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46879\Desktop\主計處-統計業務稽核-1110805前繳交\7.【更新】性別指標\更新至111\"/>
    </mc:Choice>
  </mc:AlternateContent>
  <xr:revisionPtr revIDLastSave="0" documentId="13_ncr:1_{0EA4BA96-BFC2-4C3F-9877-7332C501B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" sheetId="4" r:id="rId1"/>
    <sheet name="109-副指標項目" sheetId="2" state="hidden" r:id="rId2"/>
    <sheet name="名單" sheetId="3" state="hidden" r:id="rId3"/>
  </sheets>
  <definedNames>
    <definedName name="_xlnm._FilterDatabase" localSheetId="2" hidden="1">名單!$A$1:$M$17</definedName>
  </definedNames>
  <calcPr calcId="191029"/>
</workbook>
</file>

<file path=xl/calcChain.xml><?xml version="1.0" encoding="utf-8"?>
<calcChain xmlns="http://schemas.openxmlformats.org/spreadsheetml/2006/main">
  <c r="F9" i="4" l="1"/>
  <c r="D9" i="4"/>
  <c r="F8" i="4"/>
  <c r="D8" i="4"/>
  <c r="F7" i="4"/>
  <c r="D7" i="4"/>
  <c r="F6" i="4"/>
  <c r="D6" i="4"/>
  <c r="F5" i="4"/>
  <c r="D5" i="4"/>
  <c r="H13" i="2" l="1"/>
  <c r="H12" i="2"/>
  <c r="H11" i="2"/>
  <c r="H10" i="2"/>
  <c r="H9" i="2"/>
  <c r="H7" i="2"/>
  <c r="H6" i="2"/>
  <c r="F13" i="2"/>
  <c r="F12" i="2"/>
  <c r="F11" i="2"/>
  <c r="F10" i="2"/>
  <c r="F9" i="2"/>
  <c r="F7" i="2"/>
  <c r="F6" i="2"/>
  <c r="G14" i="2"/>
  <c r="E14" i="2"/>
  <c r="F5" i="2"/>
  <c r="F8" i="2"/>
  <c r="H5" i="2"/>
  <c r="H8" i="2"/>
  <c r="F14" i="2" l="1"/>
  <c r="H14" i="2"/>
</calcChain>
</file>

<file path=xl/sharedStrings.xml><?xml version="1.0" encoding="utf-8"?>
<sst xmlns="http://schemas.openxmlformats.org/spreadsheetml/2006/main" count="229" uniqueCount="120">
  <si>
    <t>桃園市產業發展獎勵補助審議委員會委員人數</t>
  </si>
  <si>
    <t>單位:人；%</t>
  </si>
  <si>
    <t>年度</t>
  </si>
  <si>
    <t>總計</t>
  </si>
  <si>
    <t>男</t>
  </si>
  <si>
    <t>女</t>
  </si>
  <si>
    <t>占比</t>
  </si>
  <si>
    <t>107年</t>
  </si>
  <si>
    <t>108年</t>
  </si>
  <si>
    <t>109年</t>
  </si>
  <si>
    <t>資料來源：招商科桃園市產業發展獎勵補助審議委員會委員人數統計資料。</t>
  </si>
  <si>
    <t>編製機關：桃園市政府經濟發展局。</t>
  </si>
  <si>
    <t>學
歷
別</t>
  </si>
  <si>
    <t>博士</t>
  </si>
  <si>
    <t>碩士</t>
  </si>
  <si>
    <t>大學</t>
  </si>
  <si>
    <t>專科</t>
  </si>
  <si>
    <t>高中職</t>
  </si>
  <si>
    <t>國(初)中以下</t>
  </si>
  <si>
    <t>項次</t>
  </si>
  <si>
    <t>任務編組全銜</t>
  </si>
  <si>
    <t>屆次</t>
  </si>
  <si>
    <t>委員姓名</t>
  </si>
  <si>
    <t>性別</t>
  </si>
  <si>
    <t>內聘/外聘</t>
  </si>
  <si>
    <t>現職身分別</t>
  </si>
  <si>
    <t>委員現職服務機關及單位</t>
  </si>
  <si>
    <t>委員現職服務職稱</t>
  </si>
  <si>
    <t>桃園市產業發展獎勵補助審議委員會</t>
  </si>
  <si>
    <t>3</t>
  </si>
  <si>
    <t>周春櫻</t>
  </si>
  <si>
    <t>委員</t>
  </si>
  <si>
    <t>內聘</t>
  </si>
  <si>
    <t>本府公務人員</t>
  </si>
  <si>
    <t>桃園市政府/法務局/局長室</t>
  </si>
  <si>
    <t>局長</t>
  </si>
  <si>
    <t>林世杰</t>
  </si>
  <si>
    <t>桃園市政府/主計處/處長室</t>
  </si>
  <si>
    <t>處長</t>
  </si>
  <si>
    <t>郭裕信</t>
  </si>
  <si>
    <t>桃園市政府/經濟發展局/局長室</t>
  </si>
  <si>
    <t>吳宏國</t>
  </si>
  <si>
    <t>本府政務人員</t>
  </si>
  <si>
    <t>桃園市政府/勞動局/局長室</t>
  </si>
  <si>
    <t>高安邦</t>
  </si>
  <si>
    <t>桃園市政府/府本部/高副市長室</t>
  </si>
  <si>
    <t>副市長</t>
  </si>
  <si>
    <t>劉振宇</t>
  </si>
  <si>
    <t>桃園市政府/水務局/局本部</t>
  </si>
  <si>
    <t>劉慶豐</t>
  </si>
  <si>
    <t>桃園市政府/交通局/局長室</t>
  </si>
  <si>
    <t>歐美鐶</t>
  </si>
  <si>
    <t>桃園市政府/財政局/局長室</t>
  </si>
  <si>
    <t>盧維屏</t>
  </si>
  <si>
    <t>桃園市政府/都市發展局/局長室</t>
  </si>
  <si>
    <t>范振元</t>
  </si>
  <si>
    <t>外聘</t>
  </si>
  <si>
    <t>民間人士</t>
  </si>
  <si>
    <t>曾與產業聯絡推廣自來水用水</t>
  </si>
  <si>
    <t>產業界專家</t>
  </si>
  <si>
    <t>黃一修</t>
  </si>
  <si>
    <t>專家學者</t>
  </si>
  <si>
    <t>財團法人中華工商研究院</t>
  </si>
  <si>
    <t>副院長</t>
  </si>
  <si>
    <t>周嫦娥</t>
  </si>
  <si>
    <t>曾任台灣經濟研究院</t>
  </si>
  <si>
    <t>顧問</t>
  </si>
  <si>
    <t>李瑞珠</t>
  </si>
  <si>
    <t>曾任勞工退休監理委員會</t>
  </si>
  <si>
    <t>副主任委員</t>
  </si>
  <si>
    <t>呂理德</t>
  </si>
  <si>
    <t>桃園市政府/環境保護局/局長室</t>
  </si>
  <si>
    <t>學經歷</t>
    <phoneticPr fontId="9" type="noConversion"/>
  </si>
  <si>
    <t>財稅金融</t>
  </si>
  <si>
    <t>逢甲大學經濟系</t>
    <phoneticPr fontId="9" type="noConversion"/>
  </si>
  <si>
    <t>輔仁大學應用統計研究所</t>
    <phoneticPr fontId="9" type="noConversion"/>
  </si>
  <si>
    <t>大學</t>
    <phoneticPr fontId="9" type="noConversion"/>
  </si>
  <si>
    <t>碩士</t>
    <phoneticPr fontId="9" type="noConversion"/>
  </si>
  <si>
    <t>應用統計</t>
    <phoneticPr fontId="9" type="noConversion"/>
  </si>
  <si>
    <t>會計財務</t>
    <phoneticPr fontId="9" type="noConversion"/>
  </si>
  <si>
    <t>英國倫敦大學政治經濟學院</t>
    <phoneticPr fontId="9" type="noConversion"/>
  </si>
  <si>
    <t>中央大學土木系碩士</t>
    <phoneticPr fontId="9" type="noConversion"/>
  </si>
  <si>
    <t>土木工程</t>
  </si>
  <si>
    <t>美國麻薩諸塞大學資源經濟博士</t>
    <phoneticPr fontId="9" type="noConversion"/>
  </si>
  <si>
    <t>博士</t>
    <phoneticPr fontId="9" type="noConversion"/>
  </si>
  <si>
    <t>資源經濟</t>
    <phoneticPr fontId="9" type="noConversion"/>
  </si>
  <si>
    <t xml:space="preserve">加州大學柏克萊分校水文環境工程博士 </t>
    <phoneticPr fontId="9" type="noConversion"/>
  </si>
  <si>
    <t>環境工程</t>
  </si>
  <si>
    <t>中國文化大學國家發展研究所博士</t>
    <phoneticPr fontId="9" type="noConversion"/>
  </si>
  <si>
    <t>運輸工程</t>
    <phoneticPr fontId="9" type="noConversion"/>
  </si>
  <si>
    <t>法律相關</t>
    <phoneticPr fontId="9" type="noConversion"/>
  </si>
  <si>
    <t>東海大學法律系</t>
    <phoneticPr fontId="9" type="noConversion"/>
  </si>
  <si>
    <t>科羅拉多大學建築與都市研究所碩</t>
    <phoneticPr fontId="9" type="noConversion"/>
  </si>
  <si>
    <t>建築與都市</t>
  </si>
  <si>
    <t>環境工程</t>
    <phoneticPr fontId="9" type="noConversion"/>
  </si>
  <si>
    <t>國立台灣大學工學博士</t>
    <phoneticPr fontId="9" type="noConversion"/>
  </si>
  <si>
    <t>日本鹿兒島經濟學博士</t>
    <phoneticPr fontId="9" type="noConversion"/>
  </si>
  <si>
    <t>美國堪斯大學經濟學博士</t>
    <phoneticPr fontId="9" type="noConversion"/>
  </si>
  <si>
    <t>公共經濟</t>
    <phoneticPr fontId="9" type="noConversion"/>
  </si>
  <si>
    <t>台灣大學公共管理所碩士</t>
    <phoneticPr fontId="9" type="noConversion"/>
  </si>
  <si>
    <t>財稅金融</t>
    <phoneticPr fontId="9" type="noConversion"/>
  </si>
  <si>
    <t>中壢高商</t>
    <phoneticPr fontId="9" type="noConversion"/>
  </si>
  <si>
    <t>高中</t>
    <phoneticPr fontId="9" type="noConversion"/>
  </si>
  <si>
    <t>設備工程</t>
    <phoneticPr fontId="9" type="noConversion"/>
  </si>
  <si>
    <t>109年</t>
    <phoneticPr fontId="9" type="noConversion"/>
  </si>
  <si>
    <t>總計</t>
    <phoneticPr fontId="9" type="noConversion"/>
  </si>
  <si>
    <t>大學以下</t>
    <phoneticPr fontId="9" type="noConversion"/>
  </si>
  <si>
    <t>專長類別</t>
    <phoneticPr fontId="9" type="noConversion"/>
  </si>
  <si>
    <t>專長</t>
    <phoneticPr fontId="9" type="noConversion"/>
  </si>
  <si>
    <t>法律</t>
    <phoneticPr fontId="9" type="noConversion"/>
  </si>
  <si>
    <t>產業</t>
  </si>
  <si>
    <t>管理</t>
    <phoneticPr fontId="9" type="noConversion"/>
  </si>
  <si>
    <t>財務</t>
    <phoneticPr fontId="9" type="noConversion"/>
  </si>
  <si>
    <t>技術</t>
    <phoneticPr fontId="9" type="noConversion"/>
  </si>
  <si>
    <t>經濟</t>
    <phoneticPr fontId="9" type="noConversion"/>
  </si>
  <si>
    <t>產業政策</t>
    <phoneticPr fontId="9" type="noConversion"/>
  </si>
  <si>
    <t>專長別</t>
    <phoneticPr fontId="9" type="noConversion"/>
  </si>
  <si>
    <t>產業</t>
    <phoneticPr fontId="9" type="noConversion"/>
  </si>
  <si>
    <t>110年</t>
  </si>
  <si>
    <t>111年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</si>
</sst>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[$-404]General"/>
    <numFmt numFmtId="177" formatCode="0.00&quot; &quot;;[Red]&quot;(&quot;0.00&quot;)&quot;"/>
    <numFmt numFmtId="178" formatCode="&quot; &quot;#,##0.00&quot; &quot;;&quot; (&quot;#,##0.00&quot;)&quot;;&quot; -&quot;00&quot; &quot;;&quot; &quot;@&quot; &quot;"/>
  </numFmts>
  <fonts count="13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1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2"/>
    </font>
    <font>
      <sz val="12"/>
      <color rgb="FF333333"/>
      <name val="標楷體"/>
      <family val="4"/>
      <charset val="136"/>
    </font>
    <font>
      <sz val="14"/>
      <color rgb="FF00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Border="0" applyProtection="0"/>
    <xf numFmtId="176" fontId="4" fillId="0" borderId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>
      <alignment vertical="center"/>
    </xf>
    <xf numFmtId="17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" fontId="5" fillId="0" borderId="0" xfId="0" applyNumberFormat="1" applyFont="1">
      <alignment vertical="center"/>
    </xf>
    <xf numFmtId="176" fontId="6" fillId="0" borderId="0" xfId="4" applyFont="1" applyAlignment="1" applyProtection="1">
      <alignment horizontal="center" vertical="center"/>
    </xf>
    <xf numFmtId="176" fontId="6" fillId="0" borderId="0" xfId="4" applyFont="1" applyAlignment="1" applyProtection="1">
      <alignment vertical="center"/>
    </xf>
    <xf numFmtId="176" fontId="4" fillId="0" borderId="0" xfId="4" applyAlignment="1" applyProtection="1">
      <alignment horizontal="center" vertical="center"/>
    </xf>
    <xf numFmtId="176" fontId="4" fillId="0" borderId="0" xfId="4" applyProtection="1"/>
    <xf numFmtId="176" fontId="6" fillId="0" borderId="1" xfId="4" applyFont="1" applyBorder="1" applyAlignment="1" applyProtection="1">
      <alignment horizontal="center" vertical="center"/>
    </xf>
    <xf numFmtId="176" fontId="6" fillId="0" borderId="2" xfId="4" applyFont="1" applyBorder="1" applyAlignment="1" applyProtection="1">
      <alignment horizontal="center" vertical="center"/>
    </xf>
    <xf numFmtId="176" fontId="6" fillId="0" borderId="4" xfId="4" applyFont="1" applyBorder="1" applyAlignment="1" applyProtection="1">
      <alignment horizontal="center" vertical="center"/>
    </xf>
    <xf numFmtId="176" fontId="7" fillId="0" borderId="0" xfId="4" applyFont="1" applyAlignment="1" applyProtection="1">
      <alignment horizontal="center" vertical="center"/>
    </xf>
    <xf numFmtId="176" fontId="6" fillId="0" borderId="5" xfId="4" applyFont="1" applyBorder="1" applyAlignment="1" applyProtection="1">
      <alignment horizontal="center" vertical="center"/>
    </xf>
    <xf numFmtId="176" fontId="6" fillId="0" borderId="7" xfId="4" applyFont="1" applyBorder="1" applyAlignment="1" applyProtection="1">
      <alignment horizontal="center" vertical="center"/>
    </xf>
    <xf numFmtId="177" fontId="6" fillId="0" borderId="7" xfId="4" applyNumberFormat="1" applyFont="1" applyBorder="1" applyAlignment="1" applyProtection="1">
      <alignment horizontal="center" vertical="center"/>
    </xf>
    <xf numFmtId="10" fontId="6" fillId="0" borderId="0" xfId="2" applyNumberFormat="1" applyFont="1" applyFill="1" applyAlignment="1">
      <alignment horizontal="center" vertical="center"/>
    </xf>
    <xf numFmtId="10" fontId="7" fillId="0" borderId="0" xfId="2" applyNumberFormat="1" applyFont="1" applyFill="1" applyAlignment="1">
      <alignment horizontal="center" vertical="center"/>
    </xf>
    <xf numFmtId="176" fontId="6" fillId="0" borderId="9" xfId="4" applyFont="1" applyBorder="1" applyAlignment="1" applyProtection="1">
      <alignment horizontal="center" vertical="center"/>
    </xf>
    <xf numFmtId="177" fontId="6" fillId="0" borderId="9" xfId="4" applyNumberFormat="1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8" fillId="0" borderId="0" xfId="3" applyFont="1" applyAlignment="1" applyProtection="1">
      <alignment horizontal="left"/>
    </xf>
    <xf numFmtId="176" fontId="6" fillId="0" borderId="0" xfId="4" applyFont="1" applyProtection="1"/>
    <xf numFmtId="0" fontId="10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0" xfId="4" applyFont="1" applyBorder="1" applyAlignment="1" applyProtection="1">
      <alignment horizontal="center" vertical="center"/>
    </xf>
    <xf numFmtId="176" fontId="6" fillId="0" borderId="11" xfId="4" applyFont="1" applyBorder="1" applyAlignment="1" applyProtection="1">
      <alignment horizontal="center" vertical="center"/>
    </xf>
    <xf numFmtId="176" fontId="6" fillId="0" borderId="12" xfId="4" applyFont="1" applyBorder="1" applyAlignment="1" applyProtection="1">
      <alignment horizontal="center" vertical="center"/>
    </xf>
    <xf numFmtId="176" fontId="6" fillId="0" borderId="14" xfId="4" applyFont="1" applyBorder="1" applyAlignment="1" applyProtection="1">
      <alignment horizontal="center" vertical="center"/>
    </xf>
    <xf numFmtId="43" fontId="6" fillId="0" borderId="0" xfId="1" applyFont="1" applyFill="1" applyBorder="1" applyAlignment="1" applyProtection="1">
      <alignment horizontal="center" vertical="center"/>
    </xf>
    <xf numFmtId="177" fontId="6" fillId="0" borderId="0" xfId="4" applyNumberFormat="1" applyFont="1" applyBorder="1" applyAlignment="1" applyProtection="1">
      <alignment horizontal="right" vertical="center"/>
    </xf>
    <xf numFmtId="0" fontId="12" fillId="0" borderId="0" xfId="0" applyFo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6" fillId="3" borderId="0" xfId="4" applyFont="1" applyFill="1" applyAlignment="1" applyProtection="1">
      <alignment horizontal="center" vertical="center"/>
    </xf>
    <xf numFmtId="176" fontId="6" fillId="3" borderId="8" xfId="4" applyFont="1" applyFill="1" applyBorder="1" applyAlignment="1" applyProtection="1">
      <alignment horizontal="center" vertical="center"/>
    </xf>
    <xf numFmtId="176" fontId="6" fillId="3" borderId="0" xfId="4" applyFont="1" applyFill="1" applyBorder="1" applyAlignment="1" applyProtection="1">
      <alignment horizontal="center" vertical="center"/>
    </xf>
    <xf numFmtId="176" fontId="6" fillId="3" borderId="14" xfId="4" applyFont="1" applyFill="1" applyBorder="1" applyAlignment="1" applyProtection="1">
      <alignment horizontal="center" vertical="center"/>
    </xf>
    <xf numFmtId="43" fontId="6" fillId="3" borderId="0" xfId="1" applyFont="1" applyFill="1" applyBorder="1" applyAlignment="1" applyProtection="1">
      <alignment horizontal="center" vertical="center"/>
    </xf>
    <xf numFmtId="177" fontId="6" fillId="3" borderId="0" xfId="4" applyNumberFormat="1" applyFont="1" applyFill="1" applyBorder="1" applyAlignment="1" applyProtection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>
      <alignment vertical="center"/>
    </xf>
    <xf numFmtId="177" fontId="6" fillId="0" borderId="0" xfId="4" applyNumberFormat="1" applyFont="1" applyBorder="1" applyAlignment="1" applyProtection="1">
      <alignment horizontal="center" vertical="center"/>
    </xf>
    <xf numFmtId="176" fontId="6" fillId="0" borderId="6" xfId="4" applyFont="1" applyBorder="1" applyAlignment="1" applyProtection="1">
      <alignment horizontal="center" vertical="center"/>
    </xf>
    <xf numFmtId="176" fontId="6" fillId="0" borderId="13" xfId="4" applyFont="1" applyBorder="1" applyAlignment="1" applyProtection="1">
      <alignment horizontal="center" vertical="center"/>
    </xf>
    <xf numFmtId="176" fontId="6" fillId="0" borderId="21" xfId="4" applyFont="1" applyBorder="1" applyAlignment="1" applyProtection="1">
      <alignment horizontal="center" vertical="center"/>
    </xf>
    <xf numFmtId="0" fontId="0" fillId="0" borderId="0" xfId="0">
      <alignment vertical="center"/>
    </xf>
    <xf numFmtId="3" fontId="5" fillId="0" borderId="0" xfId="0" applyNumberFormat="1" applyFont="1" applyAlignment="1">
      <alignment horizontal="center" vertical="center"/>
    </xf>
    <xf numFmtId="176" fontId="6" fillId="0" borderId="20" xfId="4" applyFont="1" applyBorder="1" applyAlignment="1" applyProtection="1">
      <alignment horizontal="center" vertical="center"/>
    </xf>
    <xf numFmtId="176" fontId="6" fillId="0" borderId="2" xfId="4" applyFont="1" applyBorder="1" applyAlignment="1" applyProtection="1">
      <alignment horizontal="center" vertical="center"/>
    </xf>
    <xf numFmtId="176" fontId="6" fillId="0" borderId="3" xfId="4" applyFont="1" applyBorder="1" applyAlignment="1" applyProtection="1">
      <alignment horizontal="center" vertical="center"/>
    </xf>
    <xf numFmtId="176" fontId="6" fillId="0" borderId="1" xfId="4" applyFont="1" applyBorder="1" applyAlignment="1" applyProtection="1">
      <alignment horizontal="center" vertical="center"/>
    </xf>
    <xf numFmtId="176" fontId="6" fillId="0" borderId="10" xfId="4" applyFont="1" applyBorder="1" applyAlignment="1" applyProtection="1">
      <alignment horizontal="center" vertical="center"/>
    </xf>
    <xf numFmtId="176" fontId="6" fillId="0" borderId="6" xfId="4" applyFont="1" applyBorder="1" applyAlignment="1" applyProtection="1">
      <alignment horizontal="center" vertical="center"/>
    </xf>
    <xf numFmtId="176" fontId="6" fillId="0" borderId="13" xfId="4" applyFont="1" applyBorder="1" applyAlignment="1" applyProtection="1">
      <alignment horizontal="center" vertical="center"/>
    </xf>
    <xf numFmtId="176" fontId="6" fillId="0" borderId="17" xfId="4" applyFont="1" applyBorder="1" applyAlignment="1" applyProtection="1">
      <alignment horizontal="center" vertical="center"/>
    </xf>
    <xf numFmtId="176" fontId="6" fillId="0" borderId="12" xfId="4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6" fontId="6" fillId="0" borderId="0" xfId="4" applyFont="1" applyBorder="1" applyAlignment="1" applyProtection="1">
      <alignment horizontal="center" vertical="center"/>
    </xf>
    <xf numFmtId="176" fontId="6" fillId="0" borderId="18" xfId="4" applyFont="1" applyBorder="1" applyAlignment="1" applyProtection="1">
      <alignment horizontal="center" vertical="center"/>
    </xf>
    <xf numFmtId="176" fontId="6" fillId="0" borderId="19" xfId="4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8">
    <cellStyle name="Excel Built-in Normal" xfId="4" xr:uid="{00000000-0005-0000-0000-000000000000}"/>
    <cellStyle name="一般" xfId="0" builtinId="0" customBuiltin="1"/>
    <cellStyle name="一般 2" xfId="5" xr:uid="{00000000-0005-0000-0000-000002000000}"/>
    <cellStyle name="一般 3" xfId="6" xr:uid="{00000000-0005-0000-0000-000003000000}"/>
    <cellStyle name="一般_Sheet1" xfId="3" xr:uid="{00000000-0005-0000-0000-000004000000}"/>
    <cellStyle name="千分位" xfId="1" builtinId="3"/>
    <cellStyle name="千分位 2" xfId="7" xr:uid="{00000000-0005-0000-0000-000006000000}"/>
    <cellStyle name="百分比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9EC8-E2DD-43A5-9CFA-479A30B15F4E}">
  <dimension ref="A1:V11"/>
  <sheetViews>
    <sheetView tabSelected="1" workbookViewId="0">
      <selection activeCell="E22" sqref="E22"/>
    </sheetView>
  </sheetViews>
  <sheetFormatPr defaultRowHeight="16.5" x14ac:dyDescent="0.25"/>
  <cols>
    <col min="2" max="2" width="12.125" customWidth="1"/>
    <col min="4" max="4" width="12.875" customWidth="1"/>
    <col min="6" max="6" width="19.625" customWidth="1"/>
  </cols>
  <sheetData>
    <row r="1" spans="1:22" ht="20.25" customHeight="1" x14ac:dyDescent="0.25">
      <c r="A1" s="51" t="s">
        <v>0</v>
      </c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s="5" customFormat="1" ht="15.75" x14ac:dyDescent="0.25">
      <c r="A2" s="2"/>
      <c r="B2" s="2"/>
      <c r="C2" s="3"/>
      <c r="D2" s="3"/>
      <c r="E2" s="3"/>
      <c r="F2" s="3" t="s">
        <v>1</v>
      </c>
      <c r="G2" s="3"/>
      <c r="H2" s="3"/>
      <c r="I2" s="2"/>
      <c r="J2" s="3"/>
      <c r="K2" s="3"/>
      <c r="L2" s="2"/>
      <c r="M2" s="2"/>
      <c r="N2" s="2"/>
      <c r="O2" s="3"/>
      <c r="P2" s="3"/>
      <c r="Q2" s="4"/>
      <c r="R2" s="4"/>
      <c r="S2" s="4"/>
      <c r="T2" s="4"/>
      <c r="U2" s="4"/>
      <c r="V2" s="4"/>
    </row>
    <row r="3" spans="1:22" s="5" customFormat="1" ht="17.100000000000001" customHeight="1" x14ac:dyDescent="0.25">
      <c r="A3" s="52" t="s">
        <v>2</v>
      </c>
      <c r="B3" s="53" t="s">
        <v>3</v>
      </c>
      <c r="C3" s="54" t="s">
        <v>4</v>
      </c>
      <c r="D3" s="6"/>
      <c r="E3" s="54" t="s">
        <v>5</v>
      </c>
      <c r="F3" s="8"/>
      <c r="G3" s="2"/>
      <c r="H3" s="2"/>
      <c r="I3" s="2"/>
      <c r="J3" s="2"/>
      <c r="K3" s="2"/>
      <c r="L3" s="9"/>
      <c r="M3" s="9"/>
      <c r="N3" s="9"/>
      <c r="O3" s="9"/>
      <c r="P3" s="9"/>
    </row>
    <row r="4" spans="1:22" s="5" customFormat="1" ht="26.25" customHeight="1" x14ac:dyDescent="0.25">
      <c r="A4" s="52"/>
      <c r="B4" s="53"/>
      <c r="C4" s="54"/>
      <c r="D4" s="10" t="s">
        <v>6</v>
      </c>
      <c r="E4" s="54"/>
      <c r="F4" s="47" t="s">
        <v>6</v>
      </c>
      <c r="G4" s="2"/>
      <c r="H4" s="2"/>
      <c r="I4" s="2"/>
      <c r="J4" s="50"/>
      <c r="K4" s="50"/>
      <c r="L4" s="2"/>
      <c r="M4" s="2"/>
      <c r="N4" s="2"/>
      <c r="O4" s="50"/>
      <c r="P4" s="50"/>
    </row>
    <row r="5" spans="1:22" s="5" customFormat="1" ht="30.75" customHeight="1" x14ac:dyDescent="0.25">
      <c r="A5" s="11" t="s">
        <v>7</v>
      </c>
      <c r="B5" s="48">
        <v>13</v>
      </c>
      <c r="C5" s="11">
        <v>8</v>
      </c>
      <c r="D5" s="12">
        <f>C5/B5*100</f>
        <v>61.53846153846154</v>
      </c>
      <c r="E5" s="11">
        <v>5</v>
      </c>
      <c r="F5" s="12">
        <f>E5/B5*100</f>
        <v>38.461538461538467</v>
      </c>
      <c r="G5" s="2"/>
      <c r="H5" s="2"/>
      <c r="I5" s="2"/>
      <c r="J5" s="13"/>
      <c r="K5" s="13"/>
      <c r="L5" s="9"/>
      <c r="M5" s="2"/>
      <c r="N5" s="9"/>
      <c r="O5" s="14"/>
      <c r="P5" s="14"/>
    </row>
    <row r="6" spans="1:22" s="5" customFormat="1" ht="27.75" customHeight="1" x14ac:dyDescent="0.25">
      <c r="A6" s="23" t="s">
        <v>8</v>
      </c>
      <c r="B6" s="26">
        <v>13</v>
      </c>
      <c r="C6" s="23">
        <v>8</v>
      </c>
      <c r="D6" s="46">
        <f>C6/B6*100</f>
        <v>61.53846153846154</v>
      </c>
      <c r="E6" s="23">
        <v>5</v>
      </c>
      <c r="F6" s="46">
        <f>E6/B6*100</f>
        <v>38.461538461538467</v>
      </c>
      <c r="G6" s="2"/>
      <c r="H6" s="2"/>
      <c r="I6" s="2"/>
      <c r="J6" s="13"/>
      <c r="K6" s="13"/>
      <c r="L6" s="9"/>
      <c r="M6" s="2"/>
      <c r="N6" s="9"/>
      <c r="O6" s="14"/>
      <c r="P6" s="14"/>
    </row>
    <row r="7" spans="1:22" ht="32.25" customHeight="1" x14ac:dyDescent="0.25">
      <c r="A7" s="23" t="s">
        <v>9</v>
      </c>
      <c r="B7" s="26">
        <v>14</v>
      </c>
      <c r="C7" s="23">
        <v>9</v>
      </c>
      <c r="D7" s="46">
        <f>C7/B7*100</f>
        <v>64.285714285714292</v>
      </c>
      <c r="E7" s="23">
        <v>5</v>
      </c>
      <c r="F7" s="46">
        <f>E7/B7*100</f>
        <v>35.714285714285715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2" ht="32.25" customHeight="1" x14ac:dyDescent="0.25">
      <c r="A8" s="23" t="s">
        <v>118</v>
      </c>
      <c r="B8" s="26">
        <v>14</v>
      </c>
      <c r="C8" s="23">
        <v>9</v>
      </c>
      <c r="D8" s="46">
        <f>C8/B8*100</f>
        <v>64.285714285714292</v>
      </c>
      <c r="E8" s="23">
        <v>5</v>
      </c>
      <c r="F8" s="46">
        <f>E8/B8*100</f>
        <v>35.714285714285715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2" ht="32.25" customHeight="1" x14ac:dyDescent="0.25">
      <c r="A9" s="15" t="s">
        <v>119</v>
      </c>
      <c r="B9" s="49">
        <v>14</v>
      </c>
      <c r="C9" s="15">
        <v>9</v>
      </c>
      <c r="D9" s="16">
        <f>C9/B9*100</f>
        <v>64.285714285714292</v>
      </c>
      <c r="E9" s="15">
        <v>5</v>
      </c>
      <c r="F9" s="16">
        <f>E9/B9*100</f>
        <v>35.714285714285715</v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2" ht="26.25" customHeight="1" x14ac:dyDescent="0.25">
      <c r="A10" s="18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2" x14ac:dyDescent="0.25">
      <c r="A11" s="18" t="s">
        <v>11</v>
      </c>
      <c r="B11" s="17"/>
      <c r="C11" s="17"/>
      <c r="D11" s="17"/>
      <c r="E11" s="17"/>
      <c r="F11" s="5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mergeCells count="7">
    <mergeCell ref="O4:P4"/>
    <mergeCell ref="A1:F1"/>
    <mergeCell ref="A3:A4"/>
    <mergeCell ref="B3:B4"/>
    <mergeCell ref="C3:C4"/>
    <mergeCell ref="E3:E4"/>
    <mergeCell ref="J4:K4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25"/>
  <sheetViews>
    <sheetView workbookViewId="0">
      <selection activeCell="F23" sqref="F23"/>
    </sheetView>
  </sheetViews>
  <sheetFormatPr defaultColWidth="10" defaultRowHeight="16.5" x14ac:dyDescent="0.25"/>
  <cols>
    <col min="1" max="1" width="16.75" customWidth="1"/>
    <col min="2" max="2" width="7.25" hidden="1" customWidth="1"/>
    <col min="3" max="4" width="12.5" customWidth="1"/>
    <col min="5" max="5" width="13.25" customWidth="1"/>
    <col min="6" max="6" width="16.375" customWidth="1"/>
    <col min="7" max="7" width="9.5" customWidth="1"/>
    <col min="8" max="8" width="16.75" customWidth="1"/>
    <col min="9" max="18" width="9.5" customWidth="1"/>
  </cols>
  <sheetData>
    <row r="1" spans="1:24" ht="20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s="5" customFormat="1" ht="15.75" x14ac:dyDescent="0.25">
      <c r="A2" s="2"/>
      <c r="B2" s="2"/>
      <c r="C2" s="2"/>
      <c r="D2" s="2"/>
      <c r="E2" s="3"/>
      <c r="F2" s="3"/>
      <c r="G2" s="3"/>
      <c r="H2" s="3" t="s">
        <v>1</v>
      </c>
      <c r="I2" s="3"/>
      <c r="J2" s="3"/>
      <c r="K2" s="2"/>
      <c r="L2" s="3"/>
      <c r="M2" s="3"/>
      <c r="N2" s="2"/>
      <c r="O2" s="2"/>
      <c r="P2" s="2"/>
      <c r="Q2" s="3"/>
      <c r="R2" s="3"/>
      <c r="S2" s="4"/>
      <c r="T2" s="4"/>
      <c r="U2" s="4"/>
      <c r="V2" s="4"/>
      <c r="W2" s="4"/>
      <c r="X2" s="4"/>
    </row>
    <row r="3" spans="1:24" s="5" customFormat="1" ht="17.100000000000001" customHeight="1" x14ac:dyDescent="0.25">
      <c r="A3" s="55" t="s">
        <v>2</v>
      </c>
      <c r="B3" s="7"/>
      <c r="C3" s="54" t="s">
        <v>12</v>
      </c>
      <c r="D3" s="63" t="s">
        <v>116</v>
      </c>
      <c r="E3" s="58" t="s">
        <v>4</v>
      </c>
      <c r="F3" s="6"/>
      <c r="G3" s="54" t="s">
        <v>5</v>
      </c>
      <c r="H3" s="8"/>
      <c r="I3" s="2"/>
      <c r="J3" s="2"/>
      <c r="K3" s="2"/>
      <c r="L3" s="2"/>
      <c r="M3" s="2"/>
      <c r="N3" s="9"/>
      <c r="O3" s="9"/>
      <c r="P3" s="9"/>
      <c r="Q3" s="9"/>
      <c r="R3" s="9"/>
    </row>
    <row r="4" spans="1:24" s="5" customFormat="1" ht="26.25" customHeight="1" thickBot="1" x14ac:dyDescent="0.3">
      <c r="A4" s="56"/>
      <c r="B4" s="24"/>
      <c r="C4" s="57"/>
      <c r="D4" s="64"/>
      <c r="E4" s="59"/>
      <c r="F4" s="24" t="s">
        <v>6</v>
      </c>
      <c r="G4" s="60"/>
      <c r="H4" s="25" t="s">
        <v>6</v>
      </c>
      <c r="I4" s="2"/>
      <c r="J4" s="2"/>
      <c r="K4" s="2"/>
      <c r="L4" s="50"/>
      <c r="M4" s="50"/>
      <c r="N4" s="2"/>
      <c r="O4" s="2"/>
      <c r="P4" s="2"/>
      <c r="Q4" s="50"/>
      <c r="R4" s="50"/>
    </row>
    <row r="5" spans="1:24" s="5" customFormat="1" ht="30.75" customHeight="1" thickTop="1" x14ac:dyDescent="0.25">
      <c r="A5" s="62" t="s">
        <v>104</v>
      </c>
      <c r="B5" s="23"/>
      <c r="C5" s="65" t="s">
        <v>13</v>
      </c>
      <c r="D5" s="43" t="s">
        <v>114</v>
      </c>
      <c r="E5" s="26">
        <v>1</v>
      </c>
      <c r="F5" s="27">
        <f>E5/C14*100</f>
        <v>7.1428571428571423</v>
      </c>
      <c r="G5" s="23">
        <v>1</v>
      </c>
      <c r="H5" s="28">
        <f>G5/C14*100</f>
        <v>7.1428571428571423</v>
      </c>
      <c r="I5" s="2"/>
      <c r="J5" s="2"/>
      <c r="K5" s="2"/>
      <c r="L5" s="13"/>
      <c r="M5" s="13"/>
      <c r="N5" s="9"/>
      <c r="O5" s="2"/>
      <c r="P5" s="9"/>
      <c r="Q5" s="14"/>
      <c r="R5" s="14"/>
    </row>
    <row r="6" spans="1:24" s="5" customFormat="1" ht="30.75" customHeight="1" x14ac:dyDescent="0.25">
      <c r="A6" s="62"/>
      <c r="B6" s="23"/>
      <c r="C6" s="65"/>
      <c r="D6" s="43" t="s">
        <v>117</v>
      </c>
      <c r="E6" s="26">
        <v>0</v>
      </c>
      <c r="F6" s="27">
        <f>E6/C14*100</f>
        <v>0</v>
      </c>
      <c r="G6" s="23">
        <v>1</v>
      </c>
      <c r="H6" s="28">
        <f>G6/C14*100</f>
        <v>7.1428571428571423</v>
      </c>
      <c r="I6" s="2"/>
      <c r="J6" s="2"/>
      <c r="K6" s="2"/>
      <c r="L6" s="13"/>
      <c r="M6" s="13"/>
      <c r="N6" s="9"/>
      <c r="O6" s="2"/>
      <c r="P6" s="9"/>
      <c r="Q6" s="14"/>
      <c r="R6" s="14"/>
    </row>
    <row r="7" spans="1:24" s="5" customFormat="1" ht="30.75" customHeight="1" x14ac:dyDescent="0.25">
      <c r="A7" s="62"/>
      <c r="B7" s="23"/>
      <c r="C7" s="65"/>
      <c r="D7" s="43" t="s">
        <v>113</v>
      </c>
      <c r="E7" s="26">
        <v>3</v>
      </c>
      <c r="F7" s="27">
        <f>E7/C14*100</f>
        <v>21.428571428571427</v>
      </c>
      <c r="G7" s="23">
        <v>0</v>
      </c>
      <c r="H7" s="28">
        <f>G7/C14*100</f>
        <v>0</v>
      </c>
      <c r="I7" s="2"/>
      <c r="J7" s="2"/>
      <c r="K7" s="2"/>
      <c r="L7" s="13"/>
      <c r="M7" s="13"/>
      <c r="N7" s="9"/>
      <c r="O7" s="2"/>
      <c r="P7" s="9"/>
      <c r="Q7" s="14"/>
      <c r="R7" s="14"/>
    </row>
    <row r="8" spans="1:24" s="5" customFormat="1" ht="30.75" customHeight="1" x14ac:dyDescent="0.25">
      <c r="A8" s="62"/>
      <c r="B8" s="23"/>
      <c r="C8" s="65" t="s">
        <v>14</v>
      </c>
      <c r="D8" s="43" t="s">
        <v>112</v>
      </c>
      <c r="E8" s="26">
        <v>1</v>
      </c>
      <c r="F8" s="27">
        <f>E8/C14*100</f>
        <v>7.1428571428571423</v>
      </c>
      <c r="G8" s="23">
        <v>1</v>
      </c>
      <c r="H8" s="28">
        <f>G8/C14*100</f>
        <v>7.1428571428571423</v>
      </c>
      <c r="I8" s="2"/>
      <c r="J8" s="2"/>
      <c r="K8" s="2"/>
      <c r="L8" s="13"/>
      <c r="M8" s="13"/>
      <c r="N8" s="9"/>
      <c r="O8" s="2"/>
      <c r="P8" s="9"/>
      <c r="Q8" s="14"/>
      <c r="R8" s="14"/>
    </row>
    <row r="9" spans="1:24" s="5" customFormat="1" ht="30.75" customHeight="1" x14ac:dyDescent="0.25">
      <c r="A9" s="62"/>
      <c r="B9" s="23"/>
      <c r="C9" s="65"/>
      <c r="D9" s="43" t="s">
        <v>113</v>
      </c>
      <c r="E9" s="26">
        <v>2</v>
      </c>
      <c r="F9" s="27">
        <f>E9/C14*100</f>
        <v>14.285714285714285</v>
      </c>
      <c r="G9" s="23">
        <v>0</v>
      </c>
      <c r="H9" s="28">
        <f>G9/C14*100</f>
        <v>0</v>
      </c>
      <c r="I9" s="2"/>
      <c r="J9" s="2"/>
      <c r="K9" s="2"/>
      <c r="L9" s="13"/>
      <c r="M9" s="13"/>
      <c r="N9" s="9"/>
      <c r="O9" s="2"/>
      <c r="P9" s="9"/>
      <c r="Q9" s="14"/>
      <c r="R9" s="14"/>
    </row>
    <row r="10" spans="1:24" s="5" customFormat="1" ht="30.75" customHeight="1" x14ac:dyDescent="0.25">
      <c r="A10" s="62"/>
      <c r="B10" s="23"/>
      <c r="C10" s="65"/>
      <c r="D10" s="43" t="s">
        <v>111</v>
      </c>
      <c r="E10" s="26">
        <v>1</v>
      </c>
      <c r="F10" s="27">
        <f>E10/C14*100</f>
        <v>7.1428571428571423</v>
      </c>
      <c r="G10" s="23">
        <v>0</v>
      </c>
      <c r="H10" s="28">
        <f>G10/C14*100</f>
        <v>0</v>
      </c>
      <c r="I10" s="2"/>
      <c r="J10" s="2"/>
      <c r="K10" s="2"/>
      <c r="L10" s="13"/>
      <c r="M10" s="13"/>
      <c r="N10" s="9"/>
      <c r="O10" s="2"/>
      <c r="P10" s="9"/>
      <c r="Q10" s="14"/>
      <c r="R10" s="14"/>
    </row>
    <row r="11" spans="1:24" s="5" customFormat="1" ht="30.75" customHeight="1" x14ac:dyDescent="0.25">
      <c r="A11" s="62"/>
      <c r="B11" s="23"/>
      <c r="C11" s="65" t="s">
        <v>15</v>
      </c>
      <c r="D11" s="43" t="s">
        <v>109</v>
      </c>
      <c r="E11" s="26">
        <v>0</v>
      </c>
      <c r="F11" s="27">
        <f>E11/C14*100</f>
        <v>0</v>
      </c>
      <c r="G11" s="23">
        <v>1</v>
      </c>
      <c r="H11" s="28">
        <f>G11/C14*100</f>
        <v>7.1428571428571423</v>
      </c>
      <c r="I11" s="2"/>
      <c r="J11" s="2"/>
      <c r="K11" s="2"/>
      <c r="L11" s="13"/>
      <c r="M11" s="13"/>
      <c r="N11" s="9"/>
      <c r="O11" s="2"/>
      <c r="P11" s="9"/>
      <c r="Q11" s="14"/>
      <c r="R11" s="14"/>
    </row>
    <row r="12" spans="1:24" s="5" customFormat="1" ht="30.75" customHeight="1" x14ac:dyDescent="0.25">
      <c r="A12" s="62"/>
      <c r="B12" s="23"/>
      <c r="C12" s="65"/>
      <c r="D12" s="43" t="s">
        <v>112</v>
      </c>
      <c r="E12" s="26">
        <v>0</v>
      </c>
      <c r="F12" s="27">
        <f>E12/C14*100</f>
        <v>0</v>
      </c>
      <c r="G12" s="23">
        <v>1</v>
      </c>
      <c r="H12" s="28">
        <f>G12/C14*100</f>
        <v>7.1428571428571423</v>
      </c>
      <c r="I12" s="2"/>
      <c r="J12" s="2"/>
      <c r="K12" s="2"/>
      <c r="L12" s="13"/>
      <c r="M12" s="13"/>
      <c r="N12" s="9"/>
      <c r="O12" s="2"/>
      <c r="P12" s="9"/>
      <c r="Q12" s="14"/>
      <c r="R12" s="14"/>
    </row>
    <row r="13" spans="1:24" s="5" customFormat="1" ht="30.75" customHeight="1" x14ac:dyDescent="0.25">
      <c r="A13" s="62"/>
      <c r="B13" s="23"/>
      <c r="C13" s="43" t="s">
        <v>106</v>
      </c>
      <c r="D13" s="43" t="s">
        <v>113</v>
      </c>
      <c r="E13" s="26">
        <v>1</v>
      </c>
      <c r="F13" s="27">
        <f>E13/C14*100</f>
        <v>7.1428571428571423</v>
      </c>
      <c r="G13" s="23">
        <v>0</v>
      </c>
      <c r="H13" s="28">
        <f>G13/C14*100</f>
        <v>0</v>
      </c>
      <c r="I13" s="2"/>
      <c r="J13" s="2"/>
      <c r="K13" s="2"/>
      <c r="L13" s="13"/>
      <c r="M13" s="13"/>
      <c r="N13" s="9"/>
      <c r="O13" s="2"/>
      <c r="P13" s="9"/>
      <c r="Q13" s="14"/>
      <c r="R13" s="14"/>
    </row>
    <row r="14" spans="1:24" s="5" customFormat="1" ht="27.75" customHeight="1" x14ac:dyDescent="0.25">
      <c r="A14" s="37" t="s">
        <v>105</v>
      </c>
      <c r="B14" s="37"/>
      <c r="C14" s="38">
        <v>14</v>
      </c>
      <c r="D14" s="39"/>
      <c r="E14" s="40">
        <f>SUM(E5:E13)</f>
        <v>9</v>
      </c>
      <c r="F14" s="41">
        <f>SUM(F5:F13)</f>
        <v>64.285714285714278</v>
      </c>
      <c r="G14" s="39">
        <f>SUM(G5:G13)</f>
        <v>5</v>
      </c>
      <c r="H14" s="42">
        <f>SUM(H5:H13)</f>
        <v>35.714285714285708</v>
      </c>
      <c r="I14" s="2"/>
      <c r="J14" s="2"/>
      <c r="K14" s="2"/>
      <c r="L14" s="13"/>
      <c r="M14" s="13"/>
      <c r="N14" s="9"/>
      <c r="O14" s="2"/>
      <c r="P14" s="9"/>
      <c r="Q14" s="14"/>
      <c r="R14" s="14"/>
    </row>
    <row r="15" spans="1:24" ht="26.25" customHeight="1" x14ac:dyDescent="0.25">
      <c r="A15" s="18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4" x14ac:dyDescent="0.25">
      <c r="A16" s="18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5" s="5" customFormat="1" x14ac:dyDescent="0.25">
      <c r="A17" s="17"/>
    </row>
    <row r="18" spans="1:5" s="19" customFormat="1" ht="15.75" x14ac:dyDescent="0.25">
      <c r="A18" s="5"/>
    </row>
    <row r="19" spans="1:5" s="19" customFormat="1" x14ac:dyDescent="0.25">
      <c r="C19" s="61" t="s">
        <v>12</v>
      </c>
      <c r="D19" s="44"/>
      <c r="E19" s="45" t="s">
        <v>3</v>
      </c>
    </row>
    <row r="20" spans="1:5" x14ac:dyDescent="0.25">
      <c r="A20" s="19"/>
      <c r="C20" s="61"/>
      <c r="D20" s="44"/>
      <c r="E20" s="45" t="s">
        <v>13</v>
      </c>
    </row>
    <row r="21" spans="1:5" x14ac:dyDescent="0.25">
      <c r="C21" s="61"/>
      <c r="D21" s="44"/>
      <c r="E21" s="45" t="s">
        <v>14</v>
      </c>
    </row>
    <row r="22" spans="1:5" x14ac:dyDescent="0.25">
      <c r="C22" s="61"/>
      <c r="D22" s="44"/>
      <c r="E22" s="45" t="s">
        <v>15</v>
      </c>
    </row>
    <row r="23" spans="1:5" x14ac:dyDescent="0.25">
      <c r="C23" s="61"/>
      <c r="D23" s="44"/>
      <c r="E23" s="45" t="s">
        <v>16</v>
      </c>
    </row>
    <row r="24" spans="1:5" x14ac:dyDescent="0.25">
      <c r="C24" s="61"/>
      <c r="D24" s="44"/>
      <c r="E24" s="45" t="s">
        <v>17</v>
      </c>
    </row>
    <row r="25" spans="1:5" x14ac:dyDescent="0.25">
      <c r="C25" s="61"/>
      <c r="D25" s="44"/>
      <c r="E25" s="45" t="s">
        <v>18</v>
      </c>
    </row>
  </sheetData>
  <mergeCells count="13">
    <mergeCell ref="Q4:R4"/>
    <mergeCell ref="C19:C25"/>
    <mergeCell ref="A5:A13"/>
    <mergeCell ref="D3:D4"/>
    <mergeCell ref="C5:C7"/>
    <mergeCell ref="C8:C10"/>
    <mergeCell ref="C11:C12"/>
    <mergeCell ref="L4:M4"/>
    <mergeCell ref="A1:H1"/>
    <mergeCell ref="A3:A4"/>
    <mergeCell ref="C3:C4"/>
    <mergeCell ref="E3:E4"/>
    <mergeCell ref="G3:G4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F23" sqref="F23"/>
    </sheetView>
  </sheetViews>
  <sheetFormatPr defaultColWidth="10.875" defaultRowHeight="25.15" customHeight="1" x14ac:dyDescent="0.25"/>
  <cols>
    <col min="2" max="2" width="42.625" customWidth="1"/>
    <col min="3" max="3" width="6.5" customWidth="1"/>
    <col min="5" max="6" width="13.125" customWidth="1"/>
    <col min="7" max="7" width="40.25" customWidth="1"/>
    <col min="8" max="8" width="14.5" customWidth="1"/>
    <col min="11" max="11" width="20.625" customWidth="1"/>
    <col min="12" max="12" width="36.125" customWidth="1"/>
    <col min="13" max="13" width="18.625" customWidth="1"/>
  </cols>
  <sheetData>
    <row r="1" spans="1:13" s="22" customFormat="1" ht="25.15" customHeight="1" x14ac:dyDescent="0.25">
      <c r="A1" s="21" t="s">
        <v>19</v>
      </c>
      <c r="B1" s="21" t="s">
        <v>20</v>
      </c>
      <c r="C1" s="21" t="s">
        <v>21</v>
      </c>
      <c r="D1" s="21" t="s">
        <v>22</v>
      </c>
      <c r="E1" s="21" t="s">
        <v>108</v>
      </c>
      <c r="F1" s="34" t="s">
        <v>107</v>
      </c>
      <c r="G1" s="21" t="s">
        <v>72</v>
      </c>
      <c r="H1" s="21"/>
      <c r="I1" s="21" t="s">
        <v>23</v>
      </c>
      <c r="J1" s="21" t="s">
        <v>24</v>
      </c>
      <c r="K1" s="21" t="s">
        <v>25</v>
      </c>
      <c r="L1" s="21" t="s">
        <v>26</v>
      </c>
      <c r="M1" s="21" t="s">
        <v>27</v>
      </c>
    </row>
    <row r="2" spans="1:13" ht="27" customHeight="1" x14ac:dyDescent="0.25">
      <c r="A2" s="21">
        <v>1</v>
      </c>
      <c r="B2" s="20" t="s">
        <v>28</v>
      </c>
      <c r="C2" s="20" t="s">
        <v>29</v>
      </c>
      <c r="D2" s="20" t="s">
        <v>30</v>
      </c>
      <c r="E2" s="30" t="s">
        <v>90</v>
      </c>
      <c r="F2" s="35" t="s">
        <v>109</v>
      </c>
      <c r="G2" s="33" t="s">
        <v>91</v>
      </c>
      <c r="H2" s="20" t="s">
        <v>76</v>
      </c>
      <c r="I2" s="20" t="s">
        <v>5</v>
      </c>
      <c r="J2" s="20" t="s">
        <v>32</v>
      </c>
      <c r="K2" s="20" t="s">
        <v>33</v>
      </c>
      <c r="L2" s="20" t="s">
        <v>34</v>
      </c>
      <c r="M2" s="20" t="s">
        <v>35</v>
      </c>
    </row>
    <row r="3" spans="1:13" ht="25.15" customHeight="1" x14ac:dyDescent="0.25">
      <c r="A3" s="21">
        <v>2</v>
      </c>
      <c r="B3" s="20" t="s">
        <v>28</v>
      </c>
      <c r="C3" s="20" t="s">
        <v>29</v>
      </c>
      <c r="D3" s="20" t="s">
        <v>36</v>
      </c>
      <c r="E3" s="31" t="s">
        <v>78</v>
      </c>
      <c r="F3" s="36" t="s">
        <v>111</v>
      </c>
      <c r="G3" s="33" t="s">
        <v>75</v>
      </c>
      <c r="H3" s="20" t="s">
        <v>77</v>
      </c>
      <c r="I3" s="20" t="s">
        <v>4</v>
      </c>
      <c r="J3" s="20" t="s">
        <v>32</v>
      </c>
      <c r="K3" s="20" t="s">
        <v>33</v>
      </c>
      <c r="L3" s="20" t="s">
        <v>37</v>
      </c>
      <c r="M3" s="20" t="s">
        <v>38</v>
      </c>
    </row>
    <row r="4" spans="1:13" ht="25.15" customHeight="1" x14ac:dyDescent="0.25">
      <c r="A4" s="21">
        <v>3</v>
      </c>
      <c r="B4" s="20" t="s">
        <v>28</v>
      </c>
      <c r="C4" s="20" t="s">
        <v>29</v>
      </c>
      <c r="D4" s="20" t="s">
        <v>39</v>
      </c>
      <c r="E4" s="32" t="s">
        <v>79</v>
      </c>
      <c r="F4" s="36" t="s">
        <v>112</v>
      </c>
      <c r="G4" s="33" t="s">
        <v>80</v>
      </c>
      <c r="H4" s="20" t="s">
        <v>77</v>
      </c>
      <c r="I4" s="20" t="s">
        <v>4</v>
      </c>
      <c r="J4" s="20" t="s">
        <v>32</v>
      </c>
      <c r="K4" s="20" t="s">
        <v>33</v>
      </c>
      <c r="L4" s="20" t="s">
        <v>40</v>
      </c>
      <c r="M4" s="20" t="s">
        <v>35</v>
      </c>
    </row>
    <row r="5" spans="1:13" ht="25.15" customHeight="1" x14ac:dyDescent="0.25">
      <c r="A5" s="21">
        <v>4</v>
      </c>
      <c r="B5" s="20" t="s">
        <v>28</v>
      </c>
      <c r="C5" s="20" t="s">
        <v>29</v>
      </c>
      <c r="D5" s="20" t="s">
        <v>41</v>
      </c>
      <c r="E5" s="32" t="s">
        <v>82</v>
      </c>
      <c r="F5" s="36" t="s">
        <v>113</v>
      </c>
      <c r="G5" s="33" t="s">
        <v>81</v>
      </c>
      <c r="H5" s="20" t="s">
        <v>77</v>
      </c>
      <c r="I5" s="20" t="s">
        <v>4</v>
      </c>
      <c r="J5" s="20" t="s">
        <v>32</v>
      </c>
      <c r="K5" s="20" t="s">
        <v>42</v>
      </c>
      <c r="L5" s="20" t="s">
        <v>43</v>
      </c>
      <c r="M5" s="20" t="s">
        <v>35</v>
      </c>
    </row>
    <row r="6" spans="1:13" ht="25.15" customHeight="1" x14ac:dyDescent="0.25">
      <c r="A6" s="21">
        <v>5</v>
      </c>
      <c r="B6" s="20" t="s">
        <v>28</v>
      </c>
      <c r="C6" s="20" t="s">
        <v>29</v>
      </c>
      <c r="D6" s="20" t="s">
        <v>44</v>
      </c>
      <c r="E6" s="32" t="s">
        <v>85</v>
      </c>
      <c r="F6" s="36" t="s">
        <v>114</v>
      </c>
      <c r="G6" s="33" t="s">
        <v>83</v>
      </c>
      <c r="H6" s="20" t="s">
        <v>84</v>
      </c>
      <c r="I6" s="20" t="s">
        <v>4</v>
      </c>
      <c r="J6" s="20" t="s">
        <v>32</v>
      </c>
      <c r="K6" s="20" t="s">
        <v>42</v>
      </c>
      <c r="L6" s="20" t="s">
        <v>45</v>
      </c>
      <c r="M6" s="20" t="s">
        <v>46</v>
      </c>
    </row>
    <row r="7" spans="1:13" ht="32.450000000000003" customHeight="1" x14ac:dyDescent="0.25">
      <c r="A7" s="21">
        <v>6</v>
      </c>
      <c r="B7" s="20" t="s">
        <v>28</v>
      </c>
      <c r="C7" s="20" t="s">
        <v>29</v>
      </c>
      <c r="D7" s="20" t="s">
        <v>47</v>
      </c>
      <c r="E7" s="32" t="s">
        <v>87</v>
      </c>
      <c r="F7" s="36" t="s">
        <v>113</v>
      </c>
      <c r="G7" s="33" t="s">
        <v>86</v>
      </c>
      <c r="H7" s="20" t="s">
        <v>84</v>
      </c>
      <c r="I7" s="20" t="s">
        <v>4</v>
      </c>
      <c r="J7" s="20" t="s">
        <v>32</v>
      </c>
      <c r="K7" s="20" t="s">
        <v>33</v>
      </c>
      <c r="L7" s="20" t="s">
        <v>48</v>
      </c>
      <c r="M7" s="20" t="s">
        <v>35</v>
      </c>
    </row>
    <row r="8" spans="1:13" ht="25.15" customHeight="1" x14ac:dyDescent="0.25">
      <c r="A8" s="21">
        <v>7</v>
      </c>
      <c r="B8" s="20" t="s">
        <v>28</v>
      </c>
      <c r="C8" s="20" t="s">
        <v>29</v>
      </c>
      <c r="D8" s="20" t="s">
        <v>49</v>
      </c>
      <c r="E8" s="32" t="s">
        <v>89</v>
      </c>
      <c r="F8" s="36" t="s">
        <v>113</v>
      </c>
      <c r="G8" s="33" t="s">
        <v>88</v>
      </c>
      <c r="H8" s="20" t="s">
        <v>84</v>
      </c>
      <c r="I8" s="20" t="s">
        <v>4</v>
      </c>
      <c r="J8" s="20" t="s">
        <v>32</v>
      </c>
      <c r="K8" s="20" t="s">
        <v>33</v>
      </c>
      <c r="L8" s="20" t="s">
        <v>50</v>
      </c>
      <c r="M8" s="20" t="s">
        <v>35</v>
      </c>
    </row>
    <row r="9" spans="1:13" ht="25.15" customHeight="1" x14ac:dyDescent="0.25">
      <c r="A9" s="21">
        <v>8</v>
      </c>
      <c r="B9" s="20" t="s">
        <v>28</v>
      </c>
      <c r="C9" s="20" t="s">
        <v>29</v>
      </c>
      <c r="D9" s="20" t="s">
        <v>51</v>
      </c>
      <c r="E9" s="30" t="s">
        <v>73</v>
      </c>
      <c r="F9" s="35" t="s">
        <v>112</v>
      </c>
      <c r="G9" s="33" t="s">
        <v>74</v>
      </c>
      <c r="H9" s="20" t="s">
        <v>76</v>
      </c>
      <c r="I9" s="20" t="s">
        <v>5</v>
      </c>
      <c r="J9" s="20" t="s">
        <v>32</v>
      </c>
      <c r="K9" s="20" t="s">
        <v>33</v>
      </c>
      <c r="L9" s="20" t="s">
        <v>52</v>
      </c>
      <c r="M9" s="20" t="s">
        <v>35</v>
      </c>
    </row>
    <row r="10" spans="1:13" ht="25.15" customHeight="1" x14ac:dyDescent="0.25">
      <c r="A10" s="21">
        <v>9</v>
      </c>
      <c r="B10" s="20" t="s">
        <v>28</v>
      </c>
      <c r="C10" s="20" t="s">
        <v>29</v>
      </c>
      <c r="D10" s="20" t="s">
        <v>53</v>
      </c>
      <c r="E10" s="32" t="s">
        <v>93</v>
      </c>
      <c r="F10" s="36" t="s">
        <v>113</v>
      </c>
      <c r="G10" s="33" t="s">
        <v>92</v>
      </c>
      <c r="H10" s="20" t="s">
        <v>77</v>
      </c>
      <c r="I10" s="20" t="s">
        <v>4</v>
      </c>
      <c r="J10" s="20" t="s">
        <v>32</v>
      </c>
      <c r="K10" s="20" t="s">
        <v>33</v>
      </c>
      <c r="L10" s="20" t="s">
        <v>54</v>
      </c>
      <c r="M10" s="20" t="s">
        <v>31</v>
      </c>
    </row>
    <row r="11" spans="1:13" ht="25.15" customHeight="1" x14ac:dyDescent="0.25">
      <c r="A11" s="21">
        <v>10</v>
      </c>
      <c r="B11" s="20" t="s">
        <v>28</v>
      </c>
      <c r="C11" s="20" t="s">
        <v>29</v>
      </c>
      <c r="D11" s="20" t="s">
        <v>70</v>
      </c>
      <c r="E11" s="32" t="s">
        <v>94</v>
      </c>
      <c r="F11" s="36" t="s">
        <v>113</v>
      </c>
      <c r="G11" s="33" t="s">
        <v>95</v>
      </c>
      <c r="H11" s="20" t="s">
        <v>84</v>
      </c>
      <c r="I11" s="20" t="s">
        <v>4</v>
      </c>
      <c r="J11" s="20" t="s">
        <v>32</v>
      </c>
      <c r="K11" s="20" t="s">
        <v>42</v>
      </c>
      <c r="L11" s="20" t="s">
        <v>71</v>
      </c>
      <c r="M11" s="20" t="s">
        <v>35</v>
      </c>
    </row>
    <row r="12" spans="1:13" ht="25.15" customHeight="1" x14ac:dyDescent="0.25">
      <c r="A12" s="21">
        <v>11</v>
      </c>
      <c r="B12" s="20" t="s">
        <v>28</v>
      </c>
      <c r="C12" s="20" t="s">
        <v>29</v>
      </c>
      <c r="D12" s="20" t="s">
        <v>60</v>
      </c>
      <c r="E12" s="32" t="s">
        <v>115</v>
      </c>
      <c r="F12" s="36" t="s">
        <v>110</v>
      </c>
      <c r="G12" s="33" t="s">
        <v>96</v>
      </c>
      <c r="H12" s="20" t="s">
        <v>84</v>
      </c>
      <c r="I12" s="20" t="s">
        <v>5</v>
      </c>
      <c r="J12" s="20" t="s">
        <v>56</v>
      </c>
      <c r="K12" s="20" t="s">
        <v>61</v>
      </c>
      <c r="L12" s="20" t="s">
        <v>62</v>
      </c>
      <c r="M12" s="20" t="s">
        <v>63</v>
      </c>
    </row>
    <row r="13" spans="1:13" ht="25.15" customHeight="1" x14ac:dyDescent="0.25">
      <c r="A13" s="21">
        <v>12</v>
      </c>
      <c r="B13" s="20" t="s">
        <v>28</v>
      </c>
      <c r="C13" s="20" t="s">
        <v>29</v>
      </c>
      <c r="D13" s="20" t="s">
        <v>64</v>
      </c>
      <c r="E13" s="32" t="s">
        <v>98</v>
      </c>
      <c r="F13" s="36" t="s">
        <v>114</v>
      </c>
      <c r="G13" s="33" t="s">
        <v>97</v>
      </c>
      <c r="H13" s="20" t="s">
        <v>84</v>
      </c>
      <c r="I13" s="20" t="s">
        <v>5</v>
      </c>
      <c r="J13" s="20" t="s">
        <v>56</v>
      </c>
      <c r="K13" s="20" t="s">
        <v>61</v>
      </c>
      <c r="L13" s="20" t="s">
        <v>65</v>
      </c>
      <c r="M13" s="20" t="s">
        <v>66</v>
      </c>
    </row>
    <row r="14" spans="1:13" ht="25.15" customHeight="1" x14ac:dyDescent="0.25">
      <c r="A14" s="21">
        <v>13</v>
      </c>
      <c r="B14" s="20" t="s">
        <v>28</v>
      </c>
      <c r="C14" s="20" t="s">
        <v>29</v>
      </c>
      <c r="D14" s="20" t="s">
        <v>67</v>
      </c>
      <c r="E14" s="32" t="s">
        <v>100</v>
      </c>
      <c r="F14" s="36" t="s">
        <v>112</v>
      </c>
      <c r="G14" s="33" t="s">
        <v>99</v>
      </c>
      <c r="H14" s="20" t="s">
        <v>77</v>
      </c>
      <c r="I14" s="20" t="s">
        <v>5</v>
      </c>
      <c r="J14" s="20" t="s">
        <v>56</v>
      </c>
      <c r="K14" s="20" t="s">
        <v>61</v>
      </c>
      <c r="L14" s="20" t="s">
        <v>68</v>
      </c>
      <c r="M14" s="20" t="s">
        <v>69</v>
      </c>
    </row>
    <row r="15" spans="1:13" ht="25.15" customHeight="1" x14ac:dyDescent="0.25">
      <c r="A15" s="21">
        <v>14</v>
      </c>
      <c r="B15" s="20" t="s">
        <v>28</v>
      </c>
      <c r="C15" s="20" t="s">
        <v>29</v>
      </c>
      <c r="D15" s="20" t="s">
        <v>55</v>
      </c>
      <c r="E15" s="32" t="s">
        <v>103</v>
      </c>
      <c r="F15" s="36" t="s">
        <v>113</v>
      </c>
      <c r="G15" s="33" t="s">
        <v>101</v>
      </c>
      <c r="H15" s="20" t="s">
        <v>102</v>
      </c>
      <c r="I15" s="20" t="s">
        <v>4</v>
      </c>
      <c r="J15" s="20" t="s">
        <v>56</v>
      </c>
      <c r="K15" s="20" t="s">
        <v>57</v>
      </c>
      <c r="L15" s="20" t="s">
        <v>58</v>
      </c>
      <c r="M15" s="20" t="s">
        <v>59</v>
      </c>
    </row>
    <row r="16" spans="1:13" ht="25.15" customHeight="1" x14ac:dyDescent="0.25">
      <c r="F16" s="29"/>
    </row>
    <row r="17" spans="6:6" ht="25.15" customHeight="1" x14ac:dyDescent="0.25">
      <c r="F17" s="29"/>
    </row>
  </sheetData>
  <autoFilter ref="A1:M17" xr:uid="{00000000-0009-0000-0000-000002000000}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111</vt:lpstr>
      <vt:lpstr>109-副指標項目</vt:lpstr>
      <vt:lpstr>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謝沂秀</cp:lastModifiedBy>
  <cp:lastPrinted>2022-03-07T01:34:01Z</cp:lastPrinted>
  <dcterms:created xsi:type="dcterms:W3CDTF">2016-06-01T05:38:58Z</dcterms:created>
  <dcterms:modified xsi:type="dcterms:W3CDTF">2023-04-18T09:10:01Z</dcterms:modified>
</cp:coreProperties>
</file>