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5480" windowHeight="9528" firstSheet="2" activeTab="3"/>
  </bookViews>
  <sheets>
    <sheet name="附件1-1(桃園分會)" sheetId="1" r:id="rId1"/>
    <sheet name="附件1-2(中壢分會)" sheetId="13" r:id="rId2"/>
    <sheet name="附件1-3(平鎮分會)" sheetId="14" r:id="rId3"/>
    <sheet name="附件1-4(楊梅分會)" sheetId="15" r:id="rId4"/>
    <sheet name="附件2採驗名冊" sheetId="7" r:id="rId5"/>
    <sheet name="附件3監管紀錄表" sheetId="8" r:id="rId6"/>
    <sheet name="附件4採集狀況" sheetId="9" r:id="rId7"/>
    <sheet name="附件5學校代碼" sheetId="5" r:id="rId8"/>
  </sheets>
  <definedNames>
    <definedName name="_xlnm.Print_Area" localSheetId="0">'附件1-1(桃園分會)'!$A$1:$L$29</definedName>
    <definedName name="_xlnm.Print_Area" localSheetId="1">'附件1-2(中壢分會)'!$A$1:$L$32</definedName>
    <definedName name="_xlnm.Print_Area" localSheetId="2">'附件1-3(平鎮分會)'!$A$1:$L$24</definedName>
    <definedName name="_xlnm.Print_Area" localSheetId="3">'附件1-4(楊梅分會)'!$A$1:$L$21</definedName>
    <definedName name="_xlnm.Print_Area" localSheetId="4">附件2採驗名冊!$A$1:$L$32</definedName>
    <definedName name="_xlnm.Print_Area" localSheetId="7">附件5學校代碼!$A$1:$H$96</definedName>
  </definedNames>
  <calcPr calcId="145621"/>
</workbook>
</file>

<file path=xl/calcChain.xml><?xml version="1.0" encoding="utf-8"?>
<calcChain xmlns="http://schemas.openxmlformats.org/spreadsheetml/2006/main">
  <c r="G16" i="14" l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17" i="1"/>
  <c r="J17" i="1"/>
  <c r="J4" i="1"/>
  <c r="C18" i="15" l="1"/>
  <c r="C19" i="15"/>
  <c r="C20" i="15"/>
  <c r="C21" i="15" s="1"/>
  <c r="C17" i="15"/>
  <c r="C5" i="13" l="1"/>
  <c r="C6" i="13" s="1"/>
  <c r="C7" i="13" s="1"/>
  <c r="C8" i="13" s="1"/>
  <c r="C9" i="13" s="1"/>
  <c r="C10" i="13" s="1"/>
  <c r="C11" i="13" s="1"/>
  <c r="C12" i="13" s="1"/>
  <c r="C13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6" i="14" l="1"/>
  <c r="C7" i="14"/>
  <c r="C8" i="14"/>
  <c r="C9" i="14" s="1"/>
  <c r="C5" i="14"/>
  <c r="J4" i="13" l="1"/>
  <c r="J19" i="13" l="1"/>
  <c r="J34" i="13" s="1"/>
  <c r="I4" i="1"/>
  <c r="G5" i="1" s="1"/>
  <c r="I5" i="1" s="1"/>
  <c r="G6" i="1" s="1"/>
  <c r="I6" i="1" s="1"/>
  <c r="J4" i="15"/>
  <c r="J16" i="15"/>
  <c r="I4" i="15"/>
  <c r="G5" i="15" s="1"/>
  <c r="I5" i="15" s="1"/>
  <c r="G6" i="15" s="1"/>
  <c r="I6" i="15" s="1"/>
  <c r="G7" i="15" s="1"/>
  <c r="I7" i="15" s="1"/>
  <c r="G8" i="15" s="1"/>
  <c r="I8" i="15" s="1"/>
  <c r="G9" i="15" s="1"/>
  <c r="I9" i="15" s="1"/>
  <c r="G16" i="15" s="1"/>
  <c r="I16" i="15" s="1"/>
  <c r="C5" i="15"/>
  <c r="J4" i="14"/>
  <c r="J16" i="14"/>
  <c r="I4" i="14"/>
  <c r="G5" i="14" s="1"/>
  <c r="I5" i="14" s="1"/>
  <c r="G6" i="14" s="1"/>
  <c r="I6" i="14" s="1"/>
  <c r="G7" i="14" s="1"/>
  <c r="I7" i="14" s="1"/>
  <c r="G8" i="14" s="1"/>
  <c r="C17" i="14"/>
  <c r="C18" i="14" s="1"/>
  <c r="C19" i="14" s="1"/>
  <c r="C20" i="14" s="1"/>
  <c r="C21" i="14" s="1"/>
  <c r="C22" i="14" s="1"/>
  <c r="C23" i="14" s="1"/>
  <c r="I4" i="13"/>
  <c r="G5" i="13" s="1"/>
  <c r="I5" i="13" s="1"/>
  <c r="G6" i="13" s="1"/>
  <c r="I6" i="13" s="1"/>
  <c r="G7" i="13" s="1"/>
  <c r="C6" i="15" l="1"/>
  <c r="C7" i="15" s="1"/>
  <c r="C8" i="15" s="1"/>
  <c r="C9" i="15" s="1"/>
  <c r="J25" i="14"/>
  <c r="I8" i="14"/>
  <c r="G9" i="14" s="1"/>
  <c r="I7" i="13"/>
  <c r="G8" i="13" s="1"/>
  <c r="J23" i="15"/>
  <c r="J32" i="1"/>
  <c r="G7" i="1" l="1"/>
  <c r="I7" i="1" s="1"/>
  <c r="G17" i="15"/>
  <c r="I17" i="15" s="1"/>
  <c r="G18" i="15" s="1"/>
  <c r="I18" i="15" s="1"/>
  <c r="I9" i="14"/>
  <c r="I8" i="13"/>
  <c r="G9" i="13" s="1"/>
  <c r="G8" i="1" l="1"/>
  <c r="G19" i="15"/>
  <c r="I19" i="15" s="1"/>
  <c r="G20" i="15" s="1"/>
  <c r="I20" i="15" s="1"/>
  <c r="I9" i="13"/>
  <c r="G10" i="13" s="1"/>
  <c r="I8" i="1" l="1"/>
  <c r="G9" i="1" s="1"/>
  <c r="G21" i="15"/>
  <c r="I21" i="15" s="1"/>
  <c r="I10" i="13"/>
  <c r="G11" i="13" s="1"/>
  <c r="I9" i="1" l="1"/>
  <c r="G10" i="1" s="1"/>
  <c r="I10" i="1" s="1"/>
  <c r="I16" i="14"/>
  <c r="G17" i="14" s="1"/>
  <c r="I17" i="14" s="1"/>
  <c r="G18" i="14" s="1"/>
  <c r="I18" i="14" s="1"/>
  <c r="I11" i="13"/>
  <c r="G12" i="13" s="1"/>
  <c r="G11" i="1" l="1"/>
  <c r="I11" i="1" s="1"/>
  <c r="G17" i="1" s="1"/>
  <c r="I17" i="1" s="1"/>
  <c r="G18" i="1" s="1"/>
  <c r="I18" i="1" s="1"/>
  <c r="G19" i="1" s="1"/>
  <c r="I19" i="1" s="1"/>
  <c r="I12" i="13"/>
  <c r="G20" i="1" l="1"/>
  <c r="I20" i="1" s="1"/>
  <c r="G13" i="13"/>
  <c r="I13" i="13" s="1"/>
  <c r="G19" i="13" l="1"/>
  <c r="I19" i="13" s="1"/>
  <c r="G20" i="13" s="1"/>
  <c r="I20" i="13" s="1"/>
  <c r="G21" i="13" s="1"/>
  <c r="I21" i="13" s="1"/>
  <c r="G22" i="13" s="1"/>
  <c r="I22" i="13" s="1"/>
  <c r="G23" i="13" s="1"/>
  <c r="I23" i="13" s="1"/>
  <c r="G24" i="13" s="1"/>
  <c r="I24" i="13" s="1"/>
  <c r="G25" i="13" s="1"/>
  <c r="I25" i="13" s="1"/>
  <c r="G26" i="13" s="1"/>
  <c r="I26" i="13" s="1"/>
  <c r="G27" i="13" s="1"/>
  <c r="G21" i="1"/>
  <c r="I21" i="1" s="1"/>
  <c r="G19" i="14"/>
  <c r="I19" i="14" s="1"/>
  <c r="I27" i="13" l="1"/>
  <c r="G28" i="13" s="1"/>
  <c r="G22" i="1"/>
  <c r="I22" i="1" s="1"/>
  <c r="G20" i="14"/>
  <c r="I28" i="13" l="1"/>
  <c r="G29" i="13" s="1"/>
  <c r="I29" i="13" s="1"/>
  <c r="G30" i="13" s="1"/>
  <c r="I30" i="13" s="1"/>
  <c r="G23" i="1"/>
  <c r="I23" i="1" s="1"/>
  <c r="I20" i="14"/>
  <c r="G21" i="14" s="1"/>
  <c r="I21" i="14" s="1"/>
  <c r="G22" i="14" s="1"/>
  <c r="I22" i="14" s="1"/>
  <c r="G23" i="14" s="1"/>
  <c r="I23" i="14" s="1"/>
  <c r="G24" i="1" l="1"/>
  <c r="I24" i="1" s="1"/>
  <c r="G25" i="1" l="1"/>
  <c r="I25" i="1" s="1"/>
  <c r="G26" i="1" l="1"/>
  <c r="I26" i="1" s="1"/>
  <c r="G27" i="1" l="1"/>
  <c r="I27" i="1" s="1"/>
  <c r="G28" i="1" l="1"/>
  <c r="I28" i="1" s="1"/>
  <c r="G29" i="1" l="1"/>
  <c r="I29" i="1" s="1"/>
</calcChain>
</file>

<file path=xl/sharedStrings.xml><?xml version="1.0" encoding="utf-8"?>
<sst xmlns="http://schemas.openxmlformats.org/spreadsheetml/2006/main" count="1125" uniqueCount="851">
  <si>
    <t>武陵高中</t>
  </si>
  <si>
    <t>陽明高中</t>
  </si>
  <si>
    <t>內壢高中</t>
  </si>
  <si>
    <t>永豐高中</t>
  </si>
  <si>
    <t>啟英高中</t>
  </si>
  <si>
    <t>中壢家商</t>
  </si>
  <si>
    <t>大興高中</t>
  </si>
  <si>
    <t>新興高中</t>
  </si>
  <si>
    <t>觀音高中</t>
  </si>
  <si>
    <t>六和高中</t>
  </si>
  <si>
    <t>育達高中</t>
  </si>
  <si>
    <t>楊梅高中</t>
  </si>
  <si>
    <t>清華高中</t>
  </si>
  <si>
    <t>D-03-003</t>
  </si>
  <si>
    <t>D-03-015</t>
  </si>
  <si>
    <t>D-02-002</t>
  </si>
  <si>
    <t>D-02-004</t>
  </si>
  <si>
    <t>D-02-009</t>
  </si>
  <si>
    <t>D-02-010</t>
  </si>
  <si>
    <t>D-03-027</t>
  </si>
  <si>
    <t>D-03-028</t>
  </si>
  <si>
    <t>D-03-031</t>
  </si>
  <si>
    <t>D-03-042</t>
  </si>
  <si>
    <t>D-04-012</t>
  </si>
  <si>
    <t>D-04-013</t>
  </si>
  <si>
    <t>D-04-014</t>
  </si>
  <si>
    <t>D-04-015</t>
  </si>
  <si>
    <t>D-04-016</t>
  </si>
  <si>
    <t>D-04-018</t>
  </si>
  <si>
    <t>D-03-052</t>
  </si>
  <si>
    <t>D-04-019</t>
  </si>
  <si>
    <t>D-04-020</t>
  </si>
  <si>
    <t>D-04-021</t>
  </si>
  <si>
    <t>D-04-023</t>
  </si>
  <si>
    <t>D-03-057</t>
  </si>
  <si>
    <t>D-04-024</t>
  </si>
  <si>
    <t>D-04-025</t>
  </si>
  <si>
    <t>D-04-026</t>
  </si>
  <si>
    <t>D-03-060</t>
  </si>
  <si>
    <t>D-04-027</t>
  </si>
  <si>
    <t>D-04-028</t>
  </si>
  <si>
    <t>D-03-062</t>
  </si>
  <si>
    <t>D-03-063</t>
  </si>
  <si>
    <t>D-03-064</t>
  </si>
  <si>
    <t>D-03-065</t>
  </si>
  <si>
    <t>D-03-066</t>
  </si>
  <si>
    <t>D-04-033</t>
  </si>
  <si>
    <t>D-04-034</t>
  </si>
  <si>
    <t>D-04-035</t>
  </si>
  <si>
    <t>D-04-002</t>
  </si>
  <si>
    <t>D-04-036</t>
  </si>
  <si>
    <t>D-04-003</t>
  </si>
  <si>
    <t>D-04-037</t>
  </si>
  <si>
    <t>D-04-004</t>
  </si>
  <si>
    <t>D-04-038</t>
  </si>
  <si>
    <t>D-04-005</t>
  </si>
  <si>
    <t>D-04-039</t>
  </si>
  <si>
    <t>D-04-006</t>
  </si>
  <si>
    <t>D-04-040</t>
  </si>
  <si>
    <t>D-04-007</t>
  </si>
  <si>
    <t>D-04-041</t>
  </si>
  <si>
    <t>D-04-042</t>
  </si>
  <si>
    <t>D-03-002</t>
  </si>
  <si>
    <t>D-04-043</t>
  </si>
  <si>
    <t>D-04-044</t>
  </si>
  <si>
    <t>D-03-004</t>
  </si>
  <si>
    <t>D-04-045</t>
  </si>
  <si>
    <t>D-03-005</t>
  </si>
  <si>
    <t>D-04-046</t>
  </si>
  <si>
    <t>D-04-047</t>
  </si>
  <si>
    <t>D-04-048</t>
  </si>
  <si>
    <t>D-03-008</t>
  </si>
  <si>
    <t>D-04-049</t>
  </si>
  <si>
    <t>D-04-050</t>
  </si>
  <si>
    <t>D-04-051</t>
  </si>
  <si>
    <t>D-04-052</t>
  </si>
  <si>
    <t>D-04-053</t>
  </si>
  <si>
    <t>D-04-054</t>
  </si>
  <si>
    <t>D-04-008</t>
  </si>
  <si>
    <t>D-04-055</t>
  </si>
  <si>
    <t>D-04-009</t>
  </si>
  <si>
    <t>D-04-056</t>
  </si>
  <si>
    <t>D-04-010</t>
  </si>
  <si>
    <t>D-04-057</t>
  </si>
  <si>
    <t>D-04-011</t>
  </si>
  <si>
    <t>D-04-058</t>
  </si>
  <si>
    <t>D-04-059</t>
  </si>
  <si>
    <t>D-04-105</t>
  </si>
  <si>
    <t>D-04-060</t>
  </si>
  <si>
    <t>D-04-106</t>
  </si>
  <si>
    <t>D-04-061</t>
  </si>
  <si>
    <t>D-04-107</t>
  </si>
  <si>
    <t>D-04-062</t>
  </si>
  <si>
    <t>D-04-108</t>
  </si>
  <si>
    <t>D-04-063</t>
  </si>
  <si>
    <t>D-04-109</t>
  </si>
  <si>
    <t>D-04-064</t>
  </si>
  <si>
    <t>D-04-110</t>
  </si>
  <si>
    <t>D-04-065</t>
  </si>
  <si>
    <t>D-04-111</t>
  </si>
  <si>
    <t>D-04-066</t>
  </si>
  <si>
    <t>D-04-112</t>
  </si>
  <si>
    <t>D-04-067</t>
  </si>
  <si>
    <t>D-04-113</t>
  </si>
  <si>
    <t>D-04-068</t>
  </si>
  <si>
    <t>D-04-114</t>
  </si>
  <si>
    <t>D-04-069</t>
  </si>
  <si>
    <t>D-04-115</t>
  </si>
  <si>
    <t>D-04-070</t>
  </si>
  <si>
    <t>D-04-116</t>
  </si>
  <si>
    <t>D-04-071</t>
  </si>
  <si>
    <t>D-04-117</t>
  </si>
  <si>
    <t>D-04-072</t>
  </si>
  <si>
    <t>D-04-073</t>
  </si>
  <si>
    <t>D-04-119</t>
  </si>
  <si>
    <t>D-04-074</t>
  </si>
  <si>
    <t>D-04-075</t>
  </si>
  <si>
    <t>D-04-076</t>
  </si>
  <si>
    <t>D-04-077</t>
  </si>
  <si>
    <t>D-04-123</t>
  </si>
  <si>
    <t>D-04-078</t>
  </si>
  <si>
    <t>D-04-124</t>
  </si>
  <si>
    <t>D-04-079</t>
  </si>
  <si>
    <t>D-04-125</t>
  </si>
  <si>
    <t>D-04-126</t>
  </si>
  <si>
    <t>D-04-127</t>
  </si>
  <si>
    <t>D-04-128</t>
  </si>
  <si>
    <t>D-04-129</t>
  </si>
  <si>
    <t>D-04-084</t>
  </si>
  <si>
    <t>D-04-130</t>
  </si>
  <si>
    <t>D-04-085</t>
  </si>
  <si>
    <t>D-04-131</t>
  </si>
  <si>
    <t>D-04-086</t>
  </si>
  <si>
    <t>D-04-132</t>
  </si>
  <si>
    <t>D-04-133</t>
  </si>
  <si>
    <t>D-04-088</t>
  </si>
  <si>
    <t>D-04-134</t>
  </si>
  <si>
    <t>D-04-089</t>
  </si>
  <si>
    <t>D-04-135</t>
  </si>
  <si>
    <t>D-04-090</t>
  </si>
  <si>
    <t>D-04-136</t>
  </si>
  <si>
    <t>D-04-091</t>
  </si>
  <si>
    <t>D-04-137</t>
  </si>
  <si>
    <t>D-04-092</t>
  </si>
  <si>
    <t>D-04-138</t>
  </si>
  <si>
    <t>D-04-093</t>
  </si>
  <si>
    <t>D-04-139</t>
  </si>
  <si>
    <t>D-04-094</t>
  </si>
  <si>
    <t>D-04-140</t>
  </si>
  <si>
    <t>D-04-095</t>
  </si>
  <si>
    <t>D-04-141</t>
  </si>
  <si>
    <t>D-04-096</t>
  </si>
  <si>
    <t>D-04-142</t>
  </si>
  <si>
    <t>D-04-097</t>
  </si>
  <si>
    <t>D-04-143</t>
  </si>
  <si>
    <t>D-04-098</t>
  </si>
  <si>
    <t>D-04-144</t>
  </si>
  <si>
    <t>D-04-099</t>
  </si>
  <si>
    <t>D-04-145</t>
  </si>
  <si>
    <t>D-04-146</t>
  </si>
  <si>
    <t>D-04-101</t>
  </si>
  <si>
    <t>D-04-147</t>
  </si>
  <si>
    <t>D-04-102</t>
  </si>
  <si>
    <t>D-04-148</t>
  </si>
  <si>
    <t>D-04-103</t>
  </si>
  <si>
    <t>D-04-149</t>
  </si>
  <si>
    <t>D-04-150</t>
  </si>
  <si>
    <t>D-04-151</t>
  </si>
  <si>
    <t>D-04-152</t>
  </si>
  <si>
    <t>D-04-153</t>
  </si>
  <si>
    <t>D-04-154</t>
  </si>
  <si>
    <t>D-04-155</t>
  </si>
  <si>
    <t>D-04-156</t>
  </si>
  <si>
    <t>D-04-157</t>
  </si>
  <si>
    <t>D-04-158</t>
  </si>
  <si>
    <t>D-04-159</t>
  </si>
  <si>
    <t>D-04-160</t>
  </si>
  <si>
    <t>D-04-163</t>
  </si>
  <si>
    <t>D-04-164</t>
  </si>
  <si>
    <t>D-04-165</t>
  </si>
  <si>
    <t>D-04-166</t>
  </si>
  <si>
    <t>D-04-167</t>
  </si>
  <si>
    <t>D-04-168</t>
  </si>
  <si>
    <t>D-04-169</t>
  </si>
  <si>
    <t>D-04-170</t>
  </si>
  <si>
    <t>D-04-171</t>
  </si>
  <si>
    <t>D-04-172</t>
  </si>
  <si>
    <t>D-04-173</t>
  </si>
  <si>
    <t>D-04-174</t>
  </si>
  <si>
    <t>D-04-175</t>
  </si>
  <si>
    <t>D-04-176</t>
  </si>
  <si>
    <t>D-04-177</t>
  </si>
  <si>
    <t>D-04-178</t>
  </si>
  <si>
    <t>D-04-179</t>
  </si>
  <si>
    <t>D-04-180</t>
  </si>
  <si>
    <t>D-04-181</t>
  </si>
  <si>
    <t>D-04-182</t>
  </si>
  <si>
    <t>D-04-183</t>
  </si>
  <si>
    <t>D-04-184</t>
  </si>
  <si>
    <t>D-04-185</t>
  </si>
  <si>
    <t>D-04-186</t>
  </si>
  <si>
    <t>D-04-187</t>
  </si>
  <si>
    <t>D-04-188</t>
  </si>
  <si>
    <t>D-04-189</t>
  </si>
  <si>
    <t>D-04-190</t>
  </si>
  <si>
    <t>D-04-191</t>
  </si>
  <si>
    <t>D-04-192</t>
  </si>
  <si>
    <t>特定人員範圍</t>
  </si>
  <si>
    <t>5.各級學校編制內校車駕駛人員。</t>
    <phoneticPr fontId="3" type="noConversion"/>
  </si>
  <si>
    <t>編號</t>
  </si>
  <si>
    <t>特定人員類別</t>
    <phoneticPr fontId="3" type="noConversion"/>
  </si>
  <si>
    <t>姓名</t>
  </si>
  <si>
    <t>性別</t>
    <phoneticPr fontId="3" type="noConversion"/>
  </si>
  <si>
    <t>年齡</t>
    <phoneticPr fontId="3" type="noConversion"/>
  </si>
  <si>
    <t>學校(日校或夜校)、科年班別</t>
    <phoneticPr fontId="3" type="noConversion"/>
  </si>
  <si>
    <t>使用之快篩試劑</t>
    <phoneticPr fontId="3" type="noConversion"/>
  </si>
  <si>
    <t>快篩陽性藥物</t>
    <phoneticPr fontId="3" type="noConversion"/>
  </si>
  <si>
    <t>監管表編碼</t>
    <phoneticPr fontId="3" type="noConversion"/>
  </si>
  <si>
    <t>台塑</t>
    <phoneticPr fontId="3" type="noConversion"/>
  </si>
  <si>
    <t>聯準</t>
    <phoneticPr fontId="3" type="noConversion"/>
  </si>
  <si>
    <r>
      <t>1.尿篩快篩陽性，請務必採集檢體</t>
    </r>
    <r>
      <rPr>
        <b/>
        <u/>
        <sz val="14"/>
        <rFont val="標楷體"/>
        <family val="4"/>
        <charset val="136"/>
      </rPr>
      <t>2瓶</t>
    </r>
    <r>
      <rPr>
        <sz val="12"/>
        <rFont val="標楷體"/>
        <family val="4"/>
        <charset val="136"/>
      </rPr>
      <t>，連同本</t>
    </r>
    <r>
      <rPr>
        <b/>
        <u/>
        <sz val="14"/>
        <rFont val="標楷體"/>
        <family val="4"/>
        <charset val="136"/>
      </rPr>
      <t>名冊</t>
    </r>
    <r>
      <rPr>
        <sz val="12"/>
        <rFont val="標楷體"/>
        <family val="4"/>
        <charset val="136"/>
      </rPr>
      <t>送至校外會，外包裝請註明</t>
    </r>
    <r>
      <rPr>
        <b/>
        <u/>
        <sz val="14"/>
        <rFont val="標楷體"/>
        <family val="4"/>
        <charset val="136"/>
      </rPr>
      <t xml:space="preserve">學校(日或夜)名稱
</t>
    </r>
    <r>
      <rPr>
        <sz val="14"/>
        <rFont val="標楷體"/>
        <family val="4"/>
        <charset val="136"/>
      </rPr>
      <t>2.</t>
    </r>
    <r>
      <rPr>
        <sz val="12"/>
        <rFont val="標楷體"/>
        <family val="4"/>
        <charset val="136"/>
      </rPr>
      <t>若為春暉小組輔導期滿</t>
    </r>
    <r>
      <rPr>
        <b/>
        <u/>
        <sz val="12"/>
        <rFont val="標楷體"/>
        <family val="4"/>
        <charset val="136"/>
      </rPr>
      <t>結案</t>
    </r>
    <r>
      <rPr>
        <sz val="12"/>
        <rFont val="標楷體"/>
        <family val="4"/>
        <charset val="136"/>
      </rPr>
      <t>、</t>
    </r>
    <r>
      <rPr>
        <b/>
        <u/>
        <sz val="12"/>
        <rFont val="標楷體"/>
        <family val="4"/>
        <charset val="136"/>
      </rPr>
      <t>自我坦承</t>
    </r>
    <r>
      <rPr>
        <sz val="12"/>
        <rFont val="標楷體"/>
        <family val="4"/>
        <charset val="136"/>
      </rPr>
      <t>、</t>
    </r>
    <r>
      <rPr>
        <b/>
        <u/>
        <sz val="12"/>
        <rFont val="標楷體"/>
        <family val="4"/>
        <charset val="136"/>
      </rPr>
      <t>遭警查獲</t>
    </r>
    <r>
      <rPr>
        <sz val="12"/>
        <rFont val="標楷體"/>
        <family val="4"/>
        <charset val="136"/>
      </rPr>
      <t>者可直接送驗(未經快篩)，並於末欄位中註明
※</t>
    </r>
    <r>
      <rPr>
        <b/>
        <sz val="12"/>
        <rFont val="標楷體"/>
        <family val="4"/>
        <charset val="136"/>
      </rPr>
      <t>「指定尿篩」因不使用快篩試劑</t>
    </r>
    <r>
      <rPr>
        <sz val="12"/>
        <rFont val="標楷體"/>
        <family val="4"/>
        <charset val="136"/>
      </rPr>
      <t>，故快篩試劑種類及快篩陽性藥物兩欄均</t>
    </r>
    <r>
      <rPr>
        <b/>
        <sz val="12"/>
        <rFont val="標楷體"/>
        <family val="4"/>
        <charset val="136"/>
      </rPr>
      <t>不須填寫</t>
    </r>
    <phoneticPr fontId="3" type="noConversion"/>
  </si>
  <si>
    <t>男</t>
    <phoneticPr fontId="21" type="noConversion"/>
  </si>
  <si>
    <t>女</t>
    <phoneticPr fontId="21" type="noConversion"/>
  </si>
  <si>
    <t>試劑廠商</t>
    <phoneticPr fontId="21" type="noConversion"/>
  </si>
  <si>
    <r>
      <t xml:space="preserve">使用藥物 </t>
    </r>
    <r>
      <rPr>
        <sz val="12"/>
        <rFont val="新細明體"/>
        <family val="1"/>
        <charset val="136"/>
      </rPr>
      <t xml:space="preserve">/ </t>
    </r>
    <r>
      <rPr>
        <sz val="12"/>
        <rFont val="標楷體"/>
        <family val="4"/>
        <charset val="136"/>
      </rPr>
      <t>檢體異常</t>
    </r>
    <r>
      <rPr>
        <sz val="12"/>
        <rFont val="新細明體"/>
        <family val="1"/>
        <charset val="136"/>
      </rPr>
      <t xml:space="preserve"> / </t>
    </r>
    <r>
      <rPr>
        <sz val="12"/>
        <rFont val="標楷體"/>
        <family val="4"/>
        <charset val="136"/>
      </rPr>
      <t>備註</t>
    </r>
    <phoneticPr fontId="21" type="noConversion"/>
  </si>
  <si>
    <t>範圍</t>
    <phoneticPr fontId="3" type="noConversion"/>
  </si>
  <si>
    <t>(校    名)</t>
    <phoneticPr fontId="3" type="noConversion"/>
  </si>
  <si>
    <t>人數</t>
    <phoneticPr fontId="3" type="noConversion"/>
  </si>
  <si>
    <t>第1類</t>
    <phoneticPr fontId="3" type="noConversion"/>
  </si>
  <si>
    <t>曾有違反毒品危害防制條例行為之各級學校學生（含自動請求治療者）。</t>
  </si>
  <si>
    <t>應到</t>
    <phoneticPr fontId="3" type="noConversion"/>
  </si>
  <si>
    <t>男</t>
  </si>
  <si>
    <t>女</t>
  </si>
  <si>
    <t>小計</t>
  </si>
  <si>
    <t>未到</t>
    <phoneticPr fontId="3" type="noConversion"/>
  </si>
  <si>
    <t>實到</t>
    <phoneticPr fontId="3" type="noConversion"/>
  </si>
  <si>
    <t>第2類</t>
  </si>
  <si>
    <t>高級中等以下學校復學之學生，認為有必要實施尿液採驗者。</t>
    <phoneticPr fontId="3" type="noConversion"/>
  </si>
  <si>
    <t>未到</t>
    <phoneticPr fontId="3" type="noConversion"/>
  </si>
  <si>
    <t>實到</t>
    <phoneticPr fontId="3" type="noConversion"/>
  </si>
  <si>
    <t>第3類</t>
  </si>
  <si>
    <t>有事實足認為有施用毒品嫌疑之各級學校學生 。</t>
  </si>
  <si>
    <t>第4類</t>
  </si>
  <si>
    <t>前三款以外之未成年學生，各級學校認為有必要實施尿液檢驗，並取得父母或監護人同意者。</t>
    <phoneticPr fontId="3" type="noConversion"/>
  </si>
  <si>
    <t>應到</t>
    <phoneticPr fontId="3" type="noConversion"/>
  </si>
  <si>
    <t>第5類</t>
  </si>
  <si>
    <t>各級學校編制內校車駕駛人員。</t>
  </si>
  <si>
    <t>送驗數總計</t>
    <phoneticPr fontId="3" type="noConversion"/>
  </si>
  <si>
    <t>實際採驗日期</t>
    <phoneticPr fontId="3" type="noConversion"/>
  </si>
  <si>
    <t>復旦高中</t>
  </si>
  <si>
    <t>泉僑高中</t>
  </si>
  <si>
    <t xml:space="preserve">桃園市_____________(校名)(日夜)「特定人員」尿液採驗名冊          </t>
    <phoneticPr fontId="3" type="noConversion"/>
  </si>
  <si>
    <t>桃園國中</t>
  </si>
  <si>
    <t>青溪國中</t>
  </si>
  <si>
    <t>文昌國中</t>
  </si>
  <si>
    <t>建國國中</t>
  </si>
  <si>
    <t>中興國中</t>
  </si>
  <si>
    <t>慈文國中</t>
  </si>
  <si>
    <t>福豐國中</t>
  </si>
  <si>
    <t>同德國中</t>
  </si>
  <si>
    <t>會稽國中</t>
  </si>
  <si>
    <t>大有國中</t>
  </si>
  <si>
    <t>經國國中</t>
  </si>
  <si>
    <t>新明國中</t>
  </si>
  <si>
    <t>龍岡國中</t>
  </si>
  <si>
    <t>大崙國中</t>
  </si>
  <si>
    <t>興南國中</t>
  </si>
  <si>
    <t>內壢國中</t>
  </si>
  <si>
    <t>自強國中</t>
  </si>
  <si>
    <t>東興國中</t>
  </si>
  <si>
    <t>龍興國中</t>
  </si>
  <si>
    <t>過嶺國中</t>
  </si>
  <si>
    <t>青埔國中</t>
  </si>
  <si>
    <t>中壢國中</t>
  </si>
  <si>
    <t>平鎮國中</t>
  </si>
  <si>
    <t>平南國中</t>
  </si>
  <si>
    <t>平興國中</t>
  </si>
  <si>
    <t>東安國中</t>
  </si>
  <si>
    <t>楊梅國中</t>
  </si>
  <si>
    <t>富岡國中</t>
  </si>
  <si>
    <t>瑞原國中</t>
  </si>
  <si>
    <t>楊明國中</t>
  </si>
  <si>
    <t>瑞坪國中</t>
  </si>
  <si>
    <t>龍潭國中</t>
  </si>
  <si>
    <t>凌雲國中</t>
  </si>
  <si>
    <t>大溪國中</t>
  </si>
  <si>
    <t>仁和國中</t>
  </si>
  <si>
    <t>八德國中</t>
  </si>
  <si>
    <t>大成國中</t>
  </si>
  <si>
    <t>大崗國中</t>
  </si>
  <si>
    <t>幸福國中</t>
  </si>
  <si>
    <t>龜山國中</t>
  </si>
  <si>
    <t>大竹國中</t>
  </si>
  <si>
    <t>南崁國中</t>
  </si>
  <si>
    <t>山腳國中</t>
  </si>
  <si>
    <t>光明國中</t>
  </si>
  <si>
    <t>大園國中</t>
  </si>
  <si>
    <t>竹圍國中</t>
  </si>
  <si>
    <t>草漯國中</t>
  </si>
  <si>
    <t>新屋國中</t>
  </si>
  <si>
    <t>永安國中</t>
  </si>
  <si>
    <t>大坡國中</t>
  </si>
  <si>
    <t>介壽國中</t>
  </si>
  <si>
    <t>王大明</t>
    <phoneticPr fontId="2" type="noConversion"/>
  </si>
  <si>
    <t>男</t>
    <phoneticPr fontId="2" type="noConversion"/>
  </si>
  <si>
    <t>DS1-0001</t>
    <phoneticPr fontId="2" type="noConversion"/>
  </si>
  <si>
    <t>務必簽章及留聯繫電話</t>
    <phoneticPr fontId="2" type="noConversion"/>
  </si>
  <si>
    <t>備考</t>
    <phoneticPr fontId="3" type="noConversion"/>
  </si>
  <si>
    <t>未到檢</t>
    <phoneticPr fontId="2" type="noConversion"/>
  </si>
  <si>
    <t>處理情形(務必填寫)</t>
    <phoneticPr fontId="2" type="noConversion"/>
  </si>
  <si>
    <t>補驗日期(務必填寫)</t>
    <phoneticPr fontId="2" type="noConversion"/>
  </si>
  <si>
    <t>送件人簽章：
   聯絡電話(必留):手  機
                  辦公室</t>
    <phoneticPr fontId="3" type="noConversion"/>
  </si>
  <si>
    <t>日期</t>
    <phoneticPr fontId="3" type="noConversion"/>
  </si>
  <si>
    <t>序號</t>
    <phoneticPr fontId="3" type="noConversion"/>
  </si>
  <si>
    <t>檢驗
人數</t>
    <phoneticPr fontId="3" type="noConversion"/>
  </si>
  <si>
    <t>檢體編號
流水號</t>
    <phoneticPr fontId="3" type="noConversion"/>
  </si>
  <si>
    <t>合計</t>
    <phoneticPr fontId="3" type="noConversion"/>
  </si>
  <si>
    <t>督導人員</t>
    <phoneticPr fontId="3" type="noConversion"/>
  </si>
  <si>
    <t>~</t>
    <phoneticPr fontId="3" type="noConversion"/>
  </si>
  <si>
    <t>結案(校安序號)
坦承(校安序號)
遭警查獲(校安序號)</t>
    <phoneticPr fontId="3" type="noConversion"/>
  </si>
  <si>
    <t>3.有事實足認為有施用毒品嫌疑之各級學校學生。</t>
    <phoneticPr fontId="3" type="noConversion"/>
  </si>
  <si>
    <t xml:space="preserve"> </t>
    <phoneticPr fontId="3" type="noConversion"/>
  </si>
  <si>
    <t>若為春暉個案結案、自我坦承、遭警查獲者，請註明填寫校安序號</t>
    <phoneticPr fontId="2" type="noConversion"/>
  </si>
  <si>
    <t>因故未到驗或其他因素，請務必註記</t>
    <phoneticPr fontId="2" type="noConversion"/>
  </si>
  <si>
    <t>105.3.12修訂</t>
    <phoneticPr fontId="3" type="noConversion"/>
  </si>
  <si>
    <t>送件人簽章：
連絡電話:手  機
         辦公室</t>
    <phoneticPr fontId="2" type="noConversion"/>
  </si>
  <si>
    <t>學校名稱</t>
    <phoneticPr fontId="3" type="noConversion"/>
  </si>
  <si>
    <t>學校代碼</t>
    <phoneticPr fontId="3" type="noConversion"/>
  </si>
  <si>
    <t>學校代碼</t>
    <phoneticPr fontId="3" type="noConversion"/>
  </si>
  <si>
    <t>桃園高中</t>
  </si>
  <si>
    <t>D-02-001</t>
    <phoneticPr fontId="3" type="noConversion"/>
  </si>
  <si>
    <t>D-03-001</t>
    <phoneticPr fontId="3" type="noConversion"/>
  </si>
  <si>
    <t>富台國小</t>
  </si>
  <si>
    <t>D-04-031</t>
    <phoneticPr fontId="3" type="noConversion"/>
  </si>
  <si>
    <t>D-03-052</t>
    <phoneticPr fontId="3" type="noConversion"/>
  </si>
  <si>
    <t>青埔國小</t>
  </si>
  <si>
    <t>D-04-032</t>
    <phoneticPr fontId="3" type="noConversion"/>
  </si>
  <si>
    <t>D-02-003</t>
    <phoneticPr fontId="3" type="noConversion"/>
  </si>
  <si>
    <t>觀音國中</t>
  </si>
  <si>
    <t>D-03-053</t>
  </si>
  <si>
    <t>內壢國小</t>
  </si>
  <si>
    <t>南崁高中</t>
  </si>
  <si>
    <t>大崙國小</t>
  </si>
  <si>
    <t>壽山高中</t>
  </si>
  <si>
    <t>D-02-005</t>
    <phoneticPr fontId="3" type="noConversion"/>
  </si>
  <si>
    <t>D-03-055</t>
  </si>
  <si>
    <t>山東國小</t>
  </si>
  <si>
    <t>光啟高中</t>
  </si>
  <si>
    <t>D-02-006</t>
    <phoneticPr fontId="3" type="noConversion"/>
  </si>
  <si>
    <t>D-03-056</t>
  </si>
  <si>
    <t>中正國小</t>
  </si>
  <si>
    <t>光啟高中夜校</t>
  </si>
  <si>
    <t>D-02-006-W</t>
    <phoneticPr fontId="3" type="noConversion"/>
  </si>
  <si>
    <t>自立國小</t>
  </si>
  <si>
    <t>振聲高中</t>
  </si>
  <si>
    <t>D-02-007</t>
    <phoneticPr fontId="3" type="noConversion"/>
  </si>
  <si>
    <t>D-03-058</t>
  </si>
  <si>
    <t>龍岡國小</t>
  </si>
  <si>
    <t>振聲高中夜校</t>
  </si>
  <si>
    <t>D-02-007-W</t>
    <phoneticPr fontId="3" type="noConversion"/>
  </si>
  <si>
    <t>D-03-009</t>
  </si>
  <si>
    <t>振聲高中(國中部)</t>
    <phoneticPr fontId="3" type="noConversion"/>
  </si>
  <si>
    <t>D-03-059</t>
  </si>
  <si>
    <t>內定國小</t>
  </si>
  <si>
    <t>臺北科大桃園農工</t>
  </si>
  <si>
    <t>D-01-001</t>
    <phoneticPr fontId="3" type="noConversion"/>
  </si>
  <si>
    <t>D-03-010</t>
  </si>
  <si>
    <t>新興高中(國中部)</t>
    <phoneticPr fontId="3" type="noConversion"/>
  </si>
  <si>
    <t>興國國小</t>
  </si>
  <si>
    <t>臺北科大桃園農工夜校</t>
  </si>
  <si>
    <t>D-01-001-W</t>
    <phoneticPr fontId="3" type="noConversion"/>
  </si>
  <si>
    <t>永豐高中(國中部)</t>
    <phoneticPr fontId="3" type="noConversion"/>
  </si>
  <si>
    <t>華勛國小</t>
  </si>
  <si>
    <t>成功工商</t>
  </si>
  <si>
    <t>D-01-002</t>
    <phoneticPr fontId="3" type="noConversion"/>
  </si>
  <si>
    <t>D-03-012</t>
  </si>
  <si>
    <t>觀音高中(國中部)</t>
    <phoneticPr fontId="3" type="noConversion"/>
  </si>
  <si>
    <t>林森國小</t>
  </si>
  <si>
    <t>成功工商夜校</t>
  </si>
  <si>
    <t>D-01-002-W</t>
    <phoneticPr fontId="3" type="noConversion"/>
  </si>
  <si>
    <t>D-03-013</t>
  </si>
  <si>
    <t>六和高中(國中部)</t>
    <phoneticPr fontId="3" type="noConversion"/>
  </si>
  <si>
    <t>忠福國小</t>
  </si>
  <si>
    <t>桃園啟智學校</t>
  </si>
  <si>
    <t>D-02-008</t>
    <phoneticPr fontId="3" type="noConversion"/>
  </si>
  <si>
    <t>D-03-014</t>
  </si>
  <si>
    <t>復旦高中(國中部)</t>
    <phoneticPr fontId="3" type="noConversion"/>
  </si>
  <si>
    <t>興仁國小</t>
  </si>
  <si>
    <t>中大壢中</t>
  </si>
  <si>
    <t>大華高中(國中部)</t>
    <phoneticPr fontId="3" type="noConversion"/>
  </si>
  <si>
    <t>中原國小</t>
  </si>
  <si>
    <t>D-03-016</t>
  </si>
  <si>
    <t>治平高中(國中部)</t>
    <phoneticPr fontId="3" type="noConversion"/>
  </si>
  <si>
    <t>元生國小</t>
  </si>
  <si>
    <t>D-02-011</t>
  </si>
  <si>
    <t>D-03-017</t>
  </si>
  <si>
    <t>清華高中(國中部)</t>
    <phoneticPr fontId="3" type="noConversion"/>
  </si>
  <si>
    <t>D-03-067</t>
  </si>
  <si>
    <t>南勢國小</t>
  </si>
  <si>
    <t>大園高中</t>
  </si>
  <si>
    <t>D-02-012</t>
  </si>
  <si>
    <t>有得雙語中小(國中部)</t>
    <phoneticPr fontId="3" type="noConversion"/>
  </si>
  <si>
    <t>D-03-068</t>
  </si>
  <si>
    <t>山豐國小</t>
  </si>
  <si>
    <t>康萊爾雙語國中小(國中部)</t>
    <phoneticPr fontId="3" type="noConversion"/>
  </si>
  <si>
    <t>D-03-069</t>
  </si>
  <si>
    <t>宋屋國小</t>
  </si>
  <si>
    <t>D-02-014</t>
  </si>
  <si>
    <t>桃園美國學校(國中部)</t>
    <phoneticPr fontId="3" type="noConversion"/>
  </si>
  <si>
    <t>D-03-070</t>
  </si>
  <si>
    <t>新勢國小</t>
  </si>
  <si>
    <t>啟英高中夜校</t>
  </si>
  <si>
    <t>D-02-014-W</t>
    <phoneticPr fontId="3" type="noConversion"/>
  </si>
  <si>
    <t>D-03-021</t>
  </si>
  <si>
    <t>桃園國小</t>
  </si>
  <si>
    <t>D-04-001</t>
    <phoneticPr fontId="3" type="noConversion"/>
  </si>
  <si>
    <t>忠貞國小</t>
  </si>
  <si>
    <t>D-02-015</t>
    <phoneticPr fontId="3" type="noConversion"/>
  </si>
  <si>
    <t>D-03-022</t>
  </si>
  <si>
    <t>東門國小</t>
  </si>
  <si>
    <t>東勢國小</t>
  </si>
  <si>
    <t>新興高中夜校</t>
  </si>
  <si>
    <t>D-02-015-W</t>
    <phoneticPr fontId="3" type="noConversion"/>
  </si>
  <si>
    <t>中埔國小</t>
  </si>
  <si>
    <t>復旦國小</t>
  </si>
  <si>
    <t>D-02-016</t>
    <phoneticPr fontId="3" type="noConversion"/>
  </si>
  <si>
    <t>D-03-024</t>
  </si>
  <si>
    <t>成功國小</t>
  </si>
  <si>
    <t>北勢國小</t>
  </si>
  <si>
    <t>大興高中夜校</t>
  </si>
  <si>
    <t>D-02-016-W</t>
    <phoneticPr fontId="3" type="noConversion"/>
  </si>
  <si>
    <t>D-03-025</t>
  </si>
  <si>
    <t>會稽國小</t>
  </si>
  <si>
    <t>東安國小</t>
  </si>
  <si>
    <t>中壢高商</t>
  </si>
  <si>
    <t>D-01-003</t>
    <phoneticPr fontId="3" type="noConversion"/>
  </si>
  <si>
    <t>建國國小</t>
  </si>
  <si>
    <t>祥安國小</t>
  </si>
  <si>
    <t>中壢高商夜校</t>
  </si>
  <si>
    <t>D-01-003-W</t>
    <phoneticPr fontId="3" type="noConversion"/>
  </si>
  <si>
    <t>中山國小</t>
  </si>
  <si>
    <t>文化國小</t>
  </si>
  <si>
    <t>D-01-004</t>
    <phoneticPr fontId="3" type="noConversion"/>
  </si>
  <si>
    <t>楊梅國中_秀才分校</t>
    <phoneticPr fontId="3" type="noConversion"/>
  </si>
  <si>
    <t>文山國小</t>
  </si>
  <si>
    <t>平興國小</t>
  </si>
  <si>
    <t>中壢家商夜校</t>
  </si>
  <si>
    <t>D-01-004-W</t>
    <phoneticPr fontId="3" type="noConversion"/>
  </si>
  <si>
    <t>仁美國中_華德福(國中部)</t>
    <phoneticPr fontId="3" type="noConversion"/>
  </si>
  <si>
    <t>南門國小</t>
  </si>
  <si>
    <t>義興國小</t>
  </si>
  <si>
    <t>平鎮高中</t>
  </si>
  <si>
    <t>D-02-017</t>
    <phoneticPr fontId="3" type="noConversion"/>
  </si>
  <si>
    <t>D-03-030</t>
  </si>
  <si>
    <t>西門國小</t>
  </si>
  <si>
    <t>新榮國小</t>
  </si>
  <si>
    <t>大溪高中</t>
  </si>
  <si>
    <t>D-02-018</t>
  </si>
  <si>
    <t>龍山國小</t>
  </si>
  <si>
    <t>楊梅國小</t>
  </si>
  <si>
    <t>龍潭高中</t>
  </si>
  <si>
    <t>D-02-019</t>
  </si>
  <si>
    <t>北門國小</t>
  </si>
  <si>
    <t>水美國小</t>
  </si>
  <si>
    <t>龍潭高中夜校</t>
  </si>
  <si>
    <t>D-02-019-W</t>
    <phoneticPr fontId="3" type="noConversion"/>
  </si>
  <si>
    <t>楊光國中小(國中部)</t>
  </si>
  <si>
    <t>D-03-033</t>
  </si>
  <si>
    <t>青溪國小</t>
  </si>
  <si>
    <t>上田國小</t>
  </si>
  <si>
    <t>D-02-020</t>
    <phoneticPr fontId="3" type="noConversion"/>
  </si>
  <si>
    <t>D-03-034</t>
  </si>
  <si>
    <t>同安國小</t>
  </si>
  <si>
    <t>大同國小</t>
  </si>
  <si>
    <t>D-02-021</t>
  </si>
  <si>
    <t>D-03-035</t>
  </si>
  <si>
    <t>建德國小</t>
  </si>
  <si>
    <t>富岡國小</t>
  </si>
  <si>
    <t>D-03-036</t>
  </si>
  <si>
    <t>大有國小</t>
  </si>
  <si>
    <t>瑞原國小</t>
  </si>
  <si>
    <t>D-02-023</t>
  </si>
  <si>
    <t>武漢國中</t>
    <phoneticPr fontId="3" type="noConversion"/>
  </si>
  <si>
    <t>慈文國小</t>
  </si>
  <si>
    <t>上湖國小</t>
  </si>
  <si>
    <t>育達高中夜校</t>
  </si>
  <si>
    <t>D-02-023-W</t>
    <phoneticPr fontId="3" type="noConversion"/>
  </si>
  <si>
    <t>石門國中</t>
    <phoneticPr fontId="3" type="noConversion"/>
  </si>
  <si>
    <t>D-03-038</t>
  </si>
  <si>
    <t>同德國小</t>
  </si>
  <si>
    <t>瑞埔國小</t>
  </si>
  <si>
    <t>至善高中</t>
  </si>
  <si>
    <t>D-02-024</t>
    <phoneticPr fontId="3" type="noConversion"/>
  </si>
  <si>
    <t>D-03-039</t>
  </si>
  <si>
    <t>大業國小</t>
  </si>
  <si>
    <t>高榮國小</t>
  </si>
  <si>
    <t>方曙商工</t>
  </si>
  <si>
    <t>D-01-005</t>
    <phoneticPr fontId="3" type="noConversion"/>
  </si>
  <si>
    <t>D-03-040</t>
  </si>
  <si>
    <t>莊敬國小</t>
  </si>
  <si>
    <t>四維國小</t>
  </si>
  <si>
    <t>方曙商工夜校</t>
  </si>
  <si>
    <t>D-01-005-W</t>
    <phoneticPr fontId="3" type="noConversion"/>
  </si>
  <si>
    <t>D-03-041</t>
  </si>
  <si>
    <t>快樂國小</t>
  </si>
  <si>
    <t>瑞梅國小</t>
  </si>
  <si>
    <t>永平工商</t>
  </si>
  <si>
    <t>D-01-006</t>
    <phoneticPr fontId="3" type="noConversion"/>
  </si>
  <si>
    <t>永順國小</t>
  </si>
  <si>
    <t>楊明國小</t>
  </si>
  <si>
    <t>永平工商夜校</t>
  </si>
  <si>
    <t>D-01-006-W</t>
    <phoneticPr fontId="3" type="noConversion"/>
  </si>
  <si>
    <t>D-03-043</t>
  </si>
  <si>
    <t>新埔國小</t>
  </si>
  <si>
    <t>瑞塘國小</t>
  </si>
  <si>
    <t>D-02-025</t>
    <phoneticPr fontId="3" type="noConversion"/>
  </si>
  <si>
    <t>D-03-044</t>
  </si>
  <si>
    <t>中壢國小</t>
  </si>
  <si>
    <t>楊心國小</t>
  </si>
  <si>
    <t>治平高中</t>
  </si>
  <si>
    <t>D-02-026</t>
  </si>
  <si>
    <t>D-03-045</t>
  </si>
  <si>
    <t>中平國小</t>
  </si>
  <si>
    <t>楊光國中小(國小部)</t>
  </si>
  <si>
    <t>治平高中夜校</t>
  </si>
  <si>
    <t>D-02-026-W</t>
    <phoneticPr fontId="3" type="noConversion"/>
  </si>
  <si>
    <t>迴龍國中小(國中部)</t>
  </si>
  <si>
    <t>D-03-046</t>
  </si>
  <si>
    <t>新明國小</t>
  </si>
  <si>
    <t>仁美國中_華德福(國小部)</t>
    <phoneticPr fontId="3" type="noConversion"/>
  </si>
  <si>
    <t>大華高中</t>
    <phoneticPr fontId="3" type="noConversion"/>
  </si>
  <si>
    <t>芭里國小</t>
  </si>
  <si>
    <t>龍潭國小</t>
  </si>
  <si>
    <t>D-02-028</t>
    <phoneticPr fontId="3" type="noConversion"/>
  </si>
  <si>
    <t>D-03-048</t>
  </si>
  <si>
    <t>新街國小</t>
  </si>
  <si>
    <t>德龍國小</t>
  </si>
  <si>
    <t>清華高中夜校</t>
  </si>
  <si>
    <t>D-02-028-W</t>
    <phoneticPr fontId="3" type="noConversion"/>
  </si>
  <si>
    <t>D-03-049</t>
  </si>
  <si>
    <t>信義國小</t>
  </si>
  <si>
    <t>D-04-029</t>
    <phoneticPr fontId="3" type="noConversion"/>
  </si>
  <si>
    <t>潛龍國小</t>
  </si>
  <si>
    <t>桃園美國學校(高中部)</t>
    <phoneticPr fontId="3" type="noConversion"/>
  </si>
  <si>
    <t>D-02-029</t>
    <phoneticPr fontId="3" type="noConversion"/>
  </si>
  <si>
    <t>普仁國小</t>
  </si>
  <si>
    <t>D-04-030</t>
    <phoneticPr fontId="3" type="noConversion"/>
  </si>
  <si>
    <t>石門國小</t>
  </si>
  <si>
    <t>D-04-080</t>
    <phoneticPr fontId="3" type="noConversion"/>
  </si>
  <si>
    <t>學校名稱</t>
    <phoneticPr fontId="3" type="noConversion"/>
  </si>
  <si>
    <t>學校代碼</t>
    <phoneticPr fontId="3" type="noConversion"/>
  </si>
  <si>
    <t>高原國小</t>
  </si>
  <si>
    <t>D-04-081</t>
    <phoneticPr fontId="3" type="noConversion"/>
  </si>
  <si>
    <t>迴龍國中小(國小部)</t>
  </si>
  <si>
    <t>D-04-121</t>
    <phoneticPr fontId="3" type="noConversion"/>
  </si>
  <si>
    <t>上大國小</t>
  </si>
  <si>
    <t>D-04-161</t>
    <phoneticPr fontId="3" type="noConversion"/>
  </si>
  <si>
    <t>龍源國小</t>
  </si>
  <si>
    <t>D-04-082</t>
    <phoneticPr fontId="3" type="noConversion"/>
  </si>
  <si>
    <t>幸福國小</t>
  </si>
  <si>
    <t>D-04-122</t>
    <phoneticPr fontId="3" type="noConversion"/>
  </si>
  <si>
    <t>育仁國小</t>
  </si>
  <si>
    <t>D-04-162</t>
    <phoneticPr fontId="3" type="noConversion"/>
  </si>
  <si>
    <t>三和國小</t>
  </si>
  <si>
    <t>D-04-083</t>
  </si>
  <si>
    <t>文華國小</t>
  </si>
  <si>
    <t>草漯國小</t>
  </si>
  <si>
    <t>武漢國小</t>
  </si>
  <si>
    <t>楓樹國小</t>
  </si>
  <si>
    <t>富林國小</t>
  </si>
  <si>
    <t>龍星國小</t>
  </si>
  <si>
    <t>南美國小</t>
  </si>
  <si>
    <t>樹林國小</t>
  </si>
  <si>
    <t>三坑國小</t>
  </si>
  <si>
    <t>自強國小</t>
  </si>
  <si>
    <t>新屋國小</t>
  </si>
  <si>
    <t>雙龍國小</t>
  </si>
  <si>
    <t>長庚國小</t>
  </si>
  <si>
    <t>啟文國小</t>
  </si>
  <si>
    <t>大溪國小</t>
  </si>
  <si>
    <t>文欣國小</t>
  </si>
  <si>
    <t>東明國小</t>
  </si>
  <si>
    <t>美華國小</t>
  </si>
  <si>
    <t>大湖國小</t>
  </si>
  <si>
    <t>頭洲國小</t>
  </si>
  <si>
    <t>內柵國小</t>
  </si>
  <si>
    <t>蘆竹國小</t>
  </si>
  <si>
    <t>永安國小</t>
  </si>
  <si>
    <t>福安國小</t>
  </si>
  <si>
    <t>南崁國小</t>
  </si>
  <si>
    <t>笨港國小</t>
  </si>
  <si>
    <t>百吉國小</t>
  </si>
  <si>
    <t>公埔國小</t>
  </si>
  <si>
    <t>北湖國小</t>
  </si>
  <si>
    <t>中興國小</t>
  </si>
  <si>
    <t>大竹國小</t>
  </si>
  <si>
    <t>大坡國小</t>
  </si>
  <si>
    <t>員樹林國小</t>
  </si>
  <si>
    <t>新興國小</t>
  </si>
  <si>
    <t>蚵間國小</t>
  </si>
  <si>
    <t>瑞祥國小</t>
  </si>
  <si>
    <t>外社國小</t>
  </si>
  <si>
    <t>社子國小</t>
  </si>
  <si>
    <t>仁善國小</t>
  </si>
  <si>
    <t>頂社國小</t>
  </si>
  <si>
    <t>埔頂國小</t>
  </si>
  <si>
    <t>僑愛國小</t>
  </si>
  <si>
    <t>海湖國小</t>
  </si>
  <si>
    <t>介壽國小</t>
  </si>
  <si>
    <t>南興國小</t>
  </si>
  <si>
    <t>錦興國小</t>
  </si>
  <si>
    <t>三民國小</t>
  </si>
  <si>
    <t>永福國小</t>
  </si>
  <si>
    <t>山腳國小</t>
  </si>
  <si>
    <t>義盛國小</t>
  </si>
  <si>
    <t>田心國小</t>
  </si>
  <si>
    <t>D-04-100</t>
  </si>
  <si>
    <t>大華國小</t>
  </si>
  <si>
    <t>霞雲國小</t>
  </si>
  <si>
    <t>仁和國小</t>
  </si>
  <si>
    <t>新莊國小</t>
  </si>
  <si>
    <t>奎輝國小</t>
  </si>
  <si>
    <t>八德國小</t>
  </si>
  <si>
    <t>光明國小</t>
  </si>
  <si>
    <t>光華國小</t>
  </si>
  <si>
    <t>大成國小</t>
  </si>
  <si>
    <t>龍安國小</t>
  </si>
  <si>
    <t>高義國小</t>
  </si>
  <si>
    <t>大勇國小</t>
  </si>
  <si>
    <t>D-04-104</t>
  </si>
  <si>
    <t>大園國小</t>
  </si>
  <si>
    <t>長興國小</t>
  </si>
  <si>
    <t>瑞豐國小</t>
  </si>
  <si>
    <t>圳頭國小</t>
  </si>
  <si>
    <t>三光國小</t>
  </si>
  <si>
    <t>霄裡國小</t>
  </si>
  <si>
    <t>內海國小</t>
  </si>
  <si>
    <t>羅浮國小(高坡)</t>
  </si>
  <si>
    <t>大安國小</t>
  </si>
  <si>
    <t>溪海國小</t>
  </si>
  <si>
    <t>巴崚國小</t>
  </si>
  <si>
    <t>茄苳國小</t>
  </si>
  <si>
    <t>潮音國小</t>
  </si>
  <si>
    <t>新興高中(國小部)</t>
    <phoneticPr fontId="3" type="noConversion"/>
  </si>
  <si>
    <t>廣興國小</t>
  </si>
  <si>
    <t>竹圍國小</t>
  </si>
  <si>
    <t>諾瓦國小</t>
    <phoneticPr fontId="3" type="noConversion"/>
  </si>
  <si>
    <t>大忠國小</t>
  </si>
  <si>
    <t>菓林國小</t>
  </si>
  <si>
    <t>福祿貝爾小學</t>
    <phoneticPr fontId="3" type="noConversion"/>
  </si>
  <si>
    <t>龜山國小</t>
  </si>
  <si>
    <t>后厝國小</t>
  </si>
  <si>
    <t>有得雙語中小(國小部)</t>
    <phoneticPr fontId="3" type="noConversion"/>
  </si>
  <si>
    <t>壽山國小</t>
  </si>
  <si>
    <t>沙崙國小</t>
  </si>
  <si>
    <t>康萊爾雙語國中小(國小部)</t>
    <phoneticPr fontId="3" type="noConversion"/>
  </si>
  <si>
    <t>福源國小</t>
  </si>
  <si>
    <t>埔心國小</t>
  </si>
  <si>
    <t>桃園美國學校(國小部)</t>
    <phoneticPr fontId="3" type="noConversion"/>
  </si>
  <si>
    <t>D-04-193</t>
  </si>
  <si>
    <t>大崗國小</t>
  </si>
  <si>
    <t>五權國小</t>
  </si>
  <si>
    <t>大埔國小</t>
  </si>
  <si>
    <t>陳康國小</t>
  </si>
  <si>
    <t>大坑國小</t>
  </si>
  <si>
    <t>觀音國小</t>
  </si>
  <si>
    <t>山頂國小</t>
  </si>
  <si>
    <t>大潭國小</t>
  </si>
  <si>
    <t>龍壽國小</t>
  </si>
  <si>
    <t>保生國小</t>
  </si>
  <si>
    <t>新路國小</t>
  </si>
  <si>
    <t>新坡國小</t>
  </si>
  <si>
    <t>樂善國小</t>
  </si>
  <si>
    <t>D-04-120</t>
    <phoneticPr fontId="3" type="noConversion"/>
  </si>
  <si>
    <t>崙坪國小</t>
  </si>
  <si>
    <t xml:space="preserve">桃園市  各級學校代碼一覽表-1        </t>
    <phoneticPr fontId="3" type="noConversion"/>
  </si>
  <si>
    <t>桃園市 各級學校代碼一覽表-2</t>
    <phoneticPr fontId="3" type="noConversion"/>
  </si>
  <si>
    <t>分會名稱
(分會學校)</t>
    <phoneticPr fontId="3" type="noConversion"/>
  </si>
  <si>
    <t>學校</t>
    <phoneticPr fontId="3" type="noConversion"/>
  </si>
  <si>
    <t>(代碼)</t>
    <phoneticPr fontId="3" type="noConversion"/>
  </si>
  <si>
    <t>實際人數</t>
    <phoneticPr fontId="3" type="noConversion"/>
  </si>
  <si>
    <t>D-01-006</t>
  </si>
  <si>
    <t>D-01-006-W</t>
  </si>
  <si>
    <t>~</t>
    <phoneticPr fontId="3" type="noConversion"/>
  </si>
  <si>
    <t>D-02-026-W</t>
  </si>
  <si>
    <t>~</t>
    <phoneticPr fontId="3" type="noConversion"/>
  </si>
  <si>
    <t>D-02-028</t>
  </si>
  <si>
    <t>分會名稱
(分會學校)</t>
    <phoneticPr fontId="3" type="noConversion"/>
  </si>
  <si>
    <t>日期</t>
    <phoneticPr fontId="3" type="noConversion"/>
  </si>
  <si>
    <t>序號</t>
    <phoneticPr fontId="3" type="noConversion"/>
  </si>
  <si>
    <t>學校</t>
    <phoneticPr fontId="3" type="noConversion"/>
  </si>
  <si>
    <t>(代碼)</t>
    <phoneticPr fontId="3" type="noConversion"/>
  </si>
  <si>
    <t>檢驗
人數</t>
    <phoneticPr fontId="3" type="noConversion"/>
  </si>
  <si>
    <t>檢體編號
流水號</t>
    <phoneticPr fontId="3" type="noConversion"/>
  </si>
  <si>
    <t>合計</t>
    <phoneticPr fontId="3" type="noConversion"/>
  </si>
  <si>
    <t>督導人員</t>
    <phoneticPr fontId="3" type="noConversion"/>
  </si>
  <si>
    <t>實際人數</t>
    <phoneticPr fontId="3" type="noConversion"/>
  </si>
  <si>
    <t>D-02-006</t>
  </si>
  <si>
    <t>D-02-006-W</t>
  </si>
  <si>
    <t>D-02-007-W</t>
  </si>
  <si>
    <t>D-01-001-W</t>
  </si>
  <si>
    <t>D-01-002</t>
  </si>
  <si>
    <t>D-01-002-W</t>
  </si>
  <si>
    <t>共</t>
    <phoneticPr fontId="3" type="noConversion"/>
  </si>
  <si>
    <t>~</t>
    <phoneticPr fontId="3" type="noConversion"/>
  </si>
  <si>
    <t>D-02-014-W</t>
  </si>
  <si>
    <t>D-02-015</t>
  </si>
  <si>
    <t>D-02-015-W</t>
  </si>
  <si>
    <t>D-02-016</t>
  </si>
  <si>
    <t>D-02-016-W</t>
  </si>
  <si>
    <t>D-01-003</t>
  </si>
  <si>
    <t>D-01-004</t>
  </si>
  <si>
    <t>分會名稱
(分會學校)</t>
    <phoneticPr fontId="3" type="noConversion"/>
  </si>
  <si>
    <t>日期</t>
    <phoneticPr fontId="3" type="noConversion"/>
  </si>
  <si>
    <t>序號</t>
    <phoneticPr fontId="3" type="noConversion"/>
  </si>
  <si>
    <t>學校</t>
    <phoneticPr fontId="3" type="noConversion"/>
  </si>
  <si>
    <t>(代碼)</t>
    <phoneticPr fontId="3" type="noConversion"/>
  </si>
  <si>
    <t>檢驗
人數</t>
    <phoneticPr fontId="3" type="noConversion"/>
  </si>
  <si>
    <t>檢體編號
流水號</t>
    <phoneticPr fontId="3" type="noConversion"/>
  </si>
  <si>
    <t>合計</t>
    <phoneticPr fontId="3" type="noConversion"/>
  </si>
  <si>
    <t>督導人員</t>
    <phoneticPr fontId="3" type="noConversion"/>
  </si>
  <si>
    <t>實際人數</t>
    <phoneticPr fontId="3" type="noConversion"/>
  </si>
  <si>
    <t>觀音高中國中部</t>
  </si>
  <si>
    <t>共</t>
    <phoneticPr fontId="3" type="noConversion"/>
  </si>
  <si>
    <t>分會名稱
(分會學校)</t>
    <phoneticPr fontId="3" type="noConversion"/>
  </si>
  <si>
    <t>日期</t>
    <phoneticPr fontId="3" type="noConversion"/>
  </si>
  <si>
    <t>序號</t>
    <phoneticPr fontId="3" type="noConversion"/>
  </si>
  <si>
    <t>學校</t>
    <phoneticPr fontId="3" type="noConversion"/>
  </si>
  <si>
    <t>(代碼)</t>
    <phoneticPr fontId="3" type="noConversion"/>
  </si>
  <si>
    <t>檢驗
人數</t>
    <phoneticPr fontId="3" type="noConversion"/>
  </si>
  <si>
    <t>檢體編號
流水號</t>
    <phoneticPr fontId="3" type="noConversion"/>
  </si>
  <si>
    <t>合計</t>
    <phoneticPr fontId="3" type="noConversion"/>
  </si>
  <si>
    <t>督導人員</t>
    <phoneticPr fontId="3" type="noConversion"/>
  </si>
  <si>
    <t>實際人數</t>
    <phoneticPr fontId="3" type="noConversion"/>
  </si>
  <si>
    <t>D-02-023-W</t>
  </si>
  <si>
    <t>D-02-024</t>
  </si>
  <si>
    <t>D-01-005</t>
  </si>
  <si>
    <t>共</t>
    <phoneticPr fontId="3" type="noConversion"/>
  </si>
  <si>
    <t>高級中等以下學校「特定人員」尿液篩檢監管記錄表</t>
    <phoneticPr fontId="21" type="noConversion"/>
  </si>
  <si>
    <t>一.由採尿人員(或校外會代表)填寫←</t>
    <phoneticPr fontId="21" type="noConversion"/>
  </si>
  <si>
    <t xml:space="preserve">採尿日期:     年    月    日       </t>
    <phoneticPr fontId="21" type="noConversion"/>
  </si>
  <si>
    <t>□指定篩檢 □快篩陽性 □直接送驗：春暉小組結案 / 自我坦承 / 遭警查獲</t>
    <phoneticPr fontId="21" type="noConversion"/>
  </si>
  <si>
    <t>縣(市)代號:             受檢學校(單位)代碼:          □日校 □進修學校</t>
    <phoneticPr fontId="21" type="noConversion"/>
  </si>
  <si>
    <r>
      <t>學制:□國小 □國中 □高中 □高職</t>
    </r>
    <r>
      <rPr>
        <sz val="12"/>
        <color indexed="10"/>
        <rFont val="標楷體"/>
        <family val="4"/>
        <charset val="136"/>
      </rPr>
      <t xml:space="preserve"> </t>
    </r>
    <phoneticPr fontId="21" type="noConversion"/>
  </si>
  <si>
    <t>檢驗項目: □安非他命類 / MDMA (搖頭丸) / 愷他命</t>
    <phoneticPr fontId="21" type="noConversion"/>
  </si>
  <si>
    <t xml:space="preserve">          □單驗 □加驗 ( □鴉片 □大麻 □一粒眠 / FM2 )</t>
    <phoneticPr fontId="21" type="noConversion"/>
  </si>
  <si>
    <t>序號</t>
    <phoneticPr fontId="21" type="noConversion"/>
  </si>
  <si>
    <t>檢體編號</t>
  </si>
  <si>
    <t>特定人員類別</t>
    <phoneticPr fontId="21" type="noConversion"/>
  </si>
  <si>
    <t>□1 □2 □3 □4 □5</t>
    <phoneticPr fontId="21" type="noConversion"/>
  </si>
  <si>
    <t>□台塑 □聯準(華) □其他___________</t>
    <phoneticPr fontId="21" type="noConversion"/>
  </si>
  <si>
    <t>□1 □2 □3 □4 □5</t>
  </si>
  <si>
    <t>□台塑 □聯準(華) □其他___________</t>
    <phoneticPr fontId="21" type="noConversion"/>
  </si>
  <si>
    <r>
      <t xml:space="preserve">採尿人員(或校外會代表)簽名: </t>
    </r>
    <r>
      <rPr>
        <u/>
        <sz val="14"/>
        <rFont val="標楷體"/>
        <family val="4"/>
        <charset val="136"/>
      </rPr>
      <t xml:space="preserve">                         </t>
    </r>
    <r>
      <rPr>
        <sz val="6"/>
        <rFont val="標楷體"/>
        <family val="4"/>
        <charset val="136"/>
      </rPr>
      <t xml:space="preserve"> .</t>
    </r>
    <phoneticPr fontId="21" type="noConversion"/>
  </si>
  <si>
    <t>二.由校方人員填寫(請確認檢體標籤編號與檢體一致)←</t>
    <phoneticPr fontId="21" type="noConversion"/>
  </si>
  <si>
    <r>
      <t>以上尿液檢體共</t>
    </r>
    <r>
      <rPr>
        <u/>
        <sz val="14"/>
        <rFont val="標楷體"/>
        <family val="4"/>
        <charset val="136"/>
      </rPr>
      <t xml:space="preserve">                 </t>
    </r>
    <r>
      <rPr>
        <sz val="14"/>
        <rFont val="標楷體"/>
        <family val="4"/>
        <charset val="136"/>
      </rPr>
      <t>件(每件2瓶)</t>
    </r>
    <phoneticPr fontId="21" type="noConversion"/>
  </si>
  <si>
    <r>
      <t>說明:</t>
    </r>
    <r>
      <rPr>
        <u/>
        <sz val="14"/>
        <rFont val="標楷體"/>
        <family val="4"/>
        <charset val="136"/>
      </rPr>
      <t xml:space="preserve">                                  </t>
    </r>
    <r>
      <rPr>
        <u/>
        <sz val="6"/>
        <rFont val="標楷體"/>
        <family val="4"/>
        <charset val="136"/>
      </rPr>
      <t xml:space="preserve"> </t>
    </r>
    <r>
      <rPr>
        <sz val="6"/>
        <rFont val="標楷體"/>
        <family val="4"/>
        <charset val="136"/>
      </rPr>
      <t xml:space="preserve"> .</t>
    </r>
    <phoneticPr fontId="21" type="noConversion"/>
  </si>
  <si>
    <r>
      <t>校方人員簽名:</t>
    </r>
    <r>
      <rPr>
        <u/>
        <sz val="14"/>
        <rFont val="標楷體"/>
        <family val="4"/>
        <charset val="136"/>
      </rPr>
      <t xml:space="preserve">                     </t>
    </r>
    <r>
      <rPr>
        <sz val="6"/>
        <rFont val="標楷體"/>
        <family val="4"/>
        <charset val="136"/>
      </rPr>
      <t>.</t>
    </r>
    <phoneticPr fontId="21" type="noConversion"/>
  </si>
  <si>
    <t>三.由寄件人填寫←</t>
    <phoneticPr fontId="21" type="noConversion"/>
  </si>
  <si>
    <t>寄送時間:    年    月    日    時    分</t>
    <phoneticPr fontId="21" type="noConversion"/>
  </si>
  <si>
    <r>
      <t>保存方式: □冷藏 □冷凍 □其他</t>
    </r>
    <r>
      <rPr>
        <u/>
        <sz val="14"/>
        <rFont val="標楷體"/>
        <family val="4"/>
        <charset val="136"/>
      </rPr>
      <t xml:space="preserve">                             </t>
    </r>
    <r>
      <rPr>
        <sz val="14"/>
        <rFont val="標楷體"/>
        <family val="4"/>
        <charset val="136"/>
      </rPr>
      <t xml:space="preserve"> </t>
    </r>
    <r>
      <rPr>
        <sz val="6"/>
        <rFont val="標楷體"/>
        <family val="4"/>
        <charset val="136"/>
      </rPr>
      <t>.</t>
    </r>
    <phoneticPr fontId="21" type="noConversion"/>
  </si>
  <si>
    <r>
      <t>寄件人員簽名:</t>
    </r>
    <r>
      <rPr>
        <u/>
        <sz val="14"/>
        <rFont val="標楷體"/>
        <family val="4"/>
        <charset val="136"/>
      </rPr>
      <t xml:space="preserve">                     </t>
    </r>
    <r>
      <rPr>
        <sz val="6"/>
        <rFont val="標楷體"/>
        <family val="4"/>
        <charset val="136"/>
      </rPr>
      <t>.</t>
    </r>
    <phoneticPr fontId="21" type="noConversion"/>
  </si>
  <si>
    <t>四.由檢驗機關填寫←</t>
    <phoneticPr fontId="21" type="noConversion"/>
  </si>
  <si>
    <t>送達時間:    年    月    日    時    分</t>
    <phoneticPr fontId="21" type="noConversion"/>
  </si>
  <si>
    <r>
      <t>送達尿液檢體共</t>
    </r>
    <r>
      <rPr>
        <u/>
        <sz val="14"/>
        <rFont val="標楷體"/>
        <family val="4"/>
        <charset val="136"/>
      </rPr>
      <t xml:space="preserve">                 </t>
    </r>
    <r>
      <rPr>
        <sz val="14"/>
        <rFont val="標楷體"/>
        <family val="4"/>
        <charset val="136"/>
      </rPr>
      <t>件(每件2瓶)</t>
    </r>
    <phoneticPr fontId="21" type="noConversion"/>
  </si>
  <si>
    <r>
      <t>收件人員簽名:</t>
    </r>
    <r>
      <rPr>
        <u/>
        <sz val="14"/>
        <rFont val="標楷體"/>
        <family val="4"/>
        <charset val="136"/>
      </rPr>
      <t xml:space="preserve">                    </t>
    </r>
    <r>
      <rPr>
        <sz val="14"/>
        <rFont val="標楷體"/>
        <family val="4"/>
        <charset val="136"/>
      </rPr>
      <t>檢驗機構:</t>
    </r>
    <r>
      <rPr>
        <u/>
        <sz val="14"/>
        <rFont val="標楷體"/>
        <family val="4"/>
        <charset val="136"/>
      </rPr>
      <t xml:space="preserve">                   </t>
    </r>
    <r>
      <rPr>
        <sz val="6"/>
        <rFont val="標楷體"/>
        <family val="4"/>
        <charset val="136"/>
      </rPr>
      <t>.</t>
    </r>
    <phoneticPr fontId="21" type="noConversion"/>
  </si>
  <si>
    <t>20150310_1版                                            一式三聯:第一聯檢驗機關、第二聯校外會、第三聯自存</t>
    <phoneticPr fontId="21" type="noConversion"/>
  </si>
  <si>
    <t>北科附工夜校</t>
    <phoneticPr fontId="2" type="noConversion"/>
  </si>
  <si>
    <t>中壢分會
(中大壢中)
承辦教官:
陳仁昭
03-493-2181轉33</t>
    <phoneticPr fontId="3" type="noConversion"/>
  </si>
  <si>
    <t>中壢分會
(中大壢中)
承辦教官:
陳仁昭
03-493-2181轉33</t>
    <phoneticPr fontId="2" type="noConversion"/>
  </si>
  <si>
    <t>楊梅分會
(永平工商)
承辦教官:   
葉宗和
03-482-3832</t>
    <phoneticPr fontId="2" type="noConversion"/>
  </si>
  <si>
    <t>楊梅分會
(永平工商)
承辦教官:   
葉宗和
03-482-3832</t>
    <phoneticPr fontId="3" type="noConversion"/>
  </si>
  <si>
    <t>南崁國中</t>
    <phoneticPr fontId="2" type="noConversion"/>
  </si>
  <si>
    <t>D-03-048</t>
    <phoneticPr fontId="2" type="noConversion"/>
  </si>
  <si>
    <t>桃園國中</t>
    <phoneticPr fontId="2" type="noConversion"/>
  </si>
  <si>
    <t>D-03-001</t>
  </si>
  <si>
    <t>D-03-003</t>
    <phoneticPr fontId="2" type="noConversion"/>
  </si>
  <si>
    <t>同德國中</t>
    <phoneticPr fontId="2" type="noConversion"/>
  </si>
  <si>
    <t>山腳國中</t>
    <phoneticPr fontId="2" type="noConversion"/>
  </si>
  <si>
    <t>D-03-007</t>
    <phoneticPr fontId="2" type="noConversion"/>
  </si>
  <si>
    <t>大竹國中</t>
    <phoneticPr fontId="2" type="noConversion"/>
  </si>
  <si>
    <t>D-03-047</t>
    <phoneticPr fontId="2" type="noConversion"/>
  </si>
  <si>
    <t>觀音高中</t>
    <phoneticPr fontId="2" type="noConversion"/>
  </si>
  <si>
    <t>D-02-013</t>
    <phoneticPr fontId="2" type="noConversion"/>
  </si>
  <si>
    <t>D-03-018</t>
    <phoneticPr fontId="2" type="noConversion"/>
  </si>
  <si>
    <t>過嶺國中</t>
    <phoneticPr fontId="2" type="noConversion"/>
  </si>
  <si>
    <t>D-03-020</t>
    <phoneticPr fontId="2" type="noConversion"/>
  </si>
  <si>
    <t>D-03-054</t>
    <phoneticPr fontId="2" type="noConversion"/>
  </si>
  <si>
    <t>D-04-017</t>
    <phoneticPr fontId="2" type="noConversion"/>
  </si>
  <si>
    <t>D-04-118</t>
    <phoneticPr fontId="2" type="noConversion"/>
  </si>
  <si>
    <t>D-04-022</t>
    <phoneticPr fontId="2" type="noConversion"/>
  </si>
  <si>
    <t>平鎮分會
(平鎮高中)
承辦教官:   
高文彬
03-428-7288轉325</t>
    <phoneticPr fontId="3" type="noConversion"/>
  </si>
  <si>
    <t>平鎮分會
(平鎮高中)
承辦教官:   
高文彬
03-428-7288轉325</t>
    <phoneticPr fontId="3" type="noConversion"/>
  </si>
  <si>
    <t>六和高中</t>
    <phoneticPr fontId="2" type="noConversion"/>
  </si>
  <si>
    <t>D-02-022</t>
    <phoneticPr fontId="2" type="noConversion"/>
  </si>
  <si>
    <t>東安國中</t>
    <phoneticPr fontId="2" type="noConversion"/>
  </si>
  <si>
    <t>龍興國中</t>
    <phoneticPr fontId="2" type="noConversion"/>
  </si>
  <si>
    <t>D-03-026</t>
    <phoneticPr fontId="2" type="noConversion"/>
  </si>
  <si>
    <t>D-03-019</t>
    <phoneticPr fontId="2" type="noConversion"/>
  </si>
  <si>
    <t>武漢國中</t>
    <phoneticPr fontId="2" type="noConversion"/>
  </si>
  <si>
    <t>D-03-037</t>
    <phoneticPr fontId="2" type="noConversion"/>
  </si>
  <si>
    <t>D-04-087</t>
    <phoneticPr fontId="2" type="noConversion"/>
  </si>
  <si>
    <t>仁美國中</t>
    <phoneticPr fontId="2" type="noConversion"/>
  </si>
  <si>
    <t>D-03-029</t>
    <phoneticPr fontId="2" type="noConversion"/>
  </si>
  <si>
    <t>楊明國中</t>
    <phoneticPr fontId="2" type="noConversion"/>
  </si>
  <si>
    <t>D-03-032</t>
    <phoneticPr fontId="2" type="noConversion"/>
  </si>
  <si>
    <t>新屋高中國中部</t>
    <phoneticPr fontId="2" type="noConversion"/>
  </si>
  <si>
    <t>D-03-071</t>
    <phoneticPr fontId="2" type="noConversion"/>
  </si>
  <si>
    <t>D-02-027</t>
    <phoneticPr fontId="3" type="noConversion"/>
  </si>
  <si>
    <t>永豐高中國中部</t>
    <phoneticPr fontId="2" type="noConversion"/>
  </si>
  <si>
    <t>D-03-061</t>
    <phoneticPr fontId="2" type="noConversion"/>
  </si>
  <si>
    <t>D-03-006</t>
    <phoneticPr fontId="2" type="noConversion"/>
  </si>
  <si>
    <t>光明國中</t>
    <phoneticPr fontId="2" type="noConversion"/>
  </si>
  <si>
    <t>D-03-050</t>
    <phoneticPr fontId="2" type="noConversion"/>
  </si>
  <si>
    <t>大園國中</t>
    <phoneticPr fontId="2" type="noConversion"/>
  </si>
  <si>
    <t>D-03-051</t>
    <phoneticPr fontId="3" type="noConversion"/>
  </si>
  <si>
    <t>D-03-051</t>
    <phoneticPr fontId="2" type="noConversion"/>
  </si>
  <si>
    <t>1.曾有違反毒品危害防制條例行為之各級學校生 (含自動請求治療者 含自動請求治療者含自動請求治療者 )。</t>
    <phoneticPr fontId="3" type="noConversion"/>
  </si>
  <si>
    <t>2.各級學校休學、中輟或中途離校後申請復學之學生，有事實足認有施用毒品嫌疑者者。</t>
    <phoneticPr fontId="3" type="noConversion"/>
  </si>
  <si>
    <t>4.前三目以外之未成年學生，各級校認為有必要實施尿液檢驗並取得其父母或監護人同意者。</t>
    <phoneticPr fontId="3" type="noConversion"/>
  </si>
  <si>
    <t>○○高中
日校301班</t>
    <phoneticPr fontId="2" type="noConversion"/>
  </si>
  <si>
    <t>附件1-1</t>
    <phoneticPr fontId="3" type="noConversion"/>
  </si>
  <si>
    <t>附件1-2</t>
    <phoneticPr fontId="3" type="noConversion"/>
  </si>
  <si>
    <t>附件1-3</t>
    <phoneticPr fontId="3" type="noConversion"/>
  </si>
  <si>
    <t>附件1-4</t>
    <phoneticPr fontId="3" type="noConversion"/>
  </si>
  <si>
    <t>附件2</t>
    <phoneticPr fontId="3" type="noConversion"/>
  </si>
  <si>
    <t>附件4</t>
    <phoneticPr fontId="2" type="noConversion"/>
  </si>
  <si>
    <t>附件5</t>
    <phoneticPr fontId="3" type="noConversion"/>
  </si>
  <si>
    <t>桃園市政府教育局108年第2次特定人員指定尿篩編組表-高中職</t>
    <phoneticPr fontId="3" type="noConversion"/>
  </si>
  <si>
    <t>桃園市政府教育局108年第2次特定人員指定尿篩編組表-國中小</t>
    <phoneticPr fontId="3" type="noConversion"/>
  </si>
  <si>
    <t>北科附工</t>
    <phoneticPr fontId="2" type="noConversion"/>
  </si>
  <si>
    <t>D-01-001</t>
    <phoneticPr fontId="2" type="noConversion"/>
  </si>
  <si>
    <t xml:space="preserve">10
月
18
日 </t>
    <phoneticPr fontId="2" type="noConversion"/>
  </si>
  <si>
    <t xml:space="preserve">10
月
18
日 </t>
    <phoneticPr fontId="3" type="noConversion"/>
  </si>
  <si>
    <t>會稽國中</t>
    <phoneticPr fontId="2" type="noConversion"/>
  </si>
  <si>
    <t>D-03-011</t>
    <phoneticPr fontId="2" type="noConversion"/>
  </si>
  <si>
    <t>D-03-011</t>
    <phoneticPr fontId="2" type="noConversion"/>
  </si>
  <si>
    <t>平鎮國中</t>
    <phoneticPr fontId="2" type="noConversion"/>
  </si>
  <si>
    <t>D-03-023</t>
    <phoneticPr fontId="2" type="noConversion"/>
  </si>
  <si>
    <t>D-03-023</t>
    <phoneticPr fontId="2" type="noConversion"/>
  </si>
  <si>
    <t>清華高中夜校</t>
    <phoneticPr fontId="2" type="noConversion"/>
  </si>
  <si>
    <t>D-02-028-W</t>
    <phoneticPr fontId="2" type="noConversion"/>
  </si>
  <si>
    <t>造表日期：108年9月  日</t>
    <phoneticPr fontId="3" type="noConversion"/>
  </si>
  <si>
    <r>
      <rPr>
        <b/>
        <sz val="14"/>
        <color indexed="8"/>
        <rFont val="@標楷體"/>
        <family val="4"/>
        <charset val="136"/>
      </rPr>
      <t>(</t>
    </r>
    <r>
      <rPr>
        <b/>
        <sz val="14"/>
        <color indexed="8"/>
        <rFont val="標楷體"/>
        <family val="4"/>
        <charset val="136"/>
      </rPr>
      <t>校名</t>
    </r>
    <r>
      <rPr>
        <b/>
        <sz val="14"/>
        <color indexed="8"/>
        <rFont val="@標楷體"/>
        <family val="4"/>
        <charset val="136"/>
      </rPr>
      <t>)108</t>
    </r>
    <r>
      <rPr>
        <b/>
        <sz val="14"/>
        <color indexed="8"/>
        <rFont val="標楷體"/>
        <family val="4"/>
        <charset val="136"/>
      </rPr>
      <t>年第</t>
    </r>
    <r>
      <rPr>
        <b/>
        <sz val="14"/>
        <color indexed="8"/>
        <rFont val="@標楷體"/>
        <family val="4"/>
        <charset val="136"/>
      </rPr>
      <t>2</t>
    </r>
    <r>
      <rPr>
        <b/>
        <sz val="14"/>
        <color indexed="8"/>
        <rFont val="標楷體"/>
        <family val="4"/>
        <charset val="136"/>
      </rPr>
      <t>次「特定人員」尿液採集狀況一覽表</t>
    </r>
    <r>
      <rPr>
        <b/>
        <sz val="12"/>
        <color indexed="8"/>
        <rFont val="@標楷體"/>
        <family val="4"/>
        <charset val="136"/>
      </rPr>
      <t xml:space="preserve"> </t>
    </r>
    <r>
      <rPr>
        <sz val="9"/>
        <color indexed="8"/>
        <rFont val="標楷體"/>
        <family val="4"/>
        <charset val="136"/>
      </rPr>
      <t/>
    </r>
    <phoneticPr fontId="3" type="noConversion"/>
  </si>
  <si>
    <t>製表日期：107年9月  日</t>
    <phoneticPr fontId="3" type="noConversion"/>
  </si>
  <si>
    <t>桃園分會
(桃園高中)
承辦教官:   
葛智峰
03-394-6015</t>
    <phoneticPr fontId="2" type="noConversion"/>
  </si>
  <si>
    <t>桃園分會
(桃園高中)
承辦教官:   
葛智峰
03-394-6015</t>
    <phoneticPr fontId="2" type="noConversion"/>
  </si>
  <si>
    <t>校安室</t>
    <phoneticPr fontId="2" type="noConversion"/>
  </si>
  <si>
    <t>校安室</t>
    <phoneticPr fontId="3" type="noConversion"/>
  </si>
  <si>
    <t>校安室</t>
    <phoneticPr fontId="3" type="noConversion"/>
  </si>
  <si>
    <t>校安室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</si>
</sst>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2"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3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2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8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u/>
      <sz val="14"/>
      <name val="標楷體"/>
      <family val="4"/>
      <charset val="136"/>
    </font>
    <font>
      <b/>
      <u/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23"/>
      <name val="標楷體"/>
      <family val="4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4"/>
      <color indexed="8"/>
      <name val="@標楷體"/>
      <family val="4"/>
      <charset val="136"/>
    </font>
    <font>
      <b/>
      <sz val="14"/>
      <color indexed="8"/>
      <name val="標楷體"/>
      <family val="4"/>
      <charset val="136"/>
    </font>
    <font>
      <b/>
      <sz val="12"/>
      <color indexed="8"/>
      <name val="@標楷體"/>
      <family val="4"/>
      <charset val="136"/>
    </font>
    <font>
      <sz val="9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b/>
      <sz val="20"/>
      <name val="標楷體"/>
      <family val="4"/>
      <charset val="136"/>
    </font>
    <font>
      <b/>
      <sz val="11"/>
      <name val="標楷體"/>
      <family val="4"/>
      <charset val="136"/>
    </font>
    <font>
      <sz val="9"/>
      <name val="標楷體"/>
      <family val="4"/>
      <charset val="136"/>
    </font>
    <font>
      <b/>
      <sz val="8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10"/>
      <name val="標楷體"/>
      <family val="4"/>
      <charset val="136"/>
    </font>
    <font>
      <u/>
      <sz val="14"/>
      <name val="標楷體"/>
      <family val="4"/>
      <charset val="136"/>
    </font>
    <font>
      <sz val="6"/>
      <name val="標楷體"/>
      <family val="4"/>
      <charset val="136"/>
    </font>
    <font>
      <u/>
      <sz val="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43" fontId="37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1">
      <alignment vertical="center"/>
    </xf>
    <xf numFmtId="0" fontId="11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30" fillId="0" borderId="1" xfId="1" applyFont="1" applyBorder="1" applyAlignment="1">
      <alignment vertical="top" wrapText="1"/>
    </xf>
    <xf numFmtId="0" fontId="29" fillId="2" borderId="5" xfId="1" applyFont="1" applyFill="1" applyBorder="1" applyAlignment="1">
      <alignment horizontal="center" vertical="center" wrapText="1"/>
    </xf>
    <xf numFmtId="0" fontId="30" fillId="2" borderId="5" xfId="1" applyFont="1" applyFill="1" applyBorder="1" applyAlignment="1">
      <alignment vertical="top" wrapText="1"/>
    </xf>
    <xf numFmtId="0" fontId="11" fillId="0" borderId="6" xfId="1" applyFont="1" applyBorder="1" applyAlignment="1">
      <alignment horizontal="center" vertical="center"/>
    </xf>
    <xf numFmtId="0" fontId="30" fillId="2" borderId="1" xfId="1" applyFont="1" applyFill="1" applyBorder="1" applyAlignment="1">
      <alignment vertical="top" wrapText="1"/>
    </xf>
    <xf numFmtId="0" fontId="30" fillId="0" borderId="7" xfId="1" applyFont="1" applyBorder="1" applyAlignment="1">
      <alignment vertical="top" wrapText="1"/>
    </xf>
    <xf numFmtId="0" fontId="30" fillId="0" borderId="8" xfId="1" applyFont="1" applyBorder="1" applyAlignment="1">
      <alignment vertical="top" wrapText="1"/>
    </xf>
    <xf numFmtId="0" fontId="11" fillId="0" borderId="0" xfId="1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3" fillId="0" borderId="0" xfId="1" applyFont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 shrinkToFit="1"/>
    </xf>
    <xf numFmtId="0" fontId="35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22" fillId="0" borderId="8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43" fontId="13" fillId="0" borderId="2" xfId="2" applyFont="1" applyBorder="1" applyAlignment="1">
      <alignment horizontal="center" vertical="center" wrapText="1"/>
    </xf>
    <xf numFmtId="43" fontId="13" fillId="0" borderId="31" xfId="2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41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22" fillId="0" borderId="36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5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2" fillId="0" borderId="49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50" xfId="0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2" xfId="0" applyBorder="1" applyAlignment="1">
      <alignment vertical="center"/>
    </xf>
    <xf numFmtId="0" fontId="13" fillId="0" borderId="46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9" fillId="0" borderId="6" xfId="1" applyBorder="1" applyAlignment="1">
      <alignment horizontal="center" vertical="center"/>
    </xf>
    <xf numFmtId="0" fontId="9" fillId="0" borderId="32" xfId="1" applyBorder="1" applyAlignment="1">
      <alignment horizontal="center" vertical="center"/>
    </xf>
    <xf numFmtId="0" fontId="11" fillId="0" borderId="5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" fillId="0" borderId="54" xfId="1" applyFont="1" applyBorder="1" applyAlignment="1">
      <alignment horizontal="left" vertical="center" wrapText="1"/>
    </xf>
    <xf numFmtId="0" fontId="1" fillId="0" borderId="55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3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right" vertical="center" wrapText="1"/>
    </xf>
    <xf numFmtId="0" fontId="25" fillId="0" borderId="18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一般" xfId="0" builtinId="0"/>
    <cellStyle name="一般_尿液篩檢相關表格-附件5-6" xfId="1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561975" y="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9</xdr:row>
      <xdr:rowOff>0</xdr:rowOff>
    </xdr:from>
    <xdr:to>
      <xdr:col>1</xdr:col>
      <xdr:colOff>0</xdr:colOff>
      <xdr:row>10</xdr:row>
      <xdr:rowOff>1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561975" y="2657475"/>
          <a:ext cx="8572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29</xdr:row>
      <xdr:rowOff>0</xdr:rowOff>
    </xdr:from>
    <xdr:to>
      <xdr:col>1</xdr:col>
      <xdr:colOff>0</xdr:colOff>
      <xdr:row>30</xdr:row>
      <xdr:rowOff>107576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561975" y="7419975"/>
          <a:ext cx="8572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19049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0" y="3819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19049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0" y="3819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19049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0" y="3819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13</xdr:row>
      <xdr:rowOff>0</xdr:rowOff>
    </xdr:from>
    <xdr:to>
      <xdr:col>0</xdr:col>
      <xdr:colOff>1278255</xdr:colOff>
      <xdr:row>14</xdr:row>
      <xdr:rowOff>19049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561975" y="3819525"/>
          <a:ext cx="723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588869</xdr:colOff>
      <xdr:row>31</xdr:row>
      <xdr:rowOff>35859</xdr:rowOff>
    </xdr:from>
    <xdr:to>
      <xdr:col>1</xdr:col>
      <xdr:colOff>26894</xdr:colOff>
      <xdr:row>32</xdr:row>
      <xdr:rowOff>35858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8869" y="8355106"/>
          <a:ext cx="719978" cy="313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561975" y="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561975" y="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561975" y="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561975" y="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561975" y="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16</xdr:row>
      <xdr:rowOff>19051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0" y="5343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16</xdr:row>
      <xdr:rowOff>19051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0" y="5343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16</xdr:row>
      <xdr:rowOff>19051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0" y="5343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15</xdr:row>
      <xdr:rowOff>0</xdr:rowOff>
    </xdr:from>
    <xdr:to>
      <xdr:col>1</xdr:col>
      <xdr:colOff>0</xdr:colOff>
      <xdr:row>16</xdr:row>
      <xdr:rowOff>9526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61975" y="5343525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16</xdr:row>
      <xdr:rowOff>156209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16</xdr:row>
      <xdr:rowOff>156209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16</xdr:row>
      <xdr:rowOff>156209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15</xdr:row>
      <xdr:rowOff>0</xdr:rowOff>
    </xdr:from>
    <xdr:to>
      <xdr:col>0</xdr:col>
      <xdr:colOff>1278255</xdr:colOff>
      <xdr:row>16</xdr:row>
      <xdr:rowOff>156209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61975" y="4114800"/>
          <a:ext cx="71628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19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61975" y="7639050"/>
          <a:ext cx="8572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561975" y="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0" y="4038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0" y="4038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0" y="4038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12</xdr:row>
      <xdr:rowOff>0</xdr:rowOff>
    </xdr:from>
    <xdr:to>
      <xdr:col>1</xdr:col>
      <xdr:colOff>0</xdr:colOff>
      <xdr:row>13</xdr:row>
      <xdr:rowOff>9525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561975" y="403860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293369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293369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293369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12</xdr:row>
      <xdr:rowOff>0</xdr:rowOff>
    </xdr:from>
    <xdr:to>
      <xdr:col>0</xdr:col>
      <xdr:colOff>1278255</xdr:colOff>
      <xdr:row>13</xdr:row>
      <xdr:rowOff>293369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61975" y="4114800"/>
          <a:ext cx="71628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21</xdr:row>
      <xdr:rowOff>0</xdr:rowOff>
    </xdr:from>
    <xdr:to>
      <xdr:col>1</xdr:col>
      <xdr:colOff>0</xdr:colOff>
      <xdr:row>22</xdr:row>
      <xdr:rowOff>89646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561975" y="6696075"/>
          <a:ext cx="8572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19050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0" y="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561975" y="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0" y="34099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0" y="34099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0" y="34099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12</xdr:row>
      <xdr:rowOff>0</xdr:rowOff>
    </xdr:from>
    <xdr:to>
      <xdr:col>1</xdr:col>
      <xdr:colOff>0</xdr:colOff>
      <xdr:row>13</xdr:row>
      <xdr:rowOff>9525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561975" y="3409950"/>
          <a:ext cx="857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140969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140969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140969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12</xdr:row>
      <xdr:rowOff>0</xdr:rowOff>
    </xdr:from>
    <xdr:to>
      <xdr:col>0</xdr:col>
      <xdr:colOff>1278255</xdr:colOff>
      <xdr:row>13</xdr:row>
      <xdr:rowOff>140969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61975" y="4114800"/>
          <a:ext cx="71628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140969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140969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140969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0" y="4114800"/>
          <a:ext cx="7620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12</xdr:row>
      <xdr:rowOff>0</xdr:rowOff>
    </xdr:from>
    <xdr:to>
      <xdr:col>0</xdr:col>
      <xdr:colOff>1278255</xdr:colOff>
      <xdr:row>13</xdr:row>
      <xdr:rowOff>140969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561975" y="4114800"/>
          <a:ext cx="71628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66675</xdr:rowOff>
    </xdr:from>
    <xdr:to>
      <xdr:col>2</xdr:col>
      <xdr:colOff>0</xdr:colOff>
      <xdr:row>2</xdr:row>
      <xdr:rowOff>76200</xdr:rowOff>
    </xdr:to>
    <xdr:grpSp>
      <xdr:nvGrpSpPr>
        <xdr:cNvPr id="5121" name="群組 11"/>
        <xdr:cNvGrpSpPr>
          <a:grpSpLocks/>
        </xdr:cNvGrpSpPr>
      </xdr:nvGrpSpPr>
      <xdr:grpSpPr bwMode="auto">
        <a:xfrm>
          <a:off x="333375" y="66675"/>
          <a:ext cx="1647825" cy="601196"/>
          <a:chOff x="285885" y="354722"/>
          <a:chExt cx="1148590" cy="625459"/>
        </a:xfrm>
      </xdr:grpSpPr>
      <xdr:grpSp>
        <xdr:nvGrpSpPr>
          <xdr:cNvPr id="5122" name="群組 12"/>
          <xdr:cNvGrpSpPr>
            <a:grpSpLocks/>
          </xdr:cNvGrpSpPr>
        </xdr:nvGrpSpPr>
        <xdr:grpSpPr bwMode="auto">
          <a:xfrm>
            <a:off x="285885" y="354722"/>
            <a:ext cx="1091635" cy="530990"/>
            <a:chOff x="285885" y="354722"/>
            <a:chExt cx="1091635" cy="530990"/>
          </a:xfrm>
        </xdr:grpSpPr>
        <xdr:pic>
          <xdr:nvPicPr>
            <xdr:cNvPr id="5124" name="Picture 1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85885" y="374015"/>
              <a:ext cx="454771" cy="48674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6" name="文字方塊 12"/>
            <xdr:cNvSpPr txBox="1"/>
          </xdr:nvSpPr>
          <xdr:spPr>
            <a:xfrm>
              <a:off x="688183" y="354722"/>
              <a:ext cx="687988" cy="52773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TW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Lucida Sans Unicode" pitchFamily="34" charset="0"/>
                  <a:ea typeface="新細明體" pitchFamily="18" charset="-120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Lucida Sans Unicode" pitchFamily="34" charset="0"/>
                  <a:ea typeface="新細明體" pitchFamily="18" charset="-120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Lucida Sans Unicode" pitchFamily="34" charset="0"/>
                  <a:ea typeface="新細明體" pitchFamily="18" charset="-120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Lucida Sans Unicode" pitchFamily="34" charset="0"/>
                  <a:ea typeface="新細明體" pitchFamily="18" charset="-120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Lucida Sans Unicode" pitchFamily="34" charset="0"/>
                  <a:ea typeface="新細明體" pitchFamily="18" charset="-120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Lucida Sans Unicode" pitchFamily="34" charset="0"/>
                  <a:ea typeface="新細明體" pitchFamily="18" charset="-120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Lucida Sans Unicode" pitchFamily="34" charset="0"/>
                  <a:ea typeface="新細明體" pitchFamily="18" charset="-120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Lucida Sans Unicode" pitchFamily="34" charset="0"/>
                  <a:ea typeface="新細明體" pitchFamily="18" charset="-120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Lucida Sans Unicode" pitchFamily="34" charset="0"/>
                  <a:ea typeface="新細明體" pitchFamily="18" charset="-120"/>
                  <a:cs typeface="+mn-cs"/>
                </a:defRPr>
              </a:lvl9pPr>
            </a:lstStyle>
            <a:p>
              <a:r>
                <a:rPr lang="zh-TW" altLang="en-US" sz="800">
                  <a:latin typeface="標楷體" pitchFamily="65" charset="-120"/>
                  <a:ea typeface="標楷體" pitchFamily="65" charset="-120"/>
                </a:rPr>
                <a:t>台灣尖端先</a:t>
              </a:r>
              <a:endParaRPr lang="en-US" altLang="zh-TW" sz="800">
                <a:latin typeface="標楷體" pitchFamily="65" charset="-120"/>
                <a:ea typeface="標楷體" pitchFamily="65" charset="-120"/>
              </a:endParaRPr>
            </a:p>
            <a:p>
              <a:r>
                <a:rPr lang="zh-TW" altLang="en-US" sz="800">
                  <a:latin typeface="標楷體" pitchFamily="65" charset="-120"/>
                  <a:ea typeface="標楷體" pitchFamily="65" charset="-120"/>
                </a:rPr>
                <a:t>進生技醫藥</a:t>
              </a:r>
              <a:endParaRPr lang="en-US" altLang="zh-TW" sz="800">
                <a:latin typeface="標楷體" pitchFamily="65" charset="-120"/>
                <a:ea typeface="標楷體" pitchFamily="65" charset="-120"/>
              </a:endParaRPr>
            </a:p>
            <a:p>
              <a:pPr>
                <a:lnSpc>
                  <a:spcPts val="1100"/>
                </a:lnSpc>
              </a:pPr>
              <a:r>
                <a:rPr lang="en-US" altLang="zh-TW" sz="800">
                  <a:latin typeface="標楷體" pitchFamily="65" charset="-120"/>
                  <a:ea typeface="標楷體" pitchFamily="65" charset="-120"/>
                </a:rPr>
                <a:t>(</a:t>
              </a:r>
              <a:r>
                <a:rPr lang="zh-TW" altLang="en-US" sz="800">
                  <a:latin typeface="標楷體" pitchFamily="65" charset="-120"/>
                  <a:ea typeface="標楷體" pitchFamily="65" charset="-120"/>
                </a:rPr>
                <a:t>股</a:t>
              </a:r>
              <a:r>
                <a:rPr lang="en-US" altLang="zh-TW" sz="800">
                  <a:latin typeface="標楷體" pitchFamily="65" charset="-120"/>
                  <a:ea typeface="標楷體" pitchFamily="65" charset="-120"/>
                </a:rPr>
                <a:t>)</a:t>
              </a:r>
              <a:r>
                <a:rPr lang="zh-TW" altLang="en-US" sz="800">
                  <a:latin typeface="標楷體" pitchFamily="65" charset="-120"/>
                  <a:ea typeface="標楷體" pitchFamily="65" charset="-120"/>
                </a:rPr>
                <a:t>公司</a:t>
              </a:r>
              <a:endParaRPr lang="zh-TW" altLang="en-US" sz="800"/>
            </a:p>
          </xdr:txBody>
        </xdr:sp>
      </xdr:grpSp>
      <xdr:sp macro="" textlink="">
        <xdr:nvSpPr>
          <xdr:cNvPr id="4" name="文字方塊 10"/>
          <xdr:cNvSpPr txBox="1"/>
        </xdr:nvSpPr>
        <xdr:spPr>
          <a:xfrm>
            <a:off x="466628" y="716315"/>
            <a:ext cx="967847" cy="2638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TW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Lucida Sans Unicode" pitchFamily="34" charset="0"/>
                <a:ea typeface="新細明體" pitchFamily="18" charset="-120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Lucida Sans Unicode" pitchFamily="34" charset="0"/>
                <a:ea typeface="新細明體" pitchFamily="18" charset="-120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Lucida Sans Unicode" pitchFamily="34" charset="0"/>
                <a:ea typeface="新細明體" pitchFamily="18" charset="-120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Lucida Sans Unicode" pitchFamily="34" charset="0"/>
                <a:ea typeface="新細明體" pitchFamily="18" charset="-120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Lucida Sans Unicode" pitchFamily="34" charset="0"/>
                <a:ea typeface="新細明體" pitchFamily="18" charset="-120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Lucida Sans Unicode" pitchFamily="34" charset="0"/>
                <a:ea typeface="新細明體" pitchFamily="18" charset="-120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Lucida Sans Unicode" pitchFamily="34" charset="0"/>
                <a:ea typeface="新細明體" pitchFamily="18" charset="-120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Lucida Sans Unicode" pitchFamily="34" charset="0"/>
                <a:ea typeface="新細明體" pitchFamily="18" charset="-120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Lucida Sans Unicode" pitchFamily="34" charset="0"/>
                <a:ea typeface="新細明體" pitchFamily="18" charset="-120"/>
                <a:cs typeface="+mn-cs"/>
              </a:defRPr>
            </a:lvl9pPr>
          </a:lstStyle>
          <a:p>
            <a:r>
              <a:rPr lang="en-US" altLang="zh-TW" sz="800">
                <a:latin typeface="Times New Roman" pitchFamily="18" charset="0"/>
                <a:ea typeface="標楷體" pitchFamily="65" charset="-120"/>
                <a:cs typeface="Times New Roman" pitchFamily="18" charset="0"/>
              </a:rPr>
              <a:t>Taiwan Bio-Pharm</a:t>
            </a:r>
            <a:endParaRPr lang="zh-TW" altLang="en-US" sz="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view="pageBreakPreview" topLeftCell="A12" zoomScale="70" zoomScaleNormal="85" zoomScaleSheetLayoutView="70" workbookViewId="0">
      <selection activeCell="D24" sqref="D24"/>
    </sheetView>
  </sheetViews>
  <sheetFormatPr defaultColWidth="9" defaultRowHeight="16.2"/>
  <cols>
    <col min="1" max="1" width="18.6640625" style="1" customWidth="1"/>
    <col min="2" max="2" width="8.6640625" style="46" customWidth="1"/>
    <col min="3" max="3" width="6.6640625" style="1" customWidth="1"/>
    <col min="4" max="4" width="27.6640625" style="1" customWidth="1"/>
    <col min="5" max="5" width="20.6640625" style="75" customWidth="1"/>
    <col min="6" max="6" width="6.6640625" style="46" customWidth="1"/>
    <col min="7" max="7" width="7.6640625" style="1" customWidth="1"/>
    <col min="8" max="8" width="3.6640625" style="1" customWidth="1"/>
    <col min="9" max="9" width="6.6640625" style="1" customWidth="1"/>
    <col min="10" max="10" width="8.77734375" style="47" customWidth="1"/>
    <col min="11" max="11" width="9.6640625" style="1" customWidth="1"/>
    <col min="12" max="12" width="5.6640625" style="1" customWidth="1"/>
    <col min="13" max="13" width="11.88671875" style="1" customWidth="1"/>
    <col min="14" max="14" width="4.77734375" style="1" customWidth="1"/>
    <col min="15" max="15" width="5.109375" style="1" customWidth="1"/>
    <col min="16" max="16" width="11.88671875" style="1" customWidth="1"/>
    <col min="17" max="17" width="19.5546875" style="1" customWidth="1"/>
    <col min="18" max="18" width="5.33203125" style="1" customWidth="1"/>
    <col min="19" max="19" width="11.88671875" style="1" customWidth="1"/>
    <col min="20" max="20" width="4.44140625" style="1" customWidth="1"/>
    <col min="21" max="21" width="6.109375" style="1" customWidth="1"/>
    <col min="22" max="22" width="11.88671875" style="1" customWidth="1"/>
    <col min="23" max="23" width="4.77734375" style="1" customWidth="1"/>
    <col min="24" max="24" width="4.33203125" style="1" customWidth="1"/>
    <col min="25" max="25" width="11.88671875" style="1" customWidth="1"/>
    <col min="26" max="26" width="5.21875" style="1" customWidth="1"/>
    <col min="27" max="27" width="5" style="1" customWidth="1"/>
    <col min="28" max="31" width="5.44140625" style="1" customWidth="1"/>
    <col min="32" max="32" width="5.88671875" style="1" customWidth="1"/>
    <col min="33" max="33" width="5.21875" style="1" customWidth="1"/>
    <col min="34" max="16384" width="9" style="1"/>
  </cols>
  <sheetData>
    <row r="1" spans="1:26" ht="18" customHeight="1" thickBot="1">
      <c r="K1" s="1" t="s">
        <v>821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3" customFormat="1" ht="27.9" customHeight="1" thickBot="1">
      <c r="A2" s="147" t="s">
        <v>828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26" ht="39.9" customHeight="1">
      <c r="A3" s="112" t="s">
        <v>687</v>
      </c>
      <c r="B3" s="113" t="s">
        <v>688</v>
      </c>
      <c r="C3" s="114" t="s">
        <v>689</v>
      </c>
      <c r="D3" s="111" t="s">
        <v>690</v>
      </c>
      <c r="E3" s="125" t="s">
        <v>691</v>
      </c>
      <c r="F3" s="115" t="s">
        <v>692</v>
      </c>
      <c r="G3" s="150" t="s">
        <v>693</v>
      </c>
      <c r="H3" s="150"/>
      <c r="I3" s="150"/>
      <c r="J3" s="116" t="s">
        <v>694</v>
      </c>
      <c r="K3" s="117" t="s">
        <v>695</v>
      </c>
      <c r="L3" s="93" t="s">
        <v>696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.9" customHeight="1">
      <c r="A4" s="151" t="s">
        <v>845</v>
      </c>
      <c r="B4" s="138" t="s">
        <v>832</v>
      </c>
      <c r="C4" s="7">
        <v>1</v>
      </c>
      <c r="D4" s="121" t="s">
        <v>830</v>
      </c>
      <c r="E4" s="121" t="s">
        <v>831</v>
      </c>
      <c r="F4" s="48">
        <v>10</v>
      </c>
      <c r="G4" s="49">
        <v>1</v>
      </c>
      <c r="H4" s="50" t="s">
        <v>683</v>
      </c>
      <c r="I4" s="49">
        <f t="shared" ref="I4" si="0">F4+G4-1</f>
        <v>10</v>
      </c>
      <c r="J4" s="140">
        <f>SUM(F4:F12)</f>
        <v>88</v>
      </c>
      <c r="K4" s="142" t="s">
        <v>847</v>
      </c>
      <c r="L4" s="7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.9" customHeight="1">
      <c r="A5" s="151"/>
      <c r="B5" s="138"/>
      <c r="C5" s="7">
        <v>2</v>
      </c>
      <c r="D5" s="121" t="s">
        <v>767</v>
      </c>
      <c r="E5" s="121" t="s">
        <v>700</v>
      </c>
      <c r="F5" s="48">
        <v>20</v>
      </c>
      <c r="G5" s="49">
        <f>I4+1</f>
        <v>11</v>
      </c>
      <c r="H5" s="50"/>
      <c r="I5" s="49">
        <f>G5+F5-1</f>
        <v>30</v>
      </c>
      <c r="J5" s="140"/>
      <c r="K5" s="142"/>
      <c r="L5" s="7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.9" customHeight="1">
      <c r="A6" s="151"/>
      <c r="B6" s="138"/>
      <c r="C6" s="7">
        <v>3</v>
      </c>
      <c r="D6" s="121" t="s">
        <v>373</v>
      </c>
      <c r="E6" s="121" t="s">
        <v>701</v>
      </c>
      <c r="F6" s="48">
        <v>25</v>
      </c>
      <c r="G6" s="49">
        <f t="shared" ref="G6:G11" si="1">I5+1</f>
        <v>31</v>
      </c>
      <c r="H6" s="50" t="s">
        <v>683</v>
      </c>
      <c r="I6" s="49">
        <f t="shared" ref="I6:I11" si="2">G6+F6-1</f>
        <v>55</v>
      </c>
      <c r="J6" s="140"/>
      <c r="K6" s="142"/>
      <c r="L6" s="7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9" customHeight="1">
      <c r="A7" s="151"/>
      <c r="B7" s="138"/>
      <c r="C7" s="7">
        <v>4</v>
      </c>
      <c r="D7" s="121" t="s">
        <v>378</v>
      </c>
      <c r="E7" s="121" t="s">
        <v>702</v>
      </c>
      <c r="F7" s="48">
        <v>5</v>
      </c>
      <c r="G7" s="49">
        <f t="shared" si="1"/>
        <v>56</v>
      </c>
      <c r="H7" s="50" t="s">
        <v>683</v>
      </c>
      <c r="I7" s="49">
        <f t="shared" si="2"/>
        <v>60</v>
      </c>
      <c r="J7" s="140"/>
      <c r="K7" s="142"/>
      <c r="L7" s="7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.9" customHeight="1">
      <c r="A8" s="151"/>
      <c r="B8" s="138"/>
      <c r="C8" s="7">
        <v>5</v>
      </c>
      <c r="D8" s="107" t="s">
        <v>341</v>
      </c>
      <c r="E8" s="107" t="s">
        <v>16</v>
      </c>
      <c r="F8" s="48">
        <v>1</v>
      </c>
      <c r="G8" s="49">
        <f t="shared" si="1"/>
        <v>61</v>
      </c>
      <c r="H8" s="50" t="s">
        <v>683</v>
      </c>
      <c r="I8" s="49">
        <f t="shared" si="2"/>
        <v>61</v>
      </c>
      <c r="J8" s="140"/>
      <c r="K8" s="142"/>
      <c r="L8" s="74"/>
      <c r="M8" s="3"/>
      <c r="N8" s="3"/>
      <c r="O8" s="3"/>
      <c r="P8" s="3"/>
      <c r="Q8" s="128"/>
      <c r="R8" s="128"/>
      <c r="S8" s="127"/>
      <c r="T8" s="3"/>
      <c r="U8" s="3"/>
      <c r="V8" s="3"/>
      <c r="W8" s="3"/>
      <c r="X8" s="3"/>
      <c r="Y8" s="3"/>
      <c r="Z8" s="3"/>
    </row>
    <row r="9" spans="1:26" ht="24.9" customHeight="1">
      <c r="A9" s="151"/>
      <c r="B9" s="138"/>
      <c r="C9" s="7">
        <v>6</v>
      </c>
      <c r="D9" s="121" t="s">
        <v>347</v>
      </c>
      <c r="E9" s="121" t="s">
        <v>697</v>
      </c>
      <c r="F9" s="48">
        <v>6</v>
      </c>
      <c r="G9" s="49">
        <f t="shared" si="1"/>
        <v>62</v>
      </c>
      <c r="H9" s="50" t="s">
        <v>683</v>
      </c>
      <c r="I9" s="49">
        <f t="shared" si="2"/>
        <v>67</v>
      </c>
      <c r="J9" s="140"/>
      <c r="K9" s="142"/>
      <c r="L9" s="74"/>
      <c r="M9" s="3"/>
      <c r="N9" s="3"/>
      <c r="O9" s="3"/>
      <c r="P9" s="3"/>
      <c r="Q9" s="126"/>
      <c r="R9" s="126"/>
      <c r="S9" s="127"/>
      <c r="T9" s="3"/>
      <c r="U9" s="3"/>
      <c r="V9" s="3"/>
      <c r="W9" s="3"/>
      <c r="X9" s="3"/>
      <c r="Y9" s="3"/>
      <c r="Z9" s="3"/>
    </row>
    <row r="10" spans="1:26" ht="24.9" customHeight="1">
      <c r="A10" s="151"/>
      <c r="B10" s="138"/>
      <c r="C10" s="7">
        <v>7</v>
      </c>
      <c r="D10" s="121" t="s">
        <v>351</v>
      </c>
      <c r="E10" s="121" t="s">
        <v>698</v>
      </c>
      <c r="F10" s="48">
        <v>1</v>
      </c>
      <c r="G10" s="49">
        <f t="shared" si="1"/>
        <v>68</v>
      </c>
      <c r="H10" s="50" t="s">
        <v>683</v>
      </c>
      <c r="I10" s="49">
        <f t="shared" si="2"/>
        <v>68</v>
      </c>
      <c r="J10" s="140"/>
      <c r="K10" s="142"/>
      <c r="L10" s="74"/>
      <c r="M10" s="3"/>
      <c r="N10" s="3"/>
      <c r="O10" s="3"/>
      <c r="P10" s="3"/>
      <c r="Q10" s="126"/>
      <c r="R10" s="126"/>
      <c r="S10" s="127"/>
      <c r="T10" s="3"/>
      <c r="U10" s="3"/>
      <c r="V10" s="3"/>
      <c r="W10" s="3"/>
      <c r="X10" s="3"/>
      <c r="Y10" s="3"/>
      <c r="Z10" s="3"/>
    </row>
    <row r="11" spans="1:26" ht="24.9" customHeight="1">
      <c r="A11" s="151"/>
      <c r="B11" s="138"/>
      <c r="C11" s="7">
        <v>8</v>
      </c>
      <c r="D11" s="121" t="s">
        <v>358</v>
      </c>
      <c r="E11" s="121" t="s">
        <v>699</v>
      </c>
      <c r="F11" s="48">
        <v>20</v>
      </c>
      <c r="G11" s="49">
        <f t="shared" si="1"/>
        <v>69</v>
      </c>
      <c r="H11" s="50"/>
      <c r="I11" s="49">
        <f t="shared" si="2"/>
        <v>88</v>
      </c>
      <c r="J11" s="140"/>
      <c r="K11" s="142"/>
      <c r="L11" s="74"/>
      <c r="M11" s="3"/>
      <c r="N11" s="3"/>
      <c r="O11" s="3"/>
      <c r="P11" s="3"/>
      <c r="Q11" s="126"/>
      <c r="R11" s="126"/>
      <c r="S11" s="127"/>
      <c r="T11" s="3"/>
      <c r="U11" s="3"/>
      <c r="V11" s="3"/>
      <c r="W11" s="3"/>
      <c r="X11" s="3"/>
      <c r="Y11" s="3"/>
      <c r="Z11" s="3"/>
    </row>
    <row r="12" spans="1:26" ht="24.9" customHeight="1" thickBot="1">
      <c r="A12" s="152"/>
      <c r="B12" s="139"/>
      <c r="C12" s="80"/>
      <c r="D12" s="110"/>
      <c r="E12" s="110"/>
      <c r="F12" s="76"/>
      <c r="G12" s="77"/>
      <c r="H12" s="78"/>
      <c r="I12" s="77"/>
      <c r="J12" s="141"/>
      <c r="K12" s="143"/>
      <c r="L12" s="7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7.399999999999999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thickBo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3" customFormat="1" ht="27.9" customHeight="1" thickBot="1">
      <c r="A15" s="144" t="s">
        <v>829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1:26" ht="39.9" customHeight="1">
      <c r="A16" s="129" t="s">
        <v>687</v>
      </c>
      <c r="B16" s="130" t="s">
        <v>688</v>
      </c>
      <c r="C16" s="131" t="s">
        <v>689</v>
      </c>
      <c r="D16" s="134" t="s">
        <v>690</v>
      </c>
      <c r="E16" s="134" t="s">
        <v>691</v>
      </c>
      <c r="F16" s="133" t="s">
        <v>692</v>
      </c>
      <c r="G16" s="153" t="s">
        <v>693</v>
      </c>
      <c r="H16" s="153"/>
      <c r="I16" s="153"/>
      <c r="J16" s="135" t="s">
        <v>694</v>
      </c>
      <c r="K16" s="136" t="s">
        <v>695</v>
      </c>
      <c r="L16" s="137" t="s">
        <v>696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9" customHeight="1">
      <c r="A17" s="151" t="s">
        <v>846</v>
      </c>
      <c r="B17" s="138" t="s">
        <v>832</v>
      </c>
      <c r="C17" s="7">
        <f>C11+1</f>
        <v>9</v>
      </c>
      <c r="D17" s="123" t="s">
        <v>774</v>
      </c>
      <c r="E17" s="123" t="s">
        <v>775</v>
      </c>
      <c r="F17" s="48">
        <v>1</v>
      </c>
      <c r="G17" s="49">
        <f>I11+1</f>
        <v>89</v>
      </c>
      <c r="H17" s="50" t="s">
        <v>683</v>
      </c>
      <c r="I17" s="49">
        <f>F17+G17-1</f>
        <v>89</v>
      </c>
      <c r="J17" s="140">
        <f>SUM(F17:F29)</f>
        <v>61</v>
      </c>
      <c r="K17" s="142" t="s">
        <v>848</v>
      </c>
      <c r="L17" s="7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9" customHeight="1">
      <c r="A18" s="151"/>
      <c r="B18" s="138"/>
      <c r="C18" s="7">
        <f>C17+1</f>
        <v>10</v>
      </c>
      <c r="D18" s="123" t="s">
        <v>257</v>
      </c>
      <c r="E18" s="123" t="s">
        <v>13</v>
      </c>
      <c r="F18" s="48">
        <v>1</v>
      </c>
      <c r="G18" s="49">
        <f>I17+1</f>
        <v>90</v>
      </c>
      <c r="H18" s="50" t="s">
        <v>318</v>
      </c>
      <c r="I18" s="49">
        <f t="shared" ref="I18:I29" si="3">F18+G18-1</f>
        <v>90</v>
      </c>
      <c r="J18" s="140"/>
      <c r="K18" s="142"/>
      <c r="L18" s="7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9" customHeight="1">
      <c r="A19" s="151"/>
      <c r="B19" s="138"/>
      <c r="C19" s="7">
        <f t="shared" ref="C19:C29" si="4">C18+1</f>
        <v>11</v>
      </c>
      <c r="D19" s="123" t="s">
        <v>258</v>
      </c>
      <c r="E19" s="123" t="s">
        <v>65</v>
      </c>
      <c r="F19" s="48">
        <v>7</v>
      </c>
      <c r="G19" s="49">
        <f t="shared" ref="G19:G29" si="5">I18+1</f>
        <v>91</v>
      </c>
      <c r="H19" s="50" t="s">
        <v>318</v>
      </c>
      <c r="I19" s="49">
        <f t="shared" si="3"/>
        <v>97</v>
      </c>
      <c r="J19" s="140"/>
      <c r="K19" s="142"/>
      <c r="L19" s="7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.9" customHeight="1">
      <c r="A20" s="151"/>
      <c r="B20" s="138"/>
      <c r="C20" s="7">
        <f t="shared" si="4"/>
        <v>12</v>
      </c>
      <c r="D20" s="123" t="s">
        <v>777</v>
      </c>
      <c r="E20" s="123" t="s">
        <v>67</v>
      </c>
      <c r="F20" s="48">
        <v>2</v>
      </c>
      <c r="G20" s="49">
        <f t="shared" si="5"/>
        <v>98</v>
      </c>
      <c r="H20" s="50" t="s">
        <v>318</v>
      </c>
      <c r="I20" s="49">
        <f t="shared" si="3"/>
        <v>99</v>
      </c>
      <c r="J20" s="140"/>
      <c r="K20" s="142"/>
      <c r="L20" s="7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.9" customHeight="1">
      <c r="A21" s="151"/>
      <c r="B21" s="138"/>
      <c r="C21" s="7">
        <f t="shared" si="4"/>
        <v>13</v>
      </c>
      <c r="D21" s="123" t="s">
        <v>255</v>
      </c>
      <c r="E21" s="123" t="s">
        <v>360</v>
      </c>
      <c r="F21" s="48">
        <v>18</v>
      </c>
      <c r="G21" s="49">
        <f t="shared" si="5"/>
        <v>100</v>
      </c>
      <c r="H21" s="50" t="s">
        <v>318</v>
      </c>
      <c r="I21" s="49">
        <f t="shared" si="3"/>
        <v>117</v>
      </c>
      <c r="J21" s="140"/>
      <c r="K21" s="142"/>
      <c r="L21" s="7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.9" customHeight="1">
      <c r="A22" s="151"/>
      <c r="B22" s="138"/>
      <c r="C22" s="7">
        <f t="shared" si="4"/>
        <v>14</v>
      </c>
      <c r="D22" s="123" t="s">
        <v>256</v>
      </c>
      <c r="E22" s="123" t="s">
        <v>366</v>
      </c>
      <c r="F22" s="48">
        <v>3</v>
      </c>
      <c r="G22" s="49">
        <f t="shared" si="5"/>
        <v>118</v>
      </c>
      <c r="H22" s="50" t="s">
        <v>318</v>
      </c>
      <c r="I22" s="49">
        <f t="shared" si="3"/>
        <v>120</v>
      </c>
      <c r="J22" s="140"/>
      <c r="K22" s="142"/>
      <c r="L22" s="74"/>
    </row>
    <row r="23" spans="1:26" ht="24.9" customHeight="1">
      <c r="A23" s="151"/>
      <c r="B23" s="138"/>
      <c r="C23" s="7">
        <f t="shared" si="4"/>
        <v>15</v>
      </c>
      <c r="D23" s="123" t="s">
        <v>834</v>
      </c>
      <c r="E23" s="123" t="s">
        <v>836</v>
      </c>
      <c r="F23" s="48">
        <v>8</v>
      </c>
      <c r="G23" s="49">
        <f t="shared" si="5"/>
        <v>121</v>
      </c>
      <c r="H23" s="50" t="s">
        <v>318</v>
      </c>
      <c r="I23" s="49">
        <f t="shared" si="3"/>
        <v>128</v>
      </c>
      <c r="J23" s="140"/>
      <c r="K23" s="142"/>
      <c r="L23" s="74"/>
    </row>
    <row r="24" spans="1:26" ht="24.9" customHeight="1">
      <c r="A24" s="151"/>
      <c r="B24" s="138"/>
      <c r="C24" s="7">
        <f t="shared" si="4"/>
        <v>16</v>
      </c>
      <c r="D24" s="123" t="s">
        <v>288</v>
      </c>
      <c r="E24" s="123" t="s">
        <v>22</v>
      </c>
      <c r="F24" s="48">
        <v>6</v>
      </c>
      <c r="G24" s="49">
        <f t="shared" si="5"/>
        <v>129</v>
      </c>
      <c r="H24" s="50" t="s">
        <v>318</v>
      </c>
      <c r="I24" s="49">
        <f t="shared" si="3"/>
        <v>134</v>
      </c>
      <c r="J24" s="140"/>
      <c r="K24" s="142"/>
      <c r="L24" s="74"/>
    </row>
    <row r="25" spans="1:26" ht="24.9" customHeight="1">
      <c r="A25" s="151"/>
      <c r="B25" s="138"/>
      <c r="C25" s="7">
        <f t="shared" si="4"/>
        <v>17</v>
      </c>
      <c r="D25" s="123" t="s">
        <v>290</v>
      </c>
      <c r="E25" s="123" t="s">
        <v>516</v>
      </c>
      <c r="F25" s="48">
        <v>6</v>
      </c>
      <c r="G25" s="49">
        <f t="shared" si="5"/>
        <v>135</v>
      </c>
      <c r="H25" s="50" t="s">
        <v>318</v>
      </c>
      <c r="I25" s="49">
        <f t="shared" si="3"/>
        <v>140</v>
      </c>
      <c r="J25" s="140"/>
      <c r="K25" s="142"/>
      <c r="L25" s="74"/>
      <c r="P25" s="126"/>
      <c r="Q25" s="126"/>
      <c r="R25" s="127"/>
    </row>
    <row r="26" spans="1:26" ht="24.9" customHeight="1">
      <c r="A26" s="151"/>
      <c r="B26" s="138"/>
      <c r="C26" s="7">
        <f t="shared" si="4"/>
        <v>18</v>
      </c>
      <c r="D26" s="107" t="s">
        <v>526</v>
      </c>
      <c r="E26" s="107" t="s">
        <v>527</v>
      </c>
      <c r="F26" s="48">
        <v>1</v>
      </c>
      <c r="G26" s="49">
        <f t="shared" si="5"/>
        <v>141</v>
      </c>
      <c r="H26" s="50" t="s">
        <v>318</v>
      </c>
      <c r="I26" s="49">
        <f t="shared" si="3"/>
        <v>141</v>
      </c>
      <c r="J26" s="140"/>
      <c r="K26" s="142"/>
      <c r="L26" s="74"/>
      <c r="P26" s="126"/>
      <c r="Q26" s="126"/>
      <c r="R26" s="127"/>
    </row>
    <row r="27" spans="1:26" ht="24.9" customHeight="1">
      <c r="A27" s="151"/>
      <c r="B27" s="138"/>
      <c r="C27" s="7">
        <f t="shared" si="4"/>
        <v>19</v>
      </c>
      <c r="D27" s="123" t="s">
        <v>772</v>
      </c>
      <c r="E27" s="123" t="s">
        <v>534</v>
      </c>
      <c r="F27" s="48">
        <v>2</v>
      </c>
      <c r="G27" s="49">
        <f t="shared" si="5"/>
        <v>142</v>
      </c>
      <c r="H27" s="50" t="s">
        <v>318</v>
      </c>
      <c r="I27" s="49">
        <f t="shared" si="3"/>
        <v>143</v>
      </c>
      <c r="J27" s="140"/>
      <c r="K27" s="142"/>
      <c r="L27" s="74"/>
      <c r="P27" s="128"/>
      <c r="Q27" s="128"/>
      <c r="R27" s="127"/>
    </row>
    <row r="28" spans="1:26" ht="24.9" customHeight="1">
      <c r="A28" s="151"/>
      <c r="B28" s="138"/>
      <c r="C28" s="7">
        <f t="shared" si="4"/>
        <v>20</v>
      </c>
      <c r="D28" s="123" t="s">
        <v>778</v>
      </c>
      <c r="E28" s="123" t="s">
        <v>539</v>
      </c>
      <c r="F28" s="48">
        <v>2</v>
      </c>
      <c r="G28" s="49">
        <f t="shared" si="5"/>
        <v>144</v>
      </c>
      <c r="H28" s="50" t="s">
        <v>318</v>
      </c>
      <c r="I28" s="49">
        <f t="shared" si="3"/>
        <v>145</v>
      </c>
      <c r="J28" s="140"/>
      <c r="K28" s="142"/>
      <c r="L28" s="74"/>
    </row>
    <row r="29" spans="1:26" ht="24.9" customHeight="1" thickBot="1">
      <c r="A29" s="152"/>
      <c r="B29" s="139"/>
      <c r="C29" s="80">
        <f t="shared" si="4"/>
        <v>21</v>
      </c>
      <c r="D29" s="124" t="s">
        <v>812</v>
      </c>
      <c r="E29" s="124" t="s">
        <v>813</v>
      </c>
      <c r="F29" s="76">
        <v>4</v>
      </c>
      <c r="G29" s="77">
        <f t="shared" si="5"/>
        <v>146</v>
      </c>
      <c r="H29" s="78" t="s">
        <v>318</v>
      </c>
      <c r="I29" s="77">
        <f t="shared" si="3"/>
        <v>149</v>
      </c>
      <c r="J29" s="141"/>
      <c r="K29" s="143"/>
      <c r="L29" s="79"/>
    </row>
    <row r="30" spans="1:26">
      <c r="B30" s="1"/>
      <c r="F30" s="1"/>
      <c r="J30" s="1"/>
    </row>
    <row r="31" spans="1:26">
      <c r="B31" s="1"/>
      <c r="F31" s="1"/>
      <c r="J31" s="1"/>
    </row>
    <row r="32" spans="1:26">
      <c r="B32" s="1"/>
      <c r="F32" s="1"/>
      <c r="I32" s="2" t="s">
        <v>703</v>
      </c>
      <c r="J32" s="2">
        <f>J4+J17</f>
        <v>149</v>
      </c>
    </row>
    <row r="33" spans="2:10">
      <c r="B33" s="1"/>
      <c r="F33" s="1"/>
      <c r="J33" s="1"/>
    </row>
    <row r="34" spans="2:10">
      <c r="B34" s="1"/>
      <c r="F34" s="1"/>
      <c r="J34" s="1"/>
    </row>
    <row r="35" spans="2:10">
      <c r="B35" s="1"/>
      <c r="F35" s="1"/>
      <c r="J35" s="1"/>
    </row>
    <row r="36" spans="2:10">
      <c r="B36" s="1"/>
      <c r="F36" s="1"/>
      <c r="J36" s="1"/>
    </row>
    <row r="37" spans="2:10">
      <c r="B37" s="1"/>
      <c r="F37" s="1"/>
      <c r="J37" s="1"/>
    </row>
    <row r="38" spans="2:10">
      <c r="B38" s="1"/>
      <c r="F38" s="1"/>
      <c r="J38" s="1"/>
    </row>
    <row r="39" spans="2:10">
      <c r="B39" s="1"/>
      <c r="F39" s="1"/>
      <c r="J39" s="1"/>
    </row>
    <row r="40" spans="2:10">
      <c r="B40" s="1"/>
      <c r="F40" s="1"/>
      <c r="J40" s="1"/>
    </row>
    <row r="41" spans="2:10">
      <c r="B41" s="1"/>
      <c r="F41" s="1"/>
      <c r="J41" s="1"/>
    </row>
    <row r="42" spans="2:10">
      <c r="B42" s="1"/>
      <c r="F42" s="1"/>
      <c r="J42" s="1"/>
    </row>
    <row r="43" spans="2:10">
      <c r="B43" s="1"/>
      <c r="F43" s="1"/>
      <c r="J43" s="1"/>
    </row>
    <row r="44" spans="2:10">
      <c r="B44" s="1"/>
      <c r="F44" s="1"/>
      <c r="J44" s="1"/>
    </row>
    <row r="45" spans="2:10">
      <c r="B45" s="1"/>
      <c r="F45" s="1"/>
      <c r="J45" s="1"/>
    </row>
    <row r="46" spans="2:10">
      <c r="B46" s="1"/>
      <c r="F46" s="1"/>
      <c r="J46" s="1"/>
    </row>
    <row r="47" spans="2:10">
      <c r="B47" s="1"/>
      <c r="F47" s="1"/>
      <c r="J47" s="1"/>
    </row>
  </sheetData>
  <mergeCells count="12">
    <mergeCell ref="G16:I16"/>
    <mergeCell ref="A17:A29"/>
    <mergeCell ref="B17:B29"/>
    <mergeCell ref="J17:J29"/>
    <mergeCell ref="K17:K29"/>
    <mergeCell ref="B4:B12"/>
    <mergeCell ref="J4:J12"/>
    <mergeCell ref="K4:K12"/>
    <mergeCell ref="A15:L15"/>
    <mergeCell ref="A2:L2"/>
    <mergeCell ref="G3:I3"/>
    <mergeCell ref="A4:A1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16" zoomScale="85" zoomScaleNormal="85" zoomScaleSheetLayoutView="85" workbookViewId="0">
      <selection activeCell="K19" sqref="K19:K32"/>
    </sheetView>
  </sheetViews>
  <sheetFormatPr defaultColWidth="9" defaultRowHeight="16.2"/>
  <cols>
    <col min="1" max="1" width="18.6640625" style="1" customWidth="1"/>
    <col min="2" max="2" width="8.6640625" style="46" customWidth="1"/>
    <col min="3" max="3" width="6.6640625" style="1" customWidth="1"/>
    <col min="4" max="4" width="27.6640625" style="1" customWidth="1"/>
    <col min="5" max="5" width="20.6640625" style="75" customWidth="1"/>
    <col min="6" max="6" width="6.6640625" style="46" customWidth="1"/>
    <col min="7" max="7" width="7.6640625" style="1" customWidth="1"/>
    <col min="8" max="8" width="3.6640625" style="1" customWidth="1"/>
    <col min="9" max="9" width="6.6640625" style="1" customWidth="1"/>
    <col min="10" max="10" width="8.6640625" style="47" customWidth="1"/>
    <col min="11" max="11" width="9.6640625" style="1" customWidth="1"/>
    <col min="12" max="12" width="5.6640625" style="1" customWidth="1"/>
    <col min="13" max="13" width="11.88671875" style="1" customWidth="1"/>
    <col min="14" max="14" width="4.77734375" style="1" customWidth="1"/>
    <col min="15" max="15" width="5.109375" style="1" customWidth="1"/>
    <col min="16" max="16" width="11.88671875" style="1" customWidth="1"/>
    <col min="17" max="17" width="4.77734375" style="1" customWidth="1"/>
    <col min="18" max="18" width="5.33203125" style="1" customWidth="1"/>
    <col min="19" max="19" width="11.88671875" style="1" customWidth="1"/>
    <col min="20" max="20" width="4.44140625" style="1" customWidth="1"/>
    <col min="21" max="21" width="6.109375" style="1" customWidth="1"/>
    <col min="22" max="22" width="11.88671875" style="1" customWidth="1"/>
    <col min="23" max="23" width="4.77734375" style="1" customWidth="1"/>
    <col min="24" max="24" width="4.33203125" style="1" customWidth="1"/>
    <col min="25" max="25" width="11.88671875" style="1" customWidth="1"/>
    <col min="26" max="26" width="5.21875" style="1" customWidth="1"/>
    <col min="27" max="27" width="5" style="1" customWidth="1"/>
    <col min="28" max="31" width="5.44140625" style="1" customWidth="1"/>
    <col min="32" max="32" width="5.88671875" style="1" customWidth="1"/>
    <col min="33" max="33" width="5.21875" style="1" customWidth="1"/>
    <col min="34" max="16384" width="9" style="1"/>
  </cols>
  <sheetData>
    <row r="1" spans="1:25" ht="18" customHeight="1" thickBot="1">
      <c r="K1" s="1" t="s">
        <v>822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3" customFormat="1" ht="27.9" customHeight="1" thickBot="1">
      <c r="A2" s="144" t="s">
        <v>828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25" ht="39.9" customHeight="1">
      <c r="A3" s="129" t="s">
        <v>687</v>
      </c>
      <c r="B3" s="130" t="s">
        <v>688</v>
      </c>
      <c r="C3" s="131" t="s">
        <v>689</v>
      </c>
      <c r="D3" s="134" t="s">
        <v>690</v>
      </c>
      <c r="E3" s="134" t="s">
        <v>691</v>
      </c>
      <c r="F3" s="133" t="s">
        <v>692</v>
      </c>
      <c r="G3" s="153" t="s">
        <v>693</v>
      </c>
      <c r="H3" s="153"/>
      <c r="I3" s="153"/>
      <c r="J3" s="135" t="s">
        <v>694</v>
      </c>
      <c r="K3" s="136" t="s">
        <v>695</v>
      </c>
      <c r="L3" s="137" t="s">
        <v>696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.9" customHeight="1">
      <c r="A4" s="154" t="s">
        <v>768</v>
      </c>
      <c r="B4" s="138" t="s">
        <v>833</v>
      </c>
      <c r="C4" s="7">
        <v>22</v>
      </c>
      <c r="D4" s="123" t="s">
        <v>434</v>
      </c>
      <c r="E4" s="123" t="s">
        <v>710</v>
      </c>
      <c r="F4" s="48">
        <v>7</v>
      </c>
      <c r="G4" s="49">
        <v>150</v>
      </c>
      <c r="H4" s="50" t="s">
        <v>318</v>
      </c>
      <c r="I4" s="49">
        <f t="shared" ref="I4:I13" si="0">F4+G4-1</f>
        <v>156</v>
      </c>
      <c r="J4" s="140">
        <f>SUM(F4:F13)</f>
        <v>126</v>
      </c>
      <c r="K4" s="142" t="s">
        <v>849</v>
      </c>
      <c r="L4" s="74"/>
      <c r="M4" s="3"/>
      <c r="N4" s="3"/>
      <c r="O4" s="3"/>
      <c r="P4" s="3"/>
      <c r="Q4" s="3"/>
      <c r="R4" s="3"/>
      <c r="S4" s="126"/>
      <c r="T4" s="126"/>
      <c r="U4" s="127"/>
      <c r="V4" s="3"/>
      <c r="W4" s="3"/>
      <c r="X4" s="3"/>
      <c r="Y4" s="3"/>
    </row>
    <row r="5" spans="1:25" ht="24.9" customHeight="1">
      <c r="A5" s="154"/>
      <c r="B5" s="138"/>
      <c r="C5" s="7">
        <f>C4+1</f>
        <v>23</v>
      </c>
      <c r="D5" s="123" t="s">
        <v>5</v>
      </c>
      <c r="E5" s="123" t="s">
        <v>711</v>
      </c>
      <c r="F5" s="48">
        <v>2</v>
      </c>
      <c r="G5" s="49">
        <f t="shared" ref="G5:G13" si="1">I4+1</f>
        <v>157</v>
      </c>
      <c r="H5" s="50" t="s">
        <v>704</v>
      </c>
      <c r="I5" s="49">
        <f t="shared" si="0"/>
        <v>158</v>
      </c>
      <c r="J5" s="140"/>
      <c r="K5" s="142"/>
      <c r="L5" s="74"/>
      <c r="M5" s="3"/>
      <c r="N5" s="3"/>
      <c r="O5" s="3"/>
      <c r="P5" s="3"/>
      <c r="Q5" s="3"/>
      <c r="R5" s="3"/>
      <c r="S5" s="126"/>
      <c r="T5" s="126"/>
      <c r="U5" s="127"/>
      <c r="V5" s="3"/>
      <c r="W5" s="3"/>
      <c r="X5" s="3"/>
      <c r="Y5" s="3"/>
    </row>
    <row r="6" spans="1:25" ht="24.9" customHeight="1">
      <c r="A6" s="154"/>
      <c r="B6" s="138"/>
      <c r="C6" s="7">
        <f t="shared" ref="C6:C13" si="2">C5+1</f>
        <v>24</v>
      </c>
      <c r="D6" s="123" t="s">
        <v>782</v>
      </c>
      <c r="E6" s="123" t="s">
        <v>783</v>
      </c>
      <c r="F6" s="48">
        <v>5</v>
      </c>
      <c r="G6" s="49">
        <f t="shared" si="1"/>
        <v>159</v>
      </c>
      <c r="H6" s="50" t="s">
        <v>704</v>
      </c>
      <c r="I6" s="49">
        <f t="shared" si="0"/>
        <v>163</v>
      </c>
      <c r="J6" s="140"/>
      <c r="K6" s="142"/>
      <c r="L6" s="74"/>
      <c r="M6" s="3"/>
      <c r="N6" s="3"/>
      <c r="O6" s="3"/>
      <c r="P6" s="3"/>
      <c r="Q6" s="3"/>
      <c r="R6" s="3"/>
      <c r="S6" s="126"/>
      <c r="T6" s="126"/>
      <c r="U6" s="127"/>
      <c r="V6" s="3"/>
      <c r="W6" s="3"/>
      <c r="X6" s="3"/>
      <c r="Y6" s="3"/>
    </row>
    <row r="7" spans="1:25" ht="24.9" customHeight="1">
      <c r="A7" s="154"/>
      <c r="B7" s="138"/>
      <c r="C7" s="7">
        <f t="shared" si="2"/>
        <v>25</v>
      </c>
      <c r="D7" s="123" t="s">
        <v>399</v>
      </c>
      <c r="E7" s="123" t="s">
        <v>400</v>
      </c>
      <c r="F7" s="48">
        <v>1</v>
      </c>
      <c r="G7" s="49">
        <f t="shared" si="1"/>
        <v>164</v>
      </c>
      <c r="H7" s="50" t="s">
        <v>704</v>
      </c>
      <c r="I7" s="49">
        <f t="shared" si="0"/>
        <v>164</v>
      </c>
      <c r="J7" s="140"/>
      <c r="K7" s="142"/>
      <c r="L7" s="74"/>
      <c r="M7" s="3"/>
      <c r="N7" s="3"/>
      <c r="O7" s="3"/>
      <c r="P7" s="3"/>
      <c r="Q7" s="3"/>
      <c r="R7" s="3"/>
      <c r="S7" s="126"/>
      <c r="T7" s="126"/>
      <c r="U7" s="127"/>
      <c r="V7" s="3"/>
      <c r="W7" s="3"/>
      <c r="X7" s="3"/>
      <c r="Y7" s="3"/>
    </row>
    <row r="8" spans="1:25" ht="24.9" customHeight="1">
      <c r="A8" s="154"/>
      <c r="B8" s="138"/>
      <c r="C8" s="7">
        <f t="shared" si="2"/>
        <v>26</v>
      </c>
      <c r="D8" s="123" t="s">
        <v>4</v>
      </c>
      <c r="E8" s="123" t="s">
        <v>407</v>
      </c>
      <c r="F8" s="48">
        <v>20</v>
      </c>
      <c r="G8" s="49">
        <f t="shared" si="1"/>
        <v>165</v>
      </c>
      <c r="H8" s="50" t="s">
        <v>704</v>
      </c>
      <c r="I8" s="49">
        <f t="shared" si="0"/>
        <v>184</v>
      </c>
      <c r="J8" s="140"/>
      <c r="K8" s="142"/>
      <c r="L8" s="74"/>
      <c r="M8" s="3"/>
      <c r="N8" s="3"/>
      <c r="O8" s="3"/>
      <c r="P8" s="3"/>
      <c r="Q8" s="3"/>
      <c r="R8" s="3"/>
      <c r="S8" s="126"/>
      <c r="T8" s="126"/>
      <c r="U8" s="127"/>
      <c r="V8" s="3"/>
      <c r="W8" s="3"/>
      <c r="X8" s="3"/>
      <c r="Y8" s="3"/>
    </row>
    <row r="9" spans="1:25" ht="24.9" customHeight="1">
      <c r="A9" s="154"/>
      <c r="B9" s="138"/>
      <c r="C9" s="7">
        <f t="shared" si="2"/>
        <v>27</v>
      </c>
      <c r="D9" s="123" t="s">
        <v>411</v>
      </c>
      <c r="E9" s="123" t="s">
        <v>705</v>
      </c>
      <c r="F9" s="48">
        <v>13</v>
      </c>
      <c r="G9" s="49">
        <f t="shared" si="1"/>
        <v>185</v>
      </c>
      <c r="H9" s="50" t="s">
        <v>704</v>
      </c>
      <c r="I9" s="49">
        <f t="shared" si="0"/>
        <v>197</v>
      </c>
      <c r="J9" s="140"/>
      <c r="K9" s="142"/>
      <c r="L9" s="74"/>
      <c r="M9" s="3"/>
      <c r="N9" s="3"/>
      <c r="O9" s="3"/>
      <c r="P9" s="3"/>
      <c r="Q9" s="3"/>
      <c r="R9" s="3"/>
      <c r="S9" s="126"/>
      <c r="T9" s="126"/>
      <c r="U9" s="127"/>
      <c r="V9" s="3"/>
      <c r="W9" s="3"/>
      <c r="X9" s="3"/>
      <c r="Y9" s="3"/>
    </row>
    <row r="10" spans="1:25" ht="24.9" customHeight="1">
      <c r="A10" s="154"/>
      <c r="B10" s="138"/>
      <c r="C10" s="7">
        <f t="shared" si="2"/>
        <v>28</v>
      </c>
      <c r="D10" s="123" t="s">
        <v>7</v>
      </c>
      <c r="E10" s="123" t="s">
        <v>706</v>
      </c>
      <c r="F10" s="48">
        <v>2</v>
      </c>
      <c r="G10" s="49">
        <f t="shared" si="1"/>
        <v>198</v>
      </c>
      <c r="H10" s="50" t="s">
        <v>704</v>
      </c>
      <c r="I10" s="49">
        <f t="shared" si="0"/>
        <v>199</v>
      </c>
      <c r="J10" s="140"/>
      <c r="K10" s="142"/>
      <c r="L10" s="74"/>
      <c r="M10" s="3"/>
      <c r="N10" s="3"/>
      <c r="O10" s="3"/>
      <c r="P10" s="3"/>
      <c r="Q10" s="3"/>
      <c r="R10" s="3"/>
      <c r="S10" s="126"/>
      <c r="T10" s="126"/>
      <c r="U10" s="127"/>
      <c r="V10" s="3"/>
      <c r="W10" s="3"/>
      <c r="X10" s="3"/>
      <c r="Y10" s="3"/>
    </row>
    <row r="11" spans="1:25" ht="24.9" customHeight="1">
      <c r="A11" s="154"/>
      <c r="B11" s="138"/>
      <c r="C11" s="7">
        <f t="shared" si="2"/>
        <v>29</v>
      </c>
      <c r="D11" s="123" t="s">
        <v>421</v>
      </c>
      <c r="E11" s="123" t="s">
        <v>707</v>
      </c>
      <c r="F11" s="48">
        <v>5</v>
      </c>
      <c r="G11" s="49">
        <f t="shared" si="1"/>
        <v>200</v>
      </c>
      <c r="H11" s="50" t="s">
        <v>704</v>
      </c>
      <c r="I11" s="49">
        <f t="shared" si="0"/>
        <v>204</v>
      </c>
      <c r="J11" s="140"/>
      <c r="K11" s="142"/>
      <c r="L11" s="74"/>
      <c r="M11" s="3"/>
      <c r="N11" s="3"/>
      <c r="O11" s="3"/>
      <c r="P11" s="3"/>
      <c r="Q11" s="3"/>
      <c r="R11" s="3"/>
      <c r="S11" s="126"/>
      <c r="T11" s="126"/>
      <c r="U11" s="127"/>
      <c r="V11" s="3"/>
      <c r="W11" s="3"/>
      <c r="X11" s="3"/>
      <c r="Y11" s="3"/>
    </row>
    <row r="12" spans="1:25" ht="24.9" customHeight="1">
      <c r="A12" s="154"/>
      <c r="B12" s="138"/>
      <c r="C12" s="7">
        <f t="shared" si="2"/>
        <v>30</v>
      </c>
      <c r="D12" s="123" t="s">
        <v>6</v>
      </c>
      <c r="E12" s="123" t="s">
        <v>708</v>
      </c>
      <c r="F12" s="48">
        <v>61</v>
      </c>
      <c r="G12" s="49">
        <f t="shared" si="1"/>
        <v>205</v>
      </c>
      <c r="H12" s="50" t="s">
        <v>704</v>
      </c>
      <c r="I12" s="49">
        <f t="shared" si="0"/>
        <v>265</v>
      </c>
      <c r="J12" s="140"/>
      <c r="K12" s="142"/>
      <c r="L12" s="7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24.9" customHeight="1" thickBot="1">
      <c r="A13" s="155"/>
      <c r="B13" s="139"/>
      <c r="C13" s="80">
        <f t="shared" si="2"/>
        <v>31</v>
      </c>
      <c r="D13" s="124" t="s">
        <v>429</v>
      </c>
      <c r="E13" s="124" t="s">
        <v>709</v>
      </c>
      <c r="F13" s="76">
        <v>10</v>
      </c>
      <c r="G13" s="77">
        <f t="shared" si="1"/>
        <v>266</v>
      </c>
      <c r="H13" s="78" t="s">
        <v>704</v>
      </c>
      <c r="I13" s="77">
        <f t="shared" si="0"/>
        <v>275</v>
      </c>
      <c r="J13" s="141"/>
      <c r="K13" s="143"/>
      <c r="L13" s="7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7.399999999999999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7.399999999999999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8" customHeight="1" thickBot="1"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s="3" customFormat="1" ht="27.9" customHeight="1" thickBot="1">
      <c r="A17" s="144" t="s">
        <v>829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6"/>
    </row>
    <row r="18" spans="1:25" ht="39.9" customHeight="1">
      <c r="A18" s="129" t="s">
        <v>712</v>
      </c>
      <c r="B18" s="130" t="s">
        <v>713</v>
      </c>
      <c r="C18" s="131" t="s">
        <v>714</v>
      </c>
      <c r="D18" s="134" t="s">
        <v>715</v>
      </c>
      <c r="E18" s="134" t="s">
        <v>716</v>
      </c>
      <c r="F18" s="133" t="s">
        <v>717</v>
      </c>
      <c r="G18" s="153" t="s">
        <v>718</v>
      </c>
      <c r="H18" s="153"/>
      <c r="I18" s="153"/>
      <c r="J18" s="135" t="s">
        <v>719</v>
      </c>
      <c r="K18" s="136" t="s">
        <v>720</v>
      </c>
      <c r="L18" s="137" t="s">
        <v>721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4.9" customHeight="1">
      <c r="A19" s="151" t="s">
        <v>769</v>
      </c>
      <c r="B19" s="138" t="s">
        <v>833</v>
      </c>
      <c r="C19" s="7">
        <f>C13+1</f>
        <v>32</v>
      </c>
      <c r="D19" s="123" t="s">
        <v>263</v>
      </c>
      <c r="E19" s="123" t="s">
        <v>375</v>
      </c>
      <c r="F19" s="48">
        <v>2</v>
      </c>
      <c r="G19" s="49">
        <f>I13+1</f>
        <v>276</v>
      </c>
      <c r="H19" s="50" t="s">
        <v>318</v>
      </c>
      <c r="I19" s="49">
        <f>F19+G19-1</f>
        <v>277</v>
      </c>
      <c r="J19" s="140">
        <f>SUM(F19:F32)</f>
        <v>41</v>
      </c>
      <c r="K19" s="142" t="s">
        <v>848</v>
      </c>
      <c r="L19" s="74"/>
      <c r="M19" s="3"/>
      <c r="N19" s="3"/>
      <c r="O19" s="3"/>
      <c r="P19" s="126"/>
      <c r="Q19" s="126"/>
      <c r="R19" s="127"/>
      <c r="S19" s="3"/>
      <c r="T19" s="3"/>
      <c r="U19" s="3"/>
      <c r="V19" s="3"/>
      <c r="W19" s="3"/>
      <c r="X19" s="3"/>
      <c r="Y19" s="3"/>
    </row>
    <row r="20" spans="1:25" ht="24.9" customHeight="1">
      <c r="A20" s="151"/>
      <c r="B20" s="138"/>
      <c r="C20" s="7">
        <f>C19+1</f>
        <v>33</v>
      </c>
      <c r="D20" s="123" t="s">
        <v>264</v>
      </c>
      <c r="E20" s="123" t="s">
        <v>380</v>
      </c>
      <c r="F20" s="48">
        <v>6</v>
      </c>
      <c r="G20" s="49">
        <f>I19+1</f>
        <v>278</v>
      </c>
      <c r="H20" s="50"/>
      <c r="I20" s="49">
        <f t="shared" ref="I20:I30" si="3">F20+G20-1</f>
        <v>283</v>
      </c>
      <c r="J20" s="140"/>
      <c r="K20" s="142"/>
      <c r="L20" s="74"/>
      <c r="M20" s="3"/>
      <c r="N20" s="3"/>
      <c r="O20" s="3"/>
      <c r="P20" s="126"/>
      <c r="Q20" s="126"/>
      <c r="R20" s="127"/>
      <c r="S20" s="3"/>
      <c r="T20" s="3"/>
      <c r="U20" s="3"/>
      <c r="V20" s="3"/>
      <c r="W20" s="3"/>
      <c r="X20" s="3"/>
      <c r="Y20" s="3"/>
    </row>
    <row r="21" spans="1:25" ht="24.9" customHeight="1">
      <c r="A21" s="151"/>
      <c r="B21" s="138"/>
      <c r="C21" s="7">
        <f t="shared" ref="C21:C30" si="4">C20+1</f>
        <v>34</v>
      </c>
      <c r="D21" s="123" t="s">
        <v>267</v>
      </c>
      <c r="E21" s="123" t="s">
        <v>391</v>
      </c>
      <c r="F21" s="108">
        <v>4</v>
      </c>
      <c r="G21" s="49">
        <f t="shared" ref="G21:G30" si="5">I20+1</f>
        <v>284</v>
      </c>
      <c r="H21" s="50" t="s">
        <v>318</v>
      </c>
      <c r="I21" s="49">
        <f t="shared" si="3"/>
        <v>287</v>
      </c>
      <c r="J21" s="140"/>
      <c r="K21" s="142"/>
      <c r="L21" s="7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4.9" customHeight="1">
      <c r="A22" s="151"/>
      <c r="B22" s="138"/>
      <c r="C22" s="7">
        <f t="shared" si="4"/>
        <v>35</v>
      </c>
      <c r="D22" s="123" t="s">
        <v>268</v>
      </c>
      <c r="E22" s="123" t="s">
        <v>395</v>
      </c>
      <c r="F22" s="108">
        <v>2</v>
      </c>
      <c r="G22" s="49">
        <f t="shared" si="5"/>
        <v>288</v>
      </c>
      <c r="H22" s="50" t="s">
        <v>318</v>
      </c>
      <c r="I22" s="49">
        <f t="shared" si="3"/>
        <v>289</v>
      </c>
      <c r="J22" s="140"/>
      <c r="K22" s="142"/>
      <c r="L22" s="7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4.9" customHeight="1">
      <c r="A23" s="151"/>
      <c r="B23" s="138"/>
      <c r="C23" s="7">
        <f t="shared" si="4"/>
        <v>36</v>
      </c>
      <c r="D23" s="123" t="s">
        <v>785</v>
      </c>
      <c r="E23" s="123" t="s">
        <v>786</v>
      </c>
      <c r="F23" s="108">
        <v>2</v>
      </c>
      <c r="G23" s="49">
        <f t="shared" si="5"/>
        <v>290</v>
      </c>
      <c r="H23" s="50" t="s">
        <v>318</v>
      </c>
      <c r="I23" s="49">
        <f t="shared" si="3"/>
        <v>291</v>
      </c>
      <c r="J23" s="140"/>
      <c r="K23" s="142"/>
      <c r="L23" s="7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4.9" customHeight="1">
      <c r="A24" s="151"/>
      <c r="B24" s="138"/>
      <c r="C24" s="7">
        <f t="shared" si="4"/>
        <v>37</v>
      </c>
      <c r="D24" s="107" t="s">
        <v>272</v>
      </c>
      <c r="E24" s="107" t="s">
        <v>413</v>
      </c>
      <c r="F24" s="108">
        <v>2</v>
      </c>
      <c r="G24" s="49">
        <f t="shared" si="5"/>
        <v>292</v>
      </c>
      <c r="H24" s="50" t="s">
        <v>318</v>
      </c>
      <c r="I24" s="49">
        <f t="shared" si="3"/>
        <v>293</v>
      </c>
      <c r="J24" s="140"/>
      <c r="K24" s="142"/>
      <c r="L24" s="7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4.9" customHeight="1">
      <c r="A25" s="151"/>
      <c r="B25" s="138"/>
      <c r="C25" s="7">
        <f t="shared" si="4"/>
        <v>38</v>
      </c>
      <c r="D25" s="123" t="s">
        <v>287</v>
      </c>
      <c r="E25" s="123" t="s">
        <v>503</v>
      </c>
      <c r="F25" s="108">
        <v>3</v>
      </c>
      <c r="G25" s="49">
        <f t="shared" si="5"/>
        <v>294</v>
      </c>
      <c r="H25" s="50" t="s">
        <v>318</v>
      </c>
      <c r="I25" s="49">
        <f t="shared" si="3"/>
        <v>296</v>
      </c>
      <c r="J25" s="140"/>
      <c r="K25" s="142"/>
      <c r="L25" s="7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4.9" customHeight="1">
      <c r="A26" s="151"/>
      <c r="B26" s="138"/>
      <c r="C26" s="7">
        <f t="shared" si="4"/>
        <v>39</v>
      </c>
      <c r="D26" s="123" t="s">
        <v>780</v>
      </c>
      <c r="E26" s="123" t="s">
        <v>781</v>
      </c>
      <c r="F26" s="48">
        <v>2</v>
      </c>
      <c r="G26" s="49">
        <f t="shared" si="5"/>
        <v>297</v>
      </c>
      <c r="H26" s="50" t="s">
        <v>318</v>
      </c>
      <c r="I26" s="49">
        <f t="shared" si="3"/>
        <v>298</v>
      </c>
      <c r="J26" s="140"/>
      <c r="K26" s="142"/>
      <c r="L26" s="7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4.9" customHeight="1">
      <c r="A27" s="151"/>
      <c r="B27" s="138"/>
      <c r="C27" s="7">
        <f t="shared" si="4"/>
        <v>40</v>
      </c>
      <c r="D27" s="123" t="s">
        <v>814</v>
      </c>
      <c r="E27" s="123" t="s">
        <v>816</v>
      </c>
      <c r="F27" s="108">
        <v>8</v>
      </c>
      <c r="G27" s="49">
        <f t="shared" si="5"/>
        <v>299</v>
      </c>
      <c r="H27" s="50"/>
      <c r="I27" s="49">
        <f t="shared" si="3"/>
        <v>306</v>
      </c>
      <c r="J27" s="140"/>
      <c r="K27" s="142"/>
      <c r="L27" s="7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4.9" customHeight="1">
      <c r="A28" s="151"/>
      <c r="B28" s="138"/>
      <c r="C28" s="7">
        <f t="shared" si="4"/>
        <v>41</v>
      </c>
      <c r="D28" s="123" t="s">
        <v>297</v>
      </c>
      <c r="E28" s="123" t="s">
        <v>29</v>
      </c>
      <c r="F28" s="108">
        <v>1</v>
      </c>
      <c r="G28" s="49">
        <f t="shared" si="5"/>
        <v>307</v>
      </c>
      <c r="H28" s="50"/>
      <c r="I28" s="49">
        <f t="shared" si="3"/>
        <v>307</v>
      </c>
      <c r="J28" s="140"/>
      <c r="K28" s="142"/>
      <c r="L28" s="7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4.9" customHeight="1">
      <c r="A29" s="151"/>
      <c r="B29" s="138"/>
      <c r="C29" s="7">
        <f t="shared" si="4"/>
        <v>42</v>
      </c>
      <c r="D29" s="123" t="s">
        <v>722</v>
      </c>
      <c r="E29" s="123" t="s">
        <v>41</v>
      </c>
      <c r="F29" s="48">
        <v>6</v>
      </c>
      <c r="G29" s="49">
        <f t="shared" si="5"/>
        <v>308</v>
      </c>
      <c r="H29" s="50"/>
      <c r="I29" s="49">
        <f t="shared" si="3"/>
        <v>313</v>
      </c>
      <c r="J29" s="140"/>
      <c r="K29" s="142"/>
      <c r="L29" s="7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4.9" customHeight="1">
      <c r="A30" s="151"/>
      <c r="B30" s="138"/>
      <c r="C30" s="7">
        <f t="shared" si="4"/>
        <v>43</v>
      </c>
      <c r="D30" s="123" t="s">
        <v>809</v>
      </c>
      <c r="E30" s="123" t="s">
        <v>810</v>
      </c>
      <c r="F30" s="48">
        <v>3</v>
      </c>
      <c r="G30" s="49">
        <f t="shared" si="5"/>
        <v>314</v>
      </c>
      <c r="H30" s="50"/>
      <c r="I30" s="49">
        <f t="shared" si="3"/>
        <v>316</v>
      </c>
      <c r="J30" s="140"/>
      <c r="K30" s="142"/>
      <c r="L30" s="7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4.9" customHeight="1">
      <c r="A31" s="151"/>
      <c r="B31" s="138"/>
      <c r="C31" s="7"/>
      <c r="D31" s="123"/>
      <c r="E31" s="123"/>
      <c r="F31" s="108"/>
      <c r="G31" s="49"/>
      <c r="H31" s="50"/>
      <c r="I31" s="49"/>
      <c r="J31" s="140"/>
      <c r="K31" s="142"/>
      <c r="L31" s="7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4.9" customHeight="1" thickBot="1">
      <c r="A32" s="152"/>
      <c r="B32" s="139"/>
      <c r="C32" s="80"/>
      <c r="D32" s="124"/>
      <c r="E32" s="124"/>
      <c r="F32" s="118"/>
      <c r="G32" s="77"/>
      <c r="H32" s="78"/>
      <c r="I32" s="77"/>
      <c r="J32" s="141"/>
      <c r="K32" s="143"/>
      <c r="L32" s="7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ht="17.399999999999999">
      <c r="B33" s="1"/>
      <c r="F33" s="1"/>
      <c r="J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ht="17.399999999999999">
      <c r="B34" s="1"/>
      <c r="F34" s="1"/>
      <c r="I34" s="2" t="s">
        <v>723</v>
      </c>
      <c r="J34" s="2">
        <f>J4+J19</f>
        <v>167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ht="17.399999999999999">
      <c r="B35" s="1"/>
      <c r="F35" s="1"/>
      <c r="J35" s="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ht="17.399999999999999">
      <c r="B36" s="1"/>
      <c r="F36" s="1"/>
      <c r="J36" s="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ht="17.399999999999999">
      <c r="B37" s="1"/>
      <c r="F37" s="1"/>
      <c r="J37" s="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ht="17.399999999999999">
      <c r="B38" s="1"/>
      <c r="F38" s="1"/>
      <c r="J38" s="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ht="17.399999999999999">
      <c r="B39" s="1"/>
      <c r="F39" s="1"/>
      <c r="J39" s="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ht="17.399999999999999">
      <c r="B40" s="1"/>
      <c r="F40" s="1"/>
      <c r="J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ht="17.399999999999999">
      <c r="B41" s="1"/>
      <c r="F41" s="1"/>
      <c r="J41" s="1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>
      <c r="B42" s="1"/>
      <c r="F42" s="1"/>
      <c r="J42" s="1"/>
    </row>
    <row r="43" spans="2:25">
      <c r="B43" s="1"/>
      <c r="F43" s="1"/>
      <c r="J43" s="1"/>
    </row>
    <row r="44" spans="2:25">
      <c r="B44" s="1"/>
      <c r="F44" s="1"/>
      <c r="J44" s="1"/>
    </row>
    <row r="45" spans="2:25">
      <c r="B45" s="1"/>
      <c r="F45" s="1"/>
      <c r="J45" s="1"/>
    </row>
    <row r="46" spans="2:25">
      <c r="B46" s="1"/>
      <c r="F46" s="1"/>
      <c r="J46" s="1"/>
    </row>
    <row r="47" spans="2:25">
      <c r="B47" s="1"/>
      <c r="F47" s="1"/>
      <c r="J47" s="1"/>
    </row>
    <row r="48" spans="2:25">
      <c r="B48" s="1"/>
      <c r="F48" s="1"/>
      <c r="J48" s="1"/>
    </row>
    <row r="49" spans="2:10">
      <c r="B49" s="1"/>
      <c r="F49" s="1"/>
      <c r="J49" s="1"/>
    </row>
  </sheetData>
  <mergeCells count="12">
    <mergeCell ref="A2:L2"/>
    <mergeCell ref="G3:I3"/>
    <mergeCell ref="A4:A13"/>
    <mergeCell ref="B4:B13"/>
    <mergeCell ref="J4:J13"/>
    <mergeCell ref="K4:K13"/>
    <mergeCell ref="A17:L17"/>
    <mergeCell ref="G18:I18"/>
    <mergeCell ref="A19:A32"/>
    <mergeCell ref="B19:B32"/>
    <mergeCell ref="J19:J32"/>
    <mergeCell ref="K19:K32"/>
  </mergeCells>
  <phoneticPr fontId="2" type="noConversion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topLeftCell="A10" zoomScale="85" zoomScaleNormal="100" zoomScaleSheetLayoutView="85" workbookViewId="0">
      <selection activeCell="K16" sqref="K16:K23"/>
    </sheetView>
  </sheetViews>
  <sheetFormatPr defaultColWidth="9" defaultRowHeight="16.2"/>
  <cols>
    <col min="1" max="1" width="18.6640625" style="1" customWidth="1"/>
    <col min="2" max="2" width="8.6640625" style="46" customWidth="1"/>
    <col min="3" max="3" width="6.6640625" style="1" customWidth="1"/>
    <col min="4" max="4" width="27.6640625" style="1" customWidth="1"/>
    <col min="5" max="5" width="20.6640625" style="75" customWidth="1"/>
    <col min="6" max="6" width="6.6640625" style="46" customWidth="1"/>
    <col min="7" max="7" width="7.6640625" style="1" customWidth="1"/>
    <col min="8" max="8" width="3.6640625" style="1" customWidth="1"/>
    <col min="9" max="9" width="6.6640625" style="1" customWidth="1"/>
    <col min="10" max="10" width="8.6640625" style="47" customWidth="1"/>
    <col min="11" max="11" width="9.6640625" style="1" customWidth="1"/>
    <col min="12" max="12" width="5.6640625" style="1" customWidth="1"/>
    <col min="13" max="13" width="11.88671875" style="1" customWidth="1"/>
    <col min="14" max="14" width="4.77734375" style="1" customWidth="1"/>
    <col min="15" max="15" width="15.33203125" style="1" customWidth="1"/>
    <col min="16" max="16" width="11.88671875" style="1" customWidth="1"/>
    <col min="17" max="17" width="4.77734375" style="1" customWidth="1"/>
    <col min="18" max="18" width="5.33203125" style="1" customWidth="1"/>
    <col min="19" max="19" width="11.88671875" style="1" customWidth="1"/>
    <col min="20" max="20" width="4.44140625" style="1" customWidth="1"/>
    <col min="21" max="21" width="6.109375" style="1" customWidth="1"/>
    <col min="22" max="22" width="11.88671875" style="1" customWidth="1"/>
    <col min="23" max="23" width="4.77734375" style="1" customWidth="1"/>
    <col min="24" max="24" width="4.33203125" style="1" customWidth="1"/>
    <col min="25" max="25" width="11.88671875" style="1" customWidth="1"/>
    <col min="26" max="26" width="5.21875" style="1" customWidth="1"/>
    <col min="27" max="27" width="5" style="1" customWidth="1"/>
    <col min="28" max="31" width="5.44140625" style="1" customWidth="1"/>
    <col min="32" max="32" width="5.88671875" style="1" customWidth="1"/>
    <col min="33" max="33" width="5.21875" style="1" customWidth="1"/>
    <col min="34" max="16384" width="9" style="1"/>
  </cols>
  <sheetData>
    <row r="1" spans="1:25" ht="18" customHeight="1" thickBot="1">
      <c r="K1" s="1" t="s">
        <v>823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3" customFormat="1" ht="27.9" customHeight="1" thickBot="1">
      <c r="A2" s="147" t="s">
        <v>828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25" ht="39.9" customHeight="1">
      <c r="A3" s="129" t="s">
        <v>724</v>
      </c>
      <c r="B3" s="130" t="s">
        <v>725</v>
      </c>
      <c r="C3" s="131" t="s">
        <v>726</v>
      </c>
      <c r="D3" s="134" t="s">
        <v>727</v>
      </c>
      <c r="E3" s="134" t="s">
        <v>728</v>
      </c>
      <c r="F3" s="133" t="s">
        <v>729</v>
      </c>
      <c r="G3" s="153" t="s">
        <v>730</v>
      </c>
      <c r="H3" s="153"/>
      <c r="I3" s="153"/>
      <c r="J3" s="135" t="s">
        <v>731</v>
      </c>
      <c r="K3" s="136" t="s">
        <v>732</v>
      </c>
      <c r="L3" s="137" t="s">
        <v>733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.9" customHeight="1">
      <c r="A4" s="154" t="s">
        <v>791</v>
      </c>
      <c r="B4" s="138" t="s">
        <v>833</v>
      </c>
      <c r="C4" s="7">
        <v>44</v>
      </c>
      <c r="D4" s="123" t="s">
        <v>496</v>
      </c>
      <c r="E4" s="123" t="s">
        <v>736</v>
      </c>
      <c r="F4" s="48">
        <v>2</v>
      </c>
      <c r="G4" s="49">
        <v>425</v>
      </c>
      <c r="H4" s="50" t="s">
        <v>318</v>
      </c>
      <c r="I4" s="49">
        <f t="shared" ref="I4:I9" si="0">F4+G4-1</f>
        <v>426</v>
      </c>
      <c r="J4" s="140">
        <f>SUM(F4:F10)</f>
        <v>31</v>
      </c>
      <c r="K4" s="142" t="s">
        <v>850</v>
      </c>
      <c r="L4" s="7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4.9" customHeight="1">
      <c r="A5" s="154"/>
      <c r="B5" s="138"/>
      <c r="C5" s="7">
        <f>C4+1</f>
        <v>45</v>
      </c>
      <c r="D5" s="107" t="s">
        <v>456</v>
      </c>
      <c r="E5" s="107" t="s">
        <v>457</v>
      </c>
      <c r="F5" s="108">
        <v>6</v>
      </c>
      <c r="G5" s="49">
        <f>I4+1</f>
        <v>427</v>
      </c>
      <c r="H5" s="50"/>
      <c r="I5" s="49">
        <f t="shared" si="0"/>
        <v>432</v>
      </c>
      <c r="J5" s="140"/>
      <c r="K5" s="142"/>
      <c r="L5" s="74"/>
      <c r="M5" s="3"/>
      <c r="N5" s="126"/>
      <c r="O5" s="126"/>
      <c r="P5" s="127"/>
      <c r="Q5" s="3"/>
      <c r="R5" s="3"/>
      <c r="S5" s="3"/>
      <c r="T5" s="3"/>
      <c r="U5" s="3"/>
      <c r="V5" s="3"/>
      <c r="W5" s="3"/>
      <c r="X5" s="3"/>
      <c r="Y5" s="3"/>
    </row>
    <row r="6" spans="1:25" ht="24.9" customHeight="1">
      <c r="A6" s="154"/>
      <c r="B6" s="138"/>
      <c r="C6" s="7">
        <f t="shared" ref="C6:C9" si="1">C5+1</f>
        <v>46</v>
      </c>
      <c r="D6" s="123" t="s">
        <v>793</v>
      </c>
      <c r="E6" s="123" t="s">
        <v>794</v>
      </c>
      <c r="F6" s="48">
        <v>1</v>
      </c>
      <c r="G6" s="49">
        <f t="shared" ref="G6:G9" si="2">I5+1</f>
        <v>433</v>
      </c>
      <c r="H6" s="50" t="s">
        <v>318</v>
      </c>
      <c r="I6" s="49">
        <f t="shared" si="0"/>
        <v>433</v>
      </c>
      <c r="J6" s="140"/>
      <c r="K6" s="142"/>
      <c r="L6" s="7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4.9" customHeight="1">
      <c r="A7" s="154"/>
      <c r="B7" s="138"/>
      <c r="C7" s="7">
        <f t="shared" si="1"/>
        <v>47</v>
      </c>
      <c r="D7" s="123" t="s">
        <v>10</v>
      </c>
      <c r="E7" s="123" t="s">
        <v>481</v>
      </c>
      <c r="F7" s="48">
        <v>4</v>
      </c>
      <c r="G7" s="49">
        <f t="shared" si="2"/>
        <v>434</v>
      </c>
      <c r="H7" s="50" t="s">
        <v>318</v>
      </c>
      <c r="I7" s="49">
        <f t="shared" si="0"/>
        <v>437</v>
      </c>
      <c r="J7" s="140"/>
      <c r="K7" s="142"/>
      <c r="L7" s="7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4.9" customHeight="1">
      <c r="A8" s="154"/>
      <c r="B8" s="138"/>
      <c r="C8" s="7">
        <f t="shared" si="1"/>
        <v>48</v>
      </c>
      <c r="D8" s="123" t="s">
        <v>485</v>
      </c>
      <c r="E8" s="123" t="s">
        <v>734</v>
      </c>
      <c r="F8" s="48">
        <v>15</v>
      </c>
      <c r="G8" s="49">
        <f t="shared" si="2"/>
        <v>438</v>
      </c>
      <c r="H8" s="50" t="s">
        <v>318</v>
      </c>
      <c r="I8" s="49">
        <f t="shared" si="0"/>
        <v>452</v>
      </c>
      <c r="J8" s="140"/>
      <c r="K8" s="142"/>
      <c r="L8" s="7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.9" customHeight="1">
      <c r="A9" s="154"/>
      <c r="B9" s="138"/>
      <c r="C9" s="7">
        <f t="shared" si="1"/>
        <v>49</v>
      </c>
      <c r="D9" s="123" t="s">
        <v>491</v>
      </c>
      <c r="E9" s="123" t="s">
        <v>735</v>
      </c>
      <c r="F9" s="48">
        <v>3</v>
      </c>
      <c r="G9" s="49">
        <f t="shared" si="2"/>
        <v>453</v>
      </c>
      <c r="H9" s="50" t="s">
        <v>318</v>
      </c>
      <c r="I9" s="49">
        <f t="shared" si="0"/>
        <v>455</v>
      </c>
      <c r="J9" s="140"/>
      <c r="K9" s="142"/>
      <c r="L9" s="7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4.9" customHeight="1" thickBot="1">
      <c r="A10" s="155"/>
      <c r="B10" s="139"/>
      <c r="C10" s="80"/>
      <c r="D10" s="124"/>
      <c r="E10" s="124"/>
      <c r="F10" s="76"/>
      <c r="G10" s="77"/>
      <c r="H10" s="78"/>
      <c r="I10" s="77"/>
      <c r="J10" s="141"/>
      <c r="K10" s="143"/>
      <c r="L10" s="7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7.399999999999999"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7.399999999999999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8" customHeight="1" thickBo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3" customFormat="1" ht="27.9" customHeight="1" thickBot="1">
      <c r="A14" s="147" t="s">
        <v>829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25" ht="39.9" customHeight="1">
      <c r="A15" s="129" t="s">
        <v>677</v>
      </c>
      <c r="B15" s="130" t="s">
        <v>312</v>
      </c>
      <c r="C15" s="131" t="s">
        <v>313</v>
      </c>
      <c r="D15" s="132" t="s">
        <v>678</v>
      </c>
      <c r="E15" s="134" t="s">
        <v>679</v>
      </c>
      <c r="F15" s="133" t="s">
        <v>314</v>
      </c>
      <c r="G15" s="153" t="s">
        <v>315</v>
      </c>
      <c r="H15" s="153"/>
      <c r="I15" s="153"/>
      <c r="J15" s="135" t="s">
        <v>316</v>
      </c>
      <c r="K15" s="136" t="s">
        <v>317</v>
      </c>
      <c r="L15" s="137" t="s">
        <v>680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4.9" customHeight="1">
      <c r="A16" s="154" t="s">
        <v>792</v>
      </c>
      <c r="B16" s="138" t="s">
        <v>833</v>
      </c>
      <c r="C16" s="7">
        <v>50</v>
      </c>
      <c r="D16" s="121" t="s">
        <v>796</v>
      </c>
      <c r="E16" s="121" t="s">
        <v>798</v>
      </c>
      <c r="F16" s="108">
        <v>5</v>
      </c>
      <c r="G16" s="49">
        <f>I9+1</f>
        <v>456</v>
      </c>
      <c r="H16" s="50" t="s">
        <v>318</v>
      </c>
      <c r="I16" s="49">
        <f t="shared" ref="I16:I23" si="3">F16+G16-1</f>
        <v>460</v>
      </c>
      <c r="J16" s="140">
        <f>SUM(F16:F23)</f>
        <v>32</v>
      </c>
      <c r="K16" s="142" t="s">
        <v>848</v>
      </c>
      <c r="L16" s="74"/>
      <c r="M16" s="3"/>
      <c r="N16" s="126"/>
      <c r="O16" s="126"/>
      <c r="P16" s="127"/>
      <c r="Q16" s="3"/>
      <c r="R16" s="3"/>
      <c r="S16" s="3"/>
      <c r="T16" s="3"/>
      <c r="U16" s="3"/>
      <c r="V16" s="3"/>
      <c r="W16" s="3"/>
      <c r="X16" s="3"/>
      <c r="Y16" s="3"/>
    </row>
    <row r="17" spans="1:25" ht="24.9" customHeight="1">
      <c r="A17" s="154"/>
      <c r="B17" s="138"/>
      <c r="C17" s="7">
        <f>C16+1</f>
        <v>51</v>
      </c>
      <c r="D17" s="107" t="s">
        <v>837</v>
      </c>
      <c r="E17" s="107" t="s">
        <v>839</v>
      </c>
      <c r="F17" s="108">
        <v>1</v>
      </c>
      <c r="G17" s="49">
        <f>I16+1</f>
        <v>461</v>
      </c>
      <c r="H17" s="50" t="s">
        <v>318</v>
      </c>
      <c r="I17" s="49">
        <f t="shared" si="3"/>
        <v>461</v>
      </c>
      <c r="J17" s="140"/>
      <c r="K17" s="142"/>
      <c r="L17" s="7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4.9" customHeight="1">
      <c r="A18" s="154"/>
      <c r="B18" s="138"/>
      <c r="C18" s="7">
        <f t="shared" ref="C18:C23" si="4">C17+1</f>
        <v>52</v>
      </c>
      <c r="D18" s="121" t="s">
        <v>795</v>
      </c>
      <c r="E18" s="121" t="s">
        <v>797</v>
      </c>
      <c r="F18" s="48">
        <v>2</v>
      </c>
      <c r="G18" s="49">
        <f t="shared" ref="G18:G23" si="5">I17+1</f>
        <v>462</v>
      </c>
      <c r="H18" s="50" t="s">
        <v>318</v>
      </c>
      <c r="I18" s="49">
        <f t="shared" si="3"/>
        <v>463</v>
      </c>
      <c r="J18" s="140"/>
      <c r="K18" s="142"/>
      <c r="L18" s="7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4.9" customHeight="1">
      <c r="A19" s="154"/>
      <c r="B19" s="138"/>
      <c r="C19" s="7">
        <f t="shared" si="4"/>
        <v>53</v>
      </c>
      <c r="D19" s="121" t="s">
        <v>283</v>
      </c>
      <c r="E19" s="121" t="s">
        <v>475</v>
      </c>
      <c r="F19" s="108">
        <v>6</v>
      </c>
      <c r="G19" s="49">
        <f t="shared" si="5"/>
        <v>464</v>
      </c>
      <c r="H19" s="50" t="s">
        <v>318</v>
      </c>
      <c r="I19" s="49">
        <f t="shared" si="3"/>
        <v>469</v>
      </c>
      <c r="J19" s="140"/>
      <c r="K19" s="142"/>
      <c r="L19" s="7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4.9" customHeight="1">
      <c r="A20" s="154"/>
      <c r="B20" s="138"/>
      <c r="C20" s="7">
        <f t="shared" si="4"/>
        <v>54</v>
      </c>
      <c r="D20" s="121" t="s">
        <v>284</v>
      </c>
      <c r="E20" s="121" t="s">
        <v>478</v>
      </c>
      <c r="F20" s="108">
        <v>5</v>
      </c>
      <c r="G20" s="49">
        <f t="shared" si="5"/>
        <v>470</v>
      </c>
      <c r="H20" s="50" t="s">
        <v>318</v>
      </c>
      <c r="I20" s="49">
        <f t="shared" si="3"/>
        <v>474</v>
      </c>
      <c r="J20" s="140"/>
      <c r="K20" s="142"/>
      <c r="L20" s="7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4.9" customHeight="1">
      <c r="A21" s="154"/>
      <c r="B21" s="138"/>
      <c r="C21" s="7">
        <f t="shared" si="4"/>
        <v>55</v>
      </c>
      <c r="D21" s="121" t="s">
        <v>285</v>
      </c>
      <c r="E21" s="121" t="s">
        <v>493</v>
      </c>
      <c r="F21" s="108">
        <v>10</v>
      </c>
      <c r="G21" s="49">
        <f t="shared" si="5"/>
        <v>475</v>
      </c>
      <c r="H21" s="50"/>
      <c r="I21" s="49">
        <f t="shared" si="3"/>
        <v>484</v>
      </c>
      <c r="J21" s="140"/>
      <c r="K21" s="142"/>
      <c r="L21" s="7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4.9" customHeight="1">
      <c r="A22" s="154"/>
      <c r="B22" s="138"/>
      <c r="C22" s="7">
        <f t="shared" si="4"/>
        <v>56</v>
      </c>
      <c r="D22" s="121" t="s">
        <v>799</v>
      </c>
      <c r="E22" s="121" t="s">
        <v>800</v>
      </c>
      <c r="F22" s="108">
        <v>2</v>
      </c>
      <c r="G22" s="49">
        <f t="shared" si="5"/>
        <v>485</v>
      </c>
      <c r="H22" s="50"/>
      <c r="I22" s="49">
        <f t="shared" si="3"/>
        <v>486</v>
      </c>
      <c r="J22" s="140"/>
      <c r="K22" s="142"/>
      <c r="L22" s="7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4.9" customHeight="1" thickBot="1">
      <c r="A23" s="155"/>
      <c r="B23" s="139"/>
      <c r="C23" s="80">
        <f t="shared" si="4"/>
        <v>57</v>
      </c>
      <c r="D23" s="119" t="s">
        <v>302</v>
      </c>
      <c r="E23" s="119" t="s">
        <v>356</v>
      </c>
      <c r="F23" s="118">
        <v>1</v>
      </c>
      <c r="G23" s="77">
        <f t="shared" si="5"/>
        <v>487</v>
      </c>
      <c r="H23" s="78" t="s">
        <v>318</v>
      </c>
      <c r="I23" s="77">
        <f t="shared" si="3"/>
        <v>487</v>
      </c>
      <c r="J23" s="141"/>
      <c r="K23" s="143"/>
      <c r="L23" s="7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7.399999999999999">
      <c r="B24" s="1"/>
      <c r="F24" s="1"/>
      <c r="J24" s="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7.399999999999999">
      <c r="B25" s="1"/>
      <c r="F25" s="1"/>
      <c r="I25" s="2" t="s">
        <v>723</v>
      </c>
      <c r="J25" s="2">
        <f>J4+J16</f>
        <v>63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7.399999999999999">
      <c r="B26" s="1"/>
      <c r="F26" s="1"/>
      <c r="J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7.399999999999999">
      <c r="B27" s="1"/>
      <c r="F27" s="1"/>
      <c r="J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7.399999999999999">
      <c r="B28" s="1"/>
      <c r="F28" s="1"/>
      <c r="J28" s="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7.399999999999999">
      <c r="B29" s="1"/>
      <c r="F29" s="1"/>
      <c r="J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7.399999999999999">
      <c r="B30" s="1"/>
      <c r="F30" s="1"/>
      <c r="J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7.399999999999999">
      <c r="B31" s="1"/>
      <c r="F31" s="1"/>
      <c r="J31" s="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7.399999999999999">
      <c r="B32" s="1"/>
      <c r="F32" s="1"/>
      <c r="J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10">
      <c r="B33" s="1"/>
      <c r="F33" s="1"/>
      <c r="J33" s="1"/>
    </row>
    <row r="34" spans="2:10">
      <c r="B34" s="1"/>
      <c r="F34" s="1"/>
      <c r="J34" s="1"/>
    </row>
    <row r="35" spans="2:10">
      <c r="B35" s="1"/>
      <c r="F35" s="1"/>
      <c r="J35" s="1"/>
    </row>
    <row r="36" spans="2:10">
      <c r="B36" s="1"/>
      <c r="F36" s="1"/>
      <c r="J36" s="1"/>
    </row>
    <row r="37" spans="2:10">
      <c r="B37" s="1"/>
      <c r="F37" s="1"/>
      <c r="J37" s="1"/>
    </row>
    <row r="38" spans="2:10">
      <c r="B38" s="1"/>
      <c r="F38" s="1"/>
      <c r="J38" s="1"/>
    </row>
    <row r="39" spans="2:10">
      <c r="B39" s="1"/>
      <c r="F39" s="1"/>
      <c r="J39" s="1"/>
    </row>
    <row r="40" spans="2:10">
      <c r="B40" s="1"/>
      <c r="F40" s="1"/>
      <c r="J40" s="1"/>
    </row>
  </sheetData>
  <mergeCells count="12">
    <mergeCell ref="A2:L2"/>
    <mergeCell ref="G3:I3"/>
    <mergeCell ref="A4:A10"/>
    <mergeCell ref="B4:B10"/>
    <mergeCell ref="J4:J10"/>
    <mergeCell ref="K4:K10"/>
    <mergeCell ref="A14:L14"/>
    <mergeCell ref="G15:I15"/>
    <mergeCell ref="A16:A23"/>
    <mergeCell ref="B16:B23"/>
    <mergeCell ref="J16:J23"/>
    <mergeCell ref="K16:K23"/>
  </mergeCells>
  <phoneticPr fontId="2" type="noConversion"/>
  <pageMargins left="0.7" right="0.7" top="0.75" bottom="0.75" header="0.3" footer="0.3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view="pageBreakPreview" zoomScale="85" zoomScaleNormal="100" zoomScaleSheetLayoutView="85" workbookViewId="0">
      <selection activeCell="K16" sqref="K16:K21"/>
    </sheetView>
  </sheetViews>
  <sheetFormatPr defaultColWidth="9" defaultRowHeight="16.2"/>
  <cols>
    <col min="1" max="1" width="18.6640625" style="1" customWidth="1"/>
    <col min="2" max="2" width="8.6640625" style="46" customWidth="1"/>
    <col min="3" max="3" width="6.6640625" style="1" customWidth="1"/>
    <col min="4" max="4" width="27.6640625" style="1" customWidth="1"/>
    <col min="5" max="5" width="20.6640625" style="1" customWidth="1"/>
    <col min="6" max="6" width="6.6640625" style="46" customWidth="1"/>
    <col min="7" max="7" width="7.6640625" style="1" customWidth="1"/>
    <col min="8" max="8" width="3.6640625" style="1" customWidth="1"/>
    <col min="9" max="9" width="6.6640625" style="1" customWidth="1"/>
    <col min="10" max="10" width="8.6640625" style="47" customWidth="1"/>
    <col min="11" max="11" width="9.6640625" style="1" customWidth="1"/>
    <col min="12" max="12" width="5.6640625" style="1" customWidth="1"/>
    <col min="13" max="13" width="11.88671875" style="1" customWidth="1"/>
    <col min="14" max="14" width="4.77734375" style="1" customWidth="1"/>
    <col min="15" max="15" width="5.109375" style="1" customWidth="1"/>
    <col min="16" max="16" width="11.88671875" style="1" customWidth="1"/>
    <col min="17" max="17" width="4.77734375" style="1" customWidth="1"/>
    <col min="18" max="18" width="5.33203125" style="1" customWidth="1"/>
    <col min="19" max="19" width="11.88671875" style="1" customWidth="1"/>
    <col min="20" max="20" width="4.44140625" style="1" customWidth="1"/>
    <col min="21" max="21" width="6.109375" style="1" customWidth="1"/>
    <col min="22" max="22" width="11.88671875" style="1" customWidth="1"/>
    <col min="23" max="23" width="4.77734375" style="1" customWidth="1"/>
    <col min="24" max="24" width="4.33203125" style="1" customWidth="1"/>
    <col min="25" max="25" width="11.88671875" style="1" customWidth="1"/>
    <col min="26" max="26" width="5.21875" style="1" customWidth="1"/>
    <col min="27" max="27" width="5" style="1" customWidth="1"/>
    <col min="28" max="31" width="5.44140625" style="1" customWidth="1"/>
    <col min="32" max="32" width="5.88671875" style="1" customWidth="1"/>
    <col min="33" max="33" width="5.21875" style="1" customWidth="1"/>
    <col min="34" max="16384" width="9" style="1"/>
  </cols>
  <sheetData>
    <row r="1" spans="1:25" ht="18" customHeight="1" thickBot="1">
      <c r="K1" s="1" t="s">
        <v>824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3" customFormat="1" ht="27.9" customHeight="1" thickBot="1">
      <c r="A2" s="147" t="s">
        <v>828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25" ht="39.9" customHeight="1">
      <c r="A3" s="112" t="s">
        <v>687</v>
      </c>
      <c r="B3" s="113" t="s">
        <v>688</v>
      </c>
      <c r="C3" s="114" t="s">
        <v>689</v>
      </c>
      <c r="D3" s="111" t="s">
        <v>690</v>
      </c>
      <c r="E3" s="111" t="s">
        <v>691</v>
      </c>
      <c r="F3" s="115" t="s">
        <v>692</v>
      </c>
      <c r="G3" s="150" t="s">
        <v>693</v>
      </c>
      <c r="H3" s="150"/>
      <c r="I3" s="150"/>
      <c r="J3" s="116" t="s">
        <v>694</v>
      </c>
      <c r="K3" s="117" t="s">
        <v>695</v>
      </c>
      <c r="L3" s="93" t="s">
        <v>696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.9" customHeight="1">
      <c r="A4" s="154" t="s">
        <v>771</v>
      </c>
      <c r="B4" s="138" t="s">
        <v>833</v>
      </c>
      <c r="C4" s="7">
        <v>58</v>
      </c>
      <c r="D4" s="109" t="s">
        <v>506</v>
      </c>
      <c r="E4" s="109" t="s">
        <v>681</v>
      </c>
      <c r="F4" s="48">
        <v>70</v>
      </c>
      <c r="G4" s="49">
        <v>488</v>
      </c>
      <c r="H4" s="50" t="s">
        <v>318</v>
      </c>
      <c r="I4" s="49">
        <f t="shared" ref="I4:I9" si="0">F4+G4-1</f>
        <v>557</v>
      </c>
      <c r="J4" s="140">
        <f>SUM(F4:F10)</f>
        <v>177</v>
      </c>
      <c r="K4" s="142" t="s">
        <v>848</v>
      </c>
      <c r="L4" s="7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4.9" customHeight="1">
      <c r="A5" s="154"/>
      <c r="B5" s="138"/>
      <c r="C5" s="7">
        <f>C4+1</f>
        <v>59</v>
      </c>
      <c r="D5" s="109" t="s">
        <v>510</v>
      </c>
      <c r="E5" s="109" t="s">
        <v>682</v>
      </c>
      <c r="F5" s="48">
        <v>34</v>
      </c>
      <c r="G5" s="49">
        <f>I4+1</f>
        <v>558</v>
      </c>
      <c r="H5" s="50" t="s">
        <v>318</v>
      </c>
      <c r="I5" s="49">
        <f t="shared" si="0"/>
        <v>591</v>
      </c>
      <c r="J5" s="140"/>
      <c r="K5" s="142"/>
      <c r="L5" s="7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4.9" customHeight="1">
      <c r="A6" s="154"/>
      <c r="B6" s="138"/>
      <c r="C6" s="7">
        <f t="shared" ref="C6:C9" si="1">C5+1</f>
        <v>60</v>
      </c>
      <c r="D6" s="109" t="s">
        <v>519</v>
      </c>
      <c r="E6" s="109" t="s">
        <v>520</v>
      </c>
      <c r="F6" s="48">
        <v>6</v>
      </c>
      <c r="G6" s="49">
        <f>I5+1</f>
        <v>592</v>
      </c>
      <c r="H6" s="50" t="s">
        <v>318</v>
      </c>
      <c r="I6" s="49">
        <f t="shared" si="0"/>
        <v>597</v>
      </c>
      <c r="J6" s="140"/>
      <c r="K6" s="142"/>
      <c r="L6" s="7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4.9" customHeight="1">
      <c r="A7" s="154"/>
      <c r="B7" s="138"/>
      <c r="C7" s="7">
        <f t="shared" si="1"/>
        <v>61</v>
      </c>
      <c r="D7" s="109" t="s">
        <v>524</v>
      </c>
      <c r="E7" s="109" t="s">
        <v>684</v>
      </c>
      <c r="F7" s="48">
        <v>59</v>
      </c>
      <c r="G7" s="49">
        <f>I6+1</f>
        <v>598</v>
      </c>
      <c r="H7" s="50" t="s">
        <v>318</v>
      </c>
      <c r="I7" s="49">
        <f t="shared" si="0"/>
        <v>656</v>
      </c>
      <c r="J7" s="140"/>
      <c r="K7" s="142"/>
      <c r="L7" s="7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4.9" customHeight="1">
      <c r="A8" s="154"/>
      <c r="B8" s="138"/>
      <c r="C8" s="7">
        <f t="shared" si="1"/>
        <v>62</v>
      </c>
      <c r="D8" s="109" t="s">
        <v>12</v>
      </c>
      <c r="E8" s="109" t="s">
        <v>686</v>
      </c>
      <c r="F8" s="48">
        <v>5</v>
      </c>
      <c r="G8" s="49">
        <f t="shared" ref="G8:G9" si="2">I7+1</f>
        <v>657</v>
      </c>
      <c r="H8" s="50" t="s">
        <v>318</v>
      </c>
      <c r="I8" s="49">
        <f t="shared" si="0"/>
        <v>661</v>
      </c>
      <c r="J8" s="140"/>
      <c r="K8" s="142"/>
      <c r="L8" s="7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.9" customHeight="1">
      <c r="A9" s="154"/>
      <c r="B9" s="138"/>
      <c r="C9" s="7">
        <f t="shared" si="1"/>
        <v>63</v>
      </c>
      <c r="D9" s="121" t="s">
        <v>840</v>
      </c>
      <c r="E9" s="121" t="s">
        <v>841</v>
      </c>
      <c r="F9" s="48">
        <v>3</v>
      </c>
      <c r="G9" s="49">
        <f t="shared" si="2"/>
        <v>662</v>
      </c>
      <c r="H9" s="50"/>
      <c r="I9" s="49">
        <f t="shared" si="0"/>
        <v>664</v>
      </c>
      <c r="J9" s="140"/>
      <c r="K9" s="142"/>
      <c r="L9" s="7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4.9" customHeight="1" thickBot="1">
      <c r="A10" s="155"/>
      <c r="B10" s="139"/>
      <c r="C10" s="80"/>
      <c r="D10" s="110"/>
      <c r="E10" s="110"/>
      <c r="F10" s="76"/>
      <c r="G10" s="77"/>
      <c r="H10" s="78"/>
      <c r="I10" s="77"/>
      <c r="J10" s="141"/>
      <c r="K10" s="143"/>
      <c r="L10" s="7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7.399999999999999"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7.399999999999999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8" customHeight="1" thickBo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3" customFormat="1" ht="27.9" customHeight="1" thickBot="1">
      <c r="A14" s="147" t="s">
        <v>829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25" ht="39.9" customHeight="1">
      <c r="A15" s="129" t="s">
        <v>677</v>
      </c>
      <c r="B15" s="130" t="s">
        <v>312</v>
      </c>
      <c r="C15" s="131" t="s">
        <v>313</v>
      </c>
      <c r="D15" s="132" t="s">
        <v>678</v>
      </c>
      <c r="E15" s="132" t="s">
        <v>679</v>
      </c>
      <c r="F15" s="133" t="s">
        <v>314</v>
      </c>
      <c r="G15" s="153" t="s">
        <v>315</v>
      </c>
      <c r="H15" s="153"/>
      <c r="I15" s="153"/>
      <c r="J15" s="135" t="s">
        <v>316</v>
      </c>
      <c r="K15" s="136" t="s">
        <v>317</v>
      </c>
      <c r="L15" s="137" t="s">
        <v>680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4.9" customHeight="1">
      <c r="A16" s="151" t="s">
        <v>770</v>
      </c>
      <c r="B16" s="138" t="s">
        <v>833</v>
      </c>
      <c r="C16" s="7">
        <v>64</v>
      </c>
      <c r="D16" s="121" t="s">
        <v>278</v>
      </c>
      <c r="E16" s="121" t="s">
        <v>19</v>
      </c>
      <c r="F16" s="48">
        <v>2</v>
      </c>
      <c r="G16" s="49">
        <f>I9+1</f>
        <v>665</v>
      </c>
      <c r="H16" s="50" t="s">
        <v>685</v>
      </c>
      <c r="I16" s="49">
        <f>F16+G16-1</f>
        <v>666</v>
      </c>
      <c r="J16" s="140">
        <f>SUM(F16:F21)</f>
        <v>21</v>
      </c>
      <c r="K16" s="142" t="s">
        <v>848</v>
      </c>
      <c r="L16" s="74"/>
      <c r="M16" s="3"/>
      <c r="N16" s="126"/>
      <c r="O16" s="126"/>
      <c r="P16" s="127"/>
      <c r="Q16" s="3"/>
      <c r="R16" s="3"/>
      <c r="S16" s="3"/>
      <c r="T16" s="3"/>
      <c r="U16" s="3"/>
      <c r="V16" s="3"/>
      <c r="W16" s="3"/>
      <c r="X16" s="3"/>
      <c r="Y16" s="3"/>
    </row>
    <row r="17" spans="1:25" ht="24.9" customHeight="1">
      <c r="A17" s="151"/>
      <c r="B17" s="138"/>
      <c r="C17" s="7">
        <f>C16+1</f>
        <v>65</v>
      </c>
      <c r="D17" s="107" t="s">
        <v>802</v>
      </c>
      <c r="E17" s="107" t="s">
        <v>803</v>
      </c>
      <c r="F17" s="48">
        <v>1</v>
      </c>
      <c r="G17" s="49">
        <f>I16+1</f>
        <v>667</v>
      </c>
      <c r="H17" s="50" t="s">
        <v>318</v>
      </c>
      <c r="I17" s="49">
        <f t="shared" ref="I17:I21" si="3">F17+G17-1</f>
        <v>667</v>
      </c>
      <c r="J17" s="140"/>
      <c r="K17" s="142"/>
      <c r="L17" s="7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4.9" customHeight="1">
      <c r="A18" s="151"/>
      <c r="B18" s="138"/>
      <c r="C18" s="7">
        <f t="shared" ref="C18:C21" si="4">C17+1</f>
        <v>66</v>
      </c>
      <c r="D18" s="121" t="s">
        <v>279</v>
      </c>
      <c r="E18" s="121" t="s">
        <v>453</v>
      </c>
      <c r="F18" s="48">
        <v>2</v>
      </c>
      <c r="G18" s="49">
        <f t="shared" ref="G18:G21" si="5">I17+1</f>
        <v>668</v>
      </c>
      <c r="H18" s="50" t="s">
        <v>318</v>
      </c>
      <c r="I18" s="49">
        <f t="shared" si="3"/>
        <v>669</v>
      </c>
      <c r="J18" s="140"/>
      <c r="K18" s="142"/>
      <c r="L18" s="7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4.9" customHeight="1">
      <c r="A19" s="151"/>
      <c r="B19" s="138"/>
      <c r="C19" s="7">
        <f t="shared" si="4"/>
        <v>67</v>
      </c>
      <c r="D19" s="121" t="s">
        <v>804</v>
      </c>
      <c r="E19" s="121" t="s">
        <v>805</v>
      </c>
      <c r="F19" s="48">
        <v>3</v>
      </c>
      <c r="G19" s="49">
        <f t="shared" si="5"/>
        <v>670</v>
      </c>
      <c r="H19" s="50" t="s">
        <v>318</v>
      </c>
      <c r="I19" s="49">
        <f t="shared" si="3"/>
        <v>672</v>
      </c>
      <c r="J19" s="140"/>
      <c r="K19" s="142"/>
      <c r="L19" s="7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4.9" customHeight="1">
      <c r="A20" s="151"/>
      <c r="B20" s="138"/>
      <c r="C20" s="7">
        <f t="shared" si="4"/>
        <v>68</v>
      </c>
      <c r="D20" s="121" t="s">
        <v>282</v>
      </c>
      <c r="E20" s="121" t="s">
        <v>471</v>
      </c>
      <c r="F20" s="48">
        <v>11</v>
      </c>
      <c r="G20" s="49">
        <f t="shared" si="5"/>
        <v>673</v>
      </c>
      <c r="H20" s="50" t="s">
        <v>318</v>
      </c>
      <c r="I20" s="49">
        <f t="shared" si="3"/>
        <v>683</v>
      </c>
      <c r="J20" s="140"/>
      <c r="K20" s="142"/>
      <c r="L20" s="7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4.9" customHeight="1" thickBot="1">
      <c r="A21" s="152"/>
      <c r="B21" s="139"/>
      <c r="C21" s="80">
        <f t="shared" si="4"/>
        <v>69</v>
      </c>
      <c r="D21" s="122" t="s">
        <v>806</v>
      </c>
      <c r="E21" s="122" t="s">
        <v>807</v>
      </c>
      <c r="F21" s="76">
        <v>2</v>
      </c>
      <c r="G21" s="77">
        <f t="shared" si="5"/>
        <v>684</v>
      </c>
      <c r="H21" s="78" t="s">
        <v>318</v>
      </c>
      <c r="I21" s="77">
        <f t="shared" si="3"/>
        <v>685</v>
      </c>
      <c r="J21" s="141"/>
      <c r="K21" s="143"/>
      <c r="L21" s="7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7.399999999999999">
      <c r="B22" s="1"/>
      <c r="F22" s="1"/>
      <c r="J22" s="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7.399999999999999">
      <c r="B23" s="1"/>
      <c r="F23" s="1"/>
      <c r="I23" s="2" t="s">
        <v>737</v>
      </c>
      <c r="J23" s="2">
        <f>J4+J16</f>
        <v>198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7.399999999999999">
      <c r="B24" s="1"/>
      <c r="F24" s="1"/>
      <c r="J24" s="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7.399999999999999">
      <c r="B25" s="1"/>
      <c r="F25" s="1"/>
      <c r="J25" s="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7.399999999999999">
      <c r="B26" s="1"/>
      <c r="F26" s="1"/>
      <c r="J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7.399999999999999">
      <c r="B27" s="1"/>
      <c r="F27" s="1"/>
      <c r="J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7.399999999999999">
      <c r="B28" s="1"/>
      <c r="F28" s="1"/>
      <c r="J28" s="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7.399999999999999">
      <c r="B29" s="1"/>
      <c r="F29" s="1"/>
      <c r="J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7.399999999999999">
      <c r="B30" s="1"/>
      <c r="F30" s="1"/>
      <c r="J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>
      <c r="B31" s="1"/>
      <c r="F31" s="1"/>
      <c r="J31" s="1"/>
    </row>
    <row r="32" spans="1:25">
      <c r="B32" s="1"/>
      <c r="F32" s="1"/>
      <c r="J32" s="1"/>
    </row>
    <row r="33" spans="2:10">
      <c r="B33" s="1"/>
      <c r="F33" s="1"/>
      <c r="J33" s="1"/>
    </row>
    <row r="34" spans="2:10">
      <c r="B34" s="1"/>
      <c r="F34" s="1"/>
      <c r="J34" s="1"/>
    </row>
    <row r="35" spans="2:10">
      <c r="B35" s="1"/>
      <c r="F35" s="1"/>
      <c r="J35" s="1"/>
    </row>
    <row r="36" spans="2:10">
      <c r="B36" s="1"/>
      <c r="F36" s="1"/>
      <c r="J36" s="1"/>
    </row>
    <row r="37" spans="2:10">
      <c r="B37" s="1"/>
      <c r="F37" s="1"/>
      <c r="J37" s="1"/>
    </row>
    <row r="38" spans="2:10">
      <c r="B38" s="1"/>
      <c r="F38" s="1"/>
      <c r="J38" s="1"/>
    </row>
  </sheetData>
  <mergeCells count="12">
    <mergeCell ref="A2:L2"/>
    <mergeCell ref="G3:I3"/>
    <mergeCell ref="A4:A10"/>
    <mergeCell ref="B4:B10"/>
    <mergeCell ref="J4:J10"/>
    <mergeCell ref="K4:K10"/>
    <mergeCell ref="A14:L14"/>
    <mergeCell ref="G15:I15"/>
    <mergeCell ref="A16:A21"/>
    <mergeCell ref="B16:B21"/>
    <mergeCell ref="J16:J21"/>
    <mergeCell ref="K16:K21"/>
  </mergeCells>
  <phoneticPr fontId="2" type="noConversion"/>
  <pageMargins left="0.7" right="0.7" top="0.75" bottom="0.75" header="0.3" footer="0.3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Ruler="0" view="pageBreakPreview" zoomScale="130" zoomScaleNormal="130" zoomScaleSheetLayoutView="130" workbookViewId="0">
      <selection activeCell="B8" sqref="B8:L8"/>
    </sheetView>
  </sheetViews>
  <sheetFormatPr defaultColWidth="9" defaultRowHeight="16.2"/>
  <cols>
    <col min="1" max="1" width="6.109375" style="2" customWidth="1"/>
    <col min="2" max="2" width="7.77734375" style="2" customWidth="1"/>
    <col min="3" max="3" width="7.88671875" style="2" customWidth="1"/>
    <col min="4" max="4" width="6" style="2" customWidth="1"/>
    <col min="5" max="5" width="6.109375" style="2" customWidth="1"/>
    <col min="6" max="6" width="17.77734375" style="8" customWidth="1"/>
    <col min="7" max="8" width="5.77734375" style="2" customWidth="1"/>
    <col min="9" max="9" width="6" style="8" customWidth="1"/>
    <col min="10" max="10" width="10.109375" style="8" customWidth="1"/>
    <col min="11" max="11" width="11.109375" style="8" customWidth="1"/>
    <col min="12" max="12" width="16.88671875" style="2" customWidth="1"/>
    <col min="13" max="16384" width="9" style="2"/>
  </cols>
  <sheetData>
    <row r="1" spans="1:12" ht="16.8" thickBot="1">
      <c r="L1" s="9" t="s">
        <v>825</v>
      </c>
    </row>
    <row r="2" spans="1:12" ht="24" customHeight="1">
      <c r="A2" s="176" t="s">
        <v>251</v>
      </c>
      <c r="B2" s="177"/>
      <c r="C2" s="177"/>
      <c r="D2" s="177"/>
      <c r="E2" s="177"/>
      <c r="F2" s="177"/>
      <c r="G2" s="178"/>
      <c r="H2" s="178"/>
      <c r="I2" s="178"/>
      <c r="J2" s="178"/>
      <c r="K2" s="178"/>
      <c r="L2" s="179"/>
    </row>
    <row r="3" spans="1:12" ht="22.2">
      <c r="A3" s="180" t="s">
        <v>842</v>
      </c>
      <c r="B3" s="181"/>
      <c r="C3" s="181"/>
      <c r="D3" s="181"/>
      <c r="E3" s="181"/>
      <c r="F3" s="181"/>
      <c r="G3" s="182"/>
      <c r="H3" s="182"/>
      <c r="I3" s="182"/>
      <c r="J3" s="182"/>
      <c r="K3" s="182"/>
      <c r="L3" s="183"/>
    </row>
    <row r="4" spans="1:12" ht="19.5" customHeight="1">
      <c r="A4" s="184" t="s">
        <v>207</v>
      </c>
      <c r="B4" s="187" t="s">
        <v>817</v>
      </c>
      <c r="C4" s="187"/>
      <c r="D4" s="187"/>
      <c r="E4" s="187"/>
      <c r="F4" s="187"/>
      <c r="G4" s="188"/>
      <c r="H4" s="188"/>
      <c r="I4" s="188"/>
      <c r="J4" s="188"/>
      <c r="K4" s="188"/>
      <c r="L4" s="189"/>
    </row>
    <row r="5" spans="1:12" ht="41.4" customHeight="1">
      <c r="A5" s="185"/>
      <c r="B5" s="190" t="s">
        <v>818</v>
      </c>
      <c r="C5" s="190"/>
      <c r="D5" s="190"/>
      <c r="E5" s="190"/>
      <c r="F5" s="190"/>
      <c r="G5" s="191"/>
      <c r="H5" s="191"/>
      <c r="I5" s="191"/>
      <c r="J5" s="191"/>
      <c r="K5" s="191"/>
      <c r="L5" s="192"/>
    </row>
    <row r="6" spans="1:12" ht="19.8">
      <c r="A6" s="185"/>
      <c r="B6" s="193" t="s">
        <v>320</v>
      </c>
      <c r="C6" s="193"/>
      <c r="D6" s="193"/>
      <c r="E6" s="193"/>
      <c r="F6" s="193"/>
      <c r="G6" s="194"/>
      <c r="H6" s="194"/>
      <c r="I6" s="194"/>
      <c r="J6" s="194"/>
      <c r="K6" s="194"/>
      <c r="L6" s="195"/>
    </row>
    <row r="7" spans="1:12" ht="44.25" customHeight="1">
      <c r="A7" s="185"/>
      <c r="B7" s="193" t="s">
        <v>819</v>
      </c>
      <c r="C7" s="193"/>
      <c r="D7" s="193"/>
      <c r="E7" s="193"/>
      <c r="F7" s="193"/>
      <c r="G7" s="194"/>
      <c r="H7" s="194"/>
      <c r="I7" s="194"/>
      <c r="J7" s="194"/>
      <c r="K7" s="194"/>
      <c r="L7" s="195"/>
    </row>
    <row r="8" spans="1:12" ht="19.8">
      <c r="A8" s="186"/>
      <c r="B8" s="196" t="s">
        <v>208</v>
      </c>
      <c r="C8" s="197"/>
      <c r="D8" s="197"/>
      <c r="E8" s="197"/>
      <c r="F8" s="197"/>
      <c r="G8" s="197"/>
      <c r="H8" s="197"/>
      <c r="I8" s="197"/>
      <c r="J8" s="197"/>
      <c r="K8" s="197"/>
      <c r="L8" s="198"/>
    </row>
    <row r="9" spans="1:12" s="4" customFormat="1" ht="51" customHeight="1">
      <c r="A9" s="156" t="s">
        <v>209</v>
      </c>
      <c r="B9" s="158" t="s">
        <v>210</v>
      </c>
      <c r="C9" s="158" t="s">
        <v>211</v>
      </c>
      <c r="D9" s="158" t="s">
        <v>212</v>
      </c>
      <c r="E9" s="158" t="s">
        <v>213</v>
      </c>
      <c r="F9" s="158" t="s">
        <v>214</v>
      </c>
      <c r="G9" s="168" t="s">
        <v>215</v>
      </c>
      <c r="H9" s="169"/>
      <c r="I9" s="170" t="s">
        <v>216</v>
      </c>
      <c r="J9" s="172" t="s">
        <v>319</v>
      </c>
      <c r="K9" s="164" t="s">
        <v>217</v>
      </c>
      <c r="L9" s="174" t="s">
        <v>307</v>
      </c>
    </row>
    <row r="10" spans="1:12" s="4" customFormat="1" ht="29.25" customHeight="1">
      <c r="A10" s="157"/>
      <c r="B10" s="150"/>
      <c r="C10" s="150"/>
      <c r="D10" s="150"/>
      <c r="E10" s="150"/>
      <c r="F10" s="150"/>
      <c r="G10" s="10" t="s">
        <v>218</v>
      </c>
      <c r="H10" s="11" t="s">
        <v>219</v>
      </c>
      <c r="I10" s="171"/>
      <c r="J10" s="173"/>
      <c r="K10" s="165"/>
      <c r="L10" s="175"/>
    </row>
    <row r="11" spans="1:12" s="4" customFormat="1" ht="71.25" customHeight="1">
      <c r="A11" s="6">
        <v>1</v>
      </c>
      <c r="B11" s="5">
        <v>1</v>
      </c>
      <c r="C11" s="12" t="s">
        <v>303</v>
      </c>
      <c r="D11" s="13" t="s">
        <v>304</v>
      </c>
      <c r="E11" s="14">
        <v>18</v>
      </c>
      <c r="F11" s="120" t="s">
        <v>820</v>
      </c>
      <c r="G11" s="14"/>
      <c r="H11" s="16"/>
      <c r="I11" s="17"/>
      <c r="J11" s="55" t="s">
        <v>322</v>
      </c>
      <c r="K11" s="18" t="s">
        <v>305</v>
      </c>
      <c r="L11" s="52" t="s">
        <v>323</v>
      </c>
    </row>
    <row r="12" spans="1:12" s="4" customFormat="1" ht="26.25" customHeight="1">
      <c r="A12" s="6">
        <v>2</v>
      </c>
      <c r="B12" s="5"/>
      <c r="C12" s="12"/>
      <c r="D12" s="13"/>
      <c r="E12" s="14"/>
      <c r="F12" s="15"/>
      <c r="G12" s="14"/>
      <c r="H12" s="16"/>
      <c r="I12" s="17"/>
      <c r="J12" s="17"/>
      <c r="K12" s="17"/>
      <c r="L12" s="18"/>
    </row>
    <row r="13" spans="1:12" s="4" customFormat="1" ht="26.25" customHeight="1">
      <c r="A13" s="6">
        <v>3</v>
      </c>
      <c r="B13" s="5"/>
      <c r="C13" s="12"/>
      <c r="D13" s="13"/>
      <c r="E13" s="14"/>
      <c r="F13" s="15"/>
      <c r="G13" s="14"/>
      <c r="H13" s="16"/>
      <c r="I13" s="17"/>
      <c r="J13" s="17"/>
      <c r="K13" s="17"/>
      <c r="L13" s="18"/>
    </row>
    <row r="14" spans="1:12" s="4" customFormat="1" ht="26.25" customHeight="1">
      <c r="A14" s="6">
        <v>4</v>
      </c>
      <c r="B14" s="5"/>
      <c r="C14" s="12"/>
      <c r="D14" s="19"/>
      <c r="E14" s="20"/>
      <c r="F14" s="15"/>
      <c r="G14" s="20"/>
      <c r="H14" s="21"/>
      <c r="I14" s="17"/>
      <c r="J14" s="17"/>
      <c r="K14" s="17"/>
      <c r="L14" s="18"/>
    </row>
    <row r="15" spans="1:12" s="4" customFormat="1" ht="26.25" customHeight="1">
      <c r="A15" s="6">
        <v>5</v>
      </c>
      <c r="B15" s="5"/>
      <c r="C15" s="12"/>
      <c r="D15" s="19"/>
      <c r="E15" s="20"/>
      <c r="F15" s="15"/>
      <c r="G15" s="20"/>
      <c r="H15" s="21"/>
      <c r="I15" s="17"/>
      <c r="J15" s="17"/>
      <c r="K15" s="17"/>
      <c r="L15" s="18"/>
    </row>
    <row r="16" spans="1:12" s="4" customFormat="1" ht="26.25" customHeight="1">
      <c r="A16" s="6">
        <v>6</v>
      </c>
      <c r="B16" s="5"/>
      <c r="C16" s="22"/>
      <c r="D16" s="19"/>
      <c r="E16" s="22"/>
      <c r="F16" s="15"/>
      <c r="G16" s="22"/>
      <c r="H16" s="23"/>
      <c r="I16" s="17"/>
      <c r="J16" s="17"/>
      <c r="K16" s="17"/>
      <c r="L16" s="18"/>
    </row>
    <row r="17" spans="1:12" s="4" customFormat="1" ht="26.25" customHeight="1">
      <c r="A17" s="6">
        <v>7</v>
      </c>
      <c r="B17" s="5"/>
      <c r="C17" s="15"/>
      <c r="D17" s="24"/>
      <c r="E17" s="22"/>
      <c r="F17" s="15"/>
      <c r="G17" s="22"/>
      <c r="H17" s="23"/>
      <c r="I17" s="17"/>
      <c r="J17" s="17"/>
      <c r="K17" s="17"/>
      <c r="L17" s="18"/>
    </row>
    <row r="18" spans="1:12" s="4" customFormat="1" ht="26.25" customHeight="1">
      <c r="A18" s="6">
        <v>8</v>
      </c>
      <c r="B18" s="5"/>
      <c r="C18" s="22"/>
      <c r="D18" s="24"/>
      <c r="E18" s="22"/>
      <c r="F18" s="22"/>
      <c r="G18" s="22"/>
      <c r="H18" s="23"/>
      <c r="I18" s="23"/>
      <c r="J18" s="23"/>
      <c r="K18" s="23"/>
      <c r="L18" s="18"/>
    </row>
    <row r="19" spans="1:12" s="4" customFormat="1" ht="26.25" customHeight="1">
      <c r="A19" s="6">
        <v>9</v>
      </c>
      <c r="B19" s="5"/>
      <c r="C19" s="25"/>
      <c r="D19" s="24"/>
      <c r="E19" s="26"/>
      <c r="F19" s="15"/>
      <c r="G19" s="26"/>
      <c r="H19" s="27"/>
      <c r="I19" s="17"/>
      <c r="J19" s="17"/>
      <c r="K19" s="17"/>
      <c r="L19" s="18"/>
    </row>
    <row r="20" spans="1:12" s="4" customFormat="1" ht="26.25" customHeight="1">
      <c r="A20" s="6">
        <v>10</v>
      </c>
      <c r="B20" s="5"/>
      <c r="C20" s="25"/>
      <c r="D20" s="24"/>
      <c r="E20" s="26"/>
      <c r="F20" s="15"/>
      <c r="G20" s="26"/>
      <c r="H20" s="27"/>
      <c r="I20" s="17"/>
      <c r="J20" s="17"/>
      <c r="K20" s="17"/>
      <c r="L20" s="18"/>
    </row>
    <row r="21" spans="1:12" s="4" customFormat="1" ht="26.25" customHeight="1">
      <c r="A21" s="6">
        <v>11</v>
      </c>
      <c r="B21" s="5"/>
      <c r="C21" s="25"/>
      <c r="D21" s="24"/>
      <c r="E21" s="19"/>
      <c r="F21" s="15"/>
      <c r="G21" s="19"/>
      <c r="H21" s="28"/>
      <c r="I21" s="17"/>
      <c r="J21" s="17"/>
      <c r="K21" s="17"/>
      <c r="L21" s="18"/>
    </row>
    <row r="22" spans="1:12" s="4" customFormat="1" ht="26.25" customHeight="1">
      <c r="A22" s="6">
        <v>12</v>
      </c>
      <c r="B22" s="5"/>
      <c r="C22" s="25"/>
      <c r="D22" s="24"/>
      <c r="E22" s="26"/>
      <c r="F22" s="15"/>
      <c r="G22" s="26"/>
      <c r="H22" s="27"/>
      <c r="I22" s="17"/>
      <c r="J22" s="17"/>
      <c r="K22" s="17"/>
      <c r="L22" s="18"/>
    </row>
    <row r="23" spans="1:12" s="4" customFormat="1" ht="26.25" customHeight="1">
      <c r="A23" s="6">
        <v>13</v>
      </c>
      <c r="B23" s="5"/>
      <c r="C23" s="25"/>
      <c r="D23" s="24"/>
      <c r="E23" s="26"/>
      <c r="F23" s="15"/>
      <c r="G23" s="26"/>
      <c r="H23" s="27"/>
      <c r="I23" s="17"/>
      <c r="J23" s="17"/>
      <c r="K23" s="17"/>
      <c r="L23" s="18"/>
    </row>
    <row r="24" spans="1:12" s="4" customFormat="1" ht="26.25" customHeight="1">
      <c r="A24" s="6">
        <v>14</v>
      </c>
      <c r="B24" s="5"/>
      <c r="C24" s="25"/>
      <c r="D24" s="24"/>
      <c r="E24" s="26"/>
      <c r="F24" s="15"/>
      <c r="G24" s="26"/>
      <c r="H24" s="27"/>
      <c r="I24" s="17"/>
      <c r="J24" s="17"/>
      <c r="K24" s="17"/>
      <c r="L24" s="18"/>
    </row>
    <row r="25" spans="1:12" s="4" customFormat="1" ht="26.25" customHeight="1">
      <c r="A25" s="6">
        <v>15</v>
      </c>
      <c r="B25" s="5"/>
      <c r="C25" s="25"/>
      <c r="D25" s="24"/>
      <c r="E25" s="26"/>
      <c r="F25" s="15"/>
      <c r="G25" s="26"/>
      <c r="H25" s="27"/>
      <c r="I25" s="17"/>
      <c r="J25" s="17"/>
      <c r="K25" s="17"/>
      <c r="L25" s="18"/>
    </row>
    <row r="26" spans="1:12" s="4" customFormat="1" ht="26.25" customHeight="1">
      <c r="A26" s="6">
        <v>16</v>
      </c>
      <c r="B26" s="5"/>
      <c r="C26" s="25"/>
      <c r="D26" s="24"/>
      <c r="E26" s="26"/>
      <c r="F26" s="15"/>
      <c r="G26" s="26"/>
      <c r="H26" s="27"/>
      <c r="I26" s="17"/>
      <c r="J26" s="17"/>
      <c r="K26" s="17"/>
      <c r="L26" s="18"/>
    </row>
    <row r="27" spans="1:12" s="4" customFormat="1" ht="26.25" customHeight="1">
      <c r="A27" s="6">
        <v>17</v>
      </c>
      <c r="B27" s="5"/>
      <c r="C27" s="25"/>
      <c r="D27" s="24"/>
      <c r="E27" s="19"/>
      <c r="F27" s="15"/>
      <c r="G27" s="19"/>
      <c r="H27" s="28"/>
      <c r="I27" s="17"/>
      <c r="J27" s="17"/>
      <c r="K27" s="17"/>
      <c r="L27" s="18"/>
    </row>
    <row r="28" spans="1:12" s="4" customFormat="1" ht="26.25" customHeight="1" thickBot="1">
      <c r="A28" s="6">
        <v>18</v>
      </c>
      <c r="B28" s="5"/>
      <c r="C28" s="24"/>
      <c r="D28" s="24"/>
      <c r="E28" s="19"/>
      <c r="F28" s="15"/>
      <c r="G28" s="19"/>
      <c r="H28" s="28"/>
      <c r="I28" s="17"/>
      <c r="J28" s="17"/>
      <c r="K28" s="17"/>
      <c r="L28" s="18"/>
    </row>
    <row r="29" spans="1:12" s="4" customFormat="1" ht="26.25" hidden="1" customHeight="1">
      <c r="A29" s="6">
        <v>19</v>
      </c>
      <c r="B29" s="5"/>
      <c r="C29" s="25"/>
      <c r="D29" s="24"/>
      <c r="E29" s="19"/>
      <c r="F29" s="15"/>
      <c r="G29" s="19"/>
      <c r="H29" s="28"/>
      <c r="I29" s="17"/>
      <c r="J29" s="17"/>
      <c r="K29" s="17"/>
      <c r="L29" s="18"/>
    </row>
    <row r="30" spans="1:12" s="4" customFormat="1" ht="26.25" hidden="1" customHeight="1" thickBot="1">
      <c r="A30" s="6">
        <v>20</v>
      </c>
      <c r="B30" s="5"/>
      <c r="C30" s="25"/>
      <c r="D30" s="24"/>
      <c r="E30" s="19"/>
      <c r="F30" s="15"/>
      <c r="G30" s="19"/>
      <c r="H30" s="28"/>
      <c r="I30" s="17"/>
      <c r="J30" s="17"/>
      <c r="K30" s="17"/>
      <c r="L30" s="18"/>
    </row>
    <row r="31" spans="1:12" ht="54.75" customHeight="1" thickBot="1">
      <c r="A31" s="53" t="s">
        <v>321</v>
      </c>
      <c r="B31" s="159" t="s">
        <v>220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1"/>
    </row>
    <row r="32" spans="1:12" ht="62.25" customHeight="1">
      <c r="D32" s="162"/>
      <c r="E32" s="163"/>
      <c r="F32" s="166" t="s">
        <v>311</v>
      </c>
      <c r="G32" s="167"/>
      <c r="H32" s="167"/>
      <c r="I32" s="167"/>
      <c r="J32" s="167"/>
      <c r="K32" s="167"/>
      <c r="L32" s="54"/>
    </row>
    <row r="33" spans="6:12" ht="42" customHeight="1">
      <c r="F33" s="2"/>
      <c r="I33" s="2"/>
      <c r="J33" s="2"/>
      <c r="K33" s="2"/>
      <c r="L33" s="29" t="s">
        <v>324</v>
      </c>
    </row>
  </sheetData>
  <mergeCells count="22">
    <mergeCell ref="A2:L2"/>
    <mergeCell ref="A3:L3"/>
    <mergeCell ref="A4:A8"/>
    <mergeCell ref="B4:L4"/>
    <mergeCell ref="B5:L5"/>
    <mergeCell ref="B6:L6"/>
    <mergeCell ref="B7:L7"/>
    <mergeCell ref="B8:L8"/>
    <mergeCell ref="B31:L31"/>
    <mergeCell ref="D32:E32"/>
    <mergeCell ref="K9:K10"/>
    <mergeCell ref="F32:K32"/>
    <mergeCell ref="F9:F10"/>
    <mergeCell ref="G9:H9"/>
    <mergeCell ref="I9:I10"/>
    <mergeCell ref="J9:J10"/>
    <mergeCell ref="L9:L10"/>
    <mergeCell ref="A9:A10"/>
    <mergeCell ref="B9:B10"/>
    <mergeCell ref="C9:C10"/>
    <mergeCell ref="D9:D10"/>
    <mergeCell ref="E9: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85" zoomScaleNormal="100" zoomScaleSheetLayoutView="85" workbookViewId="0">
      <selection activeCell="H8" sqref="H8"/>
    </sheetView>
  </sheetViews>
  <sheetFormatPr defaultColWidth="9.109375" defaultRowHeight="16.2"/>
  <cols>
    <col min="1" max="1" width="5.44140625" style="30" customWidth="1"/>
    <col min="2" max="2" width="23.44140625" style="30" customWidth="1"/>
    <col min="3" max="3" width="20.6640625" style="30" customWidth="1"/>
    <col min="4" max="5" width="4.109375" style="30" customWidth="1"/>
    <col min="6" max="6" width="18.44140625" style="30" customWidth="1"/>
    <col min="7" max="7" width="29.33203125" style="30" customWidth="1"/>
    <col min="8" max="16384" width="9.109375" style="30"/>
  </cols>
  <sheetData>
    <row r="1" spans="1:7" ht="23.25" customHeight="1">
      <c r="A1" s="216" t="s">
        <v>738</v>
      </c>
      <c r="B1" s="217"/>
      <c r="C1" s="217"/>
      <c r="D1" s="217"/>
      <c r="E1" s="217"/>
      <c r="F1" s="217"/>
      <c r="G1" s="218"/>
    </row>
    <row r="2" spans="1:7" ht="24" customHeight="1">
      <c r="A2" s="219"/>
      <c r="B2" s="220"/>
      <c r="C2" s="220"/>
      <c r="D2" s="220"/>
      <c r="E2" s="220"/>
      <c r="F2" s="220"/>
      <c r="G2" s="221"/>
    </row>
    <row r="3" spans="1:7" ht="18.899999999999999" customHeight="1" thickBot="1">
      <c r="A3" s="222" t="s">
        <v>739</v>
      </c>
      <c r="B3" s="204"/>
      <c r="C3" s="204"/>
      <c r="D3" s="204"/>
      <c r="E3" s="204"/>
      <c r="F3" s="204"/>
      <c r="G3" s="223"/>
    </row>
    <row r="4" spans="1:7" s="31" customFormat="1" ht="20.100000000000001" customHeight="1">
      <c r="A4" s="205" t="s">
        <v>740</v>
      </c>
      <c r="B4" s="206"/>
      <c r="C4" s="206"/>
      <c r="D4" s="206"/>
      <c r="E4" s="206"/>
      <c r="F4" s="206"/>
      <c r="G4" s="207"/>
    </row>
    <row r="5" spans="1:7" s="31" customFormat="1" ht="20.100000000000001" customHeight="1" thickBot="1">
      <c r="A5" s="224" t="s">
        <v>741</v>
      </c>
      <c r="B5" s="225"/>
      <c r="C5" s="225"/>
      <c r="D5" s="225"/>
      <c r="E5" s="225"/>
      <c r="F5" s="225"/>
      <c r="G5" s="226"/>
    </row>
    <row r="6" spans="1:7" s="31" customFormat="1" ht="20.100000000000001" customHeight="1">
      <c r="A6" s="205" t="s">
        <v>742</v>
      </c>
      <c r="B6" s="206"/>
      <c r="C6" s="206"/>
      <c r="D6" s="206"/>
      <c r="E6" s="206"/>
      <c r="F6" s="206"/>
      <c r="G6" s="207"/>
    </row>
    <row r="7" spans="1:7" s="82" customFormat="1" ht="20.100000000000001" customHeight="1">
      <c r="A7" s="211" t="s">
        <v>743</v>
      </c>
      <c r="B7" s="212"/>
      <c r="C7" s="212"/>
      <c r="D7" s="212"/>
      <c r="E7" s="212"/>
      <c r="F7" s="212"/>
      <c r="G7" s="213"/>
    </row>
    <row r="8" spans="1:7" ht="20.100000000000001" customHeight="1">
      <c r="A8" s="211" t="s">
        <v>744</v>
      </c>
      <c r="B8" s="214"/>
      <c r="C8" s="214"/>
      <c r="D8" s="214"/>
      <c r="E8" s="214"/>
      <c r="F8" s="214"/>
      <c r="G8" s="215"/>
    </row>
    <row r="9" spans="1:7" s="31" customFormat="1" ht="20.100000000000001" customHeight="1" thickBot="1">
      <c r="A9" s="200" t="s">
        <v>745</v>
      </c>
      <c r="B9" s="201"/>
      <c r="C9" s="201"/>
      <c r="D9" s="201"/>
      <c r="E9" s="201"/>
      <c r="F9" s="201"/>
      <c r="G9" s="202"/>
    </row>
    <row r="10" spans="1:7" ht="24" customHeight="1" thickBot="1">
      <c r="A10" s="83" t="s">
        <v>746</v>
      </c>
      <c r="B10" s="84" t="s">
        <v>747</v>
      </c>
      <c r="C10" s="85" t="s">
        <v>748</v>
      </c>
      <c r="D10" s="86" t="s">
        <v>221</v>
      </c>
      <c r="E10" s="87" t="s">
        <v>222</v>
      </c>
      <c r="F10" s="88" t="s">
        <v>223</v>
      </c>
      <c r="G10" s="89" t="s">
        <v>224</v>
      </c>
    </row>
    <row r="11" spans="1:7" ht="36.75" customHeight="1">
      <c r="A11" s="90">
        <v>1</v>
      </c>
      <c r="B11" s="91"/>
      <c r="C11" s="90" t="s">
        <v>749</v>
      </c>
      <c r="D11" s="92"/>
      <c r="E11" s="93"/>
      <c r="F11" s="94" t="s">
        <v>750</v>
      </c>
      <c r="G11" s="95"/>
    </row>
    <row r="12" spans="1:7" ht="36.75" customHeight="1">
      <c r="A12" s="96">
        <v>2</v>
      </c>
      <c r="B12" s="97"/>
      <c r="C12" s="90" t="s">
        <v>749</v>
      </c>
      <c r="D12" s="98"/>
      <c r="E12" s="73"/>
      <c r="F12" s="32" t="s">
        <v>750</v>
      </c>
      <c r="G12" s="99"/>
    </row>
    <row r="13" spans="1:7" ht="36.75" customHeight="1">
      <c r="A13" s="96">
        <v>3</v>
      </c>
      <c r="B13" s="97"/>
      <c r="C13" s="90" t="s">
        <v>749</v>
      </c>
      <c r="D13" s="98"/>
      <c r="E13" s="73"/>
      <c r="F13" s="32" t="s">
        <v>750</v>
      </c>
      <c r="G13" s="99"/>
    </row>
    <row r="14" spans="1:7" ht="36.75" customHeight="1">
      <c r="A14" s="96">
        <v>4</v>
      </c>
      <c r="B14" s="97"/>
      <c r="C14" s="90" t="s">
        <v>751</v>
      </c>
      <c r="D14" s="98"/>
      <c r="E14" s="73"/>
      <c r="F14" s="32" t="s">
        <v>750</v>
      </c>
      <c r="G14" s="99"/>
    </row>
    <row r="15" spans="1:7" ht="36.75" customHeight="1">
      <c r="A15" s="96">
        <v>5</v>
      </c>
      <c r="B15" s="97"/>
      <c r="C15" s="90" t="s">
        <v>751</v>
      </c>
      <c r="D15" s="98"/>
      <c r="E15" s="73"/>
      <c r="F15" s="32" t="s">
        <v>750</v>
      </c>
      <c r="G15" s="99"/>
    </row>
    <row r="16" spans="1:7" ht="36.75" customHeight="1">
      <c r="A16" s="96">
        <v>6</v>
      </c>
      <c r="B16" s="97"/>
      <c r="C16" s="90" t="s">
        <v>751</v>
      </c>
      <c r="D16" s="98"/>
      <c r="E16" s="73"/>
      <c r="F16" s="32" t="s">
        <v>750</v>
      </c>
      <c r="G16" s="99"/>
    </row>
    <row r="17" spans="1:7" ht="36.75" customHeight="1">
      <c r="A17" s="96">
        <v>7</v>
      </c>
      <c r="B17" s="97"/>
      <c r="C17" s="90" t="s">
        <v>751</v>
      </c>
      <c r="D17" s="98"/>
      <c r="E17" s="73"/>
      <c r="F17" s="32" t="s">
        <v>750</v>
      </c>
      <c r="G17" s="99"/>
    </row>
    <row r="18" spans="1:7" ht="36.75" customHeight="1">
      <c r="A18" s="96">
        <v>8</v>
      </c>
      <c r="B18" s="97"/>
      <c r="C18" s="90" t="s">
        <v>751</v>
      </c>
      <c r="D18" s="98"/>
      <c r="E18" s="73"/>
      <c r="F18" s="32" t="s">
        <v>750</v>
      </c>
      <c r="G18" s="99"/>
    </row>
    <row r="19" spans="1:7" ht="36.75" customHeight="1">
      <c r="A19" s="96">
        <v>9</v>
      </c>
      <c r="B19" s="97"/>
      <c r="C19" s="90" t="s">
        <v>751</v>
      </c>
      <c r="D19" s="98"/>
      <c r="E19" s="73"/>
      <c r="F19" s="32" t="s">
        <v>750</v>
      </c>
      <c r="G19" s="99"/>
    </row>
    <row r="20" spans="1:7" ht="36.75" customHeight="1" thickBot="1">
      <c r="A20" s="100">
        <v>10</v>
      </c>
      <c r="B20" s="101"/>
      <c r="C20" s="102" t="s">
        <v>751</v>
      </c>
      <c r="D20" s="103"/>
      <c r="E20" s="104"/>
      <c r="F20" s="105" t="s">
        <v>752</v>
      </c>
      <c r="G20" s="106"/>
    </row>
    <row r="21" spans="1:7" s="33" customFormat="1" ht="21.75" customHeight="1">
      <c r="A21" s="203" t="s">
        <v>753</v>
      </c>
      <c r="B21" s="203"/>
      <c r="C21" s="203"/>
      <c r="D21" s="203"/>
      <c r="E21" s="203"/>
      <c r="F21" s="203"/>
      <c r="G21" s="82"/>
    </row>
    <row r="22" spans="1:7" ht="21.75" customHeight="1" thickBot="1">
      <c r="A22" s="204" t="s">
        <v>754</v>
      </c>
      <c r="B22" s="204"/>
      <c r="C22" s="204"/>
      <c r="D22" s="204"/>
      <c r="E22" s="204"/>
      <c r="F22" s="204"/>
      <c r="G22" s="204"/>
    </row>
    <row r="23" spans="1:7" s="33" customFormat="1" ht="21.75" customHeight="1">
      <c r="A23" s="205" t="s">
        <v>755</v>
      </c>
      <c r="B23" s="206"/>
      <c r="C23" s="206"/>
      <c r="D23" s="206"/>
      <c r="E23" s="206"/>
      <c r="F23" s="206"/>
      <c r="G23" s="207"/>
    </row>
    <row r="24" spans="1:7" ht="21.75" customHeight="1">
      <c r="A24" s="208" t="s">
        <v>756</v>
      </c>
      <c r="B24" s="203"/>
      <c r="C24" s="203"/>
      <c r="D24" s="203"/>
      <c r="E24" s="203"/>
      <c r="F24" s="203"/>
      <c r="G24" s="209"/>
    </row>
    <row r="25" spans="1:7" ht="21.75" customHeight="1" thickBot="1">
      <c r="A25" s="210" t="s">
        <v>757</v>
      </c>
      <c r="B25" s="201"/>
      <c r="C25" s="201"/>
      <c r="D25" s="201"/>
      <c r="E25" s="201"/>
      <c r="F25" s="201"/>
      <c r="G25" s="202"/>
    </row>
    <row r="26" spans="1:7" s="33" customFormat="1" ht="21.75" customHeight="1" thickBot="1">
      <c r="A26" s="204" t="s">
        <v>758</v>
      </c>
      <c r="B26" s="204"/>
      <c r="C26" s="204"/>
      <c r="D26" s="204"/>
      <c r="E26" s="204"/>
      <c r="F26" s="204"/>
      <c r="G26" s="204"/>
    </row>
    <row r="27" spans="1:7" s="33" customFormat="1" ht="21.75" customHeight="1">
      <c r="A27" s="205" t="s">
        <v>759</v>
      </c>
      <c r="B27" s="206"/>
      <c r="C27" s="206"/>
      <c r="D27" s="206"/>
      <c r="E27" s="206"/>
      <c r="F27" s="206"/>
      <c r="G27" s="207"/>
    </row>
    <row r="28" spans="1:7" s="33" customFormat="1" ht="21.75" customHeight="1">
      <c r="A28" s="208" t="s">
        <v>760</v>
      </c>
      <c r="B28" s="203"/>
      <c r="C28" s="203"/>
      <c r="D28" s="203"/>
      <c r="E28" s="203"/>
      <c r="F28" s="203"/>
      <c r="G28" s="209"/>
    </row>
    <row r="29" spans="1:7" s="33" customFormat="1" ht="21.75" customHeight="1" thickBot="1">
      <c r="A29" s="210" t="s">
        <v>761</v>
      </c>
      <c r="B29" s="201"/>
      <c r="C29" s="201"/>
      <c r="D29" s="201"/>
      <c r="E29" s="201"/>
      <c r="F29" s="201"/>
      <c r="G29" s="202"/>
    </row>
    <row r="30" spans="1:7" s="33" customFormat="1" ht="21.75" customHeight="1" thickBot="1">
      <c r="A30" s="204" t="s">
        <v>762</v>
      </c>
      <c r="B30" s="204"/>
      <c r="C30" s="204"/>
      <c r="D30" s="204"/>
      <c r="E30" s="204"/>
      <c r="F30" s="204"/>
      <c r="G30" s="204"/>
    </row>
    <row r="31" spans="1:7" s="33" customFormat="1" ht="21.75" customHeight="1">
      <c r="A31" s="205" t="s">
        <v>763</v>
      </c>
      <c r="B31" s="206"/>
      <c r="C31" s="206"/>
      <c r="D31" s="206"/>
      <c r="E31" s="206"/>
      <c r="F31" s="206"/>
      <c r="G31" s="207"/>
    </row>
    <row r="32" spans="1:7" s="33" customFormat="1" ht="21.75" customHeight="1">
      <c r="A32" s="208" t="s">
        <v>764</v>
      </c>
      <c r="B32" s="203"/>
      <c r="C32" s="203"/>
      <c r="D32" s="203"/>
      <c r="E32" s="203"/>
      <c r="F32" s="203"/>
      <c r="G32" s="209"/>
    </row>
    <row r="33" spans="1:7" s="33" customFormat="1" ht="21.75" customHeight="1" thickBot="1">
      <c r="A33" s="210" t="s">
        <v>765</v>
      </c>
      <c r="B33" s="201"/>
      <c r="C33" s="201"/>
      <c r="D33" s="201"/>
      <c r="E33" s="201"/>
      <c r="F33" s="201"/>
      <c r="G33" s="202"/>
    </row>
    <row r="34" spans="1:7" ht="16.5" customHeight="1">
      <c r="A34" s="199" t="s">
        <v>766</v>
      </c>
      <c r="B34" s="199"/>
      <c r="C34" s="199"/>
      <c r="D34" s="199"/>
      <c r="E34" s="199"/>
      <c r="F34" s="199"/>
      <c r="G34" s="199"/>
    </row>
  </sheetData>
  <mergeCells count="22">
    <mergeCell ref="A7:G7"/>
    <mergeCell ref="A8:G8"/>
    <mergeCell ref="A1:G2"/>
    <mergeCell ref="A3:G3"/>
    <mergeCell ref="A4:G4"/>
    <mergeCell ref="A5:G5"/>
    <mergeCell ref="A6:G6"/>
    <mergeCell ref="A34:G34"/>
    <mergeCell ref="A9:G9"/>
    <mergeCell ref="A21:F21"/>
    <mergeCell ref="A22:G22"/>
    <mergeCell ref="A23:G23"/>
    <mergeCell ref="A24:G24"/>
    <mergeCell ref="A25:G25"/>
    <mergeCell ref="A26:G26"/>
    <mergeCell ref="A31:G31"/>
    <mergeCell ref="A32:G32"/>
    <mergeCell ref="A33:G33"/>
    <mergeCell ref="A29:G29"/>
    <mergeCell ref="A30:G30"/>
    <mergeCell ref="A27:G27"/>
    <mergeCell ref="A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&amp;C15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85" zoomScaleNormal="100" zoomScaleSheetLayoutView="85" workbookViewId="0">
      <selection activeCell="A3" sqref="A3:F3"/>
    </sheetView>
  </sheetViews>
  <sheetFormatPr defaultColWidth="9" defaultRowHeight="16.2"/>
  <cols>
    <col min="1" max="1" width="10" style="34" customWidth="1"/>
    <col min="2" max="3" width="15.77734375" style="34" customWidth="1"/>
    <col min="4" max="4" width="11" style="34" customWidth="1"/>
    <col min="5" max="5" width="11.109375" style="34" customWidth="1"/>
    <col min="6" max="6" width="36.109375" style="34" customWidth="1"/>
    <col min="7" max="16384" width="9" style="34"/>
  </cols>
  <sheetData>
    <row r="1" spans="1:6">
      <c r="F1" s="45" t="s">
        <v>826</v>
      </c>
    </row>
    <row r="2" spans="1:6" ht="21.75" customHeight="1">
      <c r="A2" s="249" t="s">
        <v>843</v>
      </c>
      <c r="B2" s="249"/>
      <c r="C2" s="249"/>
      <c r="D2" s="249"/>
      <c r="E2" s="249"/>
      <c r="F2" s="249"/>
    </row>
    <row r="3" spans="1:6" ht="18.75" customHeight="1">
      <c r="A3" s="250" t="s">
        <v>844</v>
      </c>
      <c r="B3" s="250"/>
      <c r="C3" s="250"/>
      <c r="D3" s="250"/>
      <c r="E3" s="250"/>
      <c r="F3" s="250"/>
    </row>
    <row r="4" spans="1:6" ht="21" customHeight="1">
      <c r="A4" s="35" t="s">
        <v>225</v>
      </c>
      <c r="B4" s="251" t="s">
        <v>226</v>
      </c>
      <c r="C4" s="252"/>
      <c r="D4" s="252"/>
      <c r="E4" s="252"/>
      <c r="F4" s="36" t="s">
        <v>227</v>
      </c>
    </row>
    <row r="5" spans="1:6" ht="16.95" customHeight="1">
      <c r="A5" s="235" t="s">
        <v>228</v>
      </c>
      <c r="B5" s="237" t="s">
        <v>229</v>
      </c>
      <c r="C5" s="238"/>
      <c r="D5" s="241" t="s">
        <v>230</v>
      </c>
      <c r="E5" s="37" t="s">
        <v>231</v>
      </c>
      <c r="F5" s="38"/>
    </row>
    <row r="6" spans="1:6" ht="16.95" customHeight="1">
      <c r="A6" s="235"/>
      <c r="B6" s="239"/>
      <c r="C6" s="240"/>
      <c r="D6" s="242"/>
      <c r="E6" s="37" t="s">
        <v>232</v>
      </c>
      <c r="F6" s="38"/>
    </row>
    <row r="7" spans="1:6" ht="16.95" customHeight="1">
      <c r="A7" s="235"/>
      <c r="B7" s="239"/>
      <c r="C7" s="240"/>
      <c r="D7" s="230"/>
      <c r="E7" s="37" t="s">
        <v>233</v>
      </c>
      <c r="F7" s="38"/>
    </row>
    <row r="8" spans="1:6" ht="16.95" customHeight="1">
      <c r="A8" s="235"/>
      <c r="B8" s="239"/>
      <c r="C8" s="240"/>
      <c r="D8" s="241" t="s">
        <v>234</v>
      </c>
      <c r="E8" s="37" t="s">
        <v>231</v>
      </c>
      <c r="F8" s="38"/>
    </row>
    <row r="9" spans="1:6" ht="16.95" customHeight="1">
      <c r="A9" s="235"/>
      <c r="B9" s="239"/>
      <c r="C9" s="240"/>
      <c r="D9" s="242"/>
      <c r="E9" s="37" t="s">
        <v>232</v>
      </c>
      <c r="F9" s="38"/>
    </row>
    <row r="10" spans="1:6" ht="16.95" customHeight="1">
      <c r="A10" s="235"/>
      <c r="B10" s="239"/>
      <c r="C10" s="240"/>
      <c r="D10" s="230"/>
      <c r="E10" s="37" t="s">
        <v>233</v>
      </c>
      <c r="F10" s="38"/>
    </row>
    <row r="11" spans="1:6" ht="16.95" customHeight="1">
      <c r="A11" s="235"/>
      <c r="B11" s="239"/>
      <c r="C11" s="240"/>
      <c r="D11" s="241" t="s">
        <v>235</v>
      </c>
      <c r="E11" s="37" t="s">
        <v>231</v>
      </c>
      <c r="F11" s="38"/>
    </row>
    <row r="12" spans="1:6" ht="16.95" customHeight="1">
      <c r="A12" s="235"/>
      <c r="B12" s="239"/>
      <c r="C12" s="240"/>
      <c r="D12" s="242"/>
      <c r="E12" s="37" t="s">
        <v>232</v>
      </c>
      <c r="F12" s="38"/>
    </row>
    <row r="13" spans="1:6" ht="16.95" customHeight="1">
      <c r="A13" s="243"/>
      <c r="B13" s="239"/>
      <c r="C13" s="240"/>
      <c r="D13" s="230"/>
      <c r="E13" s="39" t="s">
        <v>233</v>
      </c>
      <c r="F13" s="40"/>
    </row>
    <row r="14" spans="1:6" ht="16.95" customHeight="1">
      <c r="A14" s="235" t="s">
        <v>236</v>
      </c>
      <c r="B14" s="237" t="s">
        <v>237</v>
      </c>
      <c r="C14" s="238"/>
      <c r="D14" s="241" t="s">
        <v>230</v>
      </c>
      <c r="E14" s="37" t="s">
        <v>231</v>
      </c>
      <c r="F14" s="38"/>
    </row>
    <row r="15" spans="1:6" ht="16.95" customHeight="1">
      <c r="A15" s="235"/>
      <c r="B15" s="239"/>
      <c r="C15" s="240"/>
      <c r="D15" s="242"/>
      <c r="E15" s="37" t="s">
        <v>232</v>
      </c>
      <c r="F15" s="38"/>
    </row>
    <row r="16" spans="1:6" ht="16.95" customHeight="1">
      <c r="A16" s="235"/>
      <c r="B16" s="239"/>
      <c r="C16" s="240"/>
      <c r="D16" s="230"/>
      <c r="E16" s="37" t="s">
        <v>233</v>
      </c>
      <c r="F16" s="38"/>
    </row>
    <row r="17" spans="1:6" ht="16.95" customHeight="1">
      <c r="A17" s="235"/>
      <c r="B17" s="239"/>
      <c r="C17" s="240"/>
      <c r="D17" s="241" t="s">
        <v>238</v>
      </c>
      <c r="E17" s="37" t="s">
        <v>231</v>
      </c>
      <c r="F17" s="38"/>
    </row>
    <row r="18" spans="1:6" ht="16.95" customHeight="1">
      <c r="A18" s="235"/>
      <c r="B18" s="239"/>
      <c r="C18" s="240"/>
      <c r="D18" s="242"/>
      <c r="E18" s="37" t="s">
        <v>232</v>
      </c>
      <c r="F18" s="38"/>
    </row>
    <row r="19" spans="1:6" ht="16.95" customHeight="1">
      <c r="A19" s="235"/>
      <c r="B19" s="239"/>
      <c r="C19" s="240"/>
      <c r="D19" s="230"/>
      <c r="E19" s="37" t="s">
        <v>233</v>
      </c>
      <c r="F19" s="38"/>
    </row>
    <row r="20" spans="1:6" ht="16.95" customHeight="1">
      <c r="A20" s="235"/>
      <c r="B20" s="239"/>
      <c r="C20" s="240"/>
      <c r="D20" s="241" t="s">
        <v>239</v>
      </c>
      <c r="E20" s="37" t="s">
        <v>231</v>
      </c>
      <c r="F20" s="38"/>
    </row>
    <row r="21" spans="1:6" ht="16.95" customHeight="1">
      <c r="A21" s="235"/>
      <c r="B21" s="239"/>
      <c r="C21" s="240"/>
      <c r="D21" s="242"/>
      <c r="E21" s="37" t="s">
        <v>232</v>
      </c>
      <c r="F21" s="38"/>
    </row>
    <row r="22" spans="1:6" ht="16.95" customHeight="1">
      <c r="A22" s="243"/>
      <c r="B22" s="239"/>
      <c r="C22" s="240"/>
      <c r="D22" s="230"/>
      <c r="E22" s="39" t="s">
        <v>233</v>
      </c>
      <c r="F22" s="40"/>
    </row>
    <row r="23" spans="1:6" ht="16.95" customHeight="1">
      <c r="A23" s="235" t="s">
        <v>240</v>
      </c>
      <c r="B23" s="237" t="s">
        <v>241</v>
      </c>
      <c r="C23" s="238"/>
      <c r="D23" s="241" t="s">
        <v>230</v>
      </c>
      <c r="E23" s="37" t="s">
        <v>231</v>
      </c>
      <c r="F23" s="38"/>
    </row>
    <row r="24" spans="1:6" ht="16.95" customHeight="1">
      <c r="A24" s="235"/>
      <c r="B24" s="239"/>
      <c r="C24" s="240"/>
      <c r="D24" s="242"/>
      <c r="E24" s="37" t="s">
        <v>232</v>
      </c>
      <c r="F24" s="38"/>
    </row>
    <row r="25" spans="1:6" ht="16.95" customHeight="1">
      <c r="A25" s="235"/>
      <c r="B25" s="239"/>
      <c r="C25" s="240"/>
      <c r="D25" s="230"/>
      <c r="E25" s="37" t="s">
        <v>233</v>
      </c>
      <c r="F25" s="38"/>
    </row>
    <row r="26" spans="1:6" ht="16.95" customHeight="1">
      <c r="A26" s="235"/>
      <c r="B26" s="239"/>
      <c r="C26" s="240"/>
      <c r="D26" s="241" t="s">
        <v>238</v>
      </c>
      <c r="E26" s="37" t="s">
        <v>231</v>
      </c>
      <c r="F26" s="38"/>
    </row>
    <row r="27" spans="1:6" ht="16.95" customHeight="1">
      <c r="A27" s="235"/>
      <c r="B27" s="239"/>
      <c r="C27" s="240"/>
      <c r="D27" s="242"/>
      <c r="E27" s="37" t="s">
        <v>232</v>
      </c>
      <c r="F27" s="38"/>
    </row>
    <row r="28" spans="1:6" ht="16.95" customHeight="1">
      <c r="A28" s="235"/>
      <c r="B28" s="239"/>
      <c r="C28" s="240"/>
      <c r="D28" s="230"/>
      <c r="E28" s="37" t="s">
        <v>233</v>
      </c>
      <c r="F28" s="38"/>
    </row>
    <row r="29" spans="1:6" ht="16.95" customHeight="1">
      <c r="A29" s="235"/>
      <c r="B29" s="239"/>
      <c r="C29" s="240"/>
      <c r="D29" s="241" t="s">
        <v>239</v>
      </c>
      <c r="E29" s="37" t="s">
        <v>231</v>
      </c>
      <c r="F29" s="38"/>
    </row>
    <row r="30" spans="1:6" ht="16.95" customHeight="1">
      <c r="A30" s="235"/>
      <c r="B30" s="239"/>
      <c r="C30" s="240"/>
      <c r="D30" s="242"/>
      <c r="E30" s="37" t="s">
        <v>232</v>
      </c>
      <c r="F30" s="38"/>
    </row>
    <row r="31" spans="1:6" ht="16.95" customHeight="1">
      <c r="A31" s="243"/>
      <c r="B31" s="239"/>
      <c r="C31" s="240"/>
      <c r="D31" s="230"/>
      <c r="E31" s="39" t="s">
        <v>233</v>
      </c>
      <c r="F31" s="40"/>
    </row>
    <row r="32" spans="1:6" ht="16.95" customHeight="1">
      <c r="A32" s="235" t="s">
        <v>242</v>
      </c>
      <c r="B32" s="237" t="s">
        <v>243</v>
      </c>
      <c r="C32" s="238"/>
      <c r="D32" s="241" t="s">
        <v>244</v>
      </c>
      <c r="E32" s="37" t="s">
        <v>231</v>
      </c>
      <c r="F32" s="38"/>
    </row>
    <row r="33" spans="1:6" ht="16.95" customHeight="1">
      <c r="A33" s="235"/>
      <c r="B33" s="239"/>
      <c r="C33" s="240"/>
      <c r="D33" s="242"/>
      <c r="E33" s="37" t="s">
        <v>232</v>
      </c>
      <c r="F33" s="38"/>
    </row>
    <row r="34" spans="1:6" ht="16.95" customHeight="1">
      <c r="A34" s="235"/>
      <c r="B34" s="239"/>
      <c r="C34" s="240"/>
      <c r="D34" s="230"/>
      <c r="E34" s="37" t="s">
        <v>233</v>
      </c>
      <c r="F34" s="38"/>
    </row>
    <row r="35" spans="1:6" ht="16.95" customHeight="1">
      <c r="A35" s="235"/>
      <c r="B35" s="239"/>
      <c r="C35" s="240"/>
      <c r="D35" s="241" t="s">
        <v>234</v>
      </c>
      <c r="E35" s="37" t="s">
        <v>231</v>
      </c>
      <c r="F35" s="38"/>
    </row>
    <row r="36" spans="1:6" ht="16.95" customHeight="1">
      <c r="A36" s="235"/>
      <c r="B36" s="239"/>
      <c r="C36" s="240"/>
      <c r="D36" s="242"/>
      <c r="E36" s="37" t="s">
        <v>232</v>
      </c>
      <c r="F36" s="38"/>
    </row>
    <row r="37" spans="1:6" ht="16.95" customHeight="1">
      <c r="A37" s="235"/>
      <c r="B37" s="239"/>
      <c r="C37" s="240"/>
      <c r="D37" s="230"/>
      <c r="E37" s="37" t="s">
        <v>233</v>
      </c>
      <c r="F37" s="38"/>
    </row>
    <row r="38" spans="1:6" ht="16.95" customHeight="1">
      <c r="A38" s="235"/>
      <c r="B38" s="239"/>
      <c r="C38" s="240"/>
      <c r="D38" s="241" t="s">
        <v>235</v>
      </c>
      <c r="E38" s="37" t="s">
        <v>231</v>
      </c>
      <c r="F38" s="38"/>
    </row>
    <row r="39" spans="1:6" ht="16.95" customHeight="1">
      <c r="A39" s="235"/>
      <c r="B39" s="239"/>
      <c r="C39" s="240"/>
      <c r="D39" s="242"/>
      <c r="E39" s="37" t="s">
        <v>232</v>
      </c>
      <c r="F39" s="38"/>
    </row>
    <row r="40" spans="1:6" ht="16.95" customHeight="1">
      <c r="A40" s="243"/>
      <c r="B40" s="239"/>
      <c r="C40" s="240"/>
      <c r="D40" s="230"/>
      <c r="E40" s="39" t="s">
        <v>233</v>
      </c>
      <c r="F40" s="40"/>
    </row>
    <row r="41" spans="1:6" ht="16.95" customHeight="1">
      <c r="A41" s="235" t="s">
        <v>245</v>
      </c>
      <c r="B41" s="237" t="s">
        <v>246</v>
      </c>
      <c r="C41" s="238"/>
      <c r="D41" s="241" t="s">
        <v>244</v>
      </c>
      <c r="E41" s="37" t="s">
        <v>231</v>
      </c>
      <c r="F41" s="38"/>
    </row>
    <row r="42" spans="1:6" ht="16.95" customHeight="1">
      <c r="A42" s="235"/>
      <c r="B42" s="239"/>
      <c r="C42" s="240"/>
      <c r="D42" s="242"/>
      <c r="E42" s="37" t="s">
        <v>232</v>
      </c>
      <c r="F42" s="38"/>
    </row>
    <row r="43" spans="1:6" ht="16.95" customHeight="1">
      <c r="A43" s="235"/>
      <c r="B43" s="239"/>
      <c r="C43" s="240"/>
      <c r="D43" s="230"/>
      <c r="E43" s="37" t="s">
        <v>233</v>
      </c>
      <c r="F43" s="38"/>
    </row>
    <row r="44" spans="1:6" ht="16.95" customHeight="1">
      <c r="A44" s="235"/>
      <c r="B44" s="239"/>
      <c r="C44" s="240"/>
      <c r="D44" s="241" t="s">
        <v>234</v>
      </c>
      <c r="E44" s="37" t="s">
        <v>231</v>
      </c>
      <c r="F44" s="38"/>
    </row>
    <row r="45" spans="1:6" ht="16.95" customHeight="1">
      <c r="A45" s="235"/>
      <c r="B45" s="239"/>
      <c r="C45" s="240"/>
      <c r="D45" s="242"/>
      <c r="E45" s="37" t="s">
        <v>232</v>
      </c>
      <c r="F45" s="38"/>
    </row>
    <row r="46" spans="1:6" ht="16.95" customHeight="1">
      <c r="A46" s="235"/>
      <c r="B46" s="239"/>
      <c r="C46" s="240"/>
      <c r="D46" s="230"/>
      <c r="E46" s="37" t="s">
        <v>233</v>
      </c>
      <c r="F46" s="38"/>
    </row>
    <row r="47" spans="1:6" ht="16.95" customHeight="1">
      <c r="A47" s="235"/>
      <c r="B47" s="239"/>
      <c r="C47" s="240"/>
      <c r="D47" s="241" t="s">
        <v>235</v>
      </c>
      <c r="E47" s="37" t="s">
        <v>231</v>
      </c>
      <c r="F47" s="38"/>
    </row>
    <row r="48" spans="1:6" ht="16.95" customHeight="1">
      <c r="A48" s="235"/>
      <c r="B48" s="239"/>
      <c r="C48" s="240"/>
      <c r="D48" s="242"/>
      <c r="E48" s="37" t="s">
        <v>232</v>
      </c>
      <c r="F48" s="38"/>
    </row>
    <row r="49" spans="1:6" ht="16.95" customHeight="1" thickBot="1">
      <c r="A49" s="236"/>
      <c r="B49" s="239"/>
      <c r="C49" s="240"/>
      <c r="D49" s="242"/>
      <c r="E49" s="39" t="s">
        <v>233</v>
      </c>
      <c r="F49" s="40"/>
    </row>
    <row r="50" spans="1:6" ht="16.95" customHeight="1">
      <c r="A50" s="41"/>
      <c r="B50" s="246"/>
      <c r="C50" s="247"/>
      <c r="D50" s="248" t="s">
        <v>247</v>
      </c>
      <c r="E50" s="231"/>
      <c r="F50" s="42"/>
    </row>
    <row r="51" spans="1:6" ht="16.95" customHeight="1">
      <c r="A51" s="227"/>
      <c r="B51" s="229" t="s">
        <v>248</v>
      </c>
      <c r="C51" s="230"/>
      <c r="D51" s="230"/>
      <c r="E51" s="230"/>
      <c r="F51" s="43"/>
    </row>
    <row r="52" spans="1:6" ht="16.95" customHeight="1">
      <c r="A52" s="227"/>
      <c r="B52" s="231" t="s">
        <v>308</v>
      </c>
      <c r="C52" s="233" t="s">
        <v>309</v>
      </c>
      <c r="D52" s="233"/>
      <c r="E52" s="233"/>
      <c r="F52" s="38"/>
    </row>
    <row r="53" spans="1:6" ht="16.95" customHeight="1" thickBot="1">
      <c r="A53" s="228"/>
      <c r="B53" s="232"/>
      <c r="C53" s="234" t="s">
        <v>310</v>
      </c>
      <c r="D53" s="234"/>
      <c r="E53" s="234"/>
      <c r="F53" s="44"/>
    </row>
    <row r="54" spans="1:6" ht="71.400000000000006" customHeight="1">
      <c r="C54" s="244" t="s">
        <v>306</v>
      </c>
      <c r="D54" s="245"/>
      <c r="E54" s="245"/>
      <c r="F54" s="51" t="s">
        <v>325</v>
      </c>
    </row>
  </sheetData>
  <mergeCells count="36">
    <mergeCell ref="A14:A22"/>
    <mergeCell ref="B14:C22"/>
    <mergeCell ref="A23:A31"/>
    <mergeCell ref="B23:C31"/>
    <mergeCell ref="D23:D25"/>
    <mergeCell ref="D26:D28"/>
    <mergeCell ref="D29:D31"/>
    <mergeCell ref="A2:F2"/>
    <mergeCell ref="A3:F3"/>
    <mergeCell ref="B4:E4"/>
    <mergeCell ref="A5:A13"/>
    <mergeCell ref="B5:C13"/>
    <mergeCell ref="D5:D7"/>
    <mergeCell ref="D8:D10"/>
    <mergeCell ref="D11:D13"/>
    <mergeCell ref="C54:E54"/>
    <mergeCell ref="D14:D16"/>
    <mergeCell ref="D17:D19"/>
    <mergeCell ref="D20:D22"/>
    <mergeCell ref="B50:C50"/>
    <mergeCell ref="D50:E50"/>
    <mergeCell ref="A32:A40"/>
    <mergeCell ref="B32:C40"/>
    <mergeCell ref="D32:D34"/>
    <mergeCell ref="D35:D37"/>
    <mergeCell ref="D38:D40"/>
    <mergeCell ref="A41:A49"/>
    <mergeCell ref="B41:C49"/>
    <mergeCell ref="D41:D43"/>
    <mergeCell ref="D44:D46"/>
    <mergeCell ref="D47:D49"/>
    <mergeCell ref="A51:A53"/>
    <mergeCell ref="B51:E51"/>
    <mergeCell ref="B52:B53"/>
    <mergeCell ref="C52:E52"/>
    <mergeCell ref="C53:E5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view="pageBreakPreview" topLeftCell="A67" zoomScale="85" zoomScaleNormal="100" zoomScaleSheetLayoutView="85" workbookViewId="0">
      <selection activeCell="D26" sqref="D26"/>
    </sheetView>
  </sheetViews>
  <sheetFormatPr defaultColWidth="8.88671875" defaultRowHeight="15"/>
  <cols>
    <col min="1" max="1" width="26" style="61" customWidth="1"/>
    <col min="2" max="2" width="15.88671875" style="61" customWidth="1"/>
    <col min="3" max="3" width="23.44140625" style="61" customWidth="1"/>
    <col min="4" max="4" width="13.6640625" style="61" customWidth="1"/>
    <col min="5" max="5" width="22.44140625" style="61" customWidth="1"/>
    <col min="6" max="6" width="16.21875" style="61" customWidth="1"/>
    <col min="7" max="7" width="20.44140625" style="61" customWidth="1"/>
    <col min="8" max="8" width="16.109375" style="61" customWidth="1"/>
    <col min="9" max="9" width="17.21875" style="61" customWidth="1"/>
    <col min="10" max="10" width="12.44140625" style="61" customWidth="1"/>
    <col min="11" max="16384" width="8.88671875" style="61"/>
  </cols>
  <sheetData>
    <row r="1" spans="1:8" ht="15.6" thickBot="1">
      <c r="A1" s="58"/>
      <c r="B1" s="59"/>
      <c r="C1" s="59"/>
      <c r="D1" s="59"/>
      <c r="E1" s="59"/>
      <c r="F1" s="59"/>
      <c r="G1" s="59"/>
      <c r="H1" s="60" t="s">
        <v>827</v>
      </c>
    </row>
    <row r="2" spans="1:8" ht="15.6" thickBot="1">
      <c r="A2" s="253" t="s">
        <v>675</v>
      </c>
      <c r="B2" s="254"/>
      <c r="C2" s="254"/>
      <c r="D2" s="254"/>
      <c r="E2" s="254"/>
      <c r="F2" s="254"/>
      <c r="G2" s="254"/>
      <c r="H2" s="255"/>
    </row>
    <row r="3" spans="1:8" ht="15.6" thickBot="1">
      <c r="A3" s="62" t="s">
        <v>326</v>
      </c>
      <c r="B3" s="63" t="s">
        <v>327</v>
      </c>
      <c r="C3" s="63" t="s">
        <v>326</v>
      </c>
      <c r="D3" s="63" t="s">
        <v>327</v>
      </c>
      <c r="E3" s="63" t="s">
        <v>326</v>
      </c>
      <c r="F3" s="63" t="s">
        <v>327</v>
      </c>
      <c r="G3" s="63" t="s">
        <v>326</v>
      </c>
      <c r="H3" s="64" t="s">
        <v>328</v>
      </c>
    </row>
    <row r="4" spans="1:8" ht="25.2" customHeight="1">
      <c r="A4" s="65" t="s">
        <v>329</v>
      </c>
      <c r="B4" s="66" t="s">
        <v>330</v>
      </c>
      <c r="C4" s="65" t="s">
        <v>252</v>
      </c>
      <c r="D4" s="66" t="s">
        <v>331</v>
      </c>
      <c r="E4" s="65" t="s">
        <v>296</v>
      </c>
      <c r="F4" s="66" t="s">
        <v>815</v>
      </c>
      <c r="G4" s="70" t="s">
        <v>545</v>
      </c>
      <c r="H4" s="71" t="s">
        <v>546</v>
      </c>
    </row>
    <row r="5" spans="1:8" ht="25.2" customHeight="1">
      <c r="A5" s="57" t="s">
        <v>0</v>
      </c>
      <c r="B5" s="66" t="s">
        <v>15</v>
      </c>
      <c r="C5" s="57" t="s">
        <v>253</v>
      </c>
      <c r="D5" s="66" t="s">
        <v>62</v>
      </c>
      <c r="E5" s="57" t="s">
        <v>297</v>
      </c>
      <c r="F5" s="69" t="s">
        <v>334</v>
      </c>
      <c r="G5" s="67" t="s">
        <v>332</v>
      </c>
      <c r="H5" s="68" t="s">
        <v>333</v>
      </c>
    </row>
    <row r="6" spans="1:8" ht="25.2" customHeight="1">
      <c r="A6" s="57" t="s">
        <v>1</v>
      </c>
      <c r="B6" s="66" t="s">
        <v>337</v>
      </c>
      <c r="C6" s="57" t="s">
        <v>257</v>
      </c>
      <c r="D6" s="66" t="s">
        <v>776</v>
      </c>
      <c r="E6" s="57" t="s">
        <v>338</v>
      </c>
      <c r="F6" s="69" t="s">
        <v>339</v>
      </c>
      <c r="G6" s="70" t="s">
        <v>335</v>
      </c>
      <c r="H6" s="71" t="s">
        <v>336</v>
      </c>
    </row>
    <row r="7" spans="1:8" ht="25.2" customHeight="1">
      <c r="A7" s="57" t="s">
        <v>341</v>
      </c>
      <c r="B7" s="66" t="s">
        <v>16</v>
      </c>
      <c r="C7" s="57" t="s">
        <v>258</v>
      </c>
      <c r="D7" s="66" t="s">
        <v>65</v>
      </c>
      <c r="E7" s="57" t="s">
        <v>298</v>
      </c>
      <c r="F7" s="69" t="s">
        <v>787</v>
      </c>
      <c r="G7" s="70" t="s">
        <v>340</v>
      </c>
      <c r="H7" s="71" t="s">
        <v>46</v>
      </c>
    </row>
    <row r="8" spans="1:8" ht="25.2" customHeight="1">
      <c r="A8" s="57" t="s">
        <v>343</v>
      </c>
      <c r="B8" s="66" t="s">
        <v>344</v>
      </c>
      <c r="C8" s="57" t="s">
        <v>259</v>
      </c>
      <c r="D8" s="66" t="s">
        <v>67</v>
      </c>
      <c r="E8" s="57" t="s">
        <v>299</v>
      </c>
      <c r="F8" s="69" t="s">
        <v>345</v>
      </c>
      <c r="G8" s="70" t="s">
        <v>342</v>
      </c>
      <c r="H8" s="71" t="s">
        <v>47</v>
      </c>
    </row>
    <row r="9" spans="1:8" ht="25.2" customHeight="1">
      <c r="A9" s="57" t="s">
        <v>347</v>
      </c>
      <c r="B9" s="66" t="s">
        <v>348</v>
      </c>
      <c r="C9" s="57" t="s">
        <v>261</v>
      </c>
      <c r="D9" s="66" t="s">
        <v>811</v>
      </c>
      <c r="E9" s="57" t="s">
        <v>300</v>
      </c>
      <c r="F9" s="69" t="s">
        <v>349</v>
      </c>
      <c r="G9" s="70" t="s">
        <v>346</v>
      </c>
      <c r="H9" s="71" t="s">
        <v>48</v>
      </c>
    </row>
    <row r="10" spans="1:8" ht="25.2" customHeight="1">
      <c r="A10" s="57" t="s">
        <v>351</v>
      </c>
      <c r="B10" s="66" t="s">
        <v>352</v>
      </c>
      <c r="C10" s="57" t="s">
        <v>262</v>
      </c>
      <c r="D10" s="66" t="s">
        <v>779</v>
      </c>
      <c r="E10" s="57" t="s">
        <v>301</v>
      </c>
      <c r="F10" s="69" t="s">
        <v>34</v>
      </c>
      <c r="G10" s="70" t="s">
        <v>350</v>
      </c>
      <c r="H10" s="71" t="s">
        <v>50</v>
      </c>
    </row>
    <row r="11" spans="1:8" ht="25.2" customHeight="1">
      <c r="A11" s="57" t="s">
        <v>354</v>
      </c>
      <c r="B11" s="66" t="s">
        <v>355</v>
      </c>
      <c r="C11" s="57" t="s">
        <v>254</v>
      </c>
      <c r="D11" s="66" t="s">
        <v>71</v>
      </c>
      <c r="E11" s="57" t="s">
        <v>302</v>
      </c>
      <c r="F11" s="69" t="s">
        <v>356</v>
      </c>
      <c r="G11" s="70" t="s">
        <v>353</v>
      </c>
      <c r="H11" s="71" t="s">
        <v>52</v>
      </c>
    </row>
    <row r="12" spans="1:8" ht="25.2" customHeight="1">
      <c r="A12" s="57" t="s">
        <v>358</v>
      </c>
      <c r="B12" s="66" t="s">
        <v>359</v>
      </c>
      <c r="C12" s="57" t="s">
        <v>255</v>
      </c>
      <c r="D12" s="66" t="s">
        <v>360</v>
      </c>
      <c r="E12" s="57" t="s">
        <v>361</v>
      </c>
      <c r="F12" s="69" t="s">
        <v>362</v>
      </c>
      <c r="G12" s="70" t="s">
        <v>357</v>
      </c>
      <c r="H12" s="71" t="s">
        <v>54</v>
      </c>
    </row>
    <row r="13" spans="1:8" ht="25.2" customHeight="1">
      <c r="A13" s="57" t="s">
        <v>364</v>
      </c>
      <c r="B13" s="66" t="s">
        <v>365</v>
      </c>
      <c r="C13" s="57" t="s">
        <v>256</v>
      </c>
      <c r="D13" s="66" t="s">
        <v>366</v>
      </c>
      <c r="E13" s="57" t="s">
        <v>367</v>
      </c>
      <c r="F13" s="69" t="s">
        <v>38</v>
      </c>
      <c r="G13" s="70" t="s">
        <v>363</v>
      </c>
      <c r="H13" s="71" t="s">
        <v>56</v>
      </c>
    </row>
    <row r="14" spans="1:8" ht="25.2" customHeight="1">
      <c r="A14" s="57" t="s">
        <v>369</v>
      </c>
      <c r="B14" s="66" t="s">
        <v>370</v>
      </c>
      <c r="C14" s="57" t="s">
        <v>260</v>
      </c>
      <c r="D14" s="66" t="s">
        <v>835</v>
      </c>
      <c r="E14" s="57" t="s">
        <v>371</v>
      </c>
      <c r="F14" s="69" t="s">
        <v>810</v>
      </c>
      <c r="G14" s="70" t="s">
        <v>368</v>
      </c>
      <c r="H14" s="71" t="s">
        <v>58</v>
      </c>
    </row>
    <row r="15" spans="1:8" ht="25.2" customHeight="1">
      <c r="A15" s="57" t="s">
        <v>373</v>
      </c>
      <c r="B15" s="66" t="s">
        <v>374</v>
      </c>
      <c r="C15" s="57" t="s">
        <v>263</v>
      </c>
      <c r="D15" s="66" t="s">
        <v>375</v>
      </c>
      <c r="E15" s="57" t="s">
        <v>376</v>
      </c>
      <c r="F15" s="69" t="s">
        <v>41</v>
      </c>
      <c r="G15" s="70" t="s">
        <v>372</v>
      </c>
      <c r="H15" s="71" t="s">
        <v>60</v>
      </c>
    </row>
    <row r="16" spans="1:8" ht="25.2" customHeight="1">
      <c r="A16" s="57" t="s">
        <v>378</v>
      </c>
      <c r="B16" s="66" t="s">
        <v>379</v>
      </c>
      <c r="C16" s="57" t="s">
        <v>264</v>
      </c>
      <c r="D16" s="66" t="s">
        <v>380</v>
      </c>
      <c r="E16" s="57" t="s">
        <v>381</v>
      </c>
      <c r="F16" s="69" t="s">
        <v>42</v>
      </c>
      <c r="G16" s="70" t="s">
        <v>377</v>
      </c>
      <c r="H16" s="71" t="s">
        <v>61</v>
      </c>
    </row>
    <row r="17" spans="1:10" ht="25.2" customHeight="1">
      <c r="A17" s="57" t="s">
        <v>383</v>
      </c>
      <c r="B17" s="66" t="s">
        <v>384</v>
      </c>
      <c r="C17" s="57" t="s">
        <v>265</v>
      </c>
      <c r="D17" s="66" t="s">
        <v>385</v>
      </c>
      <c r="E17" s="57" t="s">
        <v>386</v>
      </c>
      <c r="F17" s="69" t="s">
        <v>43</v>
      </c>
      <c r="G17" s="70" t="s">
        <v>382</v>
      </c>
      <c r="H17" s="71" t="s">
        <v>63</v>
      </c>
    </row>
    <row r="18" spans="1:10" ht="25.2" customHeight="1">
      <c r="A18" s="57" t="s">
        <v>388</v>
      </c>
      <c r="B18" s="66" t="s">
        <v>17</v>
      </c>
      <c r="C18" s="57" t="s">
        <v>266</v>
      </c>
      <c r="D18" s="66" t="s">
        <v>14</v>
      </c>
      <c r="E18" s="57" t="s">
        <v>389</v>
      </c>
      <c r="F18" s="69" t="s">
        <v>44</v>
      </c>
      <c r="G18" s="70" t="s">
        <v>387</v>
      </c>
      <c r="H18" s="71" t="s">
        <v>64</v>
      </c>
    </row>
    <row r="19" spans="1:10" ht="25.2" customHeight="1">
      <c r="A19" s="57" t="s">
        <v>2</v>
      </c>
      <c r="B19" s="66" t="s">
        <v>18</v>
      </c>
      <c r="C19" s="57" t="s">
        <v>267</v>
      </c>
      <c r="D19" s="66" t="s">
        <v>391</v>
      </c>
      <c r="E19" s="56" t="s">
        <v>392</v>
      </c>
      <c r="F19" s="69" t="s">
        <v>45</v>
      </c>
      <c r="G19" s="70" t="s">
        <v>390</v>
      </c>
      <c r="H19" s="71" t="s">
        <v>66</v>
      </c>
    </row>
    <row r="20" spans="1:10" ht="25.2" customHeight="1">
      <c r="A20" s="57" t="s">
        <v>3</v>
      </c>
      <c r="B20" s="66" t="s">
        <v>394</v>
      </c>
      <c r="C20" s="57" t="s">
        <v>268</v>
      </c>
      <c r="D20" s="66" t="s">
        <v>395</v>
      </c>
      <c r="E20" s="56" t="s">
        <v>396</v>
      </c>
      <c r="F20" s="69" t="s">
        <v>397</v>
      </c>
      <c r="G20" s="70" t="s">
        <v>393</v>
      </c>
      <c r="H20" s="71" t="s">
        <v>68</v>
      </c>
    </row>
    <row r="21" spans="1:10" ht="25.2" customHeight="1">
      <c r="A21" s="57" t="s">
        <v>399</v>
      </c>
      <c r="B21" s="66" t="s">
        <v>400</v>
      </c>
      <c r="C21" s="57" t="s">
        <v>269</v>
      </c>
      <c r="D21" s="66" t="s">
        <v>784</v>
      </c>
      <c r="E21" s="56" t="s">
        <v>401</v>
      </c>
      <c r="F21" s="69" t="s">
        <v>402</v>
      </c>
      <c r="G21" s="70" t="s">
        <v>398</v>
      </c>
      <c r="H21" s="71" t="s">
        <v>69</v>
      </c>
    </row>
    <row r="22" spans="1:10" ht="25.2" customHeight="1">
      <c r="A22" s="57" t="s">
        <v>8</v>
      </c>
      <c r="B22" s="66" t="s">
        <v>783</v>
      </c>
      <c r="C22" s="57" t="s">
        <v>270</v>
      </c>
      <c r="D22" s="66" t="s">
        <v>798</v>
      </c>
      <c r="E22" s="56" t="s">
        <v>404</v>
      </c>
      <c r="F22" s="69" t="s">
        <v>405</v>
      </c>
      <c r="G22" s="70" t="s">
        <v>403</v>
      </c>
      <c r="H22" s="71" t="s">
        <v>70</v>
      </c>
    </row>
    <row r="23" spans="1:10" ht="25.2" customHeight="1">
      <c r="A23" s="57" t="s">
        <v>4</v>
      </c>
      <c r="B23" s="66" t="s">
        <v>407</v>
      </c>
      <c r="C23" s="57" t="s">
        <v>271</v>
      </c>
      <c r="D23" s="66" t="s">
        <v>786</v>
      </c>
      <c r="E23" s="56" t="s">
        <v>408</v>
      </c>
      <c r="F23" s="69" t="s">
        <v>409</v>
      </c>
      <c r="G23" s="70" t="s">
        <v>406</v>
      </c>
      <c r="H23" s="71" t="s">
        <v>72</v>
      </c>
      <c r="J23" s="69"/>
    </row>
    <row r="24" spans="1:10" ht="25.2" customHeight="1">
      <c r="A24" s="57" t="s">
        <v>411</v>
      </c>
      <c r="B24" s="66" t="s">
        <v>412</v>
      </c>
      <c r="C24" s="57" t="s">
        <v>272</v>
      </c>
      <c r="D24" s="66" t="s">
        <v>413</v>
      </c>
      <c r="E24" s="61" t="s">
        <v>806</v>
      </c>
      <c r="F24" s="69" t="s">
        <v>807</v>
      </c>
      <c r="G24" s="70" t="s">
        <v>410</v>
      </c>
      <c r="H24" s="71" t="s">
        <v>73</v>
      </c>
    </row>
    <row r="25" spans="1:10" ht="25.2" customHeight="1">
      <c r="A25" s="57" t="s">
        <v>7</v>
      </c>
      <c r="B25" s="66" t="s">
        <v>417</v>
      </c>
      <c r="C25" s="57" t="s">
        <v>273</v>
      </c>
      <c r="D25" s="66" t="s">
        <v>418</v>
      </c>
      <c r="E25" s="57" t="s">
        <v>414</v>
      </c>
      <c r="F25" s="69" t="s">
        <v>415</v>
      </c>
      <c r="G25" s="70" t="s">
        <v>416</v>
      </c>
      <c r="H25" s="71" t="s">
        <v>74</v>
      </c>
    </row>
    <row r="26" spans="1:10" ht="25.2" customHeight="1">
      <c r="A26" s="57" t="s">
        <v>421</v>
      </c>
      <c r="B26" s="66" t="s">
        <v>422</v>
      </c>
      <c r="C26" s="57" t="s">
        <v>274</v>
      </c>
      <c r="D26" s="66" t="s">
        <v>838</v>
      </c>
      <c r="E26" s="57" t="s">
        <v>419</v>
      </c>
      <c r="F26" s="69" t="s">
        <v>49</v>
      </c>
      <c r="G26" s="70" t="s">
        <v>420</v>
      </c>
      <c r="H26" s="71" t="s">
        <v>75</v>
      </c>
    </row>
    <row r="27" spans="1:10" ht="25.2" customHeight="1">
      <c r="A27" s="57" t="s">
        <v>6</v>
      </c>
      <c r="B27" s="66" t="s">
        <v>425</v>
      </c>
      <c r="C27" s="57" t="s">
        <v>275</v>
      </c>
      <c r="D27" s="66" t="s">
        <v>426</v>
      </c>
      <c r="E27" s="57" t="s">
        <v>423</v>
      </c>
      <c r="F27" s="69" t="s">
        <v>51</v>
      </c>
      <c r="G27" s="70" t="s">
        <v>424</v>
      </c>
      <c r="H27" s="71" t="s">
        <v>76</v>
      </c>
    </row>
    <row r="28" spans="1:10" ht="25.2" customHeight="1">
      <c r="A28" s="57" t="s">
        <v>429</v>
      </c>
      <c r="B28" s="66" t="s">
        <v>430</v>
      </c>
      <c r="C28" s="57" t="s">
        <v>276</v>
      </c>
      <c r="D28" s="66" t="s">
        <v>431</v>
      </c>
      <c r="E28" s="57" t="s">
        <v>427</v>
      </c>
      <c r="F28" s="69" t="s">
        <v>53</v>
      </c>
      <c r="G28" s="70" t="s">
        <v>428</v>
      </c>
      <c r="H28" s="71" t="s">
        <v>77</v>
      </c>
    </row>
    <row r="29" spans="1:10" ht="25.2" customHeight="1">
      <c r="A29" s="57" t="s">
        <v>434</v>
      </c>
      <c r="B29" s="66" t="s">
        <v>435</v>
      </c>
      <c r="C29" s="57" t="s">
        <v>277</v>
      </c>
      <c r="D29" s="66" t="s">
        <v>797</v>
      </c>
      <c r="E29" s="57" t="s">
        <v>432</v>
      </c>
      <c r="F29" s="69" t="s">
        <v>55</v>
      </c>
      <c r="G29" s="70" t="s">
        <v>433</v>
      </c>
      <c r="H29" s="71" t="s">
        <v>79</v>
      </c>
    </row>
    <row r="30" spans="1:10" ht="25.2" customHeight="1">
      <c r="A30" s="57" t="s">
        <v>438</v>
      </c>
      <c r="B30" s="66" t="s">
        <v>439</v>
      </c>
      <c r="C30" s="57" t="s">
        <v>278</v>
      </c>
      <c r="D30" s="66" t="s">
        <v>19</v>
      </c>
      <c r="E30" s="57" t="s">
        <v>436</v>
      </c>
      <c r="F30" s="69" t="s">
        <v>57</v>
      </c>
      <c r="G30" s="70" t="s">
        <v>437</v>
      </c>
      <c r="H30" s="71" t="s">
        <v>81</v>
      </c>
    </row>
    <row r="31" spans="1:10" ht="25.2" customHeight="1">
      <c r="A31" s="57" t="s">
        <v>5</v>
      </c>
      <c r="B31" s="66" t="s">
        <v>442</v>
      </c>
      <c r="C31" s="56" t="s">
        <v>443</v>
      </c>
      <c r="D31" s="66" t="s">
        <v>20</v>
      </c>
      <c r="E31" s="57" t="s">
        <v>440</v>
      </c>
      <c r="F31" s="69" t="s">
        <v>59</v>
      </c>
      <c r="G31" s="70" t="s">
        <v>441</v>
      </c>
      <c r="H31" s="71" t="s">
        <v>83</v>
      </c>
    </row>
    <row r="32" spans="1:10" ht="25.2" customHeight="1">
      <c r="A32" s="57" t="s">
        <v>446</v>
      </c>
      <c r="B32" s="66" t="s">
        <v>447</v>
      </c>
      <c r="C32" s="56" t="s">
        <v>448</v>
      </c>
      <c r="D32" s="66" t="s">
        <v>803</v>
      </c>
      <c r="E32" s="57" t="s">
        <v>444</v>
      </c>
      <c r="F32" s="69" t="s">
        <v>78</v>
      </c>
      <c r="G32" s="70" t="s">
        <v>445</v>
      </c>
      <c r="H32" s="71" t="s">
        <v>85</v>
      </c>
    </row>
    <row r="33" spans="1:8" ht="25.2" customHeight="1">
      <c r="A33" s="57" t="s">
        <v>451</v>
      </c>
      <c r="B33" s="66" t="s">
        <v>452</v>
      </c>
      <c r="C33" s="57" t="s">
        <v>279</v>
      </c>
      <c r="D33" s="66" t="s">
        <v>453</v>
      </c>
      <c r="E33" s="57" t="s">
        <v>449</v>
      </c>
      <c r="F33" s="69" t="s">
        <v>80</v>
      </c>
      <c r="G33" s="70" t="s">
        <v>450</v>
      </c>
      <c r="H33" s="71" t="s">
        <v>86</v>
      </c>
    </row>
    <row r="34" spans="1:8" ht="25.2" customHeight="1">
      <c r="A34" s="57" t="s">
        <v>456</v>
      </c>
      <c r="B34" s="66" t="s">
        <v>457</v>
      </c>
      <c r="C34" s="57" t="s">
        <v>280</v>
      </c>
      <c r="D34" s="66" t="s">
        <v>21</v>
      </c>
      <c r="E34" s="57" t="s">
        <v>454</v>
      </c>
      <c r="F34" s="69" t="s">
        <v>82</v>
      </c>
      <c r="G34" s="70" t="s">
        <v>455</v>
      </c>
      <c r="H34" s="71" t="s">
        <v>88</v>
      </c>
    </row>
    <row r="35" spans="1:8" ht="25.2" customHeight="1">
      <c r="A35" s="57" t="s">
        <v>460</v>
      </c>
      <c r="B35" s="66" t="s">
        <v>461</v>
      </c>
      <c r="C35" s="57" t="s">
        <v>281</v>
      </c>
      <c r="D35" s="66" t="s">
        <v>805</v>
      </c>
      <c r="E35" s="57" t="s">
        <v>458</v>
      </c>
      <c r="F35" s="69" t="s">
        <v>84</v>
      </c>
      <c r="G35" s="70" t="s">
        <v>459</v>
      </c>
      <c r="H35" s="71" t="s">
        <v>90</v>
      </c>
    </row>
    <row r="36" spans="1:8" ht="25.2" customHeight="1">
      <c r="A36" s="57" t="s">
        <v>464</v>
      </c>
      <c r="B36" s="66" t="s">
        <v>465</v>
      </c>
      <c r="C36" s="57" t="s">
        <v>466</v>
      </c>
      <c r="D36" s="66" t="s">
        <v>467</v>
      </c>
      <c r="E36" s="57" t="s">
        <v>462</v>
      </c>
      <c r="F36" s="69" t="s">
        <v>23</v>
      </c>
      <c r="G36" s="70" t="s">
        <v>463</v>
      </c>
      <c r="H36" s="71" t="s">
        <v>92</v>
      </c>
    </row>
    <row r="37" spans="1:8" ht="25.2" customHeight="1">
      <c r="A37" s="57" t="s">
        <v>249</v>
      </c>
      <c r="B37" s="66" t="s">
        <v>470</v>
      </c>
      <c r="C37" s="57" t="s">
        <v>282</v>
      </c>
      <c r="D37" s="66" t="s">
        <v>471</v>
      </c>
      <c r="E37" s="57" t="s">
        <v>468</v>
      </c>
      <c r="F37" s="69" t="s">
        <v>24</v>
      </c>
      <c r="G37" s="70" t="s">
        <v>469</v>
      </c>
      <c r="H37" s="71" t="s">
        <v>94</v>
      </c>
    </row>
    <row r="38" spans="1:8" ht="25.2" customHeight="1">
      <c r="A38" s="57" t="s">
        <v>250</v>
      </c>
      <c r="B38" s="66" t="s">
        <v>474</v>
      </c>
      <c r="C38" s="57" t="s">
        <v>283</v>
      </c>
      <c r="D38" s="66" t="s">
        <v>475</v>
      </c>
      <c r="E38" s="57" t="s">
        <v>472</v>
      </c>
      <c r="F38" s="69" t="s">
        <v>25</v>
      </c>
      <c r="G38" s="70" t="s">
        <v>473</v>
      </c>
      <c r="H38" s="71" t="s">
        <v>96</v>
      </c>
    </row>
    <row r="39" spans="1:8" ht="25.2" customHeight="1">
      <c r="A39" s="57" t="s">
        <v>9</v>
      </c>
      <c r="B39" s="66" t="s">
        <v>794</v>
      </c>
      <c r="C39" s="57" t="s">
        <v>284</v>
      </c>
      <c r="D39" s="66" t="s">
        <v>478</v>
      </c>
      <c r="E39" s="57" t="s">
        <v>476</v>
      </c>
      <c r="F39" s="69" t="s">
        <v>26</v>
      </c>
      <c r="G39" s="70" t="s">
        <v>477</v>
      </c>
      <c r="H39" s="71" t="s">
        <v>98</v>
      </c>
    </row>
    <row r="40" spans="1:8" ht="25.2" customHeight="1">
      <c r="A40" s="57" t="s">
        <v>10</v>
      </c>
      <c r="B40" s="66" t="s">
        <v>481</v>
      </c>
      <c r="C40" s="57" t="s">
        <v>482</v>
      </c>
      <c r="D40" s="66" t="s">
        <v>800</v>
      </c>
      <c r="E40" s="57" t="s">
        <v>479</v>
      </c>
      <c r="F40" s="69" t="s">
        <v>27</v>
      </c>
      <c r="G40" s="70" t="s">
        <v>480</v>
      </c>
      <c r="H40" s="71" t="s">
        <v>100</v>
      </c>
    </row>
    <row r="41" spans="1:8" ht="25.2" customHeight="1">
      <c r="A41" s="57" t="s">
        <v>485</v>
      </c>
      <c r="B41" s="66" t="s">
        <v>486</v>
      </c>
      <c r="C41" s="57" t="s">
        <v>487</v>
      </c>
      <c r="D41" s="66" t="s">
        <v>488</v>
      </c>
      <c r="E41" s="57" t="s">
        <v>483</v>
      </c>
      <c r="F41" s="69" t="s">
        <v>788</v>
      </c>
      <c r="G41" s="70" t="s">
        <v>484</v>
      </c>
      <c r="H41" s="71" t="s">
        <v>102</v>
      </c>
    </row>
    <row r="42" spans="1:8" ht="25.2" customHeight="1">
      <c r="A42" s="57" t="s">
        <v>491</v>
      </c>
      <c r="B42" s="66" t="s">
        <v>492</v>
      </c>
      <c r="C42" s="57" t="s">
        <v>285</v>
      </c>
      <c r="D42" s="66" t="s">
        <v>493</v>
      </c>
      <c r="E42" s="57" t="s">
        <v>489</v>
      </c>
      <c r="F42" s="69" t="s">
        <v>28</v>
      </c>
      <c r="G42" s="70" t="s">
        <v>490</v>
      </c>
      <c r="H42" s="71" t="s">
        <v>104</v>
      </c>
    </row>
    <row r="43" spans="1:8" ht="25.2" customHeight="1">
      <c r="A43" s="57" t="s">
        <v>496</v>
      </c>
      <c r="B43" s="66" t="s">
        <v>497</v>
      </c>
      <c r="C43" s="57" t="s">
        <v>286</v>
      </c>
      <c r="D43" s="66" t="s">
        <v>498</v>
      </c>
      <c r="E43" s="70" t="s">
        <v>494</v>
      </c>
      <c r="F43" s="69" t="s">
        <v>30</v>
      </c>
      <c r="G43" s="70" t="s">
        <v>495</v>
      </c>
      <c r="H43" s="71" t="s">
        <v>106</v>
      </c>
    </row>
    <row r="44" spans="1:8" ht="25.2" customHeight="1">
      <c r="A44" s="57" t="s">
        <v>501</v>
      </c>
      <c r="B44" s="66" t="s">
        <v>502</v>
      </c>
      <c r="C44" s="57" t="s">
        <v>287</v>
      </c>
      <c r="D44" s="66" t="s">
        <v>503</v>
      </c>
      <c r="E44" s="70" t="s">
        <v>499</v>
      </c>
      <c r="F44" s="69" t="s">
        <v>31</v>
      </c>
      <c r="G44" s="70" t="s">
        <v>500</v>
      </c>
      <c r="H44" s="71" t="s">
        <v>108</v>
      </c>
    </row>
    <row r="45" spans="1:8" ht="25.2" customHeight="1">
      <c r="A45" s="57" t="s">
        <v>506</v>
      </c>
      <c r="B45" s="66" t="s">
        <v>507</v>
      </c>
      <c r="C45" s="57" t="s">
        <v>288</v>
      </c>
      <c r="D45" s="66" t="s">
        <v>22</v>
      </c>
      <c r="E45" s="70" t="s">
        <v>504</v>
      </c>
      <c r="F45" s="69" t="s">
        <v>32</v>
      </c>
      <c r="G45" s="70" t="s">
        <v>505</v>
      </c>
      <c r="H45" s="71" t="s">
        <v>110</v>
      </c>
    </row>
    <row r="46" spans="1:8" ht="25.2" customHeight="1">
      <c r="A46" s="57" t="s">
        <v>510</v>
      </c>
      <c r="B46" s="66" t="s">
        <v>511</v>
      </c>
      <c r="C46" s="57" t="s">
        <v>289</v>
      </c>
      <c r="D46" s="66" t="s">
        <v>512</v>
      </c>
      <c r="E46" s="70" t="s">
        <v>508</v>
      </c>
      <c r="F46" s="69" t="s">
        <v>790</v>
      </c>
      <c r="G46" s="70" t="s">
        <v>509</v>
      </c>
      <c r="H46" s="71" t="s">
        <v>112</v>
      </c>
    </row>
    <row r="47" spans="1:8" ht="25.2" customHeight="1">
      <c r="A47" s="57" t="s">
        <v>11</v>
      </c>
      <c r="B47" s="66" t="s">
        <v>515</v>
      </c>
      <c r="C47" s="57" t="s">
        <v>290</v>
      </c>
      <c r="D47" s="66" t="s">
        <v>516</v>
      </c>
      <c r="E47" s="70" t="s">
        <v>513</v>
      </c>
      <c r="F47" s="69" t="s">
        <v>33</v>
      </c>
      <c r="G47" s="70" t="s">
        <v>514</v>
      </c>
      <c r="H47" s="71" t="s">
        <v>113</v>
      </c>
    </row>
    <row r="48" spans="1:8" ht="25.2" customHeight="1">
      <c r="A48" s="57" t="s">
        <v>519</v>
      </c>
      <c r="B48" s="66" t="s">
        <v>520</v>
      </c>
      <c r="C48" s="57" t="s">
        <v>291</v>
      </c>
      <c r="D48" s="66" t="s">
        <v>521</v>
      </c>
      <c r="E48" s="70" t="s">
        <v>517</v>
      </c>
      <c r="F48" s="69" t="s">
        <v>35</v>
      </c>
      <c r="G48" s="70" t="s">
        <v>518</v>
      </c>
      <c r="H48" s="71" t="s">
        <v>115</v>
      </c>
    </row>
    <row r="49" spans="1:8" ht="25.2" customHeight="1">
      <c r="A49" s="57" t="s">
        <v>524</v>
      </c>
      <c r="B49" s="66" t="s">
        <v>525</v>
      </c>
      <c r="C49" s="57" t="s">
        <v>526</v>
      </c>
      <c r="D49" s="66" t="s">
        <v>527</v>
      </c>
      <c r="E49" s="70" t="s">
        <v>522</v>
      </c>
      <c r="F49" s="69" t="s">
        <v>36</v>
      </c>
      <c r="G49" s="56" t="s">
        <v>523</v>
      </c>
      <c r="H49" s="71" t="s">
        <v>116</v>
      </c>
    </row>
    <row r="50" spans="1:8" ht="25.2" customHeight="1">
      <c r="A50" s="57" t="s">
        <v>530</v>
      </c>
      <c r="B50" s="66" t="s">
        <v>808</v>
      </c>
      <c r="C50" s="57" t="s">
        <v>292</v>
      </c>
      <c r="D50" s="66" t="s">
        <v>781</v>
      </c>
      <c r="E50" s="70" t="s">
        <v>528</v>
      </c>
      <c r="F50" s="69" t="s">
        <v>37</v>
      </c>
      <c r="G50" s="56" t="s">
        <v>529</v>
      </c>
      <c r="H50" s="71" t="s">
        <v>117</v>
      </c>
    </row>
    <row r="51" spans="1:8" ht="25.2" customHeight="1">
      <c r="A51" s="57" t="s">
        <v>12</v>
      </c>
      <c r="B51" s="66" t="s">
        <v>533</v>
      </c>
      <c r="C51" s="57" t="s">
        <v>293</v>
      </c>
      <c r="D51" s="66" t="s">
        <v>773</v>
      </c>
      <c r="E51" s="70" t="s">
        <v>531</v>
      </c>
      <c r="F51" s="69" t="s">
        <v>39</v>
      </c>
      <c r="G51" s="70" t="s">
        <v>532</v>
      </c>
      <c r="H51" s="71" t="s">
        <v>118</v>
      </c>
    </row>
    <row r="52" spans="1:8" ht="25.2" customHeight="1">
      <c r="A52" s="57" t="s">
        <v>537</v>
      </c>
      <c r="B52" s="66" t="s">
        <v>538</v>
      </c>
      <c r="C52" s="57" t="s">
        <v>294</v>
      </c>
      <c r="D52" s="66" t="s">
        <v>539</v>
      </c>
      <c r="E52" s="70" t="s">
        <v>535</v>
      </c>
      <c r="F52" s="69" t="s">
        <v>40</v>
      </c>
      <c r="G52" s="70" t="s">
        <v>536</v>
      </c>
      <c r="H52" s="71" t="s">
        <v>120</v>
      </c>
    </row>
    <row r="53" spans="1:8" ht="25.2" customHeight="1" thickBot="1">
      <c r="A53" s="57" t="s">
        <v>543</v>
      </c>
      <c r="B53" s="69" t="s">
        <v>544</v>
      </c>
      <c r="C53" s="57" t="s">
        <v>295</v>
      </c>
      <c r="D53" s="66" t="s">
        <v>813</v>
      </c>
      <c r="E53" s="70" t="s">
        <v>540</v>
      </c>
      <c r="F53" s="69" t="s">
        <v>541</v>
      </c>
      <c r="G53" s="70" t="s">
        <v>542</v>
      </c>
      <c r="H53" s="71" t="s">
        <v>122</v>
      </c>
    </row>
    <row r="54" spans="1:8" ht="25.2" customHeight="1" thickBot="1">
      <c r="A54" s="58"/>
      <c r="B54" s="59"/>
      <c r="C54" s="59"/>
      <c r="D54" s="59"/>
      <c r="E54" s="59"/>
      <c r="F54" s="59"/>
      <c r="G54" s="59"/>
      <c r="H54" s="60"/>
    </row>
    <row r="55" spans="1:8" ht="25.2" customHeight="1" thickBot="1">
      <c r="A55" s="253" t="s">
        <v>676</v>
      </c>
      <c r="B55" s="254"/>
      <c r="C55" s="254"/>
      <c r="D55" s="254"/>
      <c r="E55" s="254"/>
      <c r="F55" s="254"/>
      <c r="G55" s="254"/>
      <c r="H55" s="255"/>
    </row>
    <row r="56" spans="1:8" ht="25.2" customHeight="1" thickBot="1">
      <c r="A56" s="62" t="s">
        <v>549</v>
      </c>
      <c r="B56" s="63" t="s">
        <v>550</v>
      </c>
      <c r="C56" s="63" t="s">
        <v>549</v>
      </c>
      <c r="D56" s="63" t="s">
        <v>550</v>
      </c>
      <c r="E56" s="63" t="s">
        <v>549</v>
      </c>
      <c r="F56" s="63" t="s">
        <v>550</v>
      </c>
      <c r="G56" s="63"/>
      <c r="H56" s="64"/>
    </row>
    <row r="57" spans="1:8" ht="25.2" customHeight="1">
      <c r="A57" s="70" t="s">
        <v>547</v>
      </c>
      <c r="B57" s="71" t="s">
        <v>548</v>
      </c>
      <c r="C57" s="70" t="s">
        <v>672</v>
      </c>
      <c r="D57" s="71" t="s">
        <v>673</v>
      </c>
      <c r="E57" s="70" t="s">
        <v>674</v>
      </c>
      <c r="F57" s="71" t="s">
        <v>176</v>
      </c>
      <c r="G57" s="71"/>
      <c r="H57" s="71"/>
    </row>
    <row r="58" spans="1:8" ht="25.2" customHeight="1">
      <c r="A58" s="70" t="s">
        <v>551</v>
      </c>
      <c r="B58" s="71" t="s">
        <v>552</v>
      </c>
      <c r="C58" s="70" t="s">
        <v>553</v>
      </c>
      <c r="D58" s="71" t="s">
        <v>554</v>
      </c>
      <c r="E58" s="70" t="s">
        <v>555</v>
      </c>
      <c r="F58" s="71" t="s">
        <v>556</v>
      </c>
      <c r="G58" s="71"/>
      <c r="H58" s="71"/>
    </row>
    <row r="59" spans="1:8" ht="25.2" customHeight="1">
      <c r="A59" s="70" t="s">
        <v>557</v>
      </c>
      <c r="B59" s="71" t="s">
        <v>558</v>
      </c>
      <c r="C59" s="70" t="s">
        <v>559</v>
      </c>
      <c r="D59" s="71" t="s">
        <v>560</v>
      </c>
      <c r="E59" s="70" t="s">
        <v>561</v>
      </c>
      <c r="F59" s="71" t="s">
        <v>562</v>
      </c>
      <c r="G59" s="57"/>
      <c r="H59" s="71"/>
    </row>
    <row r="60" spans="1:8" ht="25.2" customHeight="1">
      <c r="A60" s="70" t="s">
        <v>563</v>
      </c>
      <c r="B60" s="71" t="s">
        <v>564</v>
      </c>
      <c r="C60" s="70" t="s">
        <v>565</v>
      </c>
      <c r="D60" s="71" t="s">
        <v>119</v>
      </c>
      <c r="E60" s="70" t="s">
        <v>566</v>
      </c>
      <c r="F60" s="71" t="s">
        <v>177</v>
      </c>
      <c r="G60" s="57"/>
      <c r="H60" s="71"/>
    </row>
    <row r="61" spans="1:8" ht="25.2" customHeight="1">
      <c r="A61" s="70" t="s">
        <v>567</v>
      </c>
      <c r="B61" s="71" t="s">
        <v>128</v>
      </c>
      <c r="C61" s="70" t="s">
        <v>568</v>
      </c>
      <c r="D61" s="71" t="s">
        <v>121</v>
      </c>
      <c r="E61" s="70" t="s">
        <v>569</v>
      </c>
      <c r="F61" s="71" t="s">
        <v>178</v>
      </c>
      <c r="G61" s="57"/>
      <c r="H61" s="71"/>
    </row>
    <row r="62" spans="1:8" ht="25.2" customHeight="1">
      <c r="A62" s="70" t="s">
        <v>570</v>
      </c>
      <c r="B62" s="71" t="s">
        <v>130</v>
      </c>
      <c r="C62" s="70" t="s">
        <v>571</v>
      </c>
      <c r="D62" s="71" t="s">
        <v>123</v>
      </c>
      <c r="E62" s="70" t="s">
        <v>572</v>
      </c>
      <c r="F62" s="71" t="s">
        <v>179</v>
      </c>
      <c r="G62" s="57"/>
      <c r="H62" s="71"/>
    </row>
    <row r="63" spans="1:8" ht="25.2" customHeight="1">
      <c r="A63" s="70" t="s">
        <v>573</v>
      </c>
      <c r="B63" s="71" t="s">
        <v>132</v>
      </c>
      <c r="C63" s="70" t="s">
        <v>574</v>
      </c>
      <c r="D63" s="71" t="s">
        <v>124</v>
      </c>
      <c r="E63" s="70" t="s">
        <v>575</v>
      </c>
      <c r="F63" s="71" t="s">
        <v>180</v>
      </c>
      <c r="G63" s="57"/>
      <c r="H63" s="71"/>
    </row>
    <row r="64" spans="1:8" ht="25.2" customHeight="1">
      <c r="A64" s="70" t="s">
        <v>576</v>
      </c>
      <c r="B64" s="71" t="s">
        <v>801</v>
      </c>
      <c r="C64" s="70" t="s">
        <v>577</v>
      </c>
      <c r="D64" s="71" t="s">
        <v>125</v>
      </c>
      <c r="E64" s="70" t="s">
        <v>578</v>
      </c>
      <c r="F64" s="71" t="s">
        <v>181</v>
      </c>
      <c r="G64" s="57"/>
      <c r="H64" s="71"/>
    </row>
    <row r="65" spans="1:8" ht="25.2" customHeight="1">
      <c r="A65" s="70" t="s">
        <v>579</v>
      </c>
      <c r="B65" s="71" t="s">
        <v>135</v>
      </c>
      <c r="C65" s="70" t="s">
        <v>580</v>
      </c>
      <c r="D65" s="71" t="s">
        <v>126</v>
      </c>
      <c r="E65" s="70" t="s">
        <v>581</v>
      </c>
      <c r="F65" s="71" t="s">
        <v>182</v>
      </c>
      <c r="G65" s="57"/>
      <c r="H65" s="71"/>
    </row>
    <row r="66" spans="1:8" ht="25.2" customHeight="1">
      <c r="A66" s="70" t="s">
        <v>582</v>
      </c>
      <c r="B66" s="71" t="s">
        <v>137</v>
      </c>
      <c r="C66" s="70" t="s">
        <v>583</v>
      </c>
      <c r="D66" s="71" t="s">
        <v>127</v>
      </c>
      <c r="E66" s="70" t="s">
        <v>584</v>
      </c>
      <c r="F66" s="71" t="s">
        <v>183</v>
      </c>
      <c r="G66" s="57"/>
      <c r="H66" s="71"/>
    </row>
    <row r="67" spans="1:8" ht="25.2" customHeight="1">
      <c r="A67" s="70" t="s">
        <v>585</v>
      </c>
      <c r="B67" s="71" t="s">
        <v>139</v>
      </c>
      <c r="C67" s="70" t="s">
        <v>586</v>
      </c>
      <c r="D67" s="71" t="s">
        <v>129</v>
      </c>
      <c r="E67" s="70" t="s">
        <v>587</v>
      </c>
      <c r="F67" s="71" t="s">
        <v>184</v>
      </c>
      <c r="G67" s="57"/>
      <c r="H67" s="71"/>
    </row>
    <row r="68" spans="1:8" ht="25.2" customHeight="1">
      <c r="A68" s="70" t="s">
        <v>588</v>
      </c>
      <c r="B68" s="71" t="s">
        <v>141</v>
      </c>
      <c r="C68" s="70" t="s">
        <v>589</v>
      </c>
      <c r="D68" s="71" t="s">
        <v>131</v>
      </c>
      <c r="E68" s="70" t="s">
        <v>590</v>
      </c>
      <c r="F68" s="71" t="s">
        <v>185</v>
      </c>
      <c r="G68" s="57"/>
      <c r="H68" s="71"/>
    </row>
    <row r="69" spans="1:8" ht="25.2" customHeight="1">
      <c r="A69" s="70" t="s">
        <v>591</v>
      </c>
      <c r="B69" s="71" t="s">
        <v>143</v>
      </c>
      <c r="C69" s="70" t="s">
        <v>592</v>
      </c>
      <c r="D69" s="71" t="s">
        <v>133</v>
      </c>
      <c r="E69" s="70" t="s">
        <v>593</v>
      </c>
      <c r="F69" s="71" t="s">
        <v>186</v>
      </c>
      <c r="G69" s="57"/>
      <c r="H69" s="71"/>
    </row>
    <row r="70" spans="1:8" ht="25.2" customHeight="1">
      <c r="A70" s="70" t="s">
        <v>594</v>
      </c>
      <c r="B70" s="71" t="s">
        <v>145</v>
      </c>
      <c r="C70" s="70" t="s">
        <v>595</v>
      </c>
      <c r="D70" s="71" t="s">
        <v>134</v>
      </c>
      <c r="E70" s="70" t="s">
        <v>596</v>
      </c>
      <c r="F70" s="71" t="s">
        <v>187</v>
      </c>
      <c r="G70" s="71"/>
      <c r="H70" s="71"/>
    </row>
    <row r="71" spans="1:8" ht="25.2" customHeight="1">
      <c r="A71" s="70" t="s">
        <v>597</v>
      </c>
      <c r="B71" s="71" t="s">
        <v>147</v>
      </c>
      <c r="C71" s="72" t="s">
        <v>598</v>
      </c>
      <c r="D71" s="71" t="s">
        <v>136</v>
      </c>
      <c r="E71" s="70" t="s">
        <v>599</v>
      </c>
      <c r="F71" s="71" t="s">
        <v>188</v>
      </c>
      <c r="G71" s="71"/>
      <c r="H71" s="71"/>
    </row>
    <row r="72" spans="1:8" ht="25.2" customHeight="1">
      <c r="A72" s="70" t="s">
        <v>600</v>
      </c>
      <c r="B72" s="71" t="s">
        <v>149</v>
      </c>
      <c r="C72" s="72" t="s">
        <v>601</v>
      </c>
      <c r="D72" s="71" t="s">
        <v>138</v>
      </c>
      <c r="E72" s="70" t="s">
        <v>602</v>
      </c>
      <c r="F72" s="71" t="s">
        <v>189</v>
      </c>
      <c r="G72" s="71"/>
      <c r="H72" s="71"/>
    </row>
    <row r="73" spans="1:8" ht="25.2" customHeight="1">
      <c r="A73" s="70" t="s">
        <v>603</v>
      </c>
      <c r="B73" s="71" t="s">
        <v>151</v>
      </c>
      <c r="C73" s="72" t="s">
        <v>604</v>
      </c>
      <c r="D73" s="71" t="s">
        <v>140</v>
      </c>
      <c r="E73" s="70" t="s">
        <v>605</v>
      </c>
      <c r="F73" s="71" t="s">
        <v>190</v>
      </c>
      <c r="G73" s="71"/>
      <c r="H73" s="71"/>
    </row>
    <row r="74" spans="1:8" ht="25.2" customHeight="1">
      <c r="A74" s="72" t="s">
        <v>606</v>
      </c>
      <c r="B74" s="71" t="s">
        <v>153</v>
      </c>
      <c r="C74" s="72" t="s">
        <v>607</v>
      </c>
      <c r="D74" s="71" t="s">
        <v>142</v>
      </c>
      <c r="E74" s="70" t="s">
        <v>608</v>
      </c>
      <c r="F74" s="71" t="s">
        <v>191</v>
      </c>
      <c r="G74" s="71"/>
      <c r="H74" s="71"/>
    </row>
    <row r="75" spans="1:8" ht="25.2" customHeight="1">
      <c r="A75" s="72" t="s">
        <v>609</v>
      </c>
      <c r="B75" s="71" t="s">
        <v>155</v>
      </c>
      <c r="C75" s="72" t="s">
        <v>610</v>
      </c>
      <c r="D75" s="71" t="s">
        <v>144</v>
      </c>
      <c r="E75" s="70" t="s">
        <v>611</v>
      </c>
      <c r="F75" s="71" t="s">
        <v>192</v>
      </c>
      <c r="G75" s="71"/>
      <c r="H75" s="71"/>
    </row>
    <row r="76" spans="1:8" ht="25.2" customHeight="1">
      <c r="A76" s="72" t="s">
        <v>612</v>
      </c>
      <c r="B76" s="71" t="s">
        <v>157</v>
      </c>
      <c r="C76" s="72" t="s">
        <v>613</v>
      </c>
      <c r="D76" s="71" t="s">
        <v>146</v>
      </c>
      <c r="E76" s="70" t="s">
        <v>614</v>
      </c>
      <c r="F76" s="71" t="s">
        <v>193</v>
      </c>
      <c r="G76" s="71"/>
      <c r="H76" s="71"/>
    </row>
    <row r="77" spans="1:8" ht="25.2" customHeight="1">
      <c r="A77" s="72" t="s">
        <v>615</v>
      </c>
      <c r="B77" s="71" t="s">
        <v>616</v>
      </c>
      <c r="C77" s="72" t="s">
        <v>617</v>
      </c>
      <c r="D77" s="71" t="s">
        <v>148</v>
      </c>
      <c r="E77" s="70" t="s">
        <v>618</v>
      </c>
      <c r="F77" s="71" t="s">
        <v>194</v>
      </c>
      <c r="G77" s="71"/>
      <c r="H77" s="71"/>
    </row>
    <row r="78" spans="1:8" ht="25.2" customHeight="1">
      <c r="A78" s="72" t="s">
        <v>619</v>
      </c>
      <c r="B78" s="71" t="s">
        <v>160</v>
      </c>
      <c r="C78" s="72" t="s">
        <v>620</v>
      </c>
      <c r="D78" s="71" t="s">
        <v>150</v>
      </c>
      <c r="E78" s="70" t="s">
        <v>621</v>
      </c>
      <c r="F78" s="71" t="s">
        <v>195</v>
      </c>
      <c r="G78" s="71"/>
      <c r="H78" s="71"/>
    </row>
    <row r="79" spans="1:8" ht="25.2" customHeight="1">
      <c r="A79" s="72" t="s">
        <v>622</v>
      </c>
      <c r="B79" s="71" t="s">
        <v>162</v>
      </c>
      <c r="C79" s="72" t="s">
        <v>623</v>
      </c>
      <c r="D79" s="71" t="s">
        <v>152</v>
      </c>
      <c r="E79" s="70" t="s">
        <v>624</v>
      </c>
      <c r="F79" s="71" t="s">
        <v>196</v>
      </c>
      <c r="G79" s="71"/>
      <c r="H79" s="71"/>
    </row>
    <row r="80" spans="1:8" ht="25.2" customHeight="1">
      <c r="A80" s="72" t="s">
        <v>625</v>
      </c>
      <c r="B80" s="71" t="s">
        <v>164</v>
      </c>
      <c r="C80" s="72" t="s">
        <v>626</v>
      </c>
      <c r="D80" s="71" t="s">
        <v>154</v>
      </c>
      <c r="E80" s="70" t="s">
        <v>627</v>
      </c>
      <c r="F80" s="71" t="s">
        <v>197</v>
      </c>
      <c r="G80" s="71"/>
      <c r="H80" s="71"/>
    </row>
    <row r="81" spans="1:8" ht="25.2" customHeight="1">
      <c r="A81" s="72" t="s">
        <v>628</v>
      </c>
      <c r="B81" s="71" t="s">
        <v>629</v>
      </c>
      <c r="C81" s="72" t="s">
        <v>630</v>
      </c>
      <c r="D81" s="71" t="s">
        <v>156</v>
      </c>
      <c r="E81" s="70" t="s">
        <v>631</v>
      </c>
      <c r="F81" s="71" t="s">
        <v>198</v>
      </c>
      <c r="G81" s="71"/>
      <c r="H81" s="71"/>
    </row>
    <row r="82" spans="1:8" ht="25.2" customHeight="1">
      <c r="A82" s="72" t="s">
        <v>632</v>
      </c>
      <c r="B82" s="71" t="s">
        <v>87</v>
      </c>
      <c r="C82" s="72" t="s">
        <v>633</v>
      </c>
      <c r="D82" s="71" t="s">
        <v>158</v>
      </c>
      <c r="E82" s="70" t="s">
        <v>634</v>
      </c>
      <c r="F82" s="71" t="s">
        <v>199</v>
      </c>
      <c r="G82" s="71"/>
      <c r="H82" s="71"/>
    </row>
    <row r="83" spans="1:8" ht="25.2" customHeight="1">
      <c r="A83" s="70" t="s">
        <v>635</v>
      </c>
      <c r="B83" s="71" t="s">
        <v>89</v>
      </c>
      <c r="C83" s="70" t="s">
        <v>636</v>
      </c>
      <c r="D83" s="71" t="s">
        <v>159</v>
      </c>
      <c r="E83" s="70" t="s">
        <v>637</v>
      </c>
      <c r="F83" s="71" t="s">
        <v>200</v>
      </c>
      <c r="G83" s="71"/>
      <c r="H83" s="71"/>
    </row>
    <row r="84" spans="1:8" ht="25.2" customHeight="1">
      <c r="A84" s="70" t="s">
        <v>638</v>
      </c>
      <c r="B84" s="71" t="s">
        <v>91</v>
      </c>
      <c r="C84" s="70" t="s">
        <v>639</v>
      </c>
      <c r="D84" s="71" t="s">
        <v>161</v>
      </c>
      <c r="E84" s="70" t="s">
        <v>640</v>
      </c>
      <c r="F84" s="71" t="s">
        <v>201</v>
      </c>
      <c r="G84" s="71"/>
      <c r="H84" s="71"/>
    </row>
    <row r="85" spans="1:8" ht="25.2" customHeight="1">
      <c r="A85" s="70" t="s">
        <v>641</v>
      </c>
      <c r="B85" s="71" t="s">
        <v>93</v>
      </c>
      <c r="C85" s="70" t="s">
        <v>642</v>
      </c>
      <c r="D85" s="71" t="s">
        <v>163</v>
      </c>
      <c r="E85" s="70" t="s">
        <v>643</v>
      </c>
      <c r="F85" s="71" t="s">
        <v>202</v>
      </c>
      <c r="G85" s="71"/>
      <c r="H85" s="71"/>
    </row>
    <row r="86" spans="1:8" ht="25.2" customHeight="1">
      <c r="A86" s="70" t="s">
        <v>644</v>
      </c>
      <c r="B86" s="71" t="s">
        <v>95</v>
      </c>
      <c r="C86" s="70" t="s">
        <v>645</v>
      </c>
      <c r="D86" s="71" t="s">
        <v>165</v>
      </c>
      <c r="E86" s="70" t="s">
        <v>646</v>
      </c>
      <c r="F86" s="71" t="s">
        <v>203</v>
      </c>
      <c r="G86" s="71"/>
      <c r="H86" s="71"/>
    </row>
    <row r="87" spans="1:8" ht="25.2" customHeight="1">
      <c r="A87" s="70" t="s">
        <v>647</v>
      </c>
      <c r="B87" s="71" t="s">
        <v>97</v>
      </c>
      <c r="C87" s="70" t="s">
        <v>648</v>
      </c>
      <c r="D87" s="71" t="s">
        <v>166</v>
      </c>
      <c r="E87" s="70" t="s">
        <v>649</v>
      </c>
      <c r="F87" s="71" t="s">
        <v>204</v>
      </c>
      <c r="G87" s="71"/>
      <c r="H87" s="71"/>
    </row>
    <row r="88" spans="1:8" ht="25.2" customHeight="1">
      <c r="A88" s="70" t="s">
        <v>650</v>
      </c>
      <c r="B88" s="71" t="s">
        <v>99</v>
      </c>
      <c r="C88" s="70" t="s">
        <v>651</v>
      </c>
      <c r="D88" s="71" t="s">
        <v>167</v>
      </c>
      <c r="E88" s="81" t="s">
        <v>652</v>
      </c>
      <c r="F88" s="71" t="s">
        <v>205</v>
      </c>
      <c r="G88" s="71"/>
      <c r="H88" s="71"/>
    </row>
    <row r="89" spans="1:8" ht="25.2" customHeight="1">
      <c r="A89" s="70" t="s">
        <v>653</v>
      </c>
      <c r="B89" s="71" t="s">
        <v>101</v>
      </c>
      <c r="C89" s="70" t="s">
        <v>654</v>
      </c>
      <c r="D89" s="71" t="s">
        <v>168</v>
      </c>
      <c r="E89" s="81" t="s">
        <v>655</v>
      </c>
      <c r="F89" s="71" t="s">
        <v>206</v>
      </c>
      <c r="G89" s="71"/>
      <c r="H89" s="71"/>
    </row>
    <row r="90" spans="1:8" ht="25.2" customHeight="1">
      <c r="A90" s="70" t="s">
        <v>656</v>
      </c>
      <c r="B90" s="71" t="s">
        <v>103</v>
      </c>
      <c r="C90" s="70" t="s">
        <v>657</v>
      </c>
      <c r="D90" s="71" t="s">
        <v>169</v>
      </c>
      <c r="E90" s="81" t="s">
        <v>658</v>
      </c>
      <c r="F90" s="71" t="s">
        <v>659</v>
      </c>
      <c r="G90" s="71"/>
      <c r="H90" s="71"/>
    </row>
    <row r="91" spans="1:8" ht="25.2" customHeight="1">
      <c r="A91" s="70" t="s">
        <v>660</v>
      </c>
      <c r="B91" s="71" t="s">
        <v>105</v>
      </c>
      <c r="C91" s="70" t="s">
        <v>661</v>
      </c>
      <c r="D91" s="71" t="s">
        <v>170</v>
      </c>
      <c r="E91" s="71"/>
      <c r="F91" s="71"/>
      <c r="G91" s="71"/>
      <c r="H91" s="71"/>
    </row>
    <row r="92" spans="1:8" ht="25.2" customHeight="1">
      <c r="A92" s="70" t="s">
        <v>662</v>
      </c>
      <c r="B92" s="71" t="s">
        <v>107</v>
      </c>
      <c r="C92" s="70" t="s">
        <v>663</v>
      </c>
      <c r="D92" s="71" t="s">
        <v>171</v>
      </c>
      <c r="E92" s="71"/>
      <c r="F92" s="71"/>
      <c r="G92" s="71"/>
      <c r="H92" s="71"/>
    </row>
    <row r="93" spans="1:8" ht="25.2" customHeight="1">
      <c r="A93" s="70" t="s">
        <v>664</v>
      </c>
      <c r="B93" s="71" t="s">
        <v>109</v>
      </c>
      <c r="C93" s="70" t="s">
        <v>665</v>
      </c>
      <c r="D93" s="71" t="s">
        <v>172</v>
      </c>
      <c r="E93" s="71"/>
      <c r="F93" s="71"/>
      <c r="G93" s="71"/>
      <c r="H93" s="71"/>
    </row>
    <row r="94" spans="1:8" ht="25.2" customHeight="1">
      <c r="A94" s="70" t="s">
        <v>666</v>
      </c>
      <c r="B94" s="71" t="s">
        <v>111</v>
      </c>
      <c r="C94" s="70" t="s">
        <v>667</v>
      </c>
      <c r="D94" s="71" t="s">
        <v>173</v>
      </c>
      <c r="E94" s="71"/>
      <c r="F94" s="71"/>
      <c r="G94" s="71"/>
      <c r="H94" s="71"/>
    </row>
    <row r="95" spans="1:8" ht="25.2" customHeight="1">
      <c r="A95" s="70" t="s">
        <v>668</v>
      </c>
      <c r="B95" s="71" t="s">
        <v>789</v>
      </c>
      <c r="C95" s="70" t="s">
        <v>669</v>
      </c>
      <c r="D95" s="71" t="s">
        <v>174</v>
      </c>
      <c r="E95" s="71"/>
      <c r="F95" s="71"/>
      <c r="G95" s="71"/>
      <c r="H95" s="71"/>
    </row>
    <row r="96" spans="1:8" ht="25.2" customHeight="1">
      <c r="A96" s="70" t="s">
        <v>670</v>
      </c>
      <c r="B96" s="71" t="s">
        <v>114</v>
      </c>
      <c r="C96" s="70" t="s">
        <v>671</v>
      </c>
      <c r="D96" s="71" t="s">
        <v>175</v>
      </c>
      <c r="E96" s="71"/>
      <c r="F96" s="71"/>
      <c r="G96" s="71"/>
      <c r="H96" s="71"/>
    </row>
  </sheetData>
  <mergeCells count="2">
    <mergeCell ref="A2:H2"/>
    <mergeCell ref="A55:H55"/>
  </mergeCells>
  <phoneticPr fontId="2" type="noConversion"/>
  <pageMargins left="0.48" right="0.3" top="0.27" bottom="0.75" header="0.3" footer="0.3"/>
  <pageSetup paperSize="9" scale="59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6</vt:i4>
      </vt:variant>
    </vt:vector>
  </HeadingPairs>
  <TitlesOfParts>
    <vt:vector size="14" baseType="lpstr">
      <vt:lpstr>附件1-1(桃園分會)</vt:lpstr>
      <vt:lpstr>附件1-2(中壢分會)</vt:lpstr>
      <vt:lpstr>附件1-3(平鎮分會)</vt:lpstr>
      <vt:lpstr>附件1-4(楊梅分會)</vt:lpstr>
      <vt:lpstr>附件2採驗名冊</vt:lpstr>
      <vt:lpstr>附件3監管紀錄表</vt:lpstr>
      <vt:lpstr>附件4採集狀況</vt:lpstr>
      <vt:lpstr>附件5學校代碼</vt:lpstr>
      <vt:lpstr>'附件1-1(桃園分會)'!Print_Area</vt:lpstr>
      <vt:lpstr>'附件1-2(中壢分會)'!Print_Area</vt:lpstr>
      <vt:lpstr>'附件1-3(平鎮分會)'!Print_Area</vt:lpstr>
      <vt:lpstr>'附件1-4(楊梅分會)'!Print_Area</vt:lpstr>
      <vt:lpstr>附件2採驗名冊!Print_Area</vt:lpstr>
      <vt:lpstr>附件5學校代碼!Print_Area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</dc:creator>
  <cp:lastModifiedBy>user</cp:lastModifiedBy>
  <cp:lastPrinted>2019-08-02T01:59:29Z</cp:lastPrinted>
  <dcterms:created xsi:type="dcterms:W3CDTF">2014-03-20T08:04:28Z</dcterms:created>
  <dcterms:modified xsi:type="dcterms:W3CDTF">2019-08-02T02:26:36Z</dcterms:modified>
</cp:coreProperties>
</file>