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疫情專區\安心就業計畫\規定及申請表\安心就業計畫修正1100702\"/>
    </mc:Choice>
  </mc:AlternateContent>
  <bookViews>
    <workbookView xWindow="0" yWindow="0" windowWidth="28800" windowHeight="12390"/>
  </bookViews>
  <sheets>
    <sheet name="安心就業計畫" sheetId="1" r:id="rId1"/>
  </sheets>
  <definedNames>
    <definedName name="_xlnm.Print_Area" localSheetId="0">安心就業計畫!$A$1:$K$33</definedName>
  </definedNames>
  <calcPr calcId="191029"/>
</workbook>
</file>

<file path=xl/calcChain.xml><?xml version="1.0" encoding="utf-8"?>
<calcChain xmlns="http://schemas.openxmlformats.org/spreadsheetml/2006/main">
  <c r="D22" i="1" l="1"/>
  <c r="K10" i="1" l="1"/>
  <c r="K11" i="1" s="1"/>
  <c r="F24" i="1" s="1"/>
</calcChain>
</file>

<file path=xl/sharedStrings.xml><?xml version="1.0" encoding="utf-8"?>
<sst xmlns="http://schemas.openxmlformats.org/spreadsheetml/2006/main" count="42" uniqueCount="35">
  <si>
    <t>元</t>
    <phoneticPr fontId="1" type="noConversion"/>
  </si>
  <si>
    <t>結束日期</t>
    <phoneticPr fontId="1" type="noConversion"/>
  </si>
  <si>
    <t>元</t>
    <phoneticPr fontId="1" type="noConversion"/>
  </si>
  <si>
    <t>五、注意事項</t>
    <phoneticPr fontId="1" type="noConversion"/>
  </si>
  <si>
    <t>平均月投保薪資</t>
    <phoneticPr fontId="1" type="noConversion"/>
  </si>
  <si>
    <t>四、預計最高可領取薪資差額補貼</t>
    <phoneticPr fontId="1" type="noConversion"/>
  </si>
  <si>
    <t>開始日期</t>
    <phoneticPr fontId="1" type="noConversion"/>
  </si>
  <si>
    <t>一、請填入協議書上之通報減班休息期間（格式為西元年/月/日）</t>
    <phoneticPr fontId="1" type="noConversion"/>
  </si>
  <si>
    <t>二、請填入協議書上之減班休息期間協議薪資</t>
    <phoneticPr fontId="1" type="noConversion"/>
  </si>
  <si>
    <t>（1）減班休息申請末月日數為20日以上，未滿30日者（即20-29日），發給1個月。</t>
    <phoneticPr fontId="1" type="noConversion"/>
  </si>
  <si>
    <t>（2）減班休息申請末月日數為10日以上，未滿20日者（即10-19日），發給0.5個月。</t>
    <phoneticPr fontId="1" type="noConversion"/>
  </si>
  <si>
    <t>以上試算金額僅供參考，可領取津貼以申請送件核定金額為準。</t>
    <phoneticPr fontId="1" type="noConversion"/>
  </si>
  <si>
    <t>三、請填入減班休息前6個月投保薪資（說明如下）</t>
    <phoneticPr fontId="1" type="noConversion"/>
  </si>
  <si>
    <t>1.減班休息期間為整月：例110年7月1日-7月30日，減班休息前6個月平均月投保薪資為110年6月-110年1月</t>
    <phoneticPr fontId="1" type="noConversion"/>
  </si>
  <si>
    <t>2.減班休息期間非整月：例110年7月15日-8月13日，減班休息前6個月平均月投保薪資為110年7月-110年2月</t>
    <phoneticPr fontId="1" type="noConversion"/>
  </si>
  <si>
    <t>投保期間未達6個月之勞工，以現職單位實際投保期間平均月投保薪資計算。</t>
    <phoneticPr fontId="1" type="noConversion"/>
  </si>
  <si>
    <t>薪資差額</t>
  </si>
  <si>
    <t>補貼金額</t>
  </si>
  <si>
    <t>7,000元以下（含）</t>
  </si>
  <si>
    <t>3,500元</t>
  </si>
  <si>
    <t>7,001-14,000元（含）</t>
  </si>
  <si>
    <t>7,000元</t>
  </si>
  <si>
    <t>14,001元以上（含）</t>
  </si>
  <si>
    <t>11,000元</t>
  </si>
  <si>
    <t>薪資差額補貼級距表</t>
    <phoneticPr fontId="1" type="noConversion"/>
  </si>
  <si>
    <t>補貼等級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</si>
  <si>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</si>
  <si>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</si>
  <si>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</si>
  <si>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試算期間請以一個月為單位</t>
    <phoneticPr fontId="1" type="noConversion"/>
  </si>
  <si>
    <t>2.本試算表不適用於部分工時勞工。</t>
    <phoneticPr fontId="1" type="noConversion"/>
  </si>
  <si>
    <t>3.薪資差額補貼每月以30日計算，每月最高發給11,000元。</t>
    <phoneticPr fontId="1" type="noConversion"/>
  </si>
  <si>
    <t>4.最末月核發計算：</t>
    <phoneticPr fontId="1" type="noConversion"/>
  </si>
  <si>
    <t>1.本試算表需實施減班休息區間橫跨110年7月1日方可適用。</t>
    <phoneticPr fontId="1" type="noConversion"/>
  </si>
  <si>
    <t>安心就業計畫薪資差額補貼試算表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</si>
</sst>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0.0_);[Red]\(0.0\)"/>
    <numFmt numFmtId="178" formatCode="_-* #,##0_-;\-* #,##0_-;_-* &quot;-&quot;??_-;_-@_-"/>
  </numFmts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6"/>
      <color rgb="FF0000FF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rgb="FFC0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sz val="18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4" fontId="5" fillId="0" borderId="0" xfId="0" applyNumberFormat="1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76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2" xfId="0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176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176" fontId="9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Protection="1">
      <alignment vertical="center"/>
    </xf>
    <xf numFmtId="0" fontId="15" fillId="0" borderId="0" xfId="0" applyFont="1" applyAlignment="1" applyProtection="1">
      <alignment vertical="top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76" fontId="17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0</xdr:rowOff>
    </xdr:from>
    <xdr:to>
      <xdr:col>7</xdr:col>
      <xdr:colOff>514350</xdr:colOff>
      <xdr:row>1</xdr:row>
      <xdr:rowOff>228600</xdr:rowOff>
    </xdr:to>
    <xdr:pic>
      <xdr:nvPicPr>
        <xdr:cNvPr id="1071" name="圖片 2">
          <a:extLst>
            <a:ext uri="{FF2B5EF4-FFF2-40B4-BE49-F238E27FC236}">
              <a16:creationId xmlns:a16="http://schemas.microsoft.com/office/drawing/2014/main" xmlns="" id="{14AA457D-3397-4D33-88F2-99B8DECE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689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X34"/>
  <sheetViews>
    <sheetView showGridLines="0" tabSelected="1" view="pageBreakPreview" zoomScale="85" zoomScaleNormal="85" zoomScaleSheetLayoutView="85" workbookViewId="0">
      <selection activeCell="AY10" sqref="AY10"/>
    </sheetView>
  </sheetViews>
  <sheetFormatPr defaultRowHeight="28.15" customHeight="1" x14ac:dyDescent="0.25"/>
  <cols>
    <col min="1" max="1" width="9" style="17"/>
    <col min="2" max="2" width="6.625" style="17" customWidth="1"/>
    <col min="3" max="3" width="20.625" style="17" customWidth="1"/>
    <col min="4" max="4" width="21" style="17" customWidth="1"/>
    <col min="5" max="5" width="7.125" style="17" customWidth="1"/>
    <col min="6" max="6" width="20.875" style="17" customWidth="1"/>
    <col min="7" max="7" width="21.125" style="17" customWidth="1"/>
    <col min="8" max="8" width="14.5" style="17" bestFit="1" customWidth="1"/>
    <col min="9" max="9" width="17" style="17" customWidth="1"/>
    <col min="10" max="10" width="8.25" style="17" customWidth="1"/>
    <col min="11" max="11" width="15.875" style="17" hidden="1" customWidth="1"/>
    <col min="12" max="12" width="15.875" style="17" bestFit="1" customWidth="1"/>
    <col min="13" max="13" width="12.75" style="18" customWidth="1"/>
    <col min="14" max="18" width="9" style="17" customWidth="1"/>
    <col min="19" max="16384" width="9" style="17"/>
  </cols>
  <sheetData>
    <row r="1" spans="1:50" s="2" customFormat="1" ht="48.2" customHeight="1" x14ac:dyDescent="0.25">
      <c r="A1" s="52"/>
      <c r="B1" s="52"/>
      <c r="C1" s="52"/>
      <c r="D1" s="52"/>
      <c r="E1" s="52"/>
      <c r="F1" s="52"/>
      <c r="G1" s="52"/>
      <c r="H1" s="52"/>
      <c r="L1" s="6"/>
      <c r="M1" s="24"/>
      <c r="N1" s="6"/>
      <c r="O1" s="6"/>
      <c r="P1" s="6"/>
      <c r="Q1" s="6"/>
      <c r="R1" s="6"/>
    </row>
    <row r="2" spans="1:50" s="2" customFormat="1" ht="42.75" customHeight="1" x14ac:dyDescent="0.55000000000000004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6"/>
      <c r="L2" s="6"/>
      <c r="M2" s="24"/>
      <c r="N2" s="6"/>
      <c r="O2" s="6"/>
      <c r="P2" s="6"/>
      <c r="Q2" s="6"/>
      <c r="R2" s="6"/>
    </row>
    <row r="3" spans="1:50" s="2" customFormat="1" ht="27.75" customHeight="1" x14ac:dyDescent="0.25">
      <c r="A3" s="3"/>
      <c r="B3" s="3"/>
      <c r="C3" s="3"/>
      <c r="D3" s="3"/>
      <c r="E3" s="3"/>
      <c r="F3" s="3"/>
      <c r="K3" s="6"/>
      <c r="L3" s="6"/>
      <c r="M3" s="24"/>
      <c r="N3" s="6"/>
      <c r="O3" s="50"/>
      <c r="P3" s="50"/>
      <c r="Q3" s="50"/>
      <c r="R3" s="6"/>
    </row>
    <row r="4" spans="1:50" s="2" customFormat="1" ht="27.75" customHeight="1" x14ac:dyDescent="0.25">
      <c r="B4" s="30" t="s">
        <v>7</v>
      </c>
      <c r="C4" s="30"/>
      <c r="D4" s="30"/>
      <c r="E4" s="30"/>
      <c r="F4" s="30"/>
      <c r="K4" s="6"/>
      <c r="L4" s="6"/>
      <c r="M4" s="24"/>
      <c r="N4" s="6"/>
      <c r="O4" s="50"/>
      <c r="P4" s="50"/>
      <c r="Q4" s="6"/>
      <c r="R4" s="6"/>
    </row>
    <row r="5" spans="1:50" s="2" customFormat="1" ht="27.75" customHeight="1" x14ac:dyDescent="0.25">
      <c r="B5" s="30"/>
      <c r="C5" s="46" t="s">
        <v>29</v>
      </c>
      <c r="D5" s="30"/>
      <c r="E5" s="30"/>
      <c r="F5" s="30"/>
      <c r="K5" s="6"/>
      <c r="L5" s="6"/>
      <c r="M5" s="24"/>
      <c r="N5" s="6"/>
      <c r="O5" s="7"/>
      <c r="P5" s="7"/>
      <c r="Q5" s="6"/>
      <c r="R5" s="6"/>
    </row>
    <row r="6" spans="1:50" ht="27.75" customHeight="1" x14ac:dyDescent="0.25">
      <c r="A6" s="2"/>
      <c r="B6" s="2"/>
      <c r="C6" s="2" t="s">
        <v>6</v>
      </c>
      <c r="D6" s="1"/>
      <c r="E6" s="2"/>
      <c r="H6" s="4"/>
      <c r="I6" s="27"/>
      <c r="J6" s="27"/>
      <c r="K6" s="4"/>
      <c r="L6" s="4"/>
      <c r="M6" s="24"/>
      <c r="N6" s="6"/>
      <c r="O6" s="6"/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27.75" customHeight="1" x14ac:dyDescent="0.25">
      <c r="A7" s="2"/>
      <c r="B7" s="2"/>
      <c r="C7" s="2" t="s">
        <v>1</v>
      </c>
      <c r="D7" s="1"/>
      <c r="E7" s="2"/>
      <c r="H7" s="2"/>
      <c r="I7" s="2"/>
      <c r="J7" s="2"/>
      <c r="K7" s="4"/>
      <c r="L7" s="4"/>
      <c r="M7" s="24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" customFormat="1" ht="27.75" customHeight="1" x14ac:dyDescent="0.25">
      <c r="C8" s="5"/>
      <c r="D8" s="7"/>
      <c r="E8" s="6"/>
      <c r="K8" s="4"/>
      <c r="L8" s="4"/>
      <c r="M8" s="24"/>
      <c r="N8" s="6"/>
      <c r="O8" s="6"/>
      <c r="P8" s="6"/>
      <c r="Q8" s="6"/>
      <c r="R8" s="6"/>
    </row>
    <row r="9" spans="1:50" s="2" customFormat="1" ht="27.75" customHeight="1" x14ac:dyDescent="0.25">
      <c r="B9" s="29" t="s">
        <v>8</v>
      </c>
      <c r="C9" s="29"/>
      <c r="D9" s="29"/>
      <c r="E9" s="29"/>
      <c r="K9" s="6"/>
      <c r="L9" s="6"/>
      <c r="M9" s="24"/>
      <c r="N9" s="6"/>
      <c r="O9" s="6"/>
      <c r="P9" s="6"/>
      <c r="Q9" s="6"/>
      <c r="R9" s="6"/>
    </row>
    <row r="10" spans="1:50" ht="27.75" customHeight="1" x14ac:dyDescent="0.25">
      <c r="A10" s="2"/>
      <c r="B10" s="2"/>
      <c r="C10" s="8"/>
      <c r="D10" s="23"/>
      <c r="E10" s="2" t="s">
        <v>0</v>
      </c>
      <c r="F10" s="29"/>
      <c r="G10" s="2"/>
      <c r="H10" s="2"/>
      <c r="I10" s="2"/>
      <c r="J10" s="2"/>
      <c r="K10" s="45" t="e">
        <f>D22-D10</f>
        <v>#VALUE!</v>
      </c>
      <c r="L10" s="5"/>
      <c r="M10" s="25"/>
      <c r="N10" s="6"/>
      <c r="O10" s="6"/>
      <c r="P10" s="6"/>
      <c r="Q10" s="6"/>
      <c r="R10" s="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2" customFormat="1" ht="27.75" customHeight="1" x14ac:dyDescent="0.25">
      <c r="C11" s="8"/>
      <c r="D11" s="9"/>
      <c r="F11" s="9"/>
      <c r="K11" s="7" t="e">
        <f>IF(K10&lt;0,0,K10)</f>
        <v>#VALUE!</v>
      </c>
      <c r="L11" s="6"/>
      <c r="M11" s="26"/>
      <c r="N11" s="6"/>
      <c r="O11" s="7"/>
      <c r="P11" s="44"/>
      <c r="Q11" s="6"/>
      <c r="R11" s="6"/>
    </row>
    <row r="12" spans="1:50" s="2" customFormat="1" ht="27.75" customHeight="1" x14ac:dyDescent="0.25">
      <c r="B12" s="29" t="s">
        <v>12</v>
      </c>
      <c r="C12" s="29"/>
      <c r="D12" s="29"/>
      <c r="E12" s="29"/>
      <c r="F12" s="9"/>
      <c r="K12" s="6"/>
      <c r="L12" s="6"/>
      <c r="M12" s="24"/>
      <c r="N12" s="6"/>
      <c r="O12" s="31"/>
      <c r="P12" s="32"/>
      <c r="Q12" s="6"/>
      <c r="R12" s="6"/>
    </row>
    <row r="13" spans="1:50" s="2" customFormat="1" ht="27.75" customHeight="1" x14ac:dyDescent="0.25">
      <c r="B13" s="29"/>
      <c r="C13" s="33" t="s">
        <v>13</v>
      </c>
      <c r="D13" s="33"/>
      <c r="E13" s="33"/>
      <c r="F13" s="34"/>
      <c r="G13" s="35"/>
      <c r="H13" s="35"/>
      <c r="I13" s="35"/>
      <c r="J13" s="35"/>
      <c r="K13" s="6"/>
      <c r="L13" s="6"/>
      <c r="M13" s="24"/>
      <c r="N13" s="6"/>
      <c r="O13" s="31"/>
      <c r="P13" s="32"/>
      <c r="Q13" s="6"/>
      <c r="R13" s="6"/>
    </row>
    <row r="14" spans="1:50" s="2" customFormat="1" ht="27.75" customHeight="1" x14ac:dyDescent="0.25">
      <c r="B14" s="29"/>
      <c r="C14" s="33" t="s">
        <v>14</v>
      </c>
      <c r="D14" s="33"/>
      <c r="E14" s="33"/>
      <c r="F14" s="34"/>
      <c r="G14" s="35"/>
      <c r="H14" s="35"/>
      <c r="I14" s="35"/>
      <c r="J14" s="35"/>
      <c r="L14" s="6"/>
      <c r="M14" s="24"/>
      <c r="N14" s="6"/>
      <c r="O14" s="31"/>
      <c r="P14" s="32"/>
      <c r="Q14" s="6"/>
      <c r="R14" s="6"/>
    </row>
    <row r="15" spans="1:50" s="2" customFormat="1" ht="27.75" customHeight="1" x14ac:dyDescent="0.25">
      <c r="B15" s="29"/>
      <c r="C15" s="20" t="s">
        <v>15</v>
      </c>
      <c r="D15" s="15"/>
      <c r="E15" s="15"/>
      <c r="F15" s="29"/>
      <c r="G15" s="29"/>
      <c r="H15" s="29"/>
      <c r="I15" s="29"/>
      <c r="J15" s="29"/>
      <c r="K15" s="29"/>
      <c r="L15" s="6"/>
      <c r="M15" s="24"/>
      <c r="N15" s="6"/>
      <c r="O15" s="6"/>
      <c r="P15" s="6"/>
      <c r="Q15" s="6"/>
      <c r="R15" s="6"/>
    </row>
    <row r="16" spans="1:50" ht="27.75" customHeight="1" x14ac:dyDescent="0.25">
      <c r="A16" s="2"/>
      <c r="B16" s="2"/>
      <c r="C16" s="2">
        <v>1</v>
      </c>
      <c r="D16" s="23"/>
      <c r="E16" s="2" t="s">
        <v>0</v>
      </c>
      <c r="I16" s="2"/>
      <c r="J16" s="16"/>
      <c r="K16" s="2"/>
      <c r="L16" s="2"/>
      <c r="M16" s="6"/>
      <c r="N16" s="24"/>
      <c r="O16" s="6"/>
      <c r="P16" s="6"/>
      <c r="Q16" s="6"/>
      <c r="R16" s="6"/>
      <c r="S16" s="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8.15" customHeight="1" x14ac:dyDescent="0.25">
      <c r="A17" s="2"/>
      <c r="B17" s="2"/>
      <c r="C17" s="2">
        <v>2</v>
      </c>
      <c r="D17" s="23"/>
      <c r="E17" s="2" t="s">
        <v>0</v>
      </c>
      <c r="F17" s="56" t="s">
        <v>24</v>
      </c>
      <c r="G17" s="56"/>
      <c r="H17" s="56"/>
      <c r="I17" s="56"/>
      <c r="J17" s="2"/>
      <c r="K17" s="2"/>
      <c r="L17" s="2"/>
      <c r="M17" s="6"/>
      <c r="N17" s="24"/>
      <c r="O17" s="6"/>
      <c r="P17" s="6"/>
      <c r="Q17" s="6"/>
      <c r="R17" s="6"/>
      <c r="S17" s="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8.15" customHeight="1" x14ac:dyDescent="0.25">
      <c r="A18" s="2"/>
      <c r="B18" s="2"/>
      <c r="C18" s="2">
        <v>3</v>
      </c>
      <c r="D18" s="23"/>
      <c r="E18" s="2" t="s">
        <v>0</v>
      </c>
      <c r="F18" s="36" t="s">
        <v>25</v>
      </c>
      <c r="G18" s="56" t="s">
        <v>16</v>
      </c>
      <c r="H18" s="56"/>
      <c r="I18" s="37" t="s">
        <v>17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8.15" customHeight="1" x14ac:dyDescent="0.25">
      <c r="A19" s="2"/>
      <c r="B19" s="2"/>
      <c r="C19" s="2">
        <v>4</v>
      </c>
      <c r="D19" s="23"/>
      <c r="E19" s="2" t="s">
        <v>0</v>
      </c>
      <c r="F19" s="38" t="s">
        <v>26</v>
      </c>
      <c r="G19" s="57" t="s">
        <v>18</v>
      </c>
      <c r="H19" s="57"/>
      <c r="I19" s="39" t="s">
        <v>19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8.15" customHeight="1" x14ac:dyDescent="0.25">
      <c r="A20" s="2"/>
      <c r="B20" s="2"/>
      <c r="C20" s="2">
        <v>5</v>
      </c>
      <c r="D20" s="23"/>
      <c r="E20" s="2" t="s">
        <v>0</v>
      </c>
      <c r="F20" s="40" t="s">
        <v>27</v>
      </c>
      <c r="G20" s="58" t="s">
        <v>20</v>
      </c>
      <c r="H20" s="58"/>
      <c r="I20" s="41" t="s">
        <v>21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8.15" customHeight="1" x14ac:dyDescent="0.25">
      <c r="A21" s="2"/>
      <c r="B21" s="2"/>
      <c r="C21" s="22">
        <v>6</v>
      </c>
      <c r="D21" s="23"/>
      <c r="E21" s="2" t="s">
        <v>0</v>
      </c>
      <c r="F21" s="42" t="s">
        <v>28</v>
      </c>
      <c r="G21" s="59" t="s">
        <v>22</v>
      </c>
      <c r="H21" s="59"/>
      <c r="I21" s="43" t="s">
        <v>23</v>
      </c>
      <c r="J21" s="2"/>
      <c r="K21" s="2"/>
      <c r="L21" s="2"/>
      <c r="M21" s="2"/>
      <c r="N21" s="2"/>
      <c r="O21" s="2"/>
      <c r="P21" s="2"/>
      <c r="Q21" s="2"/>
      <c r="R21" s="6"/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2" customFormat="1" ht="28.15" customHeight="1" x14ac:dyDescent="0.25">
      <c r="C22" s="21" t="s">
        <v>4</v>
      </c>
      <c r="D22" s="47" t="str">
        <f>IFERROR(ROUND(SUBTOTAL(1,D16:D21),0),"")</f>
        <v/>
      </c>
      <c r="E22" s="2" t="s">
        <v>2</v>
      </c>
      <c r="I22" s="14"/>
      <c r="R22" s="6"/>
      <c r="S22" s="6"/>
    </row>
    <row r="23" spans="1:50" s="2" customFormat="1" ht="28.15" customHeight="1" x14ac:dyDescent="0.25">
      <c r="B23" s="8"/>
      <c r="C23" s="8"/>
      <c r="D23" s="8"/>
      <c r="E23" s="9"/>
      <c r="G23" s="10"/>
      <c r="T23" s="27"/>
    </row>
    <row r="24" spans="1:50" s="2" customFormat="1" ht="28.15" customHeight="1" x14ac:dyDescent="0.25">
      <c r="B24" s="55" t="s">
        <v>5</v>
      </c>
      <c r="C24" s="55"/>
      <c r="D24" s="55"/>
      <c r="E24" s="55"/>
      <c r="F24" s="51" t="str">
        <f>IFERROR(SUMPRODUCT((K11&gt;={0,7001,14001})*{1,1,1},{3500,3500,4000}),"")</f>
        <v/>
      </c>
      <c r="G24" s="51"/>
      <c r="H24" s="2" t="s">
        <v>0</v>
      </c>
      <c r="T24" s="27"/>
    </row>
    <row r="25" spans="1:50" s="2" customFormat="1" ht="28.15" customHeight="1" x14ac:dyDescent="0.25">
      <c r="B25" s="55" t="s">
        <v>3</v>
      </c>
      <c r="C25" s="55"/>
      <c r="D25" s="29"/>
      <c r="E25" s="11"/>
      <c r="L25" s="27"/>
    </row>
    <row r="26" spans="1:50" s="2" customFormat="1" ht="28.15" customHeight="1" x14ac:dyDescent="0.25">
      <c r="B26" s="49"/>
      <c r="C26" s="49" t="s">
        <v>33</v>
      </c>
      <c r="D26" s="49"/>
      <c r="E26" s="11"/>
      <c r="L26" s="48"/>
    </row>
    <row r="27" spans="1:50" s="2" customFormat="1" ht="28.15" customHeight="1" x14ac:dyDescent="0.25">
      <c r="B27" s="29"/>
      <c r="C27" s="29" t="s">
        <v>30</v>
      </c>
      <c r="D27" s="29"/>
      <c r="E27" s="11"/>
      <c r="F27" s="12"/>
      <c r="L27" s="27"/>
    </row>
    <row r="28" spans="1:50" s="2" customFormat="1" ht="28.15" customHeight="1" x14ac:dyDescent="0.25">
      <c r="B28" s="29"/>
      <c r="C28" s="29" t="s">
        <v>31</v>
      </c>
      <c r="D28" s="29"/>
      <c r="E28" s="11"/>
      <c r="F28" s="12"/>
      <c r="L28" s="27"/>
    </row>
    <row r="29" spans="1:50" s="2" customFormat="1" ht="28.15" customHeight="1" x14ac:dyDescent="0.25">
      <c r="B29" s="29"/>
      <c r="C29" s="29" t="s">
        <v>32</v>
      </c>
      <c r="D29" s="29"/>
      <c r="E29" s="11"/>
      <c r="F29" s="12"/>
      <c r="G29" s="12"/>
      <c r="J29" s="27"/>
      <c r="L29" s="27"/>
      <c r="M29" s="6"/>
      <c r="N29" s="24"/>
      <c r="O29" s="6"/>
      <c r="P29" s="6"/>
      <c r="Q29" s="6"/>
    </row>
    <row r="30" spans="1:50" s="2" customFormat="1" ht="28.15" customHeight="1" x14ac:dyDescent="0.25">
      <c r="B30" s="29"/>
      <c r="C30" s="29" t="s">
        <v>9</v>
      </c>
      <c r="D30" s="29"/>
      <c r="E30" s="11"/>
      <c r="F30" s="12"/>
      <c r="G30" s="12"/>
      <c r="L30" s="27"/>
    </row>
    <row r="31" spans="1:50" s="2" customFormat="1" ht="28.15" customHeight="1" x14ac:dyDescent="0.25">
      <c r="B31" s="29"/>
      <c r="C31" s="29" t="s">
        <v>10</v>
      </c>
      <c r="D31" s="29"/>
      <c r="E31" s="11"/>
      <c r="F31" s="12"/>
      <c r="G31" s="12"/>
      <c r="L31" s="27"/>
      <c r="M31" s="28"/>
      <c r="N31" s="13"/>
      <c r="O31" s="13"/>
      <c r="P31" s="13"/>
      <c r="Q31" s="13"/>
    </row>
    <row r="32" spans="1:50" s="2" customFormat="1" ht="28.15" customHeight="1" x14ac:dyDescent="0.25">
      <c r="A32" s="13"/>
      <c r="B32" s="53" t="s">
        <v>11</v>
      </c>
      <c r="C32" s="53"/>
      <c r="D32" s="53"/>
      <c r="E32" s="53"/>
      <c r="F32" s="53"/>
      <c r="G32" s="53"/>
      <c r="H32" s="53"/>
      <c r="I32" s="53"/>
      <c r="L32" s="27"/>
      <c r="M32" s="27"/>
    </row>
    <row r="33" spans="1:17" s="13" customFormat="1" ht="28.15" customHeight="1" x14ac:dyDescent="0.25">
      <c r="A33" s="2"/>
      <c r="B33" s="2"/>
      <c r="C33" s="2"/>
      <c r="D33" s="2"/>
      <c r="E33" s="2"/>
      <c r="F33" s="28"/>
      <c r="G33" s="28"/>
      <c r="H33" s="28"/>
      <c r="M33" s="27"/>
      <c r="N33" s="2"/>
      <c r="O33" s="2"/>
      <c r="P33" s="2"/>
      <c r="Q33" s="2"/>
    </row>
    <row r="34" spans="1:17" ht="28.15" customHeight="1" x14ac:dyDescent="0.25">
      <c r="I34" s="19"/>
    </row>
  </sheetData>
  <sheetProtection password="CC17" sheet="1" objects="1" scenarios="1" selectLockedCells="1"/>
  <protectedRanges>
    <protectedRange sqref="D6:D7" name="範圍3"/>
    <protectedRange sqref="D16:D21" name="範圍1"/>
    <protectedRange sqref="D10" name="範圍2"/>
  </protectedRanges>
  <dataConsolidate/>
  <mergeCells count="13">
    <mergeCell ref="O3:Q3"/>
    <mergeCell ref="O4:P4"/>
    <mergeCell ref="F24:G24"/>
    <mergeCell ref="A1:H1"/>
    <mergeCell ref="B32:I32"/>
    <mergeCell ref="A2:J2"/>
    <mergeCell ref="B24:E24"/>
    <mergeCell ref="B25:C25"/>
    <mergeCell ref="G18:H18"/>
    <mergeCell ref="G19:H19"/>
    <mergeCell ref="G20:H20"/>
    <mergeCell ref="G21:H21"/>
    <mergeCell ref="F17:I17"/>
  </mergeCells>
  <phoneticPr fontId="1" type="noConversion"/>
  <dataValidations xWindow="512" yWindow="529" count="11">
    <dataValidation type="whole" operator="greaterThan" allowBlank="1" showInputMessage="1" showErrorMessage="1" error="無法領取訓練津貼" sqref="F27:F31">
      <formula1>1</formula1>
    </dataValidation>
    <dataValidation type="date" allowBlank="1" showInputMessage="1" showErrorMessage="1" sqref="D6">
      <formula1>43831</formula1>
      <formula2>44926</formula2>
    </dataValidation>
    <dataValidation allowBlank="1" showInputMessage="1" showErrorMessage="1" error="請輸入月份整數（1-3），例如1" sqref="I6:J6 M10"/>
    <dataValidation type="whole" allowBlank="1" showInputMessage="1" showErrorMessage="1" error="請輸入投保薪資（23800-45800）" prompt="請填寫投保薪資，可逕自勞工保險局查詢。" sqref="I18">
      <formula1>23100</formula1>
      <formula2>45800</formula2>
    </dataValidation>
    <dataValidation type="whole" allowBlank="1" showInputMessage="1" showErrorMessage="1" error="減少天數*8小時（最少16小時，最高120小時）" sqref="D8">
      <formula1>16</formula1>
      <formula2>120</formula2>
    </dataValidation>
    <dataValidation type="whole" operator="greaterThanOrEqual" allowBlank="1" showInputMessage="1" showErrorMessage="1" error="勞雇雙方協商減少工時及工資者，對於按月計酬全時勞工，其每月工資仍不得低於基本工資24,000元。" prompt="請填寫勞雇雙方協商減少工時協議書上，實施減少工作時間之工資。" sqref="D10">
      <formula1>24000</formula1>
    </dataValidation>
    <dataValidation type="whole" allowBlank="1" showErrorMessage="1" error="請輸入投保薪資（23800-45800）" prompt="請填寫投保薪資，可逕自勞工保險局查詢。" sqref="I19:I21">
      <formula1>23100</formula1>
      <formula2>45800</formula2>
    </dataValidation>
    <dataValidation allowBlank="1" showInputMessage="1" sqref="C12"/>
    <dataValidation type="whole" allowBlank="1" showErrorMessage="1" error="請輸入投保薪資" prompt="請填寫投保薪資，可逕自勞工保險局查詢。" sqref="D17:D21">
      <formula1>23100</formula1>
      <formula2>45800</formula2>
    </dataValidation>
    <dataValidation type="whole" allowBlank="1" showInputMessage="1" showErrorMessage="1" error="請輸入投保薪資" prompt="請填寫投保薪資，可逕自勞工保險局查詢。" sqref="D16">
      <formula1>23100</formula1>
      <formula2>45800</formula2>
    </dataValidation>
    <dataValidation type="date" operator="lessThanOrEqual" allowBlank="1" showInputMessage="1" showErrorMessage="1" error="試算期間請以一個月(30天)為申請區間。" sqref="D7">
      <formula1>D6+29</formula1>
    </dataValidation>
  </dataValidations>
  <pageMargins left="0.51181102362204722" right="0.5118110236220472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安心就業計畫</vt:lpstr>
      <vt:lpstr>安心就業計畫!Print_Area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林禹辰</cp:lastModifiedBy>
  <cp:lastPrinted>2021-06-30T04:14:28Z</cp:lastPrinted>
  <dcterms:created xsi:type="dcterms:W3CDTF">2020-03-14T08:21:20Z</dcterms:created>
  <dcterms:modified xsi:type="dcterms:W3CDTF">2021-07-05T05:07:42Z</dcterms:modified>
</cp:coreProperties>
</file>