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firstSheet="14" activeTab="15"/>
  </bookViews>
  <sheets>
    <sheet name="4-1耕地面積" sheetId="1" r:id="rId1"/>
    <sheet name="4-2農戶人口" sheetId="2" r:id="rId2"/>
    <sheet name="4-3稻米生產" sheetId="3" r:id="rId3"/>
    <sheet name="4-3稻米生產(續)" sheetId="4" r:id="rId4"/>
    <sheet name="4-4產量及面積-普通" sheetId="5" r:id="rId5"/>
    <sheet name="4-5產量及面積-特用" sheetId="6" r:id="rId6"/>
    <sheet name="4-6產量及面積-蔬菜" sheetId="7" r:id="rId7"/>
    <sheet name="4-7產量及面積-果品" sheetId="8" r:id="rId8"/>
    <sheet name="4-8自己肥料施用量" sheetId="9" r:id="rId9"/>
    <sheet name="4-9現有農機具概況" sheetId="10" r:id="rId10"/>
    <sheet name="4-10補助農民購置機具" sheetId="11" r:id="rId11"/>
    <sheet name="4-11漁戶及漁戶人口數" sheetId="12" r:id="rId12"/>
    <sheet name="4-12漁業從業人員" sheetId="13" r:id="rId13"/>
    <sheet name="4-13現有牲畜數" sheetId="14" r:id="rId14"/>
    <sheet name="4-14牲畜屠宰頭數" sheetId="15" r:id="rId15"/>
    <sheet name="4-15現有家禽數量" sheetId="16" r:id="rId16"/>
    <sheet name="4-16乳母牛頭數及乳產量" sheetId="17" r:id="rId17"/>
    <sheet name="4-17家畜死亡數量" sheetId="18" r:id="rId18"/>
  </sheets>
  <definedNames>
    <definedName name="_xlnm.Print_Area" localSheetId="17">'4-17家畜死亡數量'!$A$1:$M$30</definedName>
  </definedNames>
  <calcPr fullCalcOnLoad="1"/>
</workbook>
</file>

<file path=xl/sharedStrings.xml><?xml version="1.0" encoding="utf-8"?>
<sst xmlns="http://schemas.openxmlformats.org/spreadsheetml/2006/main" count="1988" uniqueCount="477">
  <si>
    <t>農林漁牧</t>
  </si>
  <si>
    <t>單位：公頃</t>
  </si>
  <si>
    <t>－</t>
  </si>
  <si>
    <t>單位：戶數：戶</t>
  </si>
  <si>
    <t>受委託經營</t>
  </si>
  <si>
    <r>
      <t xml:space="preserve">       </t>
    </r>
    <r>
      <rPr>
        <sz val="9"/>
        <rFont val="華康粗圓體"/>
        <family val="3"/>
      </rPr>
      <t>水</t>
    </r>
  </si>
  <si>
    <r>
      <t xml:space="preserve">    </t>
    </r>
    <r>
      <rPr>
        <sz val="9"/>
        <rFont val="華康粗圓體"/>
        <family val="3"/>
      </rPr>
      <t>合</t>
    </r>
  </si>
  <si>
    <r>
      <t xml:space="preserve">   </t>
    </r>
    <r>
      <rPr>
        <sz val="9"/>
        <rFont val="華康粗圓體"/>
        <family val="3"/>
      </rPr>
      <t>稻</t>
    </r>
  </si>
  <si>
    <t>－</t>
  </si>
  <si>
    <t>單位：漁戶數：戶</t>
  </si>
  <si>
    <t>漁民數：人</t>
  </si>
  <si>
    <t>合計</t>
  </si>
  <si>
    <t>近海</t>
  </si>
  <si>
    <t>沿岸</t>
  </si>
  <si>
    <t>乳牛</t>
  </si>
  <si>
    <t>馬</t>
  </si>
  <si>
    <t>鹿</t>
  </si>
  <si>
    <t>羊</t>
  </si>
  <si>
    <t>電動</t>
  </si>
  <si>
    <t>人工</t>
  </si>
  <si>
    <t>水牛</t>
  </si>
  <si>
    <t>單位：隻</t>
  </si>
  <si>
    <t>計</t>
  </si>
  <si>
    <t>種豬</t>
  </si>
  <si>
    <t>肉豬</t>
  </si>
  <si>
    <t>曳引機</t>
  </si>
  <si>
    <t>曳引機附掛式綜合播種機</t>
  </si>
  <si>
    <t>四行式</t>
  </si>
  <si>
    <t>六行式以上</t>
  </si>
  <si>
    <t>單位：臺</t>
  </si>
  <si>
    <t>曳　引　機</t>
  </si>
  <si>
    <t>動力插秧機</t>
  </si>
  <si>
    <t>台　數</t>
  </si>
  <si>
    <t>農地搬運機</t>
  </si>
  <si>
    <t>單位：人</t>
  </si>
  <si>
    <t>—</t>
  </si>
  <si>
    <t>Unit:Hectare</t>
  </si>
  <si>
    <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 Total</t>
    </r>
  </si>
  <si>
    <r>
      <t>水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</rPr>
      <t>田　　</t>
    </r>
    <r>
      <rPr>
        <sz val="9"/>
        <rFont val="Arial Narrow"/>
        <family val="2"/>
      </rPr>
      <t xml:space="preserve">Paddy  Field </t>
    </r>
  </si>
  <si>
    <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田
</t>
    </r>
    <r>
      <rPr>
        <sz val="9"/>
        <rFont val="Arial Narrow"/>
        <family val="2"/>
      </rPr>
      <t>Upland  Field</t>
    </r>
  </si>
  <si>
    <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</si>
  <si>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t xml:space="preserve">兩期作
</t>
    </r>
    <r>
      <rPr>
        <sz val="9"/>
        <rFont val="Arial Narrow"/>
        <family val="2"/>
      </rPr>
      <t>Double-Cropped</t>
    </r>
  </si>
  <si>
    <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作
</t>
    </r>
    <r>
      <rPr>
        <sz val="9"/>
        <rFont val="Arial Narrow"/>
        <family val="2"/>
      </rPr>
      <t xml:space="preserve"> Single-Cropped</t>
    </r>
  </si>
  <si>
    <r>
      <t xml:space="preserve">第一期作
</t>
    </r>
    <r>
      <rPr>
        <sz val="9"/>
        <rFont val="Arial Narrow"/>
        <family val="2"/>
      </rPr>
      <t>1st  Crop</t>
    </r>
  </si>
  <si>
    <r>
      <t xml:space="preserve">第二期作
</t>
    </r>
    <r>
      <rPr>
        <sz val="9"/>
        <rFont val="Arial Narrow"/>
        <family val="2"/>
      </rPr>
      <t>2nd Crop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</si>
  <si>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1999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</si>
  <si>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</si>
  <si>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</si>
  <si>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</si>
  <si>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</si>
  <si>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農林漁牧</t>
    </r>
    <r>
      <rPr>
        <sz val="9"/>
        <rFont val="超研澤細明"/>
        <family val="3"/>
      </rPr>
      <t xml:space="preserve">
</t>
    </r>
    <r>
      <rPr>
        <sz val="9"/>
        <rFont val="Arial Narrow"/>
        <family val="2"/>
      </rPr>
      <t>Agriculture, Forestry, Fishery and Animal Husbandry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</si>
  <si>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</si>
  <si>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</si>
  <si>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t>Agriculture, Forestry, Fishery and Animal Husbandry</t>
  </si>
  <si>
    <r>
      <t xml:space="preserve"> </t>
    </r>
    <r>
      <rPr>
        <sz val="9"/>
        <rFont val="華康中黑體"/>
        <family val="3"/>
      </rPr>
      <t>口數：人</t>
    </r>
  </si>
  <si>
    <r>
      <t>Unit</t>
    </r>
    <r>
      <rPr>
        <sz val="9.5"/>
        <rFont val="標楷體"/>
        <family val="4"/>
      </rPr>
      <t>：</t>
    </r>
    <r>
      <rPr>
        <sz val="9.5"/>
        <rFont val="Arial Narrow"/>
        <family val="2"/>
      </rPr>
      <t>households</t>
    </r>
  </si>
  <si>
    <r>
      <t>Population</t>
    </r>
    <r>
      <rPr>
        <sz val="9.5"/>
        <rFont val="標楷體"/>
        <family val="4"/>
      </rPr>
      <t>：</t>
    </r>
    <r>
      <rPr>
        <sz val="9.5"/>
        <rFont val="Arial Narrow"/>
        <family val="2"/>
      </rPr>
      <t>persons</t>
    </r>
  </si>
  <si>
    <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</rPr>
      <t>以上者</t>
    </r>
  </si>
  <si>
    <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</rPr>
      <t>以下者</t>
    </r>
  </si>
  <si>
    <r>
      <t>戶　　　　　　　　　數　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　　</t>
    </r>
    <r>
      <rPr>
        <sz val="9"/>
        <rFont val="Arial Narrow"/>
        <family val="2"/>
      </rPr>
      <t>Households</t>
    </r>
  </si>
  <si>
    <r>
      <t>人　　　　　口　　　　　數　　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　</t>
    </r>
    <r>
      <rPr>
        <sz val="9"/>
        <rFont val="Arial Narrow"/>
        <family val="2"/>
      </rPr>
      <t>Persons</t>
    </r>
  </si>
  <si>
    <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農</t>
    </r>
  </si>
  <si>
    <r>
      <t>半自耕農　</t>
    </r>
    <r>
      <rPr>
        <sz val="9"/>
        <rFont val="Arial Narrow"/>
        <family val="2"/>
      </rPr>
      <t>Part-Owner Famers</t>
    </r>
  </si>
  <si>
    <t>佃　　　農</t>
  </si>
  <si>
    <r>
      <t>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農</t>
    </r>
  </si>
  <si>
    <r>
      <t>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農</t>
    </r>
  </si>
  <si>
    <t>Total</t>
  </si>
  <si>
    <t>Full-Own Farmers</t>
  </si>
  <si>
    <t>Self-owned Land
over 50%</t>
  </si>
  <si>
    <t>Self-owned Land
under 50%</t>
  </si>
  <si>
    <t>Be consigned</t>
  </si>
  <si>
    <t>Non-tilling Farmers</t>
  </si>
  <si>
    <t>Part-Owner Farmers</t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</si>
  <si>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</si>
  <si>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t xml:space="preserve">表4-2、本市農戶人口數 </t>
  </si>
  <si>
    <r>
      <t>總　　　　　計　　</t>
    </r>
    <r>
      <rPr>
        <sz val="9"/>
        <rFont val="Arial Narrow"/>
        <family val="2"/>
      </rPr>
      <t>Grand Total</t>
    </r>
  </si>
  <si>
    <r>
      <t xml:space="preserve">                                   </t>
    </r>
    <r>
      <rPr>
        <sz val="9"/>
        <rFont val="華康粗圓體"/>
        <family val="3"/>
      </rPr>
      <t>稻　　　　　</t>
    </r>
    <r>
      <rPr>
        <sz val="9"/>
        <rFont val="Arial Narrow"/>
        <family val="2"/>
      </rPr>
      <t>Rice</t>
    </r>
  </si>
  <si>
    <r>
      <t>計　　</t>
    </r>
    <r>
      <rPr>
        <sz val="9"/>
        <rFont val="Arial Narrow"/>
        <family val="2"/>
      </rPr>
      <t xml:space="preserve">  Total</t>
    </r>
  </si>
  <si>
    <r>
      <t>篷　　萊　　</t>
    </r>
    <r>
      <rPr>
        <sz val="9"/>
        <rFont val="Arial Narrow"/>
        <family val="2"/>
      </rPr>
      <t>Japonica  Rice</t>
    </r>
  </si>
  <si>
    <r>
      <t>在　　　萊　　</t>
    </r>
    <r>
      <rPr>
        <sz val="9"/>
        <rFont val="Arial Narrow"/>
        <family val="2"/>
      </rPr>
      <t>India   Rice</t>
    </r>
  </si>
  <si>
    <t>種植面積</t>
  </si>
  <si>
    <t>收穫面積</t>
  </si>
  <si>
    <t>產　量</t>
  </si>
  <si>
    <t>每公頃平均產量</t>
  </si>
  <si>
    <t>收穫面績</t>
  </si>
  <si>
    <t>Planted Area</t>
  </si>
  <si>
    <t xml:space="preserve">Harvested Area </t>
  </si>
  <si>
    <t>Production</t>
  </si>
  <si>
    <t>Average Production Per Hectare</t>
  </si>
  <si>
    <r>
      <t>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Harvested Area of Paddy Field and Rice Production</t>
    </r>
  </si>
  <si>
    <r>
      <t xml:space="preserve">表4-1、本市耕地面積
</t>
    </r>
    <r>
      <rPr>
        <sz val="12"/>
        <rFont val="Arial"/>
        <family val="2"/>
      </rPr>
      <t>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Cultivated  Land  Area</t>
    </r>
  </si>
  <si>
    <t>單位：面　　　　　積：公　　頃</t>
  </si>
  <si>
    <r>
      <t xml:space="preserve">                                </t>
    </r>
    <r>
      <rPr>
        <sz val="9"/>
        <rFont val="華康中黑體"/>
        <family val="3"/>
      </rPr>
      <t>每公頃平均產量：稻米公斤</t>
    </r>
  </si>
  <si>
    <r>
      <t>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 </t>
    </r>
  </si>
  <si>
    <r>
      <t xml:space="preserve">                                </t>
    </r>
    <r>
      <rPr>
        <sz val="9"/>
        <rFont val="華康中黑體"/>
        <family val="3"/>
      </rPr>
      <t>產　　　　　量：稻米公噸</t>
    </r>
  </si>
  <si>
    <t>單位：面　　　　　積：公　　頃</t>
  </si>
  <si>
    <r>
      <t xml:space="preserve">                                </t>
    </r>
    <r>
      <rPr>
        <sz val="9"/>
        <rFont val="華康中黑體"/>
        <family val="3"/>
      </rPr>
      <t>產　　　　　量：稻米公噸</t>
    </r>
  </si>
  <si>
    <t>Rice</t>
  </si>
  <si>
    <r>
      <t xml:space="preserve">陸　　　　　　　　稻
</t>
    </r>
    <r>
      <rPr>
        <sz val="9"/>
        <rFont val="Arial Narrow"/>
        <family val="2"/>
      </rPr>
      <t>Upland Rice</t>
    </r>
  </si>
  <si>
    <r>
      <t xml:space="preserve">      </t>
    </r>
    <r>
      <rPr>
        <sz val="9"/>
        <rFont val="華康粗圓體"/>
        <family val="3"/>
      </rPr>
      <t>長　　秈　</t>
    </r>
    <r>
      <rPr>
        <sz val="9"/>
        <rFont val="Arial Narrow"/>
        <family val="2"/>
      </rPr>
      <t>India Rice (Long)</t>
    </r>
  </si>
  <si>
    <r>
      <t>圓　糯　</t>
    </r>
    <r>
      <rPr>
        <sz val="9"/>
        <rFont val="Arial Narrow"/>
        <family val="2"/>
      </rPr>
      <t>Glutinous Rices of  Japonica Type</t>
    </r>
  </si>
  <si>
    <r>
      <t>長　糯　</t>
    </r>
    <r>
      <rPr>
        <sz val="9"/>
        <rFont val="Arial Narrow"/>
        <family val="2"/>
      </rPr>
      <t>Glutinous  Rice  of  India  Type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</si>
  <si>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</si>
  <si>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 xml:space="preserve">總　計
</t>
    </r>
    <r>
      <rPr>
        <sz val="9"/>
        <rFont val="Arial Narrow"/>
        <family val="2"/>
      </rPr>
      <t>Grand Total</t>
    </r>
  </si>
  <si>
    <r>
      <t xml:space="preserve">總　計
</t>
    </r>
    <r>
      <rPr>
        <sz val="9"/>
        <rFont val="Arial Narrow"/>
        <family val="2"/>
      </rPr>
      <t>Grand Total</t>
    </r>
  </si>
  <si>
    <r>
      <t xml:space="preserve">甘　　　藷
</t>
    </r>
    <r>
      <rPr>
        <sz val="9"/>
        <rFont val="Arial Narrow"/>
        <family val="2"/>
      </rPr>
      <t>Sweet Potatoes</t>
    </r>
  </si>
  <si>
    <r>
      <t xml:space="preserve">飼料用玉蜀黍
</t>
    </r>
    <r>
      <rPr>
        <sz val="9"/>
        <rFont val="Arial Narrow"/>
        <family val="2"/>
      </rPr>
      <t>Feed Corn</t>
    </r>
  </si>
  <si>
    <r>
      <t>蜀黍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高梁</t>
    </r>
    <r>
      <rPr>
        <sz val="9"/>
        <rFont val="Arial Narrow"/>
        <family val="2"/>
      </rPr>
      <t>)
Sorghum</t>
    </r>
  </si>
  <si>
    <r>
      <t xml:space="preserve">食用玉蜀黍
</t>
    </r>
    <r>
      <rPr>
        <sz val="9"/>
        <rFont val="Arial Narrow"/>
        <family val="2"/>
      </rPr>
      <t>Food Corn</t>
    </r>
  </si>
  <si>
    <r>
      <t xml:space="preserve">紅　　　豆
</t>
    </r>
    <r>
      <rPr>
        <sz val="9"/>
        <rFont val="Arial Narrow"/>
        <family val="2"/>
      </rPr>
      <t>Adzuki Beans</t>
    </r>
  </si>
  <si>
    <r>
      <t xml:space="preserve">其他普通作物
</t>
    </r>
    <r>
      <rPr>
        <sz val="9"/>
        <rFont val="Arial Narrow"/>
        <family val="2"/>
      </rPr>
      <t>Others Beans</t>
    </r>
  </si>
  <si>
    <r>
      <t xml:space="preserve">收穫面積
</t>
    </r>
    <r>
      <rPr>
        <sz val="9"/>
        <rFont val="Arial Narrow"/>
        <family val="2"/>
      </rPr>
      <t>Harvested Area</t>
    </r>
  </si>
  <si>
    <r>
      <t xml:space="preserve">產　量
</t>
    </r>
    <r>
      <rPr>
        <sz val="9"/>
        <rFont val="Arial Narrow"/>
        <family val="2"/>
      </rPr>
      <t>Production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</si>
  <si>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</si>
  <si>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</si>
  <si>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t xml:space="preserve">End  of  Year  </t>
  </si>
  <si>
    <r>
      <t xml:space="preserve">                  </t>
    </r>
    <r>
      <rPr>
        <sz val="9"/>
        <rFont val="華康中黑體"/>
        <family val="3"/>
      </rPr>
      <t>單位：收穫面積：公頃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</si>
  <si>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Ha.</t>
    </r>
  </si>
  <si>
    <r>
      <t xml:space="preserve">                                          </t>
    </r>
    <r>
      <rPr>
        <sz val="9"/>
        <rFont val="華康中黑體"/>
        <family val="3"/>
      </rPr>
      <t>產　　量：公斤</t>
    </r>
  </si>
  <si>
    <r>
      <t xml:space="preserve">            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</t>
    </r>
  </si>
  <si>
    <r>
      <t>4-4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 xml:space="preserve">Harvested Area and Production of Crop Products-Production of Common Crops </t>
    </r>
    <r>
      <rPr>
        <sz val="11"/>
        <rFont val="華康粗圓體"/>
        <family val="3"/>
      </rPr>
      <t>　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</si>
  <si>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Ha.</t>
    </r>
  </si>
  <si>
    <r>
      <t xml:space="preserve">                                          </t>
    </r>
    <r>
      <rPr>
        <sz val="9"/>
        <rFont val="華康中黑體"/>
        <family val="3"/>
      </rPr>
      <t>產　　量：公斤</t>
    </r>
  </si>
  <si>
    <r>
      <t xml:space="preserve">            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</t>
    </r>
  </si>
  <si>
    <r>
      <t xml:space="preserve">茶　葉　青
</t>
    </r>
    <r>
      <rPr>
        <sz val="9"/>
        <rFont val="Arial Narrow"/>
        <family val="2"/>
      </rPr>
      <t>Tea</t>
    </r>
  </si>
  <si>
    <r>
      <t xml:space="preserve">菸　　　草
</t>
    </r>
    <r>
      <rPr>
        <sz val="9"/>
        <rFont val="Arial Narrow"/>
        <family val="2"/>
      </rPr>
      <t>Tobacco</t>
    </r>
  </si>
  <si>
    <r>
      <t xml:space="preserve">甘　　　蔗
</t>
    </r>
    <r>
      <rPr>
        <sz val="9"/>
        <rFont val="Arial Narrow"/>
        <family val="2"/>
      </rPr>
      <t>Sugar-cane (Refined)</t>
    </r>
  </si>
  <si>
    <r>
      <t xml:space="preserve">生食用甘蔗
</t>
    </r>
    <r>
      <rPr>
        <sz val="9"/>
        <rFont val="Arial Narrow"/>
        <family val="2"/>
      </rPr>
      <t>Sugar-cane (fresh)</t>
    </r>
  </si>
  <si>
    <r>
      <t xml:space="preserve">落　花　生
</t>
    </r>
    <r>
      <rPr>
        <sz val="9"/>
        <rFont val="Arial Narrow"/>
        <family val="2"/>
      </rPr>
      <t>Peanuts</t>
    </r>
  </si>
  <si>
    <r>
      <t xml:space="preserve">其他特用作物
</t>
    </r>
    <r>
      <rPr>
        <sz val="9"/>
        <rFont val="Arial Narrow"/>
        <family val="2"/>
      </rPr>
      <t>Others  Special  Crops</t>
    </r>
  </si>
  <si>
    <r>
      <t>4-5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Harvested Area and Production of Crop Products-Production of  Spcial  Crops</t>
    </r>
  </si>
  <si>
    <t>表4-5、本市農產品產量及收穫面積－特用作物生產</t>
  </si>
  <si>
    <r>
      <t>4-6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Harvested Area and Production of Crop Products-Production of  Vegetables</t>
    </r>
  </si>
  <si>
    <t>表4-6、本市農產品產量及收穫面積－蔬菜作物生產</t>
  </si>
  <si>
    <r>
      <t xml:space="preserve">竹　　　筍
</t>
    </r>
    <r>
      <rPr>
        <sz val="9"/>
        <rFont val="Arial Narrow"/>
        <family val="2"/>
      </rPr>
      <t>Bamboo Shoot</t>
    </r>
  </si>
  <si>
    <r>
      <t xml:space="preserve">蘿　　　蔔
</t>
    </r>
    <r>
      <rPr>
        <sz val="9"/>
        <rFont val="Arial Narrow"/>
        <family val="2"/>
      </rPr>
      <t>Radishes</t>
    </r>
  </si>
  <si>
    <r>
      <t xml:space="preserve">甘　　　藍
</t>
    </r>
    <r>
      <rPr>
        <sz val="9"/>
        <rFont val="Arial Narrow"/>
        <family val="2"/>
      </rPr>
      <t>Cabbage</t>
    </r>
  </si>
  <si>
    <r>
      <t xml:space="preserve">花　椰　菜
</t>
    </r>
    <r>
      <rPr>
        <sz val="9"/>
        <rFont val="Arial Narrow"/>
        <family val="2"/>
      </rPr>
      <t>Cauliflower</t>
    </r>
  </si>
  <si>
    <r>
      <t xml:space="preserve">西　　　瓜
</t>
    </r>
    <r>
      <rPr>
        <sz val="9"/>
        <rFont val="Arial Narrow"/>
        <family val="2"/>
      </rPr>
      <t>Watermelons</t>
    </r>
  </si>
  <si>
    <r>
      <t xml:space="preserve">其他蔬菜
</t>
    </r>
    <r>
      <rPr>
        <sz val="9"/>
        <rFont val="Arial Narrow"/>
        <family val="2"/>
      </rPr>
      <t>Others  Vegetables</t>
    </r>
  </si>
  <si>
    <r>
      <t xml:space="preserve">香　　　蕉
</t>
    </r>
    <r>
      <rPr>
        <sz val="9"/>
        <rFont val="Arial Narrow"/>
        <family val="2"/>
      </rPr>
      <t>Bananas</t>
    </r>
  </si>
  <si>
    <r>
      <t xml:space="preserve">梨
</t>
    </r>
    <r>
      <rPr>
        <sz val="9"/>
        <rFont val="Arial Narrow"/>
        <family val="2"/>
      </rPr>
      <t>Plums</t>
    </r>
  </si>
  <si>
    <r>
      <t xml:space="preserve">柑　橘　類
</t>
    </r>
    <r>
      <rPr>
        <sz val="9"/>
        <rFont val="Arial Narrow"/>
        <family val="2"/>
      </rPr>
      <t>Oranges and Citrus</t>
    </r>
  </si>
  <si>
    <r>
      <t xml:space="preserve">番　石　榴
</t>
    </r>
    <r>
      <rPr>
        <sz val="9"/>
        <rFont val="Arial Narrow"/>
        <family val="2"/>
      </rPr>
      <t>Guavas</t>
    </r>
  </si>
  <si>
    <r>
      <t xml:space="preserve">桃
</t>
    </r>
    <r>
      <rPr>
        <sz val="9"/>
        <rFont val="Arial Narrow"/>
        <family val="2"/>
      </rPr>
      <t>Carambolas</t>
    </r>
  </si>
  <si>
    <r>
      <t xml:space="preserve">其他果品類
</t>
    </r>
    <r>
      <rPr>
        <sz val="9"/>
        <rFont val="Arial Narrow"/>
        <family val="2"/>
      </rPr>
      <t>Others  Fruits</t>
    </r>
  </si>
  <si>
    <r>
      <t xml:space="preserve">收穫面積
</t>
    </r>
    <r>
      <rPr>
        <sz val="9"/>
        <rFont val="Arial Narrow"/>
        <family val="2"/>
      </rPr>
      <t>Harvested Area</t>
    </r>
  </si>
  <si>
    <r>
      <t xml:space="preserve">產　量
</t>
    </r>
    <r>
      <rPr>
        <sz val="9"/>
        <rFont val="Arial Narrow"/>
        <family val="2"/>
      </rPr>
      <t>Production</t>
    </r>
  </si>
  <si>
    <r>
      <t>4-7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Harvested Area and Production of Crop Products-Production of  Fruits</t>
    </r>
  </si>
  <si>
    <r>
      <t xml:space="preserve">                  </t>
    </r>
    <r>
      <rPr>
        <sz val="9"/>
        <rFont val="華康中黑體"/>
        <family val="3"/>
      </rPr>
      <t>單位：公斤</t>
    </r>
  </si>
  <si>
    <r>
      <t>4-8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Self Sufficiency Fertilizer Usage</t>
    </r>
  </si>
  <si>
    <t>表4-7、本市農產品產量及收穫面積－果品作物生產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</si>
  <si>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</si>
  <si>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t>耕耘機</t>
  </si>
  <si>
    <t>動力中耕
管理機</t>
  </si>
  <si>
    <t>動力割草機</t>
  </si>
  <si>
    <t>動力噴霧機</t>
  </si>
  <si>
    <t>高性能動力
噴霧機</t>
  </si>
  <si>
    <t>抽水機</t>
  </si>
  <si>
    <t>Unit : kg</t>
  </si>
  <si>
    <t>水稻聯合
收穫機</t>
  </si>
  <si>
    <t>選別式動力脫觳機</t>
  </si>
  <si>
    <t>動　力
採茶機</t>
  </si>
  <si>
    <t>動　力
剪枝機</t>
  </si>
  <si>
    <t>菸　葉
乾燥機</t>
  </si>
  <si>
    <r>
      <t xml:space="preserve">                  </t>
    </r>
    <r>
      <rPr>
        <sz val="9"/>
        <rFont val="華康中黑體"/>
        <family val="3"/>
      </rPr>
      <t>台數單位：　　　台　　</t>
    </r>
  </si>
  <si>
    <r>
      <t xml:space="preserve">                                          </t>
    </r>
    <r>
      <rPr>
        <sz val="9"/>
        <rFont val="華康中黑體"/>
        <family val="3"/>
      </rPr>
      <t>金額單位：新台幣元</t>
    </r>
  </si>
  <si>
    <t>聯合收穫機</t>
  </si>
  <si>
    <r>
      <t>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機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單人式</t>
    </r>
    <r>
      <rPr>
        <sz val="9"/>
        <rFont val="Arial Narrow"/>
        <family val="2"/>
      </rPr>
      <t>)</t>
    </r>
  </si>
  <si>
    <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式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雙人式</t>
    </r>
    <r>
      <rPr>
        <sz val="9"/>
        <rFont val="Arial Narrow"/>
        <family val="2"/>
      </rPr>
      <t>)</t>
    </r>
  </si>
  <si>
    <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機</t>
    </r>
  </si>
  <si>
    <t>Tractors</t>
  </si>
  <si>
    <t>Combined Harvesters</t>
  </si>
  <si>
    <t>Power Rice Transplanters</t>
  </si>
  <si>
    <t>Dryers (Single)</t>
  </si>
  <si>
    <t>Tea Pickers (Double)</t>
  </si>
  <si>
    <t>Tea Pickers</t>
  </si>
  <si>
    <t>Farmland Transporters</t>
  </si>
  <si>
    <t>縣政府補助金額</t>
  </si>
  <si>
    <t>Number</t>
  </si>
  <si>
    <t>Amount Subsidized by County Government</t>
  </si>
  <si>
    <r>
      <t>表</t>
    </r>
    <r>
      <rPr>
        <sz val="12"/>
        <rFont val="Arial"/>
        <family val="2"/>
      </rPr>
      <t>4-10</t>
    </r>
    <r>
      <rPr>
        <sz val="12"/>
        <rFont val="華康粗圓體"/>
        <family val="3"/>
      </rPr>
      <t>、補助本市農民購置機具名稱台數及金額</t>
    </r>
  </si>
  <si>
    <r>
      <t>4-10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Famring Machines Subsidized by the County Names, Numbers and Amounts of Machines</t>
    </r>
  </si>
  <si>
    <t>Unit: Number of Fishing Households: Households</t>
  </si>
  <si>
    <t>Fishing Population: Persons</t>
  </si>
  <si>
    <r>
      <t>漁　　　戶　　　數　　</t>
    </r>
    <r>
      <rPr>
        <sz val="9"/>
        <rFont val="Arial Narrow"/>
        <family val="2"/>
      </rPr>
      <t>Number of Fishing Households</t>
    </r>
  </si>
  <si>
    <r>
      <t>漁　　　戶　　　人　　　口　　　數　　</t>
    </r>
    <r>
      <rPr>
        <sz val="9"/>
        <rFont val="Arial Narrow"/>
        <family val="2"/>
      </rPr>
      <t>Fishing Population</t>
    </r>
  </si>
  <si>
    <t>合計</t>
  </si>
  <si>
    <t>內陸漁撈</t>
  </si>
  <si>
    <t>內陸養殖</t>
  </si>
  <si>
    <t>Total</t>
  </si>
  <si>
    <t>Offshore</t>
  </si>
  <si>
    <t>Coastal</t>
  </si>
  <si>
    <t>Inland Fishing</t>
  </si>
  <si>
    <t>Inland Breeding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</si>
  <si>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</si>
  <si>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>表</t>
    </r>
    <r>
      <rPr>
        <sz val="12"/>
        <rFont val="Arial"/>
        <family val="2"/>
      </rPr>
      <t>4-11</t>
    </r>
    <r>
      <rPr>
        <sz val="12"/>
        <rFont val="華康粗圓體"/>
        <family val="3"/>
      </rPr>
      <t>、本市漁戶及漁戶人口數</t>
    </r>
  </si>
  <si>
    <r>
      <t>4-11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Fishing Households and Population</t>
    </r>
  </si>
  <si>
    <r>
      <t xml:space="preserve">總　計
</t>
    </r>
    <r>
      <rPr>
        <sz val="8"/>
        <rFont val="Arial Narrow"/>
        <family val="2"/>
      </rPr>
      <t xml:space="preserve">Grand Total </t>
    </r>
  </si>
  <si>
    <r>
      <t xml:space="preserve">近　　海　　漁　　業
</t>
    </r>
    <r>
      <rPr>
        <sz val="8"/>
        <rFont val="Arial Narrow"/>
        <family val="2"/>
      </rPr>
      <t>Offshore  Fisheries</t>
    </r>
  </si>
  <si>
    <r>
      <t xml:space="preserve">沿　　岸　　漁　　業
</t>
    </r>
    <r>
      <rPr>
        <sz val="8"/>
        <rFont val="Arial Narrow"/>
        <family val="2"/>
      </rPr>
      <t>Coastal  Fisheries</t>
    </r>
  </si>
  <si>
    <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業
</t>
    </r>
    <r>
      <rPr>
        <sz val="8"/>
        <rFont val="Arial Narrow"/>
        <family val="2"/>
      </rPr>
      <t>Inland  water  Fisheries</t>
    </r>
  </si>
  <si>
    <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殖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業
</t>
    </r>
    <r>
      <rPr>
        <sz val="8"/>
        <rFont val="Arial Narrow"/>
        <family val="2"/>
      </rPr>
      <t>Inland  water  Aquacultrue</t>
    </r>
  </si>
  <si>
    <t>計</t>
  </si>
  <si>
    <t>專　業</t>
  </si>
  <si>
    <t>兼　業</t>
  </si>
  <si>
    <r>
      <t>計　</t>
    </r>
    <r>
      <rPr>
        <sz val="8"/>
        <rFont val="Arial Narrow"/>
        <family val="2"/>
      </rPr>
      <t>Total</t>
    </r>
  </si>
  <si>
    <r>
      <t>專　業　</t>
    </r>
    <r>
      <rPr>
        <sz val="8"/>
        <rFont val="Arial Narrow"/>
        <family val="2"/>
      </rPr>
      <t>Full-time</t>
    </r>
  </si>
  <si>
    <r>
      <t>兼　業　</t>
    </r>
    <r>
      <rPr>
        <sz val="8"/>
        <rFont val="Arial Narrow"/>
        <family val="2"/>
      </rPr>
      <t>Part-time</t>
    </r>
  </si>
  <si>
    <r>
      <t>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</si>
  <si>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r>
      <t>兼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</si>
  <si>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r>
      <t>兼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</si>
  <si>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t>船員</t>
  </si>
  <si>
    <t>岸上人員</t>
  </si>
  <si>
    <t>小計</t>
  </si>
  <si>
    <t>Full-time</t>
  </si>
  <si>
    <t>Part-time</t>
  </si>
  <si>
    <t>Shipman</t>
  </si>
  <si>
    <t>Onshore Personnel</t>
  </si>
  <si>
    <t xml:space="preserve">End  of  Year  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</si>
  <si>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</si>
  <si>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</si>
  <si>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</si>
  <si>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</si>
  <si>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</si>
  <si>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2008</t>
    </r>
  </si>
  <si>
    <r>
      <t xml:space="preserve">
年</t>
    </r>
    <r>
      <rPr>
        <sz val="8"/>
        <rFont val="Times New Roman"/>
        <family val="1"/>
      </rPr>
      <t xml:space="preserve">  </t>
    </r>
    <r>
      <rPr>
        <sz val="8"/>
        <rFont val="華康粗圓體"/>
        <family val="3"/>
      </rPr>
      <t>底</t>
    </r>
    <r>
      <rPr>
        <sz val="8"/>
        <rFont val="Times New Roman"/>
        <family val="1"/>
      </rPr>
      <t xml:space="preserve">  </t>
    </r>
    <r>
      <rPr>
        <sz val="8"/>
        <rFont val="華康粗圓體"/>
        <family val="3"/>
      </rPr>
      <t>別</t>
    </r>
  </si>
  <si>
    <r>
      <t>4-12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Fishery Employment</t>
    </r>
    <r>
      <rPr>
        <sz val="12"/>
        <rFont val="華康粗圓體"/>
        <family val="3"/>
      </rPr>
      <t>　</t>
    </r>
  </si>
  <si>
    <r>
      <t>表</t>
    </r>
    <r>
      <rPr>
        <sz val="12"/>
        <rFont val="Arial"/>
        <family val="2"/>
      </rPr>
      <t>4-12</t>
    </r>
    <r>
      <rPr>
        <sz val="12"/>
        <rFont val="華康粗圓體"/>
        <family val="3"/>
      </rPr>
      <t>、本市漁業從業人員</t>
    </r>
  </si>
  <si>
    <t>總計</t>
  </si>
  <si>
    <t>乳牛</t>
  </si>
  <si>
    <t>馬</t>
  </si>
  <si>
    <t>豬</t>
  </si>
  <si>
    <t>鹿</t>
  </si>
  <si>
    <t>兔</t>
  </si>
  <si>
    <t>羊</t>
  </si>
  <si>
    <t xml:space="preserve">Grand Total </t>
  </si>
  <si>
    <t>Milk Cows</t>
  </si>
  <si>
    <t>Horses</t>
  </si>
  <si>
    <t>Pigs</t>
  </si>
  <si>
    <t>Deers</t>
  </si>
  <si>
    <t>Rabbits</t>
  </si>
  <si>
    <t>Goats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</si>
  <si>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</si>
  <si>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t xml:space="preserve">End  of  Year  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</si>
  <si>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</si>
  <si>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</si>
  <si>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</si>
  <si>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</si>
  <si>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</si>
  <si>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</si>
  <si>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</si>
  <si>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</si>
  <si>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heads</t>
    </r>
  </si>
  <si>
    <r>
      <t>表</t>
    </r>
    <r>
      <rPr>
        <sz val="12"/>
        <rFont val="Arial"/>
        <family val="2"/>
      </rPr>
      <t>4-13</t>
    </r>
    <r>
      <rPr>
        <sz val="12"/>
        <rFont val="華康粗圓體"/>
        <family val="3"/>
      </rPr>
      <t xml:space="preserve">、本市現有牲畜數
</t>
    </r>
    <r>
      <rPr>
        <sz val="11"/>
        <rFont val="Arial"/>
        <family val="2"/>
      </rPr>
      <t>4-13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Existing Number of Livestock</t>
    </r>
  </si>
  <si>
    <r>
      <t xml:space="preserve">屠宰場所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>)(</t>
    </r>
    <r>
      <rPr>
        <sz val="8.5"/>
        <rFont val="華康粗圓體"/>
        <family val="3"/>
      </rPr>
      <t>所</t>
    </r>
    <r>
      <rPr>
        <sz val="8.5"/>
        <rFont val="Arial Narrow"/>
        <family val="2"/>
      </rPr>
      <t>)</t>
    </r>
  </si>
  <si>
    <r>
      <t xml:space="preserve">總　計
</t>
    </r>
    <r>
      <rPr>
        <sz val="8.5"/>
        <rFont val="Arial Narrow"/>
        <family val="2"/>
      </rPr>
      <t>Grand Total</t>
    </r>
  </si>
  <si>
    <r>
      <t xml:space="preserve">牛
</t>
    </r>
    <r>
      <rPr>
        <sz val="8.5"/>
        <rFont val="Arial Narrow"/>
        <family val="2"/>
      </rPr>
      <t>Cattle</t>
    </r>
  </si>
  <si>
    <r>
      <t xml:space="preserve">豬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登記屠宰</t>
    </r>
    <r>
      <rPr>
        <sz val="8.5"/>
        <rFont val="Arial Narrow"/>
        <family val="2"/>
      </rPr>
      <t>)</t>
    </r>
  </si>
  <si>
    <r>
      <t xml:space="preserve">羊
</t>
    </r>
    <r>
      <rPr>
        <sz val="8.5"/>
        <rFont val="Arial Narrow"/>
        <family val="2"/>
      </rPr>
      <t>Goats</t>
    </r>
  </si>
  <si>
    <t>Butcheries
(Year-End)</t>
  </si>
  <si>
    <t>黃牛及雜種牛</t>
  </si>
  <si>
    <t>Pigs (Registered to be Butchered)</t>
  </si>
  <si>
    <t>Electric</t>
  </si>
  <si>
    <t>Manual</t>
  </si>
  <si>
    <t>Water Buffalos</t>
  </si>
  <si>
    <t>Oxen and Hybrids</t>
  </si>
  <si>
    <t>End  of  Year</t>
  </si>
  <si>
    <r>
      <t>年</t>
    </r>
    <r>
      <rPr>
        <sz val="8.5"/>
        <rFont val="Times New Roman"/>
        <family val="1"/>
      </rPr>
      <t xml:space="preserve">  </t>
    </r>
    <r>
      <rPr>
        <sz val="8.5"/>
        <rFont val="華康粗圓體"/>
        <family val="3"/>
      </rPr>
      <t>底</t>
    </r>
    <r>
      <rPr>
        <sz val="8.5"/>
        <rFont val="Times New Roman"/>
        <family val="1"/>
      </rPr>
      <t xml:space="preserve">  </t>
    </r>
    <r>
      <rPr>
        <sz val="8.5"/>
        <rFont val="華康粗圓體"/>
        <family val="3"/>
      </rPr>
      <t>別</t>
    </r>
  </si>
  <si>
    <r>
      <t>雞　　</t>
    </r>
    <r>
      <rPr>
        <sz val="9"/>
        <rFont val="Arial Narrow"/>
        <family val="2"/>
      </rPr>
      <t>Chickens</t>
    </r>
  </si>
  <si>
    <r>
      <t>鴨　　</t>
    </r>
    <r>
      <rPr>
        <sz val="9"/>
        <rFont val="Arial Narrow"/>
        <family val="2"/>
      </rPr>
      <t>Ducks</t>
    </r>
  </si>
  <si>
    <r>
      <t xml:space="preserve">鵝
</t>
    </r>
    <r>
      <rPr>
        <sz val="9"/>
        <rFont val="Arial Narrow"/>
        <family val="2"/>
      </rPr>
      <t>Geese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</si>
  <si>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</si>
  <si>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r>
      <t>4-15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Existing Poultry Quantities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</si>
  <si>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</si>
  <si>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r>
      <t xml:space="preserve">年底飼養戶數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>)</t>
    </r>
  </si>
  <si>
    <r>
      <t xml:space="preserve">年底經產牛頭數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頭</t>
    </r>
    <r>
      <rPr>
        <sz val="8.5"/>
        <rFont val="Arial Narrow"/>
        <family val="2"/>
      </rPr>
      <t>)</t>
    </r>
  </si>
  <si>
    <r>
      <t xml:space="preserve">全年產乳量及價值
</t>
    </r>
    <r>
      <rPr>
        <sz val="8.5"/>
        <rFont val="Arial Narrow"/>
        <family val="2"/>
      </rPr>
      <t>Yearly Milk Output</t>
    </r>
  </si>
  <si>
    <t>Number of Households Raising Cows at Year-End (Households)</t>
  </si>
  <si>
    <t>Number of Productive Cows at Year-End</t>
  </si>
  <si>
    <r>
      <t>產乳量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公斤</t>
    </r>
    <r>
      <rPr>
        <sz val="8.5"/>
        <rFont val="Arial Narrow"/>
        <family val="2"/>
      </rPr>
      <t>)
Quantity (Kilograms)</t>
    </r>
  </si>
  <si>
    <r>
      <t>總價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元</t>
    </r>
    <r>
      <rPr>
        <sz val="8.5"/>
        <rFont val="Arial Narrow"/>
        <family val="2"/>
      </rPr>
      <t>)
Value (Dollars)</t>
    </r>
  </si>
  <si>
    <t xml:space="preserve">End  of  Year </t>
  </si>
  <si>
    <r>
      <t>表</t>
    </r>
    <r>
      <rPr>
        <sz val="12"/>
        <rFont val="Arial"/>
        <family val="2"/>
      </rPr>
      <t>4-16</t>
    </r>
    <r>
      <rPr>
        <sz val="12"/>
        <rFont val="華康粗圓體"/>
        <family val="3"/>
      </rPr>
      <t xml:space="preserve">、乳母牛頭數及產乳量價值
</t>
    </r>
    <r>
      <rPr>
        <sz val="11"/>
        <rFont val="Arial"/>
        <family val="2"/>
      </rPr>
      <t>4-16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Number of Milk Cows and Milk Output</t>
    </r>
  </si>
  <si>
    <r>
      <t xml:space="preserve">年別及鄉鎮市別
</t>
    </r>
    <r>
      <rPr>
        <sz val="9"/>
        <rFont val="Arial Narrow"/>
        <family val="2"/>
      </rPr>
      <t>End  of  Year &amp; District</t>
    </r>
  </si>
  <si>
    <r>
      <t>牛　</t>
    </r>
    <r>
      <rPr>
        <sz val="9"/>
        <rFont val="Arial Narrow"/>
        <family val="2"/>
      </rPr>
      <t>Cattle</t>
    </r>
  </si>
  <si>
    <r>
      <t>豬　</t>
    </r>
    <r>
      <rPr>
        <sz val="9"/>
        <rFont val="Arial Narrow"/>
        <family val="2"/>
      </rPr>
      <t>Pigs</t>
    </r>
  </si>
  <si>
    <t>黃牛及什種牛</t>
  </si>
  <si>
    <t>Total</t>
  </si>
  <si>
    <t>Water Buffalos</t>
  </si>
  <si>
    <t>Cows</t>
  </si>
  <si>
    <t>For Breeding</t>
  </si>
  <si>
    <t>For Meat</t>
  </si>
  <si>
    <t>Horses</t>
  </si>
  <si>
    <t>Goats</t>
  </si>
  <si>
    <t>Deers</t>
  </si>
  <si>
    <r>
      <t>表</t>
    </r>
    <r>
      <rPr>
        <sz val="12"/>
        <rFont val="Arial"/>
        <family val="2"/>
      </rPr>
      <t>4-17</t>
    </r>
    <r>
      <rPr>
        <sz val="12"/>
        <rFont val="華康粗圓體"/>
        <family val="3"/>
      </rPr>
      <t xml:space="preserve">、家畜死亡數量
</t>
    </r>
    <r>
      <rPr>
        <sz val="12"/>
        <rFont val="Arial"/>
        <family val="2"/>
      </rPr>
      <t>4-17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Livestock Mortality</t>
    </r>
  </si>
  <si>
    <t>備註：自民國95年起行政院農委會不提供家畜死亡數量資料。</t>
  </si>
  <si>
    <r>
      <t>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Farm  Families  and  Farm  Household  Population</t>
    </r>
    <r>
      <rPr>
        <sz val="12"/>
        <rFont val="華康粗圓體"/>
        <family val="3"/>
      </rPr>
      <t>　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</si>
  <si>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1998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</si>
  <si>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1997</t>
    </r>
  </si>
  <si>
    <r>
      <t>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Harvested Area of Paddy Field and Rice Production(Cont.)</t>
    </r>
  </si>
  <si>
    <t>Oxen and Hybrids</t>
  </si>
  <si>
    <t>－</t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</si>
  <si>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</si>
  <si>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2009</t>
    </r>
  </si>
  <si>
    <t>—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</si>
  <si>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</si>
  <si>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</si>
  <si>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</si>
  <si>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</si>
  <si>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資料來源：根據桃園縣統計年報。</t>
    </r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</si>
  <si>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</si>
  <si>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t>資料來源：根據桃園縣統計年報。</t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</si>
  <si>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Yearbook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</si>
  <si>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2011</t>
    </r>
  </si>
  <si>
    <t>資料來源：根據桃園縣統計年報。</t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</si>
  <si>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</si>
  <si>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</si>
  <si>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</si>
  <si>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t>資料來源：根據桃園縣統計年報。</t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</si>
  <si>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</si>
  <si>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</si>
  <si>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</si>
  <si>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</si>
  <si>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</si>
  <si>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</si>
  <si>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</si>
  <si>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</si>
  <si>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t>合　計</t>
  </si>
  <si>
    <t>自耕農</t>
  </si>
  <si>
    <t>佃　農</t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</si>
  <si>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</si>
  <si>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</si>
  <si>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</si>
  <si>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</si>
  <si>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</si>
  <si>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</si>
  <si>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</si>
  <si>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</si>
  <si>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</si>
  <si>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</si>
  <si>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</si>
  <si>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t>表4-4、本市農產品產量及收穫面積－普通作物生產</t>
  </si>
  <si>
    <t xml:space="preserve"> 農林漁牧</t>
  </si>
  <si>
    <r>
      <t xml:space="preserve"> </t>
    </r>
    <r>
      <rPr>
        <sz val="9"/>
        <rFont val="細明體"/>
        <family val="3"/>
      </rPr>
      <t>農林漁牧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</si>
  <si>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</si>
  <si>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</si>
  <si>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</si>
  <si>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</si>
  <si>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</si>
  <si>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</si>
  <si>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</si>
  <si>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</si>
  <si>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</si>
  <si>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</si>
  <si>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</si>
  <si>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</si>
  <si>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</si>
  <si>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</si>
  <si>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</si>
  <si>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</si>
  <si>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</si>
  <si>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</si>
  <si>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</si>
  <si>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</si>
  <si>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2012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</si>
  <si>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</si>
  <si>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t>End of 2003</t>
  </si>
  <si>
    <t xml:space="preserve"> End of 2004</t>
  </si>
  <si>
    <t>End of 2005</t>
  </si>
  <si>
    <t>End of 2006</t>
  </si>
  <si>
    <t xml:space="preserve"> End of 2007</t>
  </si>
  <si>
    <t>End of 2008</t>
  </si>
  <si>
    <t>End of 2009</t>
  </si>
  <si>
    <t>End of 2010</t>
  </si>
  <si>
    <t>End of 2011</t>
  </si>
  <si>
    <r>
      <t>4-9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Exisitng Farming Machines Machines</t>
    </r>
  </si>
  <si>
    <t>－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</si>
  <si>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2000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</si>
  <si>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</si>
  <si>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2012</t>
    </r>
  </si>
  <si>
    <r>
      <t xml:space="preserve">合　計
</t>
    </r>
    <r>
      <rPr>
        <sz val="9"/>
        <rFont val="Arial Narrow"/>
        <family val="2"/>
      </rPr>
      <t>Total</t>
    </r>
  </si>
  <si>
    <r>
      <t xml:space="preserve">蛋　用
</t>
    </r>
    <r>
      <rPr>
        <sz val="9"/>
        <rFont val="Arial Narrow"/>
        <family val="2"/>
      </rPr>
      <t>For Eggs</t>
    </r>
  </si>
  <si>
    <r>
      <t xml:space="preserve">肉　用
</t>
    </r>
    <r>
      <rPr>
        <sz val="9"/>
        <rFont val="Arial Narrow"/>
        <family val="2"/>
      </rPr>
      <t>For Meat</t>
    </r>
  </si>
  <si>
    <r>
      <t xml:space="preserve">本　地
</t>
    </r>
    <r>
      <rPr>
        <sz val="9"/>
        <rFont val="Arial Narrow"/>
        <family val="2"/>
      </rPr>
      <t>Local</t>
    </r>
  </si>
  <si>
    <r>
      <t xml:space="preserve">合　計
</t>
    </r>
    <r>
      <rPr>
        <sz val="9"/>
        <rFont val="Arial Narrow"/>
        <family val="2"/>
      </rPr>
      <t>Total</t>
    </r>
  </si>
  <si>
    <r>
      <t xml:space="preserve">火　雞
</t>
    </r>
    <r>
      <rPr>
        <sz val="9"/>
        <rFont val="Arial Narrow"/>
        <family val="2"/>
      </rPr>
      <t>Turkeys</t>
    </r>
  </si>
  <si>
    <r>
      <t>表</t>
    </r>
    <r>
      <rPr>
        <sz val="12"/>
        <rFont val="Arial"/>
        <family val="2"/>
      </rPr>
      <t>4-3</t>
    </r>
    <r>
      <rPr>
        <sz val="12"/>
        <rFont val="細明體"/>
        <family val="3"/>
      </rPr>
      <t>、本市稻米收穫面積及生產量</t>
    </r>
  </si>
  <si>
    <r>
      <t>表</t>
    </r>
    <r>
      <rPr>
        <sz val="12"/>
        <rFont val="Arial"/>
        <family val="2"/>
      </rPr>
      <t>4-3</t>
    </r>
    <r>
      <rPr>
        <sz val="12"/>
        <rFont val="細明體"/>
        <family val="3"/>
      </rPr>
      <t>、本市稻米收穫面積及生產量</t>
    </r>
    <r>
      <rPr>
        <sz val="12"/>
        <rFont val="Arial"/>
        <family val="2"/>
      </rPr>
      <t>(</t>
    </r>
    <r>
      <rPr>
        <sz val="12"/>
        <rFont val="細明體"/>
        <family val="3"/>
      </rPr>
      <t>續</t>
    </r>
    <r>
      <rPr>
        <sz val="12"/>
        <rFont val="Arial"/>
        <family val="2"/>
      </rPr>
      <t>)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</si>
  <si>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</si>
  <si>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</si>
  <si>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</si>
  <si>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</si>
  <si>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</si>
  <si>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</si>
  <si>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</si>
  <si>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</si>
  <si>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</si>
  <si>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表</t>
    </r>
    <r>
      <rPr>
        <sz val="12"/>
        <rFont val="Arial"/>
        <family val="2"/>
      </rPr>
      <t>4-14</t>
    </r>
    <r>
      <rPr>
        <sz val="12"/>
        <rFont val="華康粗圓體"/>
        <family val="3"/>
      </rPr>
      <t xml:space="preserve">、牲畜屠宰頭數
</t>
    </r>
    <r>
      <rPr>
        <sz val="12"/>
        <rFont val="Arial"/>
        <family val="2"/>
      </rPr>
      <t>4-15、 Number of Livestock Butchered</t>
    </r>
  </si>
  <si>
    <t>施肥機、藥機</t>
  </si>
  <si>
    <r>
      <t>Average Production  Per Ha.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Kg./Ha.</t>
    </r>
  </si>
  <si>
    <r>
      <t xml:space="preserve">Unit 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   </t>
    </r>
  </si>
  <si>
    <t>－</t>
  </si>
  <si>
    <t>－</t>
  </si>
  <si>
    <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 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</si>
  <si>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</si>
  <si>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</si>
  <si>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</si>
  <si>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</si>
  <si>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</si>
  <si>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</si>
  <si>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</si>
  <si>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</si>
  <si>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合　　計</t>
    </r>
    <r>
      <rPr>
        <sz val="9"/>
        <rFont val="Arial Narrow"/>
        <family val="2"/>
      </rPr>
      <t xml:space="preserve"> 
Total</t>
    </r>
  </si>
  <si>
    <r>
      <t xml:space="preserve">綠　　肥
</t>
    </r>
    <r>
      <rPr>
        <sz val="9"/>
        <rFont val="Arial Narrow"/>
        <family val="2"/>
      </rPr>
      <t>Green Manure</t>
    </r>
  </si>
  <si>
    <r>
      <t xml:space="preserve">堆　　肥
</t>
    </r>
    <r>
      <rPr>
        <sz val="9"/>
        <rFont val="Arial Narrow"/>
        <family val="2"/>
      </rPr>
      <t>Compost</t>
    </r>
  </si>
  <si>
    <r>
      <t xml:space="preserve">畜禽糞
</t>
    </r>
    <r>
      <rPr>
        <sz val="9"/>
        <rFont val="Arial Narrow"/>
        <family val="2"/>
      </rPr>
      <t>Manure</t>
    </r>
  </si>
  <si>
    <r>
      <t xml:space="preserve">草本灰
</t>
    </r>
    <r>
      <rPr>
        <sz val="9"/>
        <rFont val="Arial Narrow"/>
        <family val="2"/>
      </rPr>
      <t>Burned Grass</t>
    </r>
  </si>
  <si>
    <r>
      <t xml:space="preserve">稻　　草
</t>
    </r>
    <r>
      <rPr>
        <sz val="9"/>
        <rFont val="Arial Narrow"/>
        <family val="2"/>
      </rPr>
      <t>Straw</t>
    </r>
  </si>
  <si>
    <r>
      <t xml:space="preserve">穀　　殼
</t>
    </r>
    <r>
      <rPr>
        <sz val="9"/>
        <rFont val="Arial Narrow"/>
        <family val="2"/>
      </rPr>
      <t>Husk</t>
    </r>
  </si>
  <si>
    <r>
      <t xml:space="preserve">其　　他
</t>
    </r>
    <r>
      <rPr>
        <sz val="9"/>
        <rFont val="Arial Narrow"/>
        <family val="2"/>
      </rPr>
      <t>Others</t>
    </r>
  </si>
  <si>
    <r>
      <t>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力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插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機</t>
    </r>
  </si>
  <si>
    <t>Motor Rice Transplanters</t>
  </si>
  <si>
    <t>Tillers</t>
  </si>
  <si>
    <t>Tractors</t>
  </si>
  <si>
    <t>二行式</t>
  </si>
  <si>
    <t>Power Cultivators</t>
  </si>
  <si>
    <t>Power Mowers</t>
  </si>
  <si>
    <t>Power Sprayers</t>
  </si>
  <si>
    <t>Self-Propelled Spraying Vehicles</t>
  </si>
  <si>
    <t>Water Pumps</t>
  </si>
  <si>
    <t>Rice Harvesters</t>
  </si>
  <si>
    <t>Sowers with Tractors Attached</t>
  </si>
  <si>
    <t>Sowers with Tillers Attached
(Including Cultivators)</t>
  </si>
  <si>
    <t>High-Performance Power Sprayers</t>
  </si>
  <si>
    <t>Selective Power Threshers</t>
  </si>
  <si>
    <t>Farmland Power Transporters</t>
  </si>
  <si>
    <t>Power Tea Pickers</t>
  </si>
  <si>
    <t>Power Trimmers</t>
  </si>
  <si>
    <t>Tea
Dryers</t>
  </si>
  <si>
    <t>Rice Dryers</t>
  </si>
  <si>
    <t>sweet corn Dryers</t>
  </si>
  <si>
    <t>Tea  Dryers</t>
  </si>
  <si>
    <t>Tea Leaves Handlers</t>
  </si>
  <si>
    <t>Fertilizing and Pesticide-Dispensing Machines</t>
  </si>
  <si>
    <t>2-Row</t>
  </si>
  <si>
    <t>4-Row</t>
  </si>
  <si>
    <t>6-Row and Over</t>
  </si>
  <si>
    <t>自走式
噴霧車</t>
  </si>
  <si>
    <r>
      <t xml:space="preserve">耕耘機附掛式播種機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含中耕機用</t>
    </r>
    <r>
      <rPr>
        <sz val="9"/>
        <rFont val="Arial Narrow"/>
        <family val="2"/>
      </rPr>
      <t>)</t>
    </r>
  </si>
  <si>
    <t>農地動力
搬運車</t>
  </si>
  <si>
    <t>稻　穀
乾燥機</t>
  </si>
  <si>
    <t>玉  米
乾燥機</t>
  </si>
  <si>
    <t>茶  葉
乾燥機</t>
  </si>
  <si>
    <t>茶  葉
調理機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</si>
  <si>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</si>
  <si>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</si>
  <si>
    <r>
      <t xml:space="preserve"> </t>
    </r>
    <r>
      <rPr>
        <sz val="9"/>
        <rFont val="華康粗圓體"/>
        <family val="3"/>
      </rPr>
      <t>－</t>
    </r>
    <r>
      <rPr>
        <sz val="9"/>
        <rFont val="Arial Narrow"/>
        <family val="2"/>
      </rPr>
      <t xml:space="preserve">   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</si>
  <si>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</t>
    </r>
  </si>
  <si>
    <t>－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</si>
  <si>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</si>
  <si>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</si>
  <si>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</si>
  <si>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</si>
  <si>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</si>
  <si>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</si>
  <si>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</t>
    </r>
  </si>
  <si>
    <t>End of 2012</t>
  </si>
  <si>
    <t>資料來源：本所農經課統計資料。</t>
  </si>
  <si>
    <r>
      <t>Source</t>
    </r>
    <r>
      <rPr>
        <sz val="9"/>
        <rFont val="華康中黑體"/>
        <family val="3"/>
      </rPr>
      <t>：from Agriculture and Economic Development section</t>
    </r>
  </si>
  <si>
    <r>
      <t>表</t>
    </r>
    <r>
      <rPr>
        <sz val="12"/>
        <rFont val="Arial Narrow"/>
        <family val="2"/>
      </rPr>
      <t>4-9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>本市現有農機具概況</t>
    </r>
  </si>
  <si>
    <t>Unit : machines</t>
  </si>
  <si>
    <r>
      <t>表</t>
    </r>
    <r>
      <rPr>
        <sz val="12"/>
        <rFont val="Arial Narrow"/>
        <family val="2"/>
      </rPr>
      <t>4-9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細明體"/>
        <family val="3"/>
      </rPr>
      <t>本市現有農機具概況(續)</t>
    </r>
  </si>
  <si>
    <r>
      <t>4-9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Exisitng Farming Machines Machines (Cont.)</t>
    </r>
  </si>
  <si>
    <r>
      <t>年 度</t>
    </r>
    <r>
      <rPr>
        <sz val="9"/>
        <rFont val="Arial Narrow"/>
        <family val="2"/>
      </rPr>
      <t xml:space="preserve">
 Year  </t>
    </r>
  </si>
  <si>
    <r>
      <t>表</t>
    </r>
    <r>
      <rPr>
        <sz val="12"/>
        <rFont val="Arial"/>
        <family val="2"/>
      </rPr>
      <t>4-15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現</t>
    </r>
    <r>
      <rPr>
        <sz val="12"/>
        <rFont val="華康粗圓體"/>
        <family val="3"/>
      </rPr>
      <t>有</t>
    </r>
    <r>
      <rPr>
        <sz val="12"/>
        <rFont val="華康粗圓體"/>
        <family val="3"/>
      </rPr>
      <t>家</t>
    </r>
    <r>
      <rPr>
        <sz val="12"/>
        <rFont val="華康粗圓體"/>
        <family val="3"/>
      </rPr>
      <t>禽</t>
    </r>
    <r>
      <rPr>
        <sz val="12"/>
        <rFont val="華康粗圓體"/>
        <family val="3"/>
      </rPr>
      <t>數</t>
    </r>
    <r>
      <rPr>
        <sz val="12"/>
        <rFont val="華康粗圓體"/>
        <family val="3"/>
      </rPr>
      <t>量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</si>
</sst>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.00_);[Red]\(#,##0.00\)"/>
    <numFmt numFmtId="181" formatCode="#,##0.000_ "/>
    <numFmt numFmtId="182" formatCode="#,##0_ "/>
    <numFmt numFmtId="183" formatCode="#,##0_);[Red]\(#,##0\)"/>
    <numFmt numFmtId="184" formatCode="#,##0;[Red]#,##0"/>
    <numFmt numFmtId="185" formatCode="#,##0.00;[Red]#,##0.00"/>
    <numFmt numFmtId="186" formatCode="_-* #,##0_-;\-* #,##0_-;_-* &quot;-&quot;??_-;_-@_-"/>
    <numFmt numFmtId="187" formatCode="#,##0.0_ "/>
    <numFmt numFmtId="188" formatCode="0.00_ "/>
  </numFmts>
  <fonts count="58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3"/>
      <name val="Times New Roman"/>
      <family val="1"/>
    </font>
    <font>
      <sz val="11"/>
      <name val="Times New Roman"/>
      <family val="1"/>
    </font>
    <font>
      <sz val="11"/>
      <name val="華康粗圓體"/>
      <family val="3"/>
    </font>
    <font>
      <sz val="11"/>
      <name val="Arial Narrow"/>
      <family val="2"/>
    </font>
    <font>
      <sz val="9.5"/>
      <name val="Arial Narrow"/>
      <family val="2"/>
    </font>
    <font>
      <sz val="8"/>
      <name val="Times New Roman"/>
      <family val="1"/>
    </font>
    <font>
      <sz val="8"/>
      <name val="華康粗圓體"/>
      <family val="3"/>
    </font>
    <font>
      <sz val="10.5"/>
      <name val="Arial Narrow"/>
      <family val="2"/>
    </font>
    <font>
      <sz val="10.5"/>
      <name val="華康粗圓體"/>
      <family val="3"/>
    </font>
    <font>
      <sz val="10"/>
      <name val="Arial Narrow"/>
      <family val="2"/>
    </font>
    <font>
      <sz val="10"/>
      <name val="華康粗圓體"/>
      <family val="3"/>
    </font>
    <font>
      <sz val="10"/>
      <name val="超研澤中黑"/>
      <family val="3"/>
    </font>
    <font>
      <sz val="12"/>
      <name val="Arial"/>
      <family val="2"/>
    </font>
    <font>
      <sz val="9"/>
      <name val="Arial Narrow"/>
      <family val="2"/>
    </font>
    <font>
      <sz val="9"/>
      <name val="華康中黑體"/>
      <family val="3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.5"/>
      <name val="標楷體"/>
      <family val="4"/>
    </font>
    <font>
      <sz val="11"/>
      <name val="Arial"/>
      <family val="2"/>
    </font>
    <font>
      <sz val="11.5"/>
      <name val="Arial"/>
      <family val="2"/>
    </font>
    <font>
      <sz val="11.5"/>
      <name val="華康粗圓體"/>
      <family val="3"/>
    </font>
    <font>
      <sz val="8"/>
      <name val="Arial Narrow"/>
      <family val="2"/>
    </font>
    <font>
      <sz val="8"/>
      <name val="華康中黑體"/>
      <family val="3"/>
    </font>
    <font>
      <sz val="8.5"/>
      <name val="Arial Narrow"/>
      <family val="2"/>
    </font>
    <font>
      <sz val="8.5"/>
      <name val="華康粗圓體"/>
      <family val="3"/>
    </font>
    <font>
      <sz val="8.5"/>
      <name val="Times New Roman"/>
      <family val="1"/>
    </font>
    <font>
      <sz val="12"/>
      <name val="華康中黑體"/>
      <family val="3"/>
    </font>
    <font>
      <sz val="9"/>
      <color indexed="8"/>
      <name val="華康粗圓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sz val="12"/>
      <name val="Arial Narrow"/>
      <family val="2"/>
    </font>
    <font>
      <sz val="8"/>
      <color indexed="8"/>
      <name val="Arial Narrow"/>
      <family val="2"/>
    </font>
    <font>
      <sz val="9"/>
      <name val="超研澤中黑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0" borderId="1" applyNumberFormat="0" applyFill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4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18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7" borderId="8" applyNumberFormat="0" applyAlignment="0" applyProtection="0"/>
    <xf numFmtId="0" fontId="51" fillId="23" borderId="9" applyNumberFormat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2" fontId="10" fillId="0" borderId="17" xfId="0" applyNumberFormat="1" applyFont="1" applyBorder="1" applyAlignment="1">
      <alignment horizontal="right" vertical="center"/>
    </xf>
    <xf numFmtId="182" fontId="10" fillId="0" borderId="18" xfId="0" applyNumberFormat="1" applyFont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82" fontId="10" fillId="0" borderId="1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9" fontId="11" fillId="0" borderId="20" xfId="0" applyNumberFormat="1" applyFont="1" applyBorder="1" applyAlignment="1">
      <alignment horizontal="right" vertical="center"/>
    </xf>
    <xf numFmtId="179" fontId="11" fillId="0" borderId="18" xfId="0" applyNumberFormat="1" applyFont="1" applyBorder="1" applyAlignment="1">
      <alignment horizontal="right" vertical="center"/>
    </xf>
    <xf numFmtId="182" fontId="10" fillId="0" borderId="21" xfId="0" applyNumberFormat="1" applyFont="1" applyBorder="1" applyAlignment="1">
      <alignment horizontal="right" vertical="center"/>
    </xf>
    <xf numFmtId="182" fontId="11" fillId="0" borderId="20" xfId="0" applyNumberFormat="1" applyFont="1" applyBorder="1" applyAlignment="1">
      <alignment horizontal="right" vertical="center"/>
    </xf>
    <xf numFmtId="182" fontId="11" fillId="0" borderId="18" xfId="0" applyNumberFormat="1" applyFont="1" applyBorder="1" applyAlignment="1">
      <alignment horizontal="right" vertical="center"/>
    </xf>
    <xf numFmtId="182" fontId="11" fillId="0" borderId="22" xfId="0" applyNumberFormat="1" applyFont="1" applyBorder="1" applyAlignment="1">
      <alignment horizontal="right" vertical="center"/>
    </xf>
    <xf numFmtId="182" fontId="11" fillId="0" borderId="19" xfId="0" applyNumberFormat="1" applyFont="1" applyBorder="1" applyAlignment="1">
      <alignment horizontal="right" vertical="center"/>
    </xf>
    <xf numFmtId="179" fontId="11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15" fillId="0" borderId="14" xfId="0" applyNumberFormat="1" applyFont="1" applyBorder="1" applyAlignment="1">
      <alignment horizontal="right" vertical="center"/>
    </xf>
    <xf numFmtId="179" fontId="16" fillId="0" borderId="14" xfId="0" applyNumberFormat="1" applyFont="1" applyBorder="1" applyAlignment="1">
      <alignment horizontal="right" vertical="center"/>
    </xf>
    <xf numFmtId="182" fontId="15" fillId="0" borderId="24" xfId="0" applyNumberFormat="1" applyFont="1" applyBorder="1" applyAlignment="1">
      <alignment horizontal="right" vertical="center"/>
    </xf>
    <xf numFmtId="182" fontId="15" fillId="0" borderId="14" xfId="0" applyNumberFormat="1" applyFont="1" applyBorder="1" applyAlignment="1">
      <alignment horizontal="right" vertical="center"/>
    </xf>
    <xf numFmtId="182" fontId="16" fillId="0" borderId="14" xfId="0" applyNumberFormat="1" applyFont="1" applyBorder="1" applyAlignment="1">
      <alignment horizontal="right" vertical="center"/>
    </xf>
    <xf numFmtId="182" fontId="16" fillId="0" borderId="17" xfId="0" applyNumberFormat="1" applyFont="1" applyBorder="1" applyAlignment="1">
      <alignment horizontal="right" vertical="center"/>
    </xf>
    <xf numFmtId="182" fontId="15" fillId="0" borderId="23" xfId="0" applyNumberFormat="1" applyFont="1" applyBorder="1" applyAlignment="1">
      <alignment horizontal="right" vertical="center"/>
    </xf>
    <xf numFmtId="182" fontId="15" fillId="0" borderId="17" xfId="0" applyNumberFormat="1" applyFont="1" applyBorder="1" applyAlignment="1">
      <alignment horizontal="right" vertical="center"/>
    </xf>
    <xf numFmtId="182" fontId="16" fillId="0" borderId="25" xfId="0" applyNumberFormat="1" applyFont="1" applyBorder="1" applyAlignment="1">
      <alignment horizontal="right" vertical="center"/>
    </xf>
    <xf numFmtId="179" fontId="15" fillId="0" borderId="23" xfId="0" applyNumberFormat="1" applyFont="1" applyBorder="1" applyAlignment="1">
      <alignment horizontal="right" vertical="center"/>
    </xf>
    <xf numFmtId="179" fontId="16" fillId="0" borderId="17" xfId="0" applyNumberFormat="1" applyFont="1" applyBorder="1" applyAlignment="1">
      <alignment horizontal="right" vertical="center"/>
    </xf>
    <xf numFmtId="182" fontId="16" fillId="0" borderId="21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4" fontId="15" fillId="0" borderId="18" xfId="0" applyNumberFormat="1" applyFont="1" applyBorder="1" applyAlignment="1">
      <alignment horizontal="right" vertical="center" wrapText="1"/>
    </xf>
    <xf numFmtId="184" fontId="15" fillId="0" borderId="19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184" fontId="17" fillId="0" borderId="24" xfId="0" applyNumberFormat="1" applyFont="1" applyBorder="1" applyAlignment="1">
      <alignment horizontal="right" vertical="center"/>
    </xf>
    <xf numFmtId="184" fontId="17" fillId="0" borderId="14" xfId="0" applyNumberFormat="1" applyFont="1" applyBorder="1" applyAlignment="1">
      <alignment horizontal="right" vertical="center"/>
    </xf>
    <xf numFmtId="184" fontId="18" fillId="0" borderId="14" xfId="0" applyNumberFormat="1" applyFont="1" applyBorder="1" applyAlignment="1">
      <alignment horizontal="right" vertical="center"/>
    </xf>
    <xf numFmtId="184" fontId="17" fillId="0" borderId="17" xfId="0" applyNumberFormat="1" applyFont="1" applyBorder="1" applyAlignment="1">
      <alignment horizontal="right" vertical="center"/>
    </xf>
    <xf numFmtId="184" fontId="17" fillId="0" borderId="20" xfId="0" applyNumberFormat="1" applyFont="1" applyBorder="1" applyAlignment="1">
      <alignment horizontal="right" vertical="center"/>
    </xf>
    <xf numFmtId="184" fontId="17" fillId="0" borderId="18" xfId="0" applyNumberFormat="1" applyFont="1" applyBorder="1" applyAlignment="1">
      <alignment horizontal="right" vertical="center"/>
    </xf>
    <xf numFmtId="184" fontId="17" fillId="0" borderId="19" xfId="0" applyNumberFormat="1" applyFont="1" applyBorder="1" applyAlignment="1">
      <alignment horizontal="right" vertical="center"/>
    </xf>
    <xf numFmtId="179" fontId="17" fillId="0" borderId="14" xfId="0" applyNumberFormat="1" applyFont="1" applyBorder="1" applyAlignment="1">
      <alignment horizontal="right" vertical="center"/>
    </xf>
    <xf numFmtId="179" fontId="18" fillId="0" borderId="14" xfId="0" applyNumberFormat="1" applyFont="1" applyBorder="1" applyAlignment="1">
      <alignment horizontal="right" vertical="center"/>
    </xf>
    <xf numFmtId="182" fontId="17" fillId="0" borderId="24" xfId="0" applyNumberFormat="1" applyFont="1" applyBorder="1" applyAlignment="1">
      <alignment horizontal="right" vertical="center"/>
    </xf>
    <xf numFmtId="182" fontId="17" fillId="0" borderId="14" xfId="0" applyNumberFormat="1" applyFont="1" applyBorder="1" applyAlignment="1">
      <alignment horizontal="right" vertical="center"/>
    </xf>
    <xf numFmtId="182" fontId="18" fillId="0" borderId="14" xfId="0" applyNumberFormat="1" applyFont="1" applyBorder="1" applyAlignment="1">
      <alignment horizontal="right" vertical="center"/>
    </xf>
    <xf numFmtId="182" fontId="18" fillId="0" borderId="23" xfId="0" applyNumberFormat="1" applyFont="1" applyBorder="1" applyAlignment="1">
      <alignment horizontal="right" vertical="center"/>
    </xf>
    <xf numFmtId="182" fontId="18" fillId="0" borderId="17" xfId="0" applyNumberFormat="1" applyFont="1" applyBorder="1" applyAlignment="1">
      <alignment horizontal="right" vertical="center"/>
    </xf>
    <xf numFmtId="182" fontId="17" fillId="0" borderId="23" xfId="0" applyNumberFormat="1" applyFont="1" applyBorder="1" applyAlignment="1">
      <alignment horizontal="right" vertical="center"/>
    </xf>
    <xf numFmtId="182" fontId="17" fillId="0" borderId="17" xfId="0" applyNumberFormat="1" applyFont="1" applyBorder="1" applyAlignment="1">
      <alignment horizontal="right" vertical="center"/>
    </xf>
    <xf numFmtId="179" fontId="17" fillId="0" borderId="23" xfId="0" applyNumberFormat="1" applyFont="1" applyBorder="1" applyAlignment="1">
      <alignment horizontal="right" vertical="center"/>
    </xf>
    <xf numFmtId="179" fontId="18" fillId="0" borderId="23" xfId="0" applyNumberFormat="1" applyFont="1" applyBorder="1" applyAlignment="1">
      <alignment horizontal="right" vertical="center"/>
    </xf>
    <xf numFmtId="185" fontId="17" fillId="0" borderId="23" xfId="33" applyNumberFormat="1" applyFont="1" applyBorder="1" applyAlignment="1">
      <alignment horizontal="right" vertical="center"/>
    </xf>
    <xf numFmtId="185" fontId="17" fillId="0" borderId="14" xfId="33" applyNumberFormat="1" applyFont="1" applyBorder="1" applyAlignment="1">
      <alignment horizontal="right" vertical="center"/>
    </xf>
    <xf numFmtId="184" fontId="17" fillId="0" borderId="14" xfId="33" applyNumberFormat="1" applyFont="1" applyBorder="1" applyAlignment="1">
      <alignment horizontal="right" vertical="center"/>
    </xf>
    <xf numFmtId="185" fontId="18" fillId="0" borderId="23" xfId="0" applyNumberFormat="1" applyFont="1" applyBorder="1" applyAlignment="1">
      <alignment horizontal="right" vertical="center"/>
    </xf>
    <xf numFmtId="185" fontId="18" fillId="0" borderId="14" xfId="0" applyNumberFormat="1" applyFont="1" applyBorder="1" applyAlignment="1">
      <alignment horizontal="right" vertical="center"/>
    </xf>
    <xf numFmtId="184" fontId="18" fillId="0" borderId="17" xfId="0" applyNumberFormat="1" applyFont="1" applyBorder="1" applyAlignment="1">
      <alignment horizontal="right" vertical="center"/>
    </xf>
    <xf numFmtId="182" fontId="18" fillId="0" borderId="24" xfId="0" applyNumberFormat="1" applyFont="1" applyBorder="1" applyAlignment="1">
      <alignment horizontal="right" vertical="center"/>
    </xf>
    <xf numFmtId="182" fontId="18" fillId="0" borderId="28" xfId="33" applyNumberFormat="1" applyFont="1" applyBorder="1" applyAlignment="1">
      <alignment horizontal="right" vertical="center"/>
    </xf>
    <xf numFmtId="182" fontId="18" fillId="0" borderId="14" xfId="33" applyNumberFormat="1" applyFont="1" applyBorder="1" applyAlignment="1">
      <alignment horizontal="right" vertical="center"/>
    </xf>
    <xf numFmtId="182" fontId="18" fillId="0" borderId="23" xfId="33" applyNumberFormat="1" applyFont="1" applyBorder="1" applyAlignment="1">
      <alignment horizontal="right" vertical="center"/>
    </xf>
    <xf numFmtId="182" fontId="18" fillId="0" borderId="17" xfId="33" applyNumberFormat="1" applyFont="1" applyBorder="1" applyAlignment="1">
      <alignment horizontal="right" vertical="center"/>
    </xf>
    <xf numFmtId="184" fontId="17" fillId="0" borderId="24" xfId="33" applyNumberFormat="1" applyFont="1" applyBorder="1" applyAlignment="1">
      <alignment horizontal="right" vertical="center"/>
    </xf>
    <xf numFmtId="184" fontId="17" fillId="0" borderId="23" xfId="33" applyNumberFormat="1" applyFont="1" applyBorder="1" applyAlignment="1">
      <alignment horizontal="right" vertical="center"/>
    </xf>
    <xf numFmtId="184" fontId="17" fillId="0" borderId="17" xfId="33" applyNumberFormat="1" applyFont="1" applyBorder="1" applyAlignment="1">
      <alignment horizontal="right" vertical="center"/>
    </xf>
    <xf numFmtId="182" fontId="17" fillId="0" borderId="24" xfId="33" applyNumberFormat="1" applyFont="1" applyBorder="1" applyAlignment="1">
      <alignment horizontal="right" vertical="center"/>
    </xf>
    <xf numFmtId="182" fontId="17" fillId="0" borderId="14" xfId="33" applyNumberFormat="1" applyFont="1" applyBorder="1" applyAlignment="1">
      <alignment horizontal="right" vertical="center"/>
    </xf>
    <xf numFmtId="182" fontId="17" fillId="0" borderId="23" xfId="33" applyNumberFormat="1" applyFont="1" applyBorder="1" applyAlignment="1">
      <alignment horizontal="right" vertical="center"/>
    </xf>
    <xf numFmtId="182" fontId="17" fillId="0" borderId="17" xfId="33" applyNumberFormat="1" applyFont="1" applyBorder="1" applyAlignment="1">
      <alignment horizontal="right" vertical="center"/>
    </xf>
    <xf numFmtId="184" fontId="17" fillId="0" borderId="14" xfId="0" applyNumberFormat="1" applyFont="1" applyBorder="1" applyAlignment="1">
      <alignment horizontal="right" vertical="center" wrapText="1"/>
    </xf>
    <xf numFmtId="184" fontId="18" fillId="0" borderId="14" xfId="0" applyNumberFormat="1" applyFont="1" applyBorder="1" applyAlignment="1">
      <alignment horizontal="right" vertical="center" wrapText="1"/>
    </xf>
    <xf numFmtId="184" fontId="17" fillId="0" borderId="17" xfId="0" applyNumberFormat="1" applyFont="1" applyBorder="1" applyAlignment="1">
      <alignment horizontal="right" vertical="center" wrapText="1"/>
    </xf>
    <xf numFmtId="184" fontId="18" fillId="0" borderId="17" xfId="0" applyNumberFormat="1" applyFont="1" applyBorder="1" applyAlignment="1">
      <alignment horizontal="right" vertical="center" wrapText="1"/>
    </xf>
    <xf numFmtId="184" fontId="19" fillId="0" borderId="14" xfId="0" applyNumberFormat="1" applyFont="1" applyBorder="1" applyAlignment="1">
      <alignment horizontal="right" vertical="center" wrapText="1"/>
    </xf>
    <xf numFmtId="184" fontId="19" fillId="0" borderId="17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2" fontId="17" fillId="0" borderId="24" xfId="0" applyNumberFormat="1" applyFont="1" applyFill="1" applyBorder="1" applyAlignment="1">
      <alignment horizontal="right" vertical="center"/>
    </xf>
    <xf numFmtId="182" fontId="17" fillId="0" borderId="14" xfId="0" applyNumberFormat="1" applyFont="1" applyFill="1" applyBorder="1" applyAlignment="1">
      <alignment horizontal="right" vertical="center"/>
    </xf>
    <xf numFmtId="182" fontId="17" fillId="0" borderId="23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5" fillId="0" borderId="30" xfId="0" applyFont="1" applyBorder="1" applyAlignment="1">
      <alignment horizontal="center"/>
    </xf>
    <xf numFmtId="0" fontId="21" fillId="0" borderId="11" xfId="0" applyFont="1" applyBorder="1" applyAlignment="1">
      <alignment horizontal="center" vertical="top"/>
    </xf>
    <xf numFmtId="0" fontId="29" fillId="0" borderId="18" xfId="0" applyFont="1" applyFill="1" applyBorder="1" applyAlignment="1">
      <alignment horizontal="center" vertical="center" wrapText="1"/>
    </xf>
    <xf numFmtId="184" fontId="5" fillId="0" borderId="14" xfId="33" applyNumberFormat="1" applyFont="1" applyFill="1" applyBorder="1" applyAlignment="1">
      <alignment horizontal="right" vertical="center" wrapText="1"/>
    </xf>
    <xf numFmtId="184" fontId="21" fillId="0" borderId="14" xfId="33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30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1" fillId="0" borderId="0" xfId="0" applyFont="1" applyFill="1" applyAlignment="1">
      <alignment horizontal="right" vertical="top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185" fontId="5" fillId="0" borderId="14" xfId="33" applyNumberFormat="1" applyFont="1" applyBorder="1" applyAlignment="1">
      <alignment horizontal="right" vertical="center"/>
    </xf>
    <xf numFmtId="185" fontId="5" fillId="0" borderId="23" xfId="0" applyNumberFormat="1" applyFont="1" applyBorder="1" applyAlignment="1">
      <alignment horizontal="right" vertical="center"/>
    </xf>
    <xf numFmtId="185" fontId="5" fillId="0" borderId="14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185" fontId="21" fillId="0" borderId="18" xfId="33" applyNumberFormat="1" applyFont="1" applyBorder="1" applyAlignment="1">
      <alignment horizontal="right" vertical="center"/>
    </xf>
    <xf numFmtId="184" fontId="21" fillId="0" borderId="18" xfId="33" applyNumberFormat="1" applyFont="1" applyBorder="1" applyAlignment="1">
      <alignment horizontal="right" vertical="center"/>
    </xf>
    <xf numFmtId="185" fontId="21" fillId="0" borderId="22" xfId="0" applyNumberFormat="1" applyFont="1" applyBorder="1" applyAlignment="1">
      <alignment horizontal="right" vertical="center"/>
    </xf>
    <xf numFmtId="185" fontId="21" fillId="0" borderId="18" xfId="0" applyNumberFormat="1" applyFont="1" applyBorder="1" applyAlignment="1">
      <alignment horizontal="right" vertical="center"/>
    </xf>
    <xf numFmtId="184" fontId="21" fillId="0" borderId="18" xfId="0" applyNumberFormat="1" applyFont="1" applyBorder="1" applyAlignment="1">
      <alignment horizontal="right" vertical="center"/>
    </xf>
    <xf numFmtId="184" fontId="21" fillId="0" borderId="19" xfId="0" applyNumberFormat="1" applyFont="1" applyBorder="1" applyAlignment="1">
      <alignment horizontal="right" vertical="center"/>
    </xf>
    <xf numFmtId="184" fontId="5" fillId="0" borderId="14" xfId="33" applyNumberFormat="1" applyFont="1" applyBorder="1" applyAlignment="1">
      <alignment horizontal="right" vertical="center"/>
    </xf>
    <xf numFmtId="184" fontId="35" fillId="0" borderId="14" xfId="33" applyNumberFormat="1" applyFont="1" applyFill="1" applyBorder="1" applyAlignment="1">
      <alignment horizontal="right" vertical="center" wrapText="1"/>
    </xf>
    <xf numFmtId="184" fontId="23" fillId="0" borderId="14" xfId="33" applyNumberFormat="1" applyFont="1" applyFill="1" applyBorder="1" applyAlignment="1">
      <alignment horizontal="right" vertical="center" wrapText="1"/>
    </xf>
    <xf numFmtId="184" fontId="35" fillId="0" borderId="17" xfId="33" applyNumberFormat="1" applyFont="1" applyFill="1" applyBorder="1" applyAlignment="1">
      <alignment horizontal="right" vertical="center" wrapText="1"/>
    </xf>
    <xf numFmtId="184" fontId="18" fillId="0" borderId="0" xfId="0" applyNumberFormat="1" applyFont="1" applyBorder="1" applyAlignment="1">
      <alignment horizontal="right" vertical="center" wrapText="1"/>
    </xf>
    <xf numFmtId="184" fontId="36" fillId="0" borderId="14" xfId="0" applyNumberFormat="1" applyFont="1" applyBorder="1" applyAlignment="1">
      <alignment horizontal="right" vertical="center" wrapText="1"/>
    </xf>
    <xf numFmtId="186" fontId="17" fillId="0" borderId="14" xfId="0" applyNumberFormat="1" applyFont="1" applyBorder="1" applyAlignment="1">
      <alignment horizontal="right" vertical="center"/>
    </xf>
    <xf numFmtId="188" fontId="17" fillId="0" borderId="23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 wrapText="1"/>
    </xf>
    <xf numFmtId="179" fontId="10" fillId="0" borderId="26" xfId="0" applyNumberFormat="1" applyFont="1" applyBorder="1" applyAlignment="1">
      <alignment horizontal="right" vertical="center"/>
    </xf>
    <xf numFmtId="179" fontId="10" fillId="0" borderId="27" xfId="0" applyNumberFormat="1" applyFont="1" applyBorder="1" applyAlignment="1">
      <alignment horizontal="right" vertical="center"/>
    </xf>
    <xf numFmtId="182" fontId="10" fillId="0" borderId="27" xfId="0" applyNumberFormat="1" applyFont="1" applyBorder="1" applyAlignment="1">
      <alignment horizontal="right" vertical="center"/>
    </xf>
    <xf numFmtId="179" fontId="11" fillId="0" borderId="26" xfId="0" applyNumberFormat="1" applyFont="1" applyBorder="1" applyAlignment="1">
      <alignment horizontal="right" vertical="center"/>
    </xf>
    <xf numFmtId="182" fontId="11" fillId="0" borderId="27" xfId="0" applyNumberFormat="1" applyFont="1" applyBorder="1" applyAlignment="1">
      <alignment horizontal="right" vertical="center"/>
    </xf>
    <xf numFmtId="179" fontId="11" fillId="0" borderId="27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2" fontId="17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2" fontId="18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2" fontId="18" fillId="0" borderId="23" xfId="0" applyNumberFormat="1" applyFont="1" applyFill="1" applyBorder="1" applyAlignment="1">
      <alignment horizontal="right" vertical="center"/>
    </xf>
    <xf numFmtId="182" fontId="18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84" fontId="17" fillId="0" borderId="14" xfId="0" applyNumberFormat="1" applyFont="1" applyFill="1" applyBorder="1" applyAlignment="1">
      <alignment horizontal="right" vertical="center"/>
    </xf>
    <xf numFmtId="184" fontId="17" fillId="0" borderId="23" xfId="0" applyNumberFormat="1" applyFont="1" applyFill="1" applyBorder="1" applyAlignment="1">
      <alignment horizontal="right" vertical="center"/>
    </xf>
    <xf numFmtId="184" fontId="17" fillId="0" borderId="17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wrapText="1"/>
    </xf>
    <xf numFmtId="182" fontId="11" fillId="0" borderId="20" xfId="0" applyNumberFormat="1" applyFont="1" applyFill="1" applyBorder="1" applyAlignment="1">
      <alignment horizontal="right" vertical="center"/>
    </xf>
    <xf numFmtId="182" fontId="11" fillId="0" borderId="18" xfId="0" applyNumberFormat="1" applyFont="1" applyFill="1" applyBorder="1" applyAlignment="1">
      <alignment horizontal="right" vertical="center"/>
    </xf>
    <xf numFmtId="182" fontId="11" fillId="0" borderId="22" xfId="0" applyNumberFormat="1" applyFont="1" applyFill="1" applyBorder="1" applyAlignment="1">
      <alignment horizontal="right" vertical="center"/>
    </xf>
    <xf numFmtId="182" fontId="11" fillId="0" borderId="19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182" fontId="17" fillId="0" borderId="2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84" fontId="17" fillId="0" borderId="24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vertical="center"/>
    </xf>
    <xf numFmtId="49" fontId="21" fillId="0" borderId="0" xfId="33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179" fontId="11" fillId="0" borderId="24" xfId="0" applyNumberFormat="1" applyFont="1" applyFill="1" applyBorder="1" applyAlignment="1">
      <alignment horizontal="right" vertical="center"/>
    </xf>
    <xf numFmtId="179" fontId="11" fillId="0" borderId="14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1" fillId="0" borderId="17" xfId="0" applyNumberFormat="1" applyFont="1" applyFill="1" applyBorder="1" applyAlignment="1">
      <alignment horizontal="right" vertical="center"/>
    </xf>
    <xf numFmtId="179" fontId="17" fillId="0" borderId="24" xfId="0" applyNumberFormat="1" applyFont="1" applyFill="1" applyBorder="1" applyAlignment="1">
      <alignment horizontal="right" vertical="center"/>
    </xf>
    <xf numFmtId="179" fontId="17" fillId="0" borderId="14" xfId="0" applyNumberFormat="1" applyFont="1" applyFill="1" applyBorder="1" applyAlignment="1">
      <alignment horizontal="right" vertical="center"/>
    </xf>
    <xf numFmtId="179" fontId="18" fillId="0" borderId="14" xfId="0" applyNumberFormat="1" applyFont="1" applyFill="1" applyBorder="1" applyAlignment="1">
      <alignment horizontal="right" vertical="center"/>
    </xf>
    <xf numFmtId="179" fontId="17" fillId="0" borderId="17" xfId="0" applyNumberFormat="1" applyFont="1" applyFill="1" applyBorder="1" applyAlignment="1">
      <alignment horizontal="right" vertical="center"/>
    </xf>
    <xf numFmtId="185" fontId="17" fillId="0" borderId="24" xfId="0" applyNumberFormat="1" applyFont="1" applyFill="1" applyBorder="1" applyAlignment="1">
      <alignment horizontal="right" vertical="center"/>
    </xf>
    <xf numFmtId="185" fontId="17" fillId="0" borderId="14" xfId="0" applyNumberFormat="1" applyFont="1" applyFill="1" applyBorder="1" applyAlignment="1">
      <alignment horizontal="right" vertical="center"/>
    </xf>
    <xf numFmtId="185" fontId="17" fillId="0" borderId="17" xfId="0" applyNumberFormat="1" applyFont="1" applyFill="1" applyBorder="1" applyAlignment="1">
      <alignment horizontal="right" vertical="center"/>
    </xf>
    <xf numFmtId="185" fontId="17" fillId="0" borderId="23" xfId="0" applyNumberFormat="1" applyFont="1" applyFill="1" applyBorder="1" applyAlignment="1">
      <alignment horizontal="right" vertical="center"/>
    </xf>
    <xf numFmtId="179" fontId="17" fillId="0" borderId="20" xfId="0" applyNumberFormat="1" applyFont="1" applyFill="1" applyBorder="1" applyAlignment="1">
      <alignment horizontal="right" vertical="center"/>
    </xf>
    <xf numFmtId="179" fontId="17" fillId="0" borderId="18" xfId="0" applyNumberFormat="1" applyFont="1" applyFill="1" applyBorder="1" applyAlignment="1">
      <alignment horizontal="right" vertical="center"/>
    </xf>
    <xf numFmtId="179" fontId="17" fillId="0" borderId="19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 wrapText="1"/>
    </xf>
    <xf numFmtId="49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Alignment="1">
      <alignment horizontal="left" vertical="center"/>
    </xf>
    <xf numFmtId="0" fontId="21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15" fillId="0" borderId="14" xfId="0" applyNumberFormat="1" applyFont="1" applyFill="1" applyBorder="1" applyAlignment="1">
      <alignment horizontal="right" vertical="center"/>
    </xf>
    <xf numFmtId="182" fontId="15" fillId="0" borderId="14" xfId="0" applyNumberFormat="1" applyFont="1" applyFill="1" applyBorder="1" applyAlignment="1">
      <alignment horizontal="right" vertical="center"/>
    </xf>
    <xf numFmtId="182" fontId="15" fillId="0" borderId="23" xfId="0" applyNumberFormat="1" applyFont="1" applyFill="1" applyBorder="1" applyAlignment="1">
      <alignment horizontal="right" vertical="center"/>
    </xf>
    <xf numFmtId="182" fontId="16" fillId="0" borderId="14" xfId="0" applyNumberFormat="1" applyFont="1" applyFill="1" applyBorder="1" applyAlignment="1">
      <alignment horizontal="right" vertical="center"/>
    </xf>
    <xf numFmtId="182" fontId="16" fillId="0" borderId="17" xfId="0" applyNumberFormat="1" applyFont="1" applyFill="1" applyBorder="1" applyAlignment="1">
      <alignment horizontal="right" vertical="center"/>
    </xf>
    <xf numFmtId="185" fontId="18" fillId="0" borderId="14" xfId="33" applyNumberFormat="1" applyFont="1" applyFill="1" applyBorder="1" applyAlignment="1">
      <alignment horizontal="right" vertical="center"/>
    </xf>
    <xf numFmtId="184" fontId="18" fillId="0" borderId="17" xfId="33" applyNumberFormat="1" applyFont="1" applyFill="1" applyBorder="1" applyAlignment="1">
      <alignment horizontal="right" vertical="center"/>
    </xf>
    <xf numFmtId="182" fontId="36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9" fontId="11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2" fontId="16" fillId="0" borderId="23" xfId="0" applyNumberFormat="1" applyFont="1" applyBorder="1" applyAlignment="1">
      <alignment horizontal="right" vertical="center"/>
    </xf>
    <xf numFmtId="185" fontId="21" fillId="0" borderId="22" xfId="33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center" vertical="center" wrapText="1"/>
    </xf>
    <xf numFmtId="179" fontId="15" fillId="0" borderId="23" xfId="0" applyNumberFormat="1" applyFont="1" applyFill="1" applyBorder="1" applyAlignment="1">
      <alignment horizontal="right" vertical="center"/>
    </xf>
    <xf numFmtId="179" fontId="17" fillId="0" borderId="23" xfId="0" applyNumberFormat="1" applyFont="1" applyFill="1" applyBorder="1" applyAlignment="1">
      <alignment horizontal="right" vertical="center"/>
    </xf>
    <xf numFmtId="185" fontId="17" fillId="0" borderId="0" xfId="0" applyNumberFormat="1" applyFont="1" applyFill="1" applyBorder="1" applyAlignment="1">
      <alignment horizontal="right" vertical="center"/>
    </xf>
    <xf numFmtId="179" fontId="11" fillId="0" borderId="22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5" fillId="0" borderId="0" xfId="0" applyFont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/>
    </xf>
    <xf numFmtId="182" fontId="12" fillId="0" borderId="24" xfId="0" applyNumberFormat="1" applyFont="1" applyFill="1" applyBorder="1" applyAlignment="1">
      <alignment horizontal="right" vertical="center"/>
    </xf>
    <xf numFmtId="182" fontId="12" fillId="0" borderId="14" xfId="0" applyNumberFormat="1" applyFont="1" applyFill="1" applyBorder="1" applyAlignment="1">
      <alignment horizontal="right" vertical="center"/>
    </xf>
    <xf numFmtId="182" fontId="12" fillId="0" borderId="17" xfId="0" applyNumberFormat="1" applyFont="1" applyFill="1" applyBorder="1" applyAlignment="1">
      <alignment horizontal="right" vertical="center"/>
    </xf>
    <xf numFmtId="183" fontId="18" fillId="0" borderId="14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183" fontId="17" fillId="0" borderId="14" xfId="0" applyNumberFormat="1" applyFont="1" applyFill="1" applyBorder="1" applyAlignment="1">
      <alignment horizontal="right" vertical="center"/>
    </xf>
    <xf numFmtId="183" fontId="17" fillId="0" borderId="17" xfId="0" applyNumberFormat="1" applyFont="1" applyFill="1" applyBorder="1" applyAlignment="1">
      <alignment horizontal="right" vertical="center"/>
    </xf>
    <xf numFmtId="183" fontId="18" fillId="0" borderId="24" xfId="0" applyNumberFormat="1" applyFont="1" applyFill="1" applyBorder="1" applyAlignment="1">
      <alignment horizontal="right" vertical="center"/>
    </xf>
    <xf numFmtId="183" fontId="18" fillId="0" borderId="17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distributed" vertical="center"/>
    </xf>
    <xf numFmtId="179" fontId="12" fillId="0" borderId="20" xfId="0" applyNumberFormat="1" applyFont="1" applyFill="1" applyBorder="1" applyAlignment="1">
      <alignment horizontal="right" vertical="center"/>
    </xf>
    <xf numFmtId="182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9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9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29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4" fontId="17" fillId="0" borderId="23" xfId="0" applyNumberFormat="1" applyFont="1" applyBorder="1" applyAlignment="1">
      <alignment horizontal="right" vertical="center" wrapText="1"/>
    </xf>
    <xf numFmtId="184" fontId="15" fillId="0" borderId="22" xfId="0" applyNumberFormat="1" applyFont="1" applyBorder="1" applyAlignment="1">
      <alignment horizontal="right" vertical="center" wrapText="1"/>
    </xf>
    <xf numFmtId="0" fontId="29" fillId="0" borderId="36" xfId="0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 wrapText="1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4" fontId="15" fillId="0" borderId="24" xfId="0" applyNumberFormat="1" applyFont="1" applyFill="1" applyBorder="1" applyAlignment="1">
      <alignment horizontal="right" vertical="center"/>
    </xf>
    <xf numFmtId="184" fontId="15" fillId="0" borderId="14" xfId="0" applyNumberFormat="1" applyFont="1" applyFill="1" applyBorder="1" applyAlignment="1">
      <alignment horizontal="right" vertical="center"/>
    </xf>
    <xf numFmtId="184" fontId="16" fillId="0" borderId="14" xfId="0" applyNumberFormat="1" applyFont="1" applyFill="1" applyBorder="1" applyAlignment="1">
      <alignment horizontal="right" vertical="center"/>
    </xf>
    <xf numFmtId="184" fontId="15" fillId="0" borderId="21" xfId="0" applyNumberFormat="1" applyFont="1" applyFill="1" applyBorder="1" applyAlignment="1">
      <alignment horizontal="right" vertical="center"/>
    </xf>
    <xf numFmtId="184" fontId="18" fillId="0" borderId="14" xfId="0" applyNumberFormat="1" applyFont="1" applyFill="1" applyBorder="1" applyAlignment="1">
      <alignment horizontal="right" vertical="center"/>
    </xf>
    <xf numFmtId="184" fontId="17" fillId="0" borderId="14" xfId="33" applyNumberFormat="1" applyFont="1" applyFill="1" applyBorder="1" applyAlignment="1">
      <alignment horizontal="right" vertical="center"/>
    </xf>
    <xf numFmtId="184" fontId="18" fillId="0" borderId="14" xfId="33" applyNumberFormat="1" applyFont="1" applyFill="1" applyBorder="1" applyAlignment="1">
      <alignment horizontal="right" vertical="center"/>
    </xf>
    <xf numFmtId="184" fontId="11" fillId="0" borderId="20" xfId="0" applyNumberFormat="1" applyFont="1" applyFill="1" applyBorder="1" applyAlignment="1">
      <alignment horizontal="right" vertical="center"/>
    </xf>
    <xf numFmtId="184" fontId="11" fillId="0" borderId="18" xfId="0" applyNumberFormat="1" applyFont="1" applyFill="1" applyBorder="1" applyAlignment="1">
      <alignment horizontal="right" vertical="center"/>
    </xf>
    <xf numFmtId="184" fontId="11" fillId="0" borderId="19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182" fontId="15" fillId="0" borderId="24" xfId="0" applyNumberFormat="1" applyFont="1" applyFill="1" applyBorder="1" applyAlignment="1">
      <alignment horizontal="right" vertical="center"/>
    </xf>
    <xf numFmtId="182" fontId="15" fillId="0" borderId="17" xfId="0" applyNumberFormat="1" applyFont="1" applyFill="1" applyBorder="1" applyAlignment="1">
      <alignment horizontal="right" vertical="center"/>
    </xf>
    <xf numFmtId="182" fontId="18" fillId="0" borderId="14" xfId="33" applyNumberFormat="1" applyFont="1" applyFill="1" applyBorder="1" applyAlignment="1">
      <alignment horizontal="right" vertical="center"/>
    </xf>
    <xf numFmtId="182" fontId="18" fillId="0" borderId="17" xfId="33" applyNumberFormat="1" applyFont="1" applyFill="1" applyBorder="1" applyAlignment="1">
      <alignment horizontal="right" vertical="center"/>
    </xf>
    <xf numFmtId="182" fontId="5" fillId="0" borderId="14" xfId="33" applyNumberFormat="1" applyFont="1" applyFill="1" applyBorder="1" applyAlignment="1">
      <alignment horizontal="right" vertical="center"/>
    </xf>
    <xf numFmtId="182" fontId="5" fillId="0" borderId="17" xfId="3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182" fontId="15" fillId="0" borderId="20" xfId="0" applyNumberFormat="1" applyFont="1" applyFill="1" applyBorder="1" applyAlignment="1">
      <alignment horizontal="right" vertical="center"/>
    </xf>
    <xf numFmtId="182" fontId="15" fillId="0" borderId="18" xfId="0" applyNumberFormat="1" applyFont="1" applyFill="1" applyBorder="1" applyAlignment="1">
      <alignment horizontal="right" vertical="center"/>
    </xf>
    <xf numFmtId="182" fontId="15" fillId="0" borderId="19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1" fillId="0" borderId="3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82" fontId="18" fillId="0" borderId="24" xfId="0" applyNumberFormat="1" applyFont="1" applyFill="1" applyBorder="1" applyAlignment="1">
      <alignment horizontal="right" vertical="center"/>
    </xf>
    <xf numFmtId="182" fontId="18" fillId="0" borderId="24" xfId="33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4" fontId="16" fillId="0" borderId="17" xfId="0" applyNumberFormat="1" applyFont="1" applyFill="1" applyBorder="1" applyAlignment="1">
      <alignment horizontal="right" vertical="center"/>
    </xf>
    <xf numFmtId="184" fontId="21" fillId="0" borderId="24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21" fillId="0" borderId="14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4" fontId="21" fillId="0" borderId="17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184" fontId="5" fillId="0" borderId="24" xfId="33" applyNumberFormat="1" applyFont="1" applyFill="1" applyBorder="1" applyAlignment="1">
      <alignment horizontal="right" vertical="center"/>
    </xf>
    <xf numFmtId="184" fontId="5" fillId="0" borderId="14" xfId="33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21" fillId="0" borderId="36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179" fontId="10" fillId="0" borderId="25" xfId="0" applyNumberFormat="1" applyFont="1" applyBorder="1" applyAlignment="1">
      <alignment horizontal="right" vertical="center"/>
    </xf>
    <xf numFmtId="184" fontId="5" fillId="0" borderId="17" xfId="33" applyNumberFormat="1" applyFont="1" applyBorder="1" applyAlignment="1">
      <alignment horizontal="right" vertical="center"/>
    </xf>
    <xf numFmtId="185" fontId="5" fillId="0" borderId="23" xfId="33" applyNumberFormat="1" applyFont="1" applyBorder="1" applyAlignment="1">
      <alignment horizontal="right" vertical="center"/>
    </xf>
    <xf numFmtId="185" fontId="5" fillId="0" borderId="17" xfId="33" applyNumberFormat="1" applyFont="1" applyBorder="1" applyAlignment="1">
      <alignment horizontal="right" vertical="center"/>
    </xf>
    <xf numFmtId="179" fontId="10" fillId="0" borderId="22" xfId="0" applyNumberFormat="1" applyFont="1" applyBorder="1" applyAlignment="1">
      <alignment horizontal="right" vertical="center"/>
    </xf>
    <xf numFmtId="179" fontId="16" fillId="0" borderId="23" xfId="0" applyNumberFormat="1" applyFont="1" applyBorder="1" applyAlignment="1">
      <alignment horizontal="right" vertical="center"/>
    </xf>
    <xf numFmtId="0" fontId="5" fillId="0" borderId="48" xfId="0" applyFont="1" applyFill="1" applyBorder="1" applyAlignment="1">
      <alignment horizontal="center" vertical="center" wrapText="1"/>
    </xf>
    <xf numFmtId="182" fontId="12" fillId="0" borderId="23" xfId="0" applyNumberFormat="1" applyFont="1" applyFill="1" applyBorder="1" applyAlignment="1">
      <alignment horizontal="right" vertical="center"/>
    </xf>
    <xf numFmtId="183" fontId="17" fillId="0" borderId="23" xfId="0" applyNumberFormat="1" applyFont="1" applyFill="1" applyBorder="1" applyAlignment="1">
      <alignment horizontal="right" vertical="center"/>
    </xf>
    <xf numFmtId="183" fontId="18" fillId="0" borderId="23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84" fontId="21" fillId="0" borderId="17" xfId="33" applyNumberFormat="1" applyFont="1" applyFill="1" applyBorder="1" applyAlignment="1">
      <alignment horizontal="right" vertical="center" wrapText="1"/>
    </xf>
    <xf numFmtId="184" fontId="21" fillId="0" borderId="23" xfId="33" applyNumberFormat="1" applyFont="1" applyFill="1" applyBorder="1" applyAlignment="1">
      <alignment horizontal="right" vertical="center" wrapText="1"/>
    </xf>
    <xf numFmtId="184" fontId="5" fillId="0" borderId="17" xfId="33" applyNumberFormat="1" applyFont="1" applyFill="1" applyBorder="1" applyAlignment="1">
      <alignment horizontal="right" vertical="center" wrapText="1"/>
    </xf>
    <xf numFmtId="184" fontId="5" fillId="0" borderId="23" xfId="33" applyNumberFormat="1" applyFont="1" applyFill="1" applyBorder="1" applyAlignment="1">
      <alignment horizontal="right" vertical="center" wrapText="1"/>
    </xf>
    <xf numFmtId="184" fontId="23" fillId="0" borderId="17" xfId="33" applyNumberFormat="1" applyFont="1" applyFill="1" applyBorder="1" applyAlignment="1">
      <alignment horizontal="right" vertical="center" wrapText="1"/>
    </xf>
    <xf numFmtId="184" fontId="23" fillId="0" borderId="23" xfId="33" applyNumberFormat="1" applyFont="1" applyFill="1" applyBorder="1" applyAlignment="1">
      <alignment horizontal="right" vertical="center" wrapText="1"/>
    </xf>
    <xf numFmtId="184" fontId="35" fillId="0" borderId="23" xfId="33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22" fillId="0" borderId="30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/>
    </xf>
    <xf numFmtId="0" fontId="0" fillId="0" borderId="30" xfId="0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4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 horizontal="right"/>
    </xf>
    <xf numFmtId="0" fontId="21" fillId="0" borderId="5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5" fillId="0" borderId="5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1" fillId="0" borderId="2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4" fillId="24" borderId="0" xfId="0" applyFont="1" applyFill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34" fillId="0" borderId="3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179" fontId="21" fillId="0" borderId="24" xfId="0" applyNumberFormat="1" applyFont="1" applyBorder="1" applyAlignment="1">
      <alignment horizontal="right" vertical="center"/>
    </xf>
    <xf numFmtId="182" fontId="21" fillId="0" borderId="14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79" fontId="21" fillId="0" borderId="14" xfId="0" applyNumberFormat="1" applyFont="1" applyBorder="1" applyAlignment="1">
      <alignment horizontal="right" vertical="center"/>
    </xf>
    <xf numFmtId="179" fontId="21" fillId="0" borderId="23" xfId="0" applyNumberFormat="1" applyFont="1" applyBorder="1" applyAlignment="1">
      <alignment horizontal="right" vertical="center"/>
    </xf>
    <xf numFmtId="182" fontId="21" fillId="0" borderId="17" xfId="0" applyNumberFormat="1" applyFont="1" applyBorder="1" applyAlignment="1">
      <alignment horizontal="right" vertical="center"/>
    </xf>
    <xf numFmtId="185" fontId="21" fillId="0" borderId="24" xfId="0" applyNumberFormat="1" applyFont="1" applyBorder="1" applyAlignment="1">
      <alignment horizontal="right" vertical="center"/>
    </xf>
    <xf numFmtId="184" fontId="21" fillId="0" borderId="14" xfId="0" applyNumberFormat="1" applyFont="1" applyBorder="1" applyAlignment="1">
      <alignment horizontal="right" vertical="center"/>
    </xf>
    <xf numFmtId="185" fontId="21" fillId="0" borderId="14" xfId="0" applyNumberFormat="1" applyFont="1" applyBorder="1" applyAlignment="1">
      <alignment horizontal="right" vertical="center"/>
    </xf>
    <xf numFmtId="185" fontId="21" fillId="0" borderId="23" xfId="0" applyNumberFormat="1" applyFont="1" applyBorder="1" applyAlignment="1">
      <alignment horizontal="right" vertical="center"/>
    </xf>
    <xf numFmtId="184" fontId="21" fillId="0" borderId="17" xfId="0" applyNumberFormat="1" applyFont="1" applyBorder="1" applyAlignment="1">
      <alignment horizontal="right" vertical="center"/>
    </xf>
    <xf numFmtId="182" fontId="5" fillId="0" borderId="17" xfId="0" applyNumberFormat="1" applyFont="1" applyBorder="1" applyAlignment="1">
      <alignment horizontal="right" vertical="center"/>
    </xf>
    <xf numFmtId="179" fontId="5" fillId="0" borderId="23" xfId="0" applyNumberFormat="1" applyFont="1" applyBorder="1" applyAlignment="1">
      <alignment horizontal="right" vertical="center"/>
    </xf>
    <xf numFmtId="185" fontId="21" fillId="0" borderId="0" xfId="0" applyNumberFormat="1" applyFont="1" applyBorder="1" applyAlignment="1">
      <alignment horizontal="right" vertical="center"/>
    </xf>
    <xf numFmtId="185" fontId="21" fillId="0" borderId="14" xfId="33" applyNumberFormat="1" applyFont="1" applyBorder="1" applyAlignment="1">
      <alignment horizontal="right" vertical="center"/>
    </xf>
    <xf numFmtId="186" fontId="21" fillId="0" borderId="14" xfId="0" applyNumberFormat="1" applyFont="1" applyBorder="1" applyAlignment="1">
      <alignment horizontal="right" vertical="center"/>
    </xf>
    <xf numFmtId="186" fontId="21" fillId="0" borderId="17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0" fontId="2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distributed" vertical="center" textRotation="255" wrapText="1"/>
    </xf>
    <xf numFmtId="0" fontId="21" fillId="0" borderId="17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43" fontId="57" fillId="0" borderId="14" xfId="33" applyFont="1" applyFill="1" applyBorder="1" applyAlignment="1">
      <alignment horizontal="right" vertical="center" wrapText="1"/>
    </xf>
    <xf numFmtId="184" fontId="21" fillId="0" borderId="14" xfId="0" applyNumberFormat="1" applyFont="1" applyFill="1" applyBorder="1" applyAlignment="1">
      <alignment horizontal="right" vertical="center" wrapText="1"/>
    </xf>
    <xf numFmtId="184" fontId="5" fillId="0" borderId="14" xfId="0" applyNumberFormat="1" applyFont="1" applyBorder="1" applyAlignment="1">
      <alignment horizontal="right" vertical="center" wrapText="1"/>
    </xf>
    <xf numFmtId="184" fontId="21" fillId="0" borderId="17" xfId="0" applyNumberFormat="1" applyFont="1" applyFill="1" applyBorder="1" applyAlignment="1">
      <alignment horizontal="right" vertical="center" wrapText="1"/>
    </xf>
    <xf numFmtId="43" fontId="57" fillId="0" borderId="23" xfId="33" applyFont="1" applyFill="1" applyBorder="1" applyAlignment="1">
      <alignment horizontal="right" vertical="center" wrapText="1"/>
    </xf>
    <xf numFmtId="184" fontId="57" fillId="0" borderId="14" xfId="0" applyNumberFormat="1" applyFont="1" applyFill="1" applyBorder="1" applyAlignment="1">
      <alignment horizontal="right" vertical="center" wrapText="1"/>
    </xf>
    <xf numFmtId="184" fontId="57" fillId="0" borderId="17" xfId="0" applyNumberFormat="1" applyFont="1" applyFill="1" applyBorder="1" applyAlignment="1">
      <alignment horizontal="right" vertical="center" wrapText="1"/>
    </xf>
    <xf numFmtId="43" fontId="57" fillId="0" borderId="17" xfId="33" applyFont="1" applyFill="1" applyBorder="1" applyAlignment="1">
      <alignment horizontal="right" vertical="center" wrapText="1"/>
    </xf>
    <xf numFmtId="184" fontId="5" fillId="0" borderId="17" xfId="0" applyNumberFormat="1" applyFont="1" applyBorder="1" applyAlignment="1">
      <alignment horizontal="right" vertical="center" wrapText="1"/>
    </xf>
    <xf numFmtId="184" fontId="57" fillId="0" borderId="23" xfId="0" applyNumberFormat="1" applyFont="1" applyFill="1" applyBorder="1" applyAlignment="1">
      <alignment horizontal="right" vertical="center" wrapText="1"/>
    </xf>
    <xf numFmtId="186" fontId="21" fillId="0" borderId="14" xfId="33" applyNumberFormat="1" applyFont="1" applyFill="1" applyBorder="1" applyAlignment="1">
      <alignment horizontal="right" vertical="center" wrapText="1"/>
    </xf>
    <xf numFmtId="186" fontId="21" fillId="0" borderId="17" xfId="33" applyNumberFormat="1" applyFont="1" applyFill="1" applyBorder="1" applyAlignment="1">
      <alignment horizontal="right" vertical="center" wrapText="1"/>
    </xf>
    <xf numFmtId="184" fontId="21" fillId="0" borderId="14" xfId="0" applyNumberFormat="1" applyFont="1" applyBorder="1" applyAlignment="1">
      <alignment horizontal="right" vertical="center" wrapText="1"/>
    </xf>
    <xf numFmtId="184" fontId="23" fillId="0" borderId="0" xfId="33" applyNumberFormat="1" applyFont="1" applyFill="1" applyBorder="1" applyAlignment="1">
      <alignment horizontal="right" vertical="center" wrapText="1"/>
    </xf>
    <xf numFmtId="0" fontId="21" fillId="0" borderId="22" xfId="0" applyFont="1" applyBorder="1" applyAlignment="1">
      <alignment horizontal="distributed" vertical="center" wrapText="1"/>
    </xf>
    <xf numFmtId="184" fontId="21" fillId="0" borderId="18" xfId="0" applyNumberFormat="1" applyFont="1" applyBorder="1" applyAlignment="1">
      <alignment horizontal="right" vertical="center" wrapText="1"/>
    </xf>
    <xf numFmtId="184" fontId="21" fillId="0" borderId="19" xfId="0" applyNumberFormat="1" applyFont="1" applyBorder="1" applyAlignment="1">
      <alignment horizontal="right" vertical="center" wrapText="1"/>
    </xf>
    <xf numFmtId="184" fontId="21" fillId="0" borderId="22" xfId="0" applyNumberFormat="1" applyFont="1" applyBorder="1" applyAlignment="1">
      <alignment horizontal="right" vertical="center" wrapText="1"/>
    </xf>
    <xf numFmtId="0" fontId="21" fillId="0" borderId="3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3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0" xfId="33" applyNumberFormat="1" applyFont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justify" vertical="center" wrapText="1"/>
    </xf>
    <xf numFmtId="0" fontId="56" fillId="0" borderId="0" xfId="0" applyFont="1" applyBorder="1" applyAlignment="1">
      <alignment horizontal="right" vertical="center"/>
    </xf>
    <xf numFmtId="0" fontId="29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182" fontId="21" fillId="0" borderId="24" xfId="33" applyNumberFormat="1" applyFont="1" applyFill="1" applyBorder="1" applyAlignment="1">
      <alignment horizontal="right" vertical="center"/>
    </xf>
    <xf numFmtId="182" fontId="21" fillId="0" borderId="14" xfId="33" applyNumberFormat="1" applyFont="1" applyFill="1" applyBorder="1" applyAlignment="1">
      <alignment horizontal="right" vertical="center"/>
    </xf>
    <xf numFmtId="182" fontId="21" fillId="0" borderId="24" xfId="0" applyNumberFormat="1" applyFont="1" applyFill="1" applyBorder="1" applyAlignment="1">
      <alignment horizontal="right" vertical="center"/>
    </xf>
    <xf numFmtId="182" fontId="21" fillId="0" borderId="14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horizontal="right" vertical="center"/>
    </xf>
    <xf numFmtId="182" fontId="21" fillId="0" borderId="17" xfId="0" applyNumberFormat="1" applyFont="1" applyFill="1" applyBorder="1" applyAlignment="1">
      <alignment horizontal="right" vertical="center"/>
    </xf>
    <xf numFmtId="182" fontId="21" fillId="0" borderId="28" xfId="0" applyNumberFormat="1" applyFont="1" applyFill="1" applyBorder="1" applyAlignment="1">
      <alignment horizontal="right" vertical="center"/>
    </xf>
    <xf numFmtId="182" fontId="5" fillId="0" borderId="23" xfId="33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selection activeCell="D32" sqref="D32"/>
    </sheetView>
  </sheetViews>
  <sheetFormatPr defaultColWidth="9.00390625" defaultRowHeight="16.5"/>
  <cols>
    <col min="1" max="1" width="17.125" style="266" customWidth="1"/>
    <col min="2" max="2" width="8.50390625" style="266" customWidth="1"/>
    <col min="3" max="3" width="9.375" style="266" customWidth="1"/>
    <col min="4" max="4" width="10.125" style="266" customWidth="1"/>
    <col min="5" max="6" width="9.375" style="266" customWidth="1"/>
    <col min="7" max="7" width="9.25390625" style="266" customWidth="1"/>
    <col min="8" max="16384" width="9.00390625" style="266" customWidth="1"/>
  </cols>
  <sheetData>
    <row r="1" spans="1:7" s="250" customFormat="1" ht="29.25" customHeight="1">
      <c r="A1" s="470" t="s">
        <v>50</v>
      </c>
      <c r="B1" s="471"/>
      <c r="C1" s="471"/>
      <c r="G1" s="275"/>
    </row>
    <row r="2" spans="1:7" ht="33" customHeight="1">
      <c r="A2" s="475" t="s">
        <v>90</v>
      </c>
      <c r="B2" s="476"/>
      <c r="C2" s="476"/>
      <c r="D2" s="476"/>
      <c r="E2" s="476"/>
      <c r="F2" s="476"/>
      <c r="G2" s="476"/>
    </row>
    <row r="3" s="250" customFormat="1" ht="12.75" customHeight="1">
      <c r="G3" s="229" t="s">
        <v>1</v>
      </c>
    </row>
    <row r="4" s="250" customFormat="1" ht="12.75" customHeight="1" thickBot="1">
      <c r="G4" s="276" t="s">
        <v>36</v>
      </c>
    </row>
    <row r="5" spans="1:7" s="250" customFormat="1" ht="19.5" customHeight="1">
      <c r="A5" s="477" t="s">
        <v>152</v>
      </c>
      <c r="B5" s="480" t="s">
        <v>37</v>
      </c>
      <c r="C5" s="483" t="s">
        <v>38</v>
      </c>
      <c r="D5" s="484"/>
      <c r="E5" s="484"/>
      <c r="F5" s="484"/>
      <c r="G5" s="485" t="s">
        <v>39</v>
      </c>
    </row>
    <row r="6" spans="1:7" s="250" customFormat="1" ht="24" customHeight="1">
      <c r="A6" s="478"/>
      <c r="B6" s="481"/>
      <c r="C6" s="488" t="s">
        <v>40</v>
      </c>
      <c r="D6" s="488" t="s">
        <v>41</v>
      </c>
      <c r="E6" s="488" t="s">
        <v>42</v>
      </c>
      <c r="F6" s="490"/>
      <c r="G6" s="486"/>
    </row>
    <row r="7" spans="1:7" s="250" customFormat="1" ht="24.75" customHeight="1" thickBot="1">
      <c r="A7" s="479"/>
      <c r="B7" s="482"/>
      <c r="C7" s="489"/>
      <c r="D7" s="489"/>
      <c r="E7" s="277" t="s">
        <v>43</v>
      </c>
      <c r="F7" s="277" t="s">
        <v>44</v>
      </c>
      <c r="G7" s="487"/>
    </row>
    <row r="8" spans="1:7" s="250" customFormat="1" ht="10.5" customHeight="1">
      <c r="A8" s="294"/>
      <c r="B8" s="279"/>
      <c r="C8" s="280"/>
      <c r="D8" s="280"/>
      <c r="E8" s="281"/>
      <c r="F8" s="281"/>
      <c r="G8" s="282"/>
    </row>
    <row r="9" spans="1:7" s="250" customFormat="1" ht="18" customHeight="1">
      <c r="A9" s="269" t="s">
        <v>46</v>
      </c>
      <c r="B9" s="283">
        <v>1901.53</v>
      </c>
      <c r="C9" s="284">
        <v>1792.5</v>
      </c>
      <c r="D9" s="284">
        <v>1792.5</v>
      </c>
      <c r="E9" s="285" t="s">
        <v>2</v>
      </c>
      <c r="F9" s="285" t="s">
        <v>2</v>
      </c>
      <c r="G9" s="286">
        <v>109.03</v>
      </c>
    </row>
    <row r="10" spans="1:7" s="250" customFormat="1" ht="18" customHeight="1">
      <c r="A10" s="270"/>
      <c r="B10" s="283"/>
      <c r="C10" s="284"/>
      <c r="D10" s="284"/>
      <c r="E10" s="284"/>
      <c r="F10" s="284"/>
      <c r="G10" s="286"/>
    </row>
    <row r="11" spans="1:7" s="250" customFormat="1" ht="18" customHeight="1">
      <c r="A11" s="269" t="s">
        <v>51</v>
      </c>
      <c r="B11" s="283">
        <v>1810.83</v>
      </c>
      <c r="C11" s="284">
        <v>1701.8</v>
      </c>
      <c r="D11" s="284">
        <v>1701.8</v>
      </c>
      <c r="E11" s="285" t="s">
        <v>2</v>
      </c>
      <c r="F11" s="285" t="s">
        <v>2</v>
      </c>
      <c r="G11" s="286">
        <v>109.03</v>
      </c>
    </row>
    <row r="12" spans="1:7" s="250" customFormat="1" ht="18" customHeight="1">
      <c r="A12" s="269"/>
      <c r="B12" s="283"/>
      <c r="C12" s="284"/>
      <c r="D12" s="284"/>
      <c r="E12" s="284"/>
      <c r="F12" s="284"/>
      <c r="G12" s="286"/>
    </row>
    <row r="13" spans="1:7" s="250" customFormat="1" ht="18" customHeight="1">
      <c r="A13" s="269" t="s">
        <v>52</v>
      </c>
      <c r="B13" s="283">
        <v>1806.93</v>
      </c>
      <c r="C13" s="284">
        <v>1697.9</v>
      </c>
      <c r="D13" s="284">
        <v>1697.9</v>
      </c>
      <c r="E13" s="285" t="s">
        <v>2</v>
      </c>
      <c r="F13" s="285" t="s">
        <v>2</v>
      </c>
      <c r="G13" s="286">
        <v>109.03</v>
      </c>
    </row>
    <row r="14" spans="1:7" s="250" customFormat="1" ht="18" customHeight="1">
      <c r="A14" s="271"/>
      <c r="B14" s="283"/>
      <c r="C14" s="284"/>
      <c r="D14" s="284"/>
      <c r="E14" s="284"/>
      <c r="F14" s="284"/>
      <c r="G14" s="286"/>
    </row>
    <row r="15" spans="1:7" s="250" customFormat="1" ht="18" customHeight="1">
      <c r="A15" s="269" t="s">
        <v>47</v>
      </c>
      <c r="B15" s="287">
        <f>C15+G15</f>
        <v>1737.76</v>
      </c>
      <c r="C15" s="288">
        <v>1628.73</v>
      </c>
      <c r="D15" s="288">
        <v>1628.73</v>
      </c>
      <c r="E15" s="285" t="s">
        <v>2</v>
      </c>
      <c r="F15" s="285" t="s">
        <v>2</v>
      </c>
      <c r="G15" s="289">
        <v>109.03</v>
      </c>
    </row>
    <row r="16" spans="1:7" s="250" customFormat="1" ht="18" customHeight="1">
      <c r="A16" s="272"/>
      <c r="B16" s="283"/>
      <c r="C16" s="284"/>
      <c r="D16" s="284"/>
      <c r="E16" s="285"/>
      <c r="F16" s="285"/>
      <c r="G16" s="286"/>
    </row>
    <row r="17" spans="1:7" s="250" customFormat="1" ht="18" customHeight="1">
      <c r="A17" s="269" t="s">
        <v>48</v>
      </c>
      <c r="B17" s="283">
        <v>1736.51</v>
      </c>
      <c r="C17" s="284">
        <v>1627.48</v>
      </c>
      <c r="D17" s="284">
        <v>1627.48</v>
      </c>
      <c r="E17" s="285" t="s">
        <v>2</v>
      </c>
      <c r="F17" s="285" t="s">
        <v>2</v>
      </c>
      <c r="G17" s="286">
        <v>109.03</v>
      </c>
    </row>
    <row r="18" spans="1:7" s="250" customFormat="1" ht="18" customHeight="1">
      <c r="A18" s="272"/>
      <c r="B18" s="283"/>
      <c r="C18" s="284"/>
      <c r="D18" s="284"/>
      <c r="E18" s="285"/>
      <c r="F18" s="285"/>
      <c r="G18" s="286"/>
    </row>
    <row r="19" spans="1:7" s="250" customFormat="1" ht="18" customHeight="1">
      <c r="A19" s="269" t="s">
        <v>49</v>
      </c>
      <c r="B19" s="283">
        <v>1736.46</v>
      </c>
      <c r="C19" s="284">
        <v>1627.43</v>
      </c>
      <c r="D19" s="284">
        <v>1627.43</v>
      </c>
      <c r="E19" s="285" t="s">
        <v>2</v>
      </c>
      <c r="F19" s="285" t="s">
        <v>2</v>
      </c>
      <c r="G19" s="286">
        <v>109.03</v>
      </c>
    </row>
    <row r="20" spans="1:7" s="250" customFormat="1" ht="18" customHeight="1">
      <c r="A20" s="272"/>
      <c r="B20" s="283"/>
      <c r="C20" s="284"/>
      <c r="D20" s="284"/>
      <c r="E20" s="285"/>
      <c r="F20" s="285"/>
      <c r="G20" s="286"/>
    </row>
    <row r="21" spans="1:7" s="250" customFormat="1" ht="18" customHeight="1">
      <c r="A21" s="269" t="s">
        <v>304</v>
      </c>
      <c r="B21" s="287">
        <v>1731.58</v>
      </c>
      <c r="C21" s="288">
        <v>1622.55</v>
      </c>
      <c r="D21" s="288">
        <v>1622.55</v>
      </c>
      <c r="E21" s="285" t="s">
        <v>2</v>
      </c>
      <c r="F21" s="285" t="s">
        <v>2</v>
      </c>
      <c r="G21" s="289">
        <v>109.03</v>
      </c>
    </row>
    <row r="22" spans="1:7" s="250" customFormat="1" ht="18" customHeight="1">
      <c r="A22" s="272"/>
      <c r="B22" s="283"/>
      <c r="C22" s="284"/>
      <c r="D22" s="284"/>
      <c r="E22" s="285"/>
      <c r="F22" s="285"/>
      <c r="G22" s="286"/>
    </row>
    <row r="23" spans="1:7" s="250" customFormat="1" ht="18" customHeight="1">
      <c r="A23" s="269" t="s">
        <v>307</v>
      </c>
      <c r="B23" s="287">
        <v>1731.5</v>
      </c>
      <c r="C23" s="288">
        <v>1622.47</v>
      </c>
      <c r="D23" s="288">
        <v>1622.47</v>
      </c>
      <c r="E23" s="285" t="s">
        <v>2</v>
      </c>
      <c r="F23" s="285" t="s">
        <v>2</v>
      </c>
      <c r="G23" s="289">
        <v>109.03</v>
      </c>
    </row>
    <row r="24" spans="1:7" s="250" customFormat="1" ht="18" customHeight="1">
      <c r="A24" s="269"/>
      <c r="B24" s="287"/>
      <c r="C24" s="288"/>
      <c r="D24" s="288"/>
      <c r="E24" s="285"/>
      <c r="F24" s="285"/>
      <c r="G24" s="289"/>
    </row>
    <row r="25" spans="1:7" s="250" customFormat="1" ht="18" customHeight="1">
      <c r="A25" s="269" t="s">
        <v>309</v>
      </c>
      <c r="B25" s="287">
        <v>1731.13</v>
      </c>
      <c r="C25" s="288">
        <v>1622.1</v>
      </c>
      <c r="D25" s="288">
        <v>1622.1</v>
      </c>
      <c r="E25" s="285" t="s">
        <v>2</v>
      </c>
      <c r="F25" s="285" t="s">
        <v>2</v>
      </c>
      <c r="G25" s="289">
        <v>109.03</v>
      </c>
    </row>
    <row r="26" spans="1:7" s="250" customFormat="1" ht="18" customHeight="1">
      <c r="A26" s="269"/>
      <c r="B26" s="287"/>
      <c r="C26" s="288"/>
      <c r="D26" s="288"/>
      <c r="E26" s="285"/>
      <c r="F26" s="285"/>
      <c r="G26" s="289"/>
    </row>
    <row r="27" spans="1:7" s="250" customFormat="1" ht="18" customHeight="1">
      <c r="A27" s="269" t="s">
        <v>332</v>
      </c>
      <c r="B27" s="287">
        <v>1722.48</v>
      </c>
      <c r="C27" s="288">
        <v>1613.45</v>
      </c>
      <c r="D27" s="288">
        <v>1613.45</v>
      </c>
      <c r="E27" s="285" t="s">
        <v>2</v>
      </c>
      <c r="F27" s="285" t="s">
        <v>2</v>
      </c>
      <c r="G27" s="289">
        <v>109.03</v>
      </c>
    </row>
    <row r="28" spans="1:7" s="250" customFormat="1" ht="7.5" customHeight="1" thickBot="1">
      <c r="A28" s="274"/>
      <c r="B28" s="291"/>
      <c r="C28" s="292"/>
      <c r="D28" s="292"/>
      <c r="E28" s="292"/>
      <c r="F28" s="292"/>
      <c r="G28" s="293"/>
    </row>
    <row r="29" spans="1:3" s="250" customFormat="1" ht="26.25" customHeight="1">
      <c r="A29" s="472" t="s">
        <v>310</v>
      </c>
      <c r="B29" s="473"/>
      <c r="C29" s="474"/>
    </row>
  </sheetData>
  <sheetProtection/>
  <mergeCells count="10">
    <mergeCell ref="A1:C1"/>
    <mergeCell ref="A29:C29"/>
    <mergeCell ref="A2:G2"/>
    <mergeCell ref="A5:A7"/>
    <mergeCell ref="B5:B7"/>
    <mergeCell ref="C5:F5"/>
    <mergeCell ref="G5:G7"/>
    <mergeCell ref="C6:C7"/>
    <mergeCell ref="D6:D7"/>
    <mergeCell ref="E6:F6"/>
  </mergeCells>
  <printOptions/>
  <pageMargins left="1.1811023622047245" right="1.1811023622047245" top="1.5748031496062993" bottom="1.5748031496062993" header="0.5118110236220472" footer="0.9055118110236221"/>
  <pageSetup firstPageNumber="141" useFirstPageNumber="1" fitToHeight="1" fitToWidth="1" horizontalDpi="600" verticalDpi="600" orientation="portrait" paperSize="9" r:id="rId1"/>
  <headerFooter alignWithMargins="0">
    <oddFooter>&amp;C&amp;"Arial,粗體"- 64 -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4">
      <selection activeCell="H16" sqref="H16"/>
    </sheetView>
  </sheetViews>
  <sheetFormatPr defaultColWidth="9.00390625" defaultRowHeight="16.5"/>
  <cols>
    <col min="1" max="1" width="17.625" style="140" customWidth="1"/>
    <col min="2" max="2" width="6.125" style="140" customWidth="1"/>
    <col min="3" max="3" width="7.125" style="140" customWidth="1"/>
    <col min="4" max="4" width="7.50390625" style="140" customWidth="1"/>
    <col min="5" max="5" width="7.875" style="140" customWidth="1"/>
    <col min="6" max="6" width="10.75390625" style="140" customWidth="1"/>
    <col min="7" max="7" width="12.875" style="140" customWidth="1"/>
    <col min="8" max="8" width="10.125" style="140" customWidth="1"/>
    <col min="9" max="9" width="9.625" style="140" customWidth="1"/>
    <col min="10" max="10" width="10.125" style="5" customWidth="1"/>
    <col min="11" max="11" width="8.875" style="140" customWidth="1"/>
    <col min="12" max="12" width="12.50390625" style="140" customWidth="1"/>
    <col min="13" max="13" width="15.50390625" style="140" customWidth="1"/>
    <col min="14" max="14" width="17.625" style="140" customWidth="1"/>
    <col min="15" max="15" width="15.875" style="140" customWidth="1"/>
    <col min="16" max="16" width="11.25390625" style="140" customWidth="1"/>
    <col min="17" max="20" width="9.625" style="140" customWidth="1"/>
    <col min="21" max="21" width="8.125" style="140" customWidth="1"/>
    <col min="22" max="23" width="7.125" style="140" customWidth="1"/>
    <col min="24" max="24" width="9.75390625" style="140" customWidth="1"/>
    <col min="25" max="25" width="8.125" style="140" customWidth="1"/>
    <col min="26" max="26" width="19.75390625" style="140" customWidth="1"/>
    <col min="27" max="27" width="10.125" style="140" customWidth="1"/>
    <col min="28" max="28" width="8.125" style="140" customWidth="1"/>
    <col min="29" max="29" width="19.75390625" style="140" customWidth="1"/>
    <col min="30" max="16384" width="9.00390625" style="140" customWidth="1"/>
  </cols>
  <sheetData>
    <row r="1" spans="1:26" s="181" customFormat="1" ht="18" customHeight="1">
      <c r="A1" s="664" t="s">
        <v>0</v>
      </c>
      <c r="B1" s="665"/>
      <c r="C1" s="666"/>
      <c r="D1" s="666"/>
      <c r="E1" s="666"/>
      <c r="F1" s="666"/>
      <c r="G1" s="666"/>
      <c r="H1" s="666"/>
      <c r="I1" s="666"/>
      <c r="J1" s="666"/>
      <c r="K1" s="667"/>
      <c r="L1" s="668"/>
      <c r="M1" s="667" t="s">
        <v>53</v>
      </c>
      <c r="N1" s="664" t="s">
        <v>0</v>
      </c>
      <c r="O1" s="666"/>
      <c r="P1" s="669"/>
      <c r="Q1" s="667"/>
      <c r="R1" s="668"/>
      <c r="S1" s="667"/>
      <c r="T1" s="668"/>
      <c r="U1" s="668"/>
      <c r="V1" s="670"/>
      <c r="W1" s="670"/>
      <c r="Z1" s="670" t="s">
        <v>53</v>
      </c>
    </row>
    <row r="2" spans="1:28" s="328" customFormat="1" ht="15.75" customHeight="1">
      <c r="A2" s="508" t="s">
        <v>471</v>
      </c>
      <c r="B2" s="660"/>
      <c r="C2" s="660"/>
      <c r="D2" s="660"/>
      <c r="E2" s="660"/>
      <c r="F2" s="660"/>
      <c r="G2" s="660"/>
      <c r="H2" s="523" t="s">
        <v>377</v>
      </c>
      <c r="I2" s="523"/>
      <c r="J2" s="523"/>
      <c r="K2" s="523"/>
      <c r="L2" s="523"/>
      <c r="M2" s="523"/>
      <c r="N2" s="431" t="s">
        <v>473</v>
      </c>
      <c r="O2" s="660"/>
      <c r="P2" s="660"/>
      <c r="Q2" s="660"/>
      <c r="R2" s="660"/>
      <c r="S2" s="660"/>
      <c r="T2" s="523" t="s">
        <v>474</v>
      </c>
      <c r="U2" s="523"/>
      <c r="V2" s="524"/>
      <c r="W2" s="523"/>
      <c r="X2" s="523"/>
      <c r="Y2" s="523"/>
      <c r="Z2" s="523"/>
      <c r="AA2" s="414"/>
      <c r="AB2" s="414"/>
    </row>
    <row r="3" spans="1:28" s="181" customFormat="1" ht="15.75" customHeight="1" thickBot="1">
      <c r="A3" s="661"/>
      <c r="B3" s="662"/>
      <c r="C3" s="662"/>
      <c r="D3" s="662"/>
      <c r="E3" s="662"/>
      <c r="F3" s="662"/>
      <c r="G3" s="164" t="s">
        <v>29</v>
      </c>
      <c r="H3" s="661"/>
      <c r="I3" s="661"/>
      <c r="J3" s="441"/>
      <c r="K3" s="663"/>
      <c r="L3" s="661"/>
      <c r="M3" s="663" t="s">
        <v>472</v>
      </c>
      <c r="N3" s="663"/>
      <c r="O3" s="663"/>
      <c r="P3" s="663"/>
      <c r="Q3" s="661"/>
      <c r="R3" s="661"/>
      <c r="S3" s="164" t="s">
        <v>29</v>
      </c>
      <c r="T3" s="164"/>
      <c r="U3" s="350"/>
      <c r="V3" s="350"/>
      <c r="W3" s="350"/>
      <c r="X3" s="350"/>
      <c r="Y3" s="350"/>
      <c r="Z3" s="663" t="s">
        <v>472</v>
      </c>
      <c r="AA3" s="350"/>
      <c r="AB3" s="350"/>
    </row>
    <row r="4" spans="1:26" ht="13.5">
      <c r="A4" s="520" t="s">
        <v>102</v>
      </c>
      <c r="B4" s="587" t="s">
        <v>153</v>
      </c>
      <c r="C4" s="587" t="s">
        <v>25</v>
      </c>
      <c r="D4" s="587" t="s">
        <v>422</v>
      </c>
      <c r="E4" s="625"/>
      <c r="F4" s="625"/>
      <c r="G4" s="589" t="s">
        <v>154</v>
      </c>
      <c r="H4" s="626" t="s">
        <v>155</v>
      </c>
      <c r="I4" s="587" t="s">
        <v>156</v>
      </c>
      <c r="J4" s="587" t="s">
        <v>449</v>
      </c>
      <c r="K4" s="587" t="s">
        <v>158</v>
      </c>
      <c r="L4" s="587" t="s">
        <v>160</v>
      </c>
      <c r="M4" s="589" t="s">
        <v>26</v>
      </c>
      <c r="N4" s="520" t="s">
        <v>102</v>
      </c>
      <c r="O4" s="587" t="s">
        <v>450</v>
      </c>
      <c r="P4" s="587" t="s">
        <v>157</v>
      </c>
      <c r="Q4" s="587" t="s">
        <v>161</v>
      </c>
      <c r="R4" s="587" t="s">
        <v>451</v>
      </c>
      <c r="S4" s="589" t="s">
        <v>162</v>
      </c>
      <c r="T4" s="626" t="s">
        <v>163</v>
      </c>
      <c r="U4" s="587" t="s">
        <v>164</v>
      </c>
      <c r="V4" s="587" t="s">
        <v>452</v>
      </c>
      <c r="W4" s="587" t="s">
        <v>453</v>
      </c>
      <c r="X4" s="587" t="s">
        <v>454</v>
      </c>
      <c r="Y4" s="587" t="s">
        <v>455</v>
      </c>
      <c r="Z4" s="589" t="s">
        <v>400</v>
      </c>
    </row>
    <row r="5" spans="1:26" ht="13.5">
      <c r="A5" s="521"/>
      <c r="B5" s="598"/>
      <c r="C5" s="598"/>
      <c r="D5" s="627" t="s">
        <v>423</v>
      </c>
      <c r="E5" s="627"/>
      <c r="F5" s="627"/>
      <c r="G5" s="599"/>
      <c r="H5" s="446"/>
      <c r="I5" s="598"/>
      <c r="J5" s="628"/>
      <c r="K5" s="533"/>
      <c r="L5" s="628"/>
      <c r="M5" s="629"/>
      <c r="N5" s="521"/>
      <c r="O5" s="630"/>
      <c r="P5" s="628"/>
      <c r="Q5" s="630"/>
      <c r="R5" s="630"/>
      <c r="S5" s="629"/>
      <c r="T5" s="631"/>
      <c r="U5" s="598"/>
      <c r="V5" s="598"/>
      <c r="W5" s="598"/>
      <c r="X5" s="598"/>
      <c r="Y5" s="598"/>
      <c r="Z5" s="599"/>
    </row>
    <row r="6" spans="1:26" ht="15" customHeight="1">
      <c r="A6" s="521"/>
      <c r="B6" s="598" t="s">
        <v>424</v>
      </c>
      <c r="C6" s="598" t="s">
        <v>425</v>
      </c>
      <c r="D6" s="237" t="s">
        <v>426</v>
      </c>
      <c r="E6" s="237" t="s">
        <v>27</v>
      </c>
      <c r="F6" s="237" t="s">
        <v>28</v>
      </c>
      <c r="G6" s="599" t="s">
        <v>427</v>
      </c>
      <c r="H6" s="446" t="s">
        <v>428</v>
      </c>
      <c r="I6" s="598" t="s">
        <v>429</v>
      </c>
      <c r="J6" s="598" t="s">
        <v>430</v>
      </c>
      <c r="K6" s="598" t="s">
        <v>431</v>
      </c>
      <c r="L6" s="598" t="s">
        <v>432</v>
      </c>
      <c r="M6" s="599" t="s">
        <v>433</v>
      </c>
      <c r="N6" s="521"/>
      <c r="O6" s="598" t="s">
        <v>434</v>
      </c>
      <c r="P6" s="598" t="s">
        <v>435</v>
      </c>
      <c r="Q6" s="598" t="s">
        <v>436</v>
      </c>
      <c r="R6" s="598" t="s">
        <v>437</v>
      </c>
      <c r="S6" s="599" t="s">
        <v>438</v>
      </c>
      <c r="T6" s="446" t="s">
        <v>439</v>
      </c>
      <c r="U6" s="598" t="s">
        <v>440</v>
      </c>
      <c r="V6" s="598" t="s">
        <v>441</v>
      </c>
      <c r="W6" s="598" t="s">
        <v>442</v>
      </c>
      <c r="X6" s="598" t="s">
        <v>443</v>
      </c>
      <c r="Y6" s="598" t="s">
        <v>444</v>
      </c>
      <c r="Z6" s="599" t="s">
        <v>445</v>
      </c>
    </row>
    <row r="7" spans="1:26" ht="28.5" customHeight="1" thickBot="1">
      <c r="A7" s="522"/>
      <c r="B7" s="588"/>
      <c r="C7" s="588"/>
      <c r="D7" s="245" t="s">
        <v>446</v>
      </c>
      <c r="E7" s="245" t="s">
        <v>447</v>
      </c>
      <c r="F7" s="245" t="s">
        <v>448</v>
      </c>
      <c r="G7" s="590"/>
      <c r="H7" s="632"/>
      <c r="I7" s="588"/>
      <c r="J7" s="588"/>
      <c r="K7" s="588"/>
      <c r="L7" s="588"/>
      <c r="M7" s="590"/>
      <c r="N7" s="522"/>
      <c r="O7" s="588"/>
      <c r="P7" s="588"/>
      <c r="Q7" s="588"/>
      <c r="R7" s="588"/>
      <c r="S7" s="590"/>
      <c r="T7" s="632"/>
      <c r="U7" s="588"/>
      <c r="V7" s="588"/>
      <c r="W7" s="588"/>
      <c r="X7" s="588"/>
      <c r="Y7" s="588"/>
      <c r="Z7" s="590"/>
    </row>
    <row r="8" spans="1:26" ht="5.25" customHeight="1">
      <c r="A8" s="430"/>
      <c r="B8" s="429"/>
      <c r="C8" s="429"/>
      <c r="D8" s="429"/>
      <c r="E8" s="429"/>
      <c r="F8" s="429"/>
      <c r="G8" s="633"/>
      <c r="H8" s="430"/>
      <c r="I8" s="634"/>
      <c r="J8" s="49"/>
      <c r="K8" s="635"/>
      <c r="L8" s="634"/>
      <c r="M8" s="633"/>
      <c r="N8" s="430"/>
      <c r="O8" s="429"/>
      <c r="P8" s="429"/>
      <c r="Q8" s="429"/>
      <c r="R8" s="634"/>
      <c r="S8" s="636"/>
      <c r="T8" s="427"/>
      <c r="U8" s="634"/>
      <c r="V8" s="637"/>
      <c r="W8" s="637"/>
      <c r="X8" s="634"/>
      <c r="Y8" s="634"/>
      <c r="Z8" s="636"/>
    </row>
    <row r="9" spans="1:26" ht="12.75" customHeight="1">
      <c r="A9" s="46" t="s">
        <v>456</v>
      </c>
      <c r="B9" s="638" t="s">
        <v>378</v>
      </c>
      <c r="C9" s="639">
        <v>21</v>
      </c>
      <c r="D9" s="640" t="s">
        <v>378</v>
      </c>
      <c r="E9" s="639">
        <v>38</v>
      </c>
      <c r="F9" s="639">
        <v>14</v>
      </c>
      <c r="G9" s="641">
        <v>27</v>
      </c>
      <c r="H9" s="642" t="s">
        <v>378</v>
      </c>
      <c r="I9" s="638" t="s">
        <v>378</v>
      </c>
      <c r="J9" s="643" t="s">
        <v>378</v>
      </c>
      <c r="K9" s="638" t="s">
        <v>378</v>
      </c>
      <c r="L9" s="639">
        <v>11</v>
      </c>
      <c r="M9" s="644" t="s">
        <v>378</v>
      </c>
      <c r="N9" s="46" t="s">
        <v>456</v>
      </c>
      <c r="O9" s="643" t="s">
        <v>378</v>
      </c>
      <c r="P9" s="638" t="s">
        <v>378</v>
      </c>
      <c r="Q9" s="643" t="s">
        <v>378</v>
      </c>
      <c r="R9" s="639">
        <v>10</v>
      </c>
      <c r="S9" s="645" t="s">
        <v>378</v>
      </c>
      <c r="T9" s="642" t="s">
        <v>378</v>
      </c>
      <c r="U9" s="639">
        <v>8</v>
      </c>
      <c r="V9" s="638" t="s">
        <v>378</v>
      </c>
      <c r="W9" s="638" t="s">
        <v>378</v>
      </c>
      <c r="X9" s="643" t="s">
        <v>378</v>
      </c>
      <c r="Y9" s="643" t="s">
        <v>378</v>
      </c>
      <c r="Z9" s="646" t="s">
        <v>378</v>
      </c>
    </row>
    <row r="10" spans="1:26" ht="12.75" customHeight="1">
      <c r="A10" s="430" t="s">
        <v>368</v>
      </c>
      <c r="B10" s="638"/>
      <c r="C10" s="643"/>
      <c r="D10" s="643"/>
      <c r="E10" s="643"/>
      <c r="F10" s="643"/>
      <c r="G10" s="644"/>
      <c r="H10" s="647"/>
      <c r="I10" s="643"/>
      <c r="J10" s="643"/>
      <c r="K10" s="643"/>
      <c r="L10" s="643"/>
      <c r="M10" s="644"/>
      <c r="N10" s="430" t="s">
        <v>368</v>
      </c>
      <c r="O10" s="643"/>
      <c r="P10" s="643"/>
      <c r="Q10" s="643"/>
      <c r="R10" s="643"/>
      <c r="S10" s="644"/>
      <c r="T10" s="647"/>
      <c r="U10" s="643"/>
      <c r="V10" s="643"/>
      <c r="W10" s="643"/>
      <c r="X10" s="643"/>
      <c r="Y10" s="643"/>
      <c r="Z10" s="646"/>
    </row>
    <row r="11" spans="1:26" ht="12.75" customHeight="1">
      <c r="A11" s="430"/>
      <c r="B11" s="161"/>
      <c r="C11" s="161"/>
      <c r="D11" s="161"/>
      <c r="E11" s="161"/>
      <c r="F11" s="161"/>
      <c r="G11" s="463"/>
      <c r="H11" s="464"/>
      <c r="I11" s="161"/>
      <c r="J11" s="161"/>
      <c r="K11" s="161"/>
      <c r="L11" s="161"/>
      <c r="M11" s="463"/>
      <c r="N11" s="430"/>
      <c r="O11" s="161"/>
      <c r="P11" s="161"/>
      <c r="Q11" s="161"/>
      <c r="R11" s="161"/>
      <c r="S11" s="463"/>
      <c r="T11" s="464"/>
      <c r="U11" s="161"/>
      <c r="V11" s="161"/>
      <c r="W11" s="161"/>
      <c r="X11" s="161"/>
      <c r="Y11" s="161"/>
      <c r="Z11" s="646"/>
    </row>
    <row r="12" spans="1:26" ht="12.75" customHeight="1">
      <c r="A12" s="46" t="s">
        <v>457</v>
      </c>
      <c r="B12" s="161" t="s">
        <v>458</v>
      </c>
      <c r="C12" s="161">
        <v>23</v>
      </c>
      <c r="D12" s="161" t="s">
        <v>458</v>
      </c>
      <c r="E12" s="161">
        <v>38</v>
      </c>
      <c r="F12" s="161">
        <v>14</v>
      </c>
      <c r="G12" s="463">
        <v>31</v>
      </c>
      <c r="H12" s="464" t="s">
        <v>458</v>
      </c>
      <c r="I12" s="161" t="s">
        <v>458</v>
      </c>
      <c r="J12" s="161" t="s">
        <v>458</v>
      </c>
      <c r="K12" s="161">
        <v>13</v>
      </c>
      <c r="L12" s="161" t="s">
        <v>458</v>
      </c>
      <c r="M12" s="463" t="s">
        <v>458</v>
      </c>
      <c r="N12" s="46" t="s">
        <v>457</v>
      </c>
      <c r="O12" s="161" t="s">
        <v>458</v>
      </c>
      <c r="P12" s="161" t="s">
        <v>458</v>
      </c>
      <c r="Q12" s="161" t="s">
        <v>458</v>
      </c>
      <c r="R12" s="161">
        <v>10</v>
      </c>
      <c r="S12" s="463" t="s">
        <v>458</v>
      </c>
      <c r="T12" s="464" t="s">
        <v>458</v>
      </c>
      <c r="U12" s="161">
        <v>8</v>
      </c>
      <c r="V12" s="161" t="s">
        <v>458</v>
      </c>
      <c r="W12" s="161" t="s">
        <v>458</v>
      </c>
      <c r="X12" s="161" t="s">
        <v>458</v>
      </c>
      <c r="Y12" s="161" t="s">
        <v>458</v>
      </c>
      <c r="Z12" s="646" t="s">
        <v>378</v>
      </c>
    </row>
    <row r="13" spans="1:26" ht="12.75" customHeight="1">
      <c r="A13" s="430" t="s">
        <v>369</v>
      </c>
      <c r="B13" s="161"/>
      <c r="C13" s="161"/>
      <c r="D13" s="161"/>
      <c r="E13" s="161"/>
      <c r="F13" s="161"/>
      <c r="G13" s="463"/>
      <c r="H13" s="464"/>
      <c r="I13" s="161"/>
      <c r="J13" s="161"/>
      <c r="K13" s="161"/>
      <c r="L13" s="161"/>
      <c r="M13" s="463"/>
      <c r="N13" s="430" t="s">
        <v>369</v>
      </c>
      <c r="O13" s="161"/>
      <c r="P13" s="161"/>
      <c r="Q13" s="161"/>
      <c r="R13" s="161"/>
      <c r="S13" s="463"/>
      <c r="T13" s="464"/>
      <c r="U13" s="161"/>
      <c r="V13" s="161"/>
      <c r="W13" s="161"/>
      <c r="X13" s="161"/>
      <c r="Y13" s="161"/>
      <c r="Z13" s="646"/>
    </row>
    <row r="14" spans="1:26" ht="12.75" customHeight="1">
      <c r="A14" s="430"/>
      <c r="B14" s="161"/>
      <c r="C14" s="648"/>
      <c r="D14" s="648"/>
      <c r="E14" s="648"/>
      <c r="F14" s="648"/>
      <c r="G14" s="649"/>
      <c r="H14" s="464"/>
      <c r="I14" s="161"/>
      <c r="J14" s="161"/>
      <c r="K14" s="161"/>
      <c r="L14" s="648"/>
      <c r="M14" s="463"/>
      <c r="N14" s="430"/>
      <c r="O14" s="161"/>
      <c r="P14" s="161"/>
      <c r="Q14" s="161"/>
      <c r="R14" s="648"/>
      <c r="S14" s="463"/>
      <c r="T14" s="464"/>
      <c r="U14" s="648"/>
      <c r="V14" s="161"/>
      <c r="W14" s="161"/>
      <c r="X14" s="161"/>
      <c r="Y14" s="161"/>
      <c r="Z14" s="646"/>
    </row>
    <row r="15" spans="1:26" ht="12.75" customHeight="1">
      <c r="A15" s="46" t="s">
        <v>459</v>
      </c>
      <c r="B15" s="161" t="s">
        <v>458</v>
      </c>
      <c r="C15" s="648">
        <v>23</v>
      </c>
      <c r="D15" s="648">
        <v>0</v>
      </c>
      <c r="E15" s="648">
        <v>38</v>
      </c>
      <c r="F15" s="648">
        <v>16</v>
      </c>
      <c r="G15" s="649">
        <v>36</v>
      </c>
      <c r="H15" s="464" t="s">
        <v>458</v>
      </c>
      <c r="I15" s="161" t="s">
        <v>458</v>
      </c>
      <c r="J15" s="161" t="s">
        <v>458</v>
      </c>
      <c r="K15" s="161" t="s">
        <v>458</v>
      </c>
      <c r="L15" s="648">
        <v>14</v>
      </c>
      <c r="M15" s="463" t="s">
        <v>458</v>
      </c>
      <c r="N15" s="46" t="s">
        <v>459</v>
      </c>
      <c r="O15" s="161" t="s">
        <v>458</v>
      </c>
      <c r="P15" s="161" t="s">
        <v>458</v>
      </c>
      <c r="Q15" s="161" t="s">
        <v>458</v>
      </c>
      <c r="R15" s="648">
        <v>10</v>
      </c>
      <c r="S15" s="463" t="s">
        <v>458</v>
      </c>
      <c r="T15" s="464" t="s">
        <v>458</v>
      </c>
      <c r="U15" s="648">
        <v>8</v>
      </c>
      <c r="V15" s="161" t="s">
        <v>458</v>
      </c>
      <c r="W15" s="161" t="s">
        <v>458</v>
      </c>
      <c r="X15" s="161" t="s">
        <v>458</v>
      </c>
      <c r="Y15" s="161" t="s">
        <v>458</v>
      </c>
      <c r="Z15" s="646" t="s">
        <v>460</v>
      </c>
    </row>
    <row r="16" spans="1:26" ht="12.75" customHeight="1">
      <c r="A16" s="430" t="s">
        <v>370</v>
      </c>
      <c r="B16" s="161"/>
      <c r="C16" s="161"/>
      <c r="D16" s="161"/>
      <c r="E16" s="161"/>
      <c r="F16" s="161"/>
      <c r="G16" s="463"/>
      <c r="H16" s="464"/>
      <c r="I16" s="161"/>
      <c r="J16" s="161"/>
      <c r="K16" s="161"/>
      <c r="L16" s="161"/>
      <c r="M16" s="463"/>
      <c r="N16" s="430" t="s">
        <v>370</v>
      </c>
      <c r="O16" s="161"/>
      <c r="P16" s="161"/>
      <c r="Q16" s="161"/>
      <c r="R16" s="161"/>
      <c r="S16" s="463"/>
      <c r="T16" s="464"/>
      <c r="U16" s="161"/>
      <c r="V16" s="161"/>
      <c r="W16" s="161"/>
      <c r="X16" s="161"/>
      <c r="Y16" s="161"/>
      <c r="Z16" s="646"/>
    </row>
    <row r="17" spans="1:26" ht="12.75" customHeight="1">
      <c r="A17" s="430"/>
      <c r="B17" s="160"/>
      <c r="C17" s="161"/>
      <c r="D17" s="160"/>
      <c r="E17" s="161"/>
      <c r="F17" s="161"/>
      <c r="G17" s="463"/>
      <c r="H17" s="464"/>
      <c r="I17" s="161"/>
      <c r="J17" s="160"/>
      <c r="K17" s="160"/>
      <c r="L17" s="161"/>
      <c r="M17" s="465"/>
      <c r="N17" s="430"/>
      <c r="O17" s="160"/>
      <c r="P17" s="160"/>
      <c r="Q17" s="160"/>
      <c r="R17" s="161"/>
      <c r="S17" s="465"/>
      <c r="T17" s="466"/>
      <c r="U17" s="160"/>
      <c r="V17" s="160"/>
      <c r="W17" s="160"/>
      <c r="X17" s="650"/>
      <c r="Y17" s="650"/>
      <c r="Z17" s="465"/>
    </row>
    <row r="18" spans="1:26" ht="12.75" customHeight="1">
      <c r="A18" s="46" t="s">
        <v>461</v>
      </c>
      <c r="B18" s="160" t="s">
        <v>2</v>
      </c>
      <c r="C18" s="161">
        <v>25</v>
      </c>
      <c r="D18" s="160" t="s">
        <v>2</v>
      </c>
      <c r="E18" s="161">
        <v>37</v>
      </c>
      <c r="F18" s="161">
        <v>15</v>
      </c>
      <c r="G18" s="463">
        <v>43</v>
      </c>
      <c r="H18" s="464">
        <v>6</v>
      </c>
      <c r="I18" s="161">
        <v>2</v>
      </c>
      <c r="J18" s="160" t="s">
        <v>2</v>
      </c>
      <c r="K18" s="160" t="s">
        <v>2</v>
      </c>
      <c r="L18" s="161">
        <v>14</v>
      </c>
      <c r="M18" s="465" t="s">
        <v>2</v>
      </c>
      <c r="N18" s="46" t="s">
        <v>461</v>
      </c>
      <c r="O18" s="160" t="s">
        <v>2</v>
      </c>
      <c r="P18" s="160" t="s">
        <v>2</v>
      </c>
      <c r="Q18" s="160" t="s">
        <v>2</v>
      </c>
      <c r="R18" s="161">
        <v>11</v>
      </c>
      <c r="S18" s="465" t="s">
        <v>2</v>
      </c>
      <c r="T18" s="466" t="s">
        <v>2</v>
      </c>
      <c r="U18" s="160" t="s">
        <v>460</v>
      </c>
      <c r="V18" s="160" t="s">
        <v>2</v>
      </c>
      <c r="W18" s="160" t="s">
        <v>2</v>
      </c>
      <c r="X18" s="161" t="s">
        <v>458</v>
      </c>
      <c r="Y18" s="161" t="s">
        <v>458</v>
      </c>
      <c r="Z18" s="465" t="s">
        <v>460</v>
      </c>
    </row>
    <row r="19" spans="1:26" ht="12.75" customHeight="1">
      <c r="A19" s="430" t="s">
        <v>371</v>
      </c>
      <c r="B19" s="160"/>
      <c r="C19" s="160"/>
      <c r="D19" s="160"/>
      <c r="E19" s="160"/>
      <c r="F19" s="160"/>
      <c r="G19" s="465"/>
      <c r="H19" s="466"/>
      <c r="I19" s="160"/>
      <c r="J19" s="160"/>
      <c r="K19" s="160"/>
      <c r="L19" s="160"/>
      <c r="M19" s="465"/>
      <c r="N19" s="430" t="s">
        <v>371</v>
      </c>
      <c r="O19" s="160"/>
      <c r="P19" s="160"/>
      <c r="Q19" s="160"/>
      <c r="R19" s="160"/>
      <c r="S19" s="465"/>
      <c r="T19" s="466"/>
      <c r="U19" s="160"/>
      <c r="V19" s="160"/>
      <c r="W19" s="160"/>
      <c r="X19" s="161"/>
      <c r="Y19" s="161"/>
      <c r="Z19" s="465"/>
    </row>
    <row r="20" spans="1:26" ht="12.75" customHeight="1">
      <c r="A20" s="430"/>
      <c r="B20" s="160"/>
      <c r="C20" s="161"/>
      <c r="D20" s="160"/>
      <c r="E20" s="161"/>
      <c r="F20" s="161"/>
      <c r="G20" s="463"/>
      <c r="H20" s="464"/>
      <c r="I20" s="161"/>
      <c r="J20" s="160"/>
      <c r="K20" s="160"/>
      <c r="L20" s="161"/>
      <c r="M20" s="465"/>
      <c r="N20" s="430"/>
      <c r="O20" s="160"/>
      <c r="P20" s="160"/>
      <c r="Q20" s="160"/>
      <c r="R20" s="161"/>
      <c r="S20" s="465"/>
      <c r="T20" s="466"/>
      <c r="U20" s="160"/>
      <c r="V20" s="161"/>
      <c r="W20" s="161"/>
      <c r="X20" s="160"/>
      <c r="Y20" s="160"/>
      <c r="Z20" s="465"/>
    </row>
    <row r="21" spans="1:26" ht="12.75" customHeight="1">
      <c r="A21" s="46" t="s">
        <v>462</v>
      </c>
      <c r="B21" s="160" t="s">
        <v>2</v>
      </c>
      <c r="C21" s="161">
        <v>28</v>
      </c>
      <c r="D21" s="160" t="s">
        <v>2</v>
      </c>
      <c r="E21" s="161">
        <v>35</v>
      </c>
      <c r="F21" s="161">
        <v>17</v>
      </c>
      <c r="G21" s="463">
        <v>46</v>
      </c>
      <c r="H21" s="464">
        <v>12</v>
      </c>
      <c r="I21" s="161">
        <v>8</v>
      </c>
      <c r="J21" s="160" t="s">
        <v>2</v>
      </c>
      <c r="K21" s="160" t="s">
        <v>2</v>
      </c>
      <c r="L21" s="161">
        <v>16</v>
      </c>
      <c r="M21" s="465" t="s">
        <v>2</v>
      </c>
      <c r="N21" s="46" t="s">
        <v>462</v>
      </c>
      <c r="O21" s="160" t="s">
        <v>2</v>
      </c>
      <c r="P21" s="160" t="s">
        <v>2</v>
      </c>
      <c r="Q21" s="160" t="s">
        <v>2</v>
      </c>
      <c r="R21" s="161">
        <v>12</v>
      </c>
      <c r="S21" s="465" t="s">
        <v>2</v>
      </c>
      <c r="T21" s="466" t="s">
        <v>2</v>
      </c>
      <c r="U21" s="160" t="s">
        <v>460</v>
      </c>
      <c r="V21" s="161">
        <v>10</v>
      </c>
      <c r="W21" s="161">
        <v>10</v>
      </c>
      <c r="X21" s="160" t="s">
        <v>460</v>
      </c>
      <c r="Y21" s="160" t="s">
        <v>460</v>
      </c>
      <c r="Z21" s="465" t="s">
        <v>460</v>
      </c>
    </row>
    <row r="22" spans="1:26" ht="12.75" customHeight="1">
      <c r="A22" s="430" t="s">
        <v>372</v>
      </c>
      <c r="B22" s="160"/>
      <c r="C22" s="160"/>
      <c r="D22" s="160"/>
      <c r="E22" s="160"/>
      <c r="F22" s="160"/>
      <c r="G22" s="465"/>
      <c r="H22" s="466"/>
      <c r="I22" s="160"/>
      <c r="J22" s="160"/>
      <c r="K22" s="160"/>
      <c r="L22" s="160"/>
      <c r="M22" s="465"/>
      <c r="N22" s="430" t="s">
        <v>372</v>
      </c>
      <c r="O22" s="160"/>
      <c r="P22" s="160"/>
      <c r="Q22" s="160"/>
      <c r="R22" s="160"/>
      <c r="S22" s="465"/>
      <c r="T22" s="466"/>
      <c r="U22" s="160"/>
      <c r="V22" s="161"/>
      <c r="W22" s="161"/>
      <c r="X22" s="160"/>
      <c r="Y22" s="160"/>
      <c r="Z22" s="465"/>
    </row>
    <row r="23" spans="1:26" ht="12.75" customHeight="1">
      <c r="A23" s="430"/>
      <c r="B23" s="210"/>
      <c r="C23" s="161"/>
      <c r="D23" s="210"/>
      <c r="E23" s="161"/>
      <c r="F23" s="161"/>
      <c r="G23" s="463"/>
      <c r="H23" s="464"/>
      <c r="I23" s="161"/>
      <c r="J23" s="210"/>
      <c r="K23" s="210"/>
      <c r="L23" s="211"/>
      <c r="M23" s="212"/>
      <c r="N23" s="430"/>
      <c r="O23" s="210"/>
      <c r="P23" s="210"/>
      <c r="Q23" s="210"/>
      <c r="R23" s="211"/>
      <c r="S23" s="212"/>
      <c r="T23" s="469"/>
      <c r="U23" s="210"/>
      <c r="V23" s="161"/>
      <c r="W23" s="161"/>
      <c r="X23" s="210"/>
      <c r="Y23" s="210"/>
      <c r="Z23" s="212"/>
    </row>
    <row r="24" spans="1:26" ht="12.75" customHeight="1">
      <c r="A24" s="46" t="s">
        <v>463</v>
      </c>
      <c r="B24" s="210" t="s">
        <v>2</v>
      </c>
      <c r="C24" s="161">
        <v>30</v>
      </c>
      <c r="D24" s="210" t="s">
        <v>2</v>
      </c>
      <c r="E24" s="161">
        <v>33</v>
      </c>
      <c r="F24" s="161">
        <v>19</v>
      </c>
      <c r="G24" s="463">
        <v>65</v>
      </c>
      <c r="H24" s="464">
        <v>25</v>
      </c>
      <c r="I24" s="161">
        <v>16</v>
      </c>
      <c r="J24" s="210" t="s">
        <v>2</v>
      </c>
      <c r="K24" s="210" t="s">
        <v>2</v>
      </c>
      <c r="L24" s="211">
        <v>17</v>
      </c>
      <c r="M24" s="212" t="s">
        <v>2</v>
      </c>
      <c r="N24" s="46" t="s">
        <v>463</v>
      </c>
      <c r="O24" s="210" t="s">
        <v>2</v>
      </c>
      <c r="P24" s="210" t="s">
        <v>2</v>
      </c>
      <c r="Q24" s="210" t="s">
        <v>2</v>
      </c>
      <c r="R24" s="211">
        <v>10</v>
      </c>
      <c r="S24" s="212" t="s">
        <v>2</v>
      </c>
      <c r="T24" s="469" t="s">
        <v>2</v>
      </c>
      <c r="U24" s="210" t="s">
        <v>378</v>
      </c>
      <c r="V24" s="161" t="s">
        <v>458</v>
      </c>
      <c r="W24" s="161" t="s">
        <v>458</v>
      </c>
      <c r="X24" s="210" t="s">
        <v>378</v>
      </c>
      <c r="Y24" s="210" t="s">
        <v>378</v>
      </c>
      <c r="Z24" s="212" t="s">
        <v>378</v>
      </c>
    </row>
    <row r="25" spans="1:26" ht="12.75" customHeight="1">
      <c r="A25" s="430" t="s">
        <v>373</v>
      </c>
      <c r="B25" s="210"/>
      <c r="C25" s="210"/>
      <c r="D25" s="210"/>
      <c r="E25" s="210"/>
      <c r="F25" s="210"/>
      <c r="G25" s="212"/>
      <c r="H25" s="466"/>
      <c r="I25" s="210"/>
      <c r="J25" s="210"/>
      <c r="K25" s="210"/>
      <c r="L25" s="210"/>
      <c r="M25" s="212"/>
      <c r="N25" s="430" t="s">
        <v>373</v>
      </c>
      <c r="O25" s="210"/>
      <c r="P25" s="210"/>
      <c r="Q25" s="210"/>
      <c r="R25" s="210"/>
      <c r="S25" s="212"/>
      <c r="T25" s="469"/>
      <c r="U25" s="210"/>
      <c r="V25" s="161"/>
      <c r="W25" s="161"/>
      <c r="X25" s="210"/>
      <c r="Y25" s="210"/>
      <c r="Z25" s="212"/>
    </row>
    <row r="26" spans="1:27" ht="12.75" customHeight="1">
      <c r="A26" s="430"/>
      <c r="B26" s="210"/>
      <c r="C26" s="161"/>
      <c r="D26" s="210"/>
      <c r="E26" s="161"/>
      <c r="F26" s="161"/>
      <c r="G26" s="463"/>
      <c r="H26" s="464"/>
      <c r="I26" s="161"/>
      <c r="J26" s="210"/>
      <c r="K26" s="210"/>
      <c r="L26" s="211"/>
      <c r="M26" s="212"/>
      <c r="N26" s="430"/>
      <c r="O26" s="210"/>
      <c r="P26" s="210"/>
      <c r="Q26" s="210"/>
      <c r="R26" s="211"/>
      <c r="S26" s="212"/>
      <c r="T26" s="469"/>
      <c r="U26" s="210"/>
      <c r="V26" s="161"/>
      <c r="W26" s="161"/>
      <c r="X26" s="210"/>
      <c r="Y26" s="210"/>
      <c r="Z26" s="212"/>
      <c r="AA26" s="651"/>
    </row>
    <row r="27" spans="1:27" ht="12.75" customHeight="1">
      <c r="A27" s="46" t="s">
        <v>464</v>
      </c>
      <c r="B27" s="210" t="s">
        <v>2</v>
      </c>
      <c r="C27" s="161">
        <v>35</v>
      </c>
      <c r="D27" s="210" t="s">
        <v>2</v>
      </c>
      <c r="E27" s="161">
        <v>32</v>
      </c>
      <c r="F27" s="161">
        <v>20</v>
      </c>
      <c r="G27" s="463">
        <v>82</v>
      </c>
      <c r="H27" s="464">
        <v>32</v>
      </c>
      <c r="I27" s="161">
        <v>20</v>
      </c>
      <c r="J27" s="210" t="s">
        <v>2</v>
      </c>
      <c r="K27" s="210" t="s">
        <v>2</v>
      </c>
      <c r="L27" s="211">
        <v>18</v>
      </c>
      <c r="M27" s="212" t="s">
        <v>2</v>
      </c>
      <c r="N27" s="46" t="s">
        <v>464</v>
      </c>
      <c r="O27" s="210" t="s">
        <v>2</v>
      </c>
      <c r="P27" s="210" t="s">
        <v>2</v>
      </c>
      <c r="Q27" s="210" t="s">
        <v>2</v>
      </c>
      <c r="R27" s="211">
        <v>11</v>
      </c>
      <c r="S27" s="212" t="s">
        <v>2</v>
      </c>
      <c r="T27" s="469" t="s">
        <v>2</v>
      </c>
      <c r="U27" s="210" t="s">
        <v>2</v>
      </c>
      <c r="V27" s="161" t="s">
        <v>2</v>
      </c>
      <c r="W27" s="161" t="s">
        <v>2</v>
      </c>
      <c r="X27" s="210" t="s">
        <v>2</v>
      </c>
      <c r="Y27" s="210" t="s">
        <v>2</v>
      </c>
      <c r="Z27" s="212" t="s">
        <v>2</v>
      </c>
      <c r="AA27" s="651"/>
    </row>
    <row r="28" spans="1:27" ht="12.75" customHeight="1">
      <c r="A28" s="430" t="s">
        <v>374</v>
      </c>
      <c r="B28" s="210"/>
      <c r="C28" s="210"/>
      <c r="D28" s="210"/>
      <c r="E28" s="210"/>
      <c r="F28" s="210"/>
      <c r="G28" s="212"/>
      <c r="H28" s="466"/>
      <c r="I28" s="210"/>
      <c r="J28" s="210"/>
      <c r="K28" s="210"/>
      <c r="L28" s="210"/>
      <c r="M28" s="212"/>
      <c r="N28" s="430" t="s">
        <v>374</v>
      </c>
      <c r="O28" s="210"/>
      <c r="P28" s="210"/>
      <c r="Q28" s="210"/>
      <c r="R28" s="210"/>
      <c r="S28" s="212"/>
      <c r="T28" s="469"/>
      <c r="U28" s="210"/>
      <c r="V28" s="161"/>
      <c r="W28" s="161"/>
      <c r="X28" s="210"/>
      <c r="Y28" s="210"/>
      <c r="Z28" s="212"/>
      <c r="AA28" s="651"/>
    </row>
    <row r="29" spans="1:27" ht="12.75" customHeight="1">
      <c r="A29" s="430"/>
      <c r="B29" s="210"/>
      <c r="C29" s="211"/>
      <c r="D29" s="210"/>
      <c r="E29" s="211"/>
      <c r="F29" s="211"/>
      <c r="G29" s="467"/>
      <c r="H29" s="468"/>
      <c r="I29" s="211"/>
      <c r="J29" s="210"/>
      <c r="K29" s="210"/>
      <c r="L29" s="211"/>
      <c r="M29" s="212"/>
      <c r="N29" s="430"/>
      <c r="O29" s="210"/>
      <c r="P29" s="210"/>
      <c r="Q29" s="210"/>
      <c r="R29" s="211"/>
      <c r="S29" s="212"/>
      <c r="T29" s="469"/>
      <c r="U29" s="210"/>
      <c r="V29" s="210"/>
      <c r="W29" s="210"/>
      <c r="X29" s="210"/>
      <c r="Y29" s="210"/>
      <c r="Z29" s="467"/>
      <c r="AA29" s="651"/>
    </row>
    <row r="30" spans="1:27" ht="12.75" customHeight="1">
      <c r="A30" s="46" t="s">
        <v>465</v>
      </c>
      <c r="B30" s="210" t="s">
        <v>2</v>
      </c>
      <c r="C30" s="211">
        <v>37</v>
      </c>
      <c r="D30" s="210" t="s">
        <v>2</v>
      </c>
      <c r="E30" s="211">
        <v>31</v>
      </c>
      <c r="F30" s="211">
        <v>21</v>
      </c>
      <c r="G30" s="467">
        <v>93</v>
      </c>
      <c r="H30" s="468">
        <v>39</v>
      </c>
      <c r="I30" s="211">
        <v>28</v>
      </c>
      <c r="J30" s="210" t="s">
        <v>2</v>
      </c>
      <c r="K30" s="210" t="s">
        <v>2</v>
      </c>
      <c r="L30" s="211">
        <v>20</v>
      </c>
      <c r="M30" s="212" t="s">
        <v>2</v>
      </c>
      <c r="N30" s="46" t="s">
        <v>465</v>
      </c>
      <c r="O30" s="210" t="s">
        <v>2</v>
      </c>
      <c r="P30" s="210" t="s">
        <v>2</v>
      </c>
      <c r="Q30" s="210" t="s">
        <v>2</v>
      </c>
      <c r="R30" s="211">
        <v>12</v>
      </c>
      <c r="S30" s="212" t="s">
        <v>2</v>
      </c>
      <c r="T30" s="469" t="s">
        <v>2</v>
      </c>
      <c r="U30" s="210" t="s">
        <v>2</v>
      </c>
      <c r="V30" s="210" t="s">
        <v>2</v>
      </c>
      <c r="W30" s="210" t="s">
        <v>2</v>
      </c>
      <c r="X30" s="210" t="s">
        <v>2</v>
      </c>
      <c r="Y30" s="210" t="s">
        <v>2</v>
      </c>
      <c r="Z30" s="467">
        <v>23</v>
      </c>
      <c r="AA30" s="651"/>
    </row>
    <row r="31" spans="1:27" ht="12.75" customHeight="1">
      <c r="A31" s="430" t="s">
        <v>375</v>
      </c>
      <c r="B31" s="210"/>
      <c r="C31" s="210"/>
      <c r="D31" s="210"/>
      <c r="E31" s="210"/>
      <c r="F31" s="210"/>
      <c r="G31" s="212"/>
      <c r="H31" s="469"/>
      <c r="I31" s="210"/>
      <c r="J31" s="210"/>
      <c r="K31" s="210"/>
      <c r="L31" s="210"/>
      <c r="M31" s="212"/>
      <c r="N31" s="430" t="s">
        <v>375</v>
      </c>
      <c r="O31" s="210"/>
      <c r="P31" s="210"/>
      <c r="Q31" s="210"/>
      <c r="R31" s="210"/>
      <c r="S31" s="212"/>
      <c r="T31" s="469"/>
      <c r="U31" s="210"/>
      <c r="V31" s="210"/>
      <c r="W31" s="210"/>
      <c r="X31" s="210"/>
      <c r="Y31" s="210"/>
      <c r="Z31" s="212"/>
      <c r="AA31" s="651"/>
    </row>
    <row r="32" spans="1:27" ht="12.75" customHeight="1">
      <c r="A32" s="430"/>
      <c r="B32" s="210"/>
      <c r="C32" s="210"/>
      <c r="D32" s="210"/>
      <c r="E32" s="210"/>
      <c r="F32" s="210"/>
      <c r="G32" s="212"/>
      <c r="H32" s="469"/>
      <c r="I32" s="210"/>
      <c r="J32" s="210"/>
      <c r="K32" s="210"/>
      <c r="L32" s="210"/>
      <c r="M32" s="212"/>
      <c r="N32" s="430"/>
      <c r="O32" s="210"/>
      <c r="P32" s="210"/>
      <c r="Q32" s="210"/>
      <c r="R32" s="210"/>
      <c r="S32" s="212"/>
      <c r="T32" s="469"/>
      <c r="U32" s="210"/>
      <c r="V32" s="210"/>
      <c r="W32" s="210"/>
      <c r="X32" s="210"/>
      <c r="Y32" s="210"/>
      <c r="Z32" s="212"/>
      <c r="AA32" s="651"/>
    </row>
    <row r="33" spans="1:27" ht="12.75" customHeight="1">
      <c r="A33" s="46" t="s">
        <v>466</v>
      </c>
      <c r="B33" s="210" t="s">
        <v>2</v>
      </c>
      <c r="C33" s="210">
        <v>40</v>
      </c>
      <c r="D33" s="210" t="s">
        <v>2</v>
      </c>
      <c r="E33" s="210">
        <v>30</v>
      </c>
      <c r="F33" s="210">
        <v>22</v>
      </c>
      <c r="G33" s="212">
        <v>103</v>
      </c>
      <c r="H33" s="469">
        <v>45</v>
      </c>
      <c r="I33" s="210">
        <v>30</v>
      </c>
      <c r="J33" s="210" t="s">
        <v>2</v>
      </c>
      <c r="K33" s="210" t="s">
        <v>2</v>
      </c>
      <c r="L33" s="210">
        <v>21</v>
      </c>
      <c r="M33" s="212" t="s">
        <v>2</v>
      </c>
      <c r="N33" s="46" t="s">
        <v>466</v>
      </c>
      <c r="O33" s="210" t="s">
        <v>2</v>
      </c>
      <c r="P33" s="210" t="s">
        <v>2</v>
      </c>
      <c r="Q33" s="210" t="s">
        <v>2</v>
      </c>
      <c r="R33" s="210">
        <v>13</v>
      </c>
      <c r="S33" s="212" t="s">
        <v>2</v>
      </c>
      <c r="T33" s="469" t="s">
        <v>2</v>
      </c>
      <c r="U33" s="210" t="s">
        <v>2</v>
      </c>
      <c r="V33" s="210" t="s">
        <v>2</v>
      </c>
      <c r="W33" s="210" t="s">
        <v>2</v>
      </c>
      <c r="X33" s="210" t="s">
        <v>2</v>
      </c>
      <c r="Y33" s="210" t="s">
        <v>2</v>
      </c>
      <c r="Z33" s="212">
        <v>32</v>
      </c>
      <c r="AA33" s="651"/>
    </row>
    <row r="34" spans="1:27" ht="12.75" customHeight="1">
      <c r="A34" s="430" t="s">
        <v>376</v>
      </c>
      <c r="B34" s="210"/>
      <c r="C34" s="210"/>
      <c r="D34" s="210"/>
      <c r="E34" s="210"/>
      <c r="F34" s="210"/>
      <c r="G34" s="212"/>
      <c r="H34" s="469"/>
      <c r="I34" s="210"/>
      <c r="J34" s="210"/>
      <c r="K34" s="210"/>
      <c r="L34" s="210"/>
      <c r="M34" s="212"/>
      <c r="N34" s="430" t="s">
        <v>376</v>
      </c>
      <c r="O34" s="210"/>
      <c r="P34" s="210"/>
      <c r="Q34" s="210"/>
      <c r="R34" s="210"/>
      <c r="S34" s="212"/>
      <c r="T34" s="469"/>
      <c r="U34" s="210"/>
      <c r="V34" s="210"/>
      <c r="W34" s="210"/>
      <c r="X34" s="210"/>
      <c r="Y34" s="210"/>
      <c r="Z34" s="212"/>
      <c r="AA34" s="651"/>
    </row>
    <row r="35" spans="1:27" ht="12.75" customHeight="1">
      <c r="A35" s="430"/>
      <c r="B35" s="210"/>
      <c r="C35" s="210"/>
      <c r="D35" s="210"/>
      <c r="E35" s="210"/>
      <c r="F35" s="210"/>
      <c r="G35" s="212"/>
      <c r="H35" s="469"/>
      <c r="I35" s="210"/>
      <c r="J35" s="210"/>
      <c r="K35" s="210"/>
      <c r="L35" s="210"/>
      <c r="M35" s="212"/>
      <c r="N35" s="430"/>
      <c r="O35" s="210"/>
      <c r="P35" s="210"/>
      <c r="Q35" s="210"/>
      <c r="R35" s="210"/>
      <c r="S35" s="212"/>
      <c r="T35" s="469"/>
      <c r="U35" s="210"/>
      <c r="V35" s="210"/>
      <c r="W35" s="210"/>
      <c r="X35" s="210"/>
      <c r="Y35" s="210"/>
      <c r="Z35" s="212"/>
      <c r="AA35" s="651"/>
    </row>
    <row r="36" spans="1:27" ht="12.75" customHeight="1">
      <c r="A36" s="46" t="s">
        <v>467</v>
      </c>
      <c r="B36" s="210" t="s">
        <v>2</v>
      </c>
      <c r="C36" s="210">
        <v>42</v>
      </c>
      <c r="D36" s="210" t="s">
        <v>2</v>
      </c>
      <c r="E36" s="210">
        <v>20</v>
      </c>
      <c r="F36" s="210">
        <v>12</v>
      </c>
      <c r="G36" s="212">
        <v>110</v>
      </c>
      <c r="H36" s="469">
        <v>55</v>
      </c>
      <c r="I36" s="210">
        <v>35</v>
      </c>
      <c r="J36" s="210" t="s">
        <v>2</v>
      </c>
      <c r="K36" s="210" t="s">
        <v>2</v>
      </c>
      <c r="L36" s="210">
        <v>22</v>
      </c>
      <c r="M36" s="212" t="s">
        <v>2</v>
      </c>
      <c r="N36" s="46" t="s">
        <v>467</v>
      </c>
      <c r="O36" s="210" t="s">
        <v>2</v>
      </c>
      <c r="P36" s="210" t="s">
        <v>2</v>
      </c>
      <c r="Q36" s="210" t="s">
        <v>2</v>
      </c>
      <c r="R36" s="210">
        <v>14</v>
      </c>
      <c r="S36" s="212" t="s">
        <v>2</v>
      </c>
      <c r="T36" s="469" t="s">
        <v>2</v>
      </c>
      <c r="U36" s="210" t="s">
        <v>2</v>
      </c>
      <c r="V36" s="210">
        <v>15</v>
      </c>
      <c r="W36" s="210">
        <v>15</v>
      </c>
      <c r="X36" s="210" t="s">
        <v>2</v>
      </c>
      <c r="Y36" s="210" t="s">
        <v>2</v>
      </c>
      <c r="Z36" s="212">
        <v>35</v>
      </c>
      <c r="AA36" s="651"/>
    </row>
    <row r="37" spans="1:27" ht="12.75" customHeight="1">
      <c r="A37" s="430" t="s">
        <v>468</v>
      </c>
      <c r="B37" s="210"/>
      <c r="C37" s="210"/>
      <c r="D37" s="210"/>
      <c r="E37" s="210"/>
      <c r="F37" s="210"/>
      <c r="G37" s="212"/>
      <c r="H37" s="469"/>
      <c r="I37" s="210"/>
      <c r="J37" s="210"/>
      <c r="K37" s="210"/>
      <c r="L37" s="210"/>
      <c r="M37" s="212"/>
      <c r="N37" s="430" t="s">
        <v>468</v>
      </c>
      <c r="O37" s="210"/>
      <c r="P37" s="210"/>
      <c r="Q37" s="210"/>
      <c r="R37" s="210"/>
      <c r="S37" s="212"/>
      <c r="T37" s="469"/>
      <c r="U37" s="210"/>
      <c r="V37" s="210"/>
      <c r="W37" s="210"/>
      <c r="X37" s="210"/>
      <c r="Y37" s="210"/>
      <c r="Z37" s="212"/>
      <c r="AA37" s="651"/>
    </row>
    <row r="38" spans="1:26" ht="8.25" customHeight="1" thickBot="1">
      <c r="A38" s="652"/>
      <c r="B38" s="653"/>
      <c r="C38" s="653"/>
      <c r="D38" s="653"/>
      <c r="E38" s="653"/>
      <c r="F38" s="653"/>
      <c r="G38" s="654"/>
      <c r="H38" s="655"/>
      <c r="I38" s="653"/>
      <c r="J38" s="653"/>
      <c r="K38" s="653"/>
      <c r="L38" s="653"/>
      <c r="M38" s="654"/>
      <c r="N38" s="652"/>
      <c r="O38" s="653"/>
      <c r="P38" s="653"/>
      <c r="Q38" s="653"/>
      <c r="R38" s="653"/>
      <c r="S38" s="654"/>
      <c r="T38" s="655"/>
      <c r="U38" s="653"/>
      <c r="V38" s="653"/>
      <c r="W38" s="653"/>
      <c r="X38" s="653"/>
      <c r="Y38" s="653"/>
      <c r="Z38" s="654"/>
    </row>
    <row r="39" spans="1:15" ht="13.5" customHeight="1">
      <c r="A39" s="513" t="s">
        <v>469</v>
      </c>
      <c r="B39" s="656"/>
      <c r="C39" s="656"/>
      <c r="D39" s="657"/>
      <c r="E39" s="657"/>
      <c r="F39" s="657"/>
      <c r="G39" s="657"/>
      <c r="H39" s="428" t="s">
        <v>470</v>
      </c>
      <c r="I39" s="658"/>
      <c r="J39" s="658"/>
      <c r="K39" s="658"/>
      <c r="L39" s="658"/>
      <c r="M39" s="656"/>
      <c r="N39" s="659"/>
      <c r="O39" s="657"/>
    </row>
    <row r="40" ht="13.5">
      <c r="J40" s="140"/>
    </row>
    <row r="41" ht="13.5">
      <c r="J41" s="140"/>
    </row>
    <row r="42" ht="13.5">
      <c r="J42" s="140"/>
    </row>
    <row r="43" ht="13.5">
      <c r="J43" s="140"/>
    </row>
    <row r="44" ht="13.5">
      <c r="J44" s="140"/>
    </row>
    <row r="45" ht="13.5">
      <c r="J45" s="140"/>
    </row>
    <row r="46" ht="13.5">
      <c r="J46" s="140"/>
    </row>
    <row r="47" ht="13.5">
      <c r="J47" s="140"/>
    </row>
    <row r="48" ht="13.5">
      <c r="J48" s="140"/>
    </row>
    <row r="49" ht="13.5">
      <c r="J49" s="140"/>
    </row>
    <row r="50" ht="13.5">
      <c r="J50" s="140"/>
    </row>
  </sheetData>
  <sheetProtection/>
  <mergeCells count="53">
    <mergeCell ref="V6:V7"/>
    <mergeCell ref="X6:X7"/>
    <mergeCell ref="Z6:Z7"/>
    <mergeCell ref="Y6:Y7"/>
    <mergeCell ref="A39:C39"/>
    <mergeCell ref="H39:M39"/>
    <mergeCell ref="A4:A7"/>
    <mergeCell ref="C4:C5"/>
    <mergeCell ref="D4:F4"/>
    <mergeCell ref="I4:I5"/>
    <mergeCell ref="L4:L5"/>
    <mergeCell ref="B6:B7"/>
    <mergeCell ref="C6:C7"/>
    <mergeCell ref="G6:G7"/>
    <mergeCell ref="A2:G2"/>
    <mergeCell ref="B3:F3"/>
    <mergeCell ref="H4:H5"/>
    <mergeCell ref="M4:M5"/>
    <mergeCell ref="G4:G5"/>
    <mergeCell ref="D5:F5"/>
    <mergeCell ref="B4:B5"/>
    <mergeCell ref="J4:J5"/>
    <mergeCell ref="H2:M2"/>
    <mergeCell ref="N2:S2"/>
    <mergeCell ref="H6:H7"/>
    <mergeCell ref="I6:I7"/>
    <mergeCell ref="L6:L7"/>
    <mergeCell ref="M6:M7"/>
    <mergeCell ref="O6:O7"/>
    <mergeCell ref="P6:P7"/>
    <mergeCell ref="J6:J7"/>
    <mergeCell ref="O4:O5"/>
    <mergeCell ref="R6:R7"/>
    <mergeCell ref="T2:Z2"/>
    <mergeCell ref="V4:V5"/>
    <mergeCell ref="X4:X5"/>
    <mergeCell ref="T4:T5"/>
    <mergeCell ref="W4:W5"/>
    <mergeCell ref="W6:W7"/>
    <mergeCell ref="N4:N7"/>
    <mergeCell ref="Z4:Z5"/>
    <mergeCell ref="Y4:Y5"/>
    <mergeCell ref="Q6:Q7"/>
    <mergeCell ref="S6:S7"/>
    <mergeCell ref="Q4:Q5"/>
    <mergeCell ref="R4:R5"/>
    <mergeCell ref="S4:S5"/>
    <mergeCell ref="P4:P5"/>
    <mergeCell ref="K4:K5"/>
    <mergeCell ref="K6:K7"/>
    <mergeCell ref="U4:U5"/>
    <mergeCell ref="U6:U7"/>
    <mergeCell ref="T6:T7"/>
  </mergeCells>
  <printOptions/>
  <pageMargins left="1.1023622047244095" right="1.1023622047244095" top="1.4960629921259843" bottom="1.3779527559055118" header="0.5118110236220472" footer="0.9055118110236221"/>
  <pageSetup firstPageNumber="8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18" sqref="F18"/>
    </sheetView>
  </sheetViews>
  <sheetFormatPr defaultColWidth="9.00390625" defaultRowHeight="16.5"/>
  <cols>
    <col min="1" max="1" width="0.6171875" style="4" customWidth="1"/>
    <col min="2" max="2" width="17.125" style="4" customWidth="1"/>
    <col min="3" max="3" width="5.625" style="4" customWidth="1"/>
    <col min="4" max="4" width="13.125" style="4" customWidth="1"/>
    <col min="5" max="5" width="5.625" style="4" customWidth="1"/>
    <col min="6" max="6" width="13.125" style="4" customWidth="1"/>
    <col min="7" max="7" width="5.625" style="4" customWidth="1"/>
    <col min="8" max="8" width="13.125" style="4" customWidth="1"/>
    <col min="9" max="9" width="5.625" style="4" customWidth="1"/>
    <col min="10" max="10" width="13.125" style="4" customWidth="1"/>
    <col min="11" max="11" width="5.625" style="4" customWidth="1"/>
    <col min="12" max="12" width="13.125" style="4" customWidth="1"/>
    <col min="13" max="13" width="5.625" style="4" customWidth="1"/>
    <col min="14" max="14" width="13.125" style="4" customWidth="1"/>
    <col min="15" max="15" width="5.625" style="4" customWidth="1"/>
    <col min="16" max="16" width="13.125" style="4" customWidth="1"/>
    <col min="17" max="16384" width="9.00390625" style="4" customWidth="1"/>
  </cols>
  <sheetData>
    <row r="1" spans="1:16" s="140" customFormat="1" ht="18" customHeight="1">
      <c r="A1" s="139" t="s">
        <v>0</v>
      </c>
      <c r="P1" s="166" t="s">
        <v>53</v>
      </c>
    </row>
    <row r="2" spans="1:16" s="142" customFormat="1" ht="34.5" customHeight="1">
      <c r="A2" s="508" t="s">
        <v>181</v>
      </c>
      <c r="B2" s="526"/>
      <c r="C2" s="526"/>
      <c r="D2" s="526"/>
      <c r="E2" s="526"/>
      <c r="F2" s="526"/>
      <c r="G2" s="526"/>
      <c r="H2" s="526"/>
      <c r="I2" s="525" t="s">
        <v>182</v>
      </c>
      <c r="J2" s="525"/>
      <c r="K2" s="525"/>
      <c r="L2" s="525"/>
      <c r="M2" s="525"/>
      <c r="N2" s="525"/>
      <c r="O2" s="525"/>
      <c r="P2" s="525"/>
    </row>
    <row r="3" spans="1:16" s="140" customFormat="1" ht="13.5" customHeight="1">
      <c r="A3" s="143"/>
      <c r="B3" s="143"/>
      <c r="H3" s="143" t="s">
        <v>165</v>
      </c>
      <c r="P3" s="143" t="s">
        <v>165</v>
      </c>
    </row>
    <row r="4" spans="1:16" s="140" customFormat="1" ht="13.5" customHeight="1" thickBot="1">
      <c r="A4" s="143"/>
      <c r="B4" s="143"/>
      <c r="H4" s="143" t="s">
        <v>166</v>
      </c>
      <c r="P4" s="143" t="s">
        <v>166</v>
      </c>
    </row>
    <row r="5" spans="1:16" s="140" customFormat="1" ht="16.5" customHeight="1">
      <c r="A5" s="132"/>
      <c r="B5" s="132"/>
      <c r="C5" s="529" t="s">
        <v>30</v>
      </c>
      <c r="D5" s="417"/>
      <c r="E5" s="403" t="s">
        <v>167</v>
      </c>
      <c r="F5" s="417"/>
      <c r="G5" s="403" t="s">
        <v>31</v>
      </c>
      <c r="H5" s="416"/>
      <c r="I5" s="530" t="s">
        <v>168</v>
      </c>
      <c r="J5" s="417"/>
      <c r="K5" s="531" t="s">
        <v>169</v>
      </c>
      <c r="L5" s="532"/>
      <c r="M5" s="403" t="s">
        <v>170</v>
      </c>
      <c r="N5" s="417"/>
      <c r="O5" s="403" t="s">
        <v>33</v>
      </c>
      <c r="P5" s="416"/>
    </row>
    <row r="6" spans="1:16" s="140" customFormat="1" ht="16.5" customHeight="1">
      <c r="A6" s="136"/>
      <c r="B6" s="125"/>
      <c r="C6" s="527" t="s">
        <v>171</v>
      </c>
      <c r="D6" s="528"/>
      <c r="E6" s="496" t="s">
        <v>172</v>
      </c>
      <c r="F6" s="528"/>
      <c r="G6" s="496" t="s">
        <v>173</v>
      </c>
      <c r="H6" s="497"/>
      <c r="I6" s="497" t="s">
        <v>174</v>
      </c>
      <c r="J6" s="528"/>
      <c r="K6" s="533" t="s">
        <v>175</v>
      </c>
      <c r="L6" s="533"/>
      <c r="M6" s="496" t="s">
        <v>176</v>
      </c>
      <c r="N6" s="528"/>
      <c r="O6" s="496" t="s">
        <v>177</v>
      </c>
      <c r="P6" s="497"/>
    </row>
    <row r="7" spans="1:16" s="140" customFormat="1" ht="30.75" customHeight="1">
      <c r="A7" s="145"/>
      <c r="B7" s="125" t="s">
        <v>475</v>
      </c>
      <c r="C7" s="126" t="s">
        <v>32</v>
      </c>
      <c r="D7" s="10" t="s">
        <v>178</v>
      </c>
      <c r="E7" s="10" t="s">
        <v>32</v>
      </c>
      <c r="F7" s="10" t="s">
        <v>178</v>
      </c>
      <c r="G7" s="10" t="s">
        <v>32</v>
      </c>
      <c r="H7" s="14" t="s">
        <v>178</v>
      </c>
      <c r="I7" s="11" t="s">
        <v>32</v>
      </c>
      <c r="J7" s="10" t="s">
        <v>178</v>
      </c>
      <c r="K7" s="10" t="s">
        <v>32</v>
      </c>
      <c r="L7" s="10" t="s">
        <v>178</v>
      </c>
      <c r="M7" s="10" t="s">
        <v>32</v>
      </c>
      <c r="N7" s="10" t="s">
        <v>178</v>
      </c>
      <c r="O7" s="10" t="s">
        <v>32</v>
      </c>
      <c r="P7" s="14" t="s">
        <v>178</v>
      </c>
    </row>
    <row r="8" spans="1:16" s="140" customFormat="1" ht="27.75" customHeight="1" thickBot="1">
      <c r="A8" s="131"/>
      <c r="B8" s="137"/>
      <c r="C8" s="167" t="s">
        <v>179</v>
      </c>
      <c r="D8" s="168" t="s">
        <v>180</v>
      </c>
      <c r="E8" s="168" t="s">
        <v>179</v>
      </c>
      <c r="F8" s="168" t="s">
        <v>180</v>
      </c>
      <c r="G8" s="168" t="s">
        <v>179</v>
      </c>
      <c r="H8" s="170" t="s">
        <v>180</v>
      </c>
      <c r="I8" s="169" t="s">
        <v>179</v>
      </c>
      <c r="J8" s="168" t="s">
        <v>180</v>
      </c>
      <c r="K8" s="168" t="s">
        <v>179</v>
      </c>
      <c r="L8" s="168" t="s">
        <v>180</v>
      </c>
      <c r="M8" s="168" t="s">
        <v>179</v>
      </c>
      <c r="N8" s="168" t="s">
        <v>180</v>
      </c>
      <c r="O8" s="168" t="s">
        <v>179</v>
      </c>
      <c r="P8" s="170" t="s">
        <v>180</v>
      </c>
    </row>
    <row r="9" spans="1:16" s="5" customFormat="1" ht="6" customHeight="1">
      <c r="A9" s="2"/>
      <c r="B9" s="3"/>
      <c r="C9" s="54"/>
      <c r="D9" s="55"/>
      <c r="E9" s="55"/>
      <c r="F9" s="55"/>
      <c r="G9" s="55"/>
      <c r="H9" s="59"/>
      <c r="I9" s="58"/>
      <c r="J9" s="55"/>
      <c r="K9" s="56"/>
      <c r="L9" s="56"/>
      <c r="M9" s="56"/>
      <c r="N9" s="56"/>
      <c r="O9" s="56"/>
      <c r="P9" s="63"/>
    </row>
    <row r="10" spans="1:16" s="5" customFormat="1" ht="24.75" customHeight="1">
      <c r="A10" s="2"/>
      <c r="B10" s="125" t="s">
        <v>379</v>
      </c>
      <c r="C10" s="82">
        <v>2</v>
      </c>
      <c r="D10" s="83">
        <v>150000</v>
      </c>
      <c r="E10" s="83">
        <v>1</v>
      </c>
      <c r="F10" s="83">
        <v>135000</v>
      </c>
      <c r="G10" s="83">
        <v>2</v>
      </c>
      <c r="H10" s="88">
        <v>100000</v>
      </c>
      <c r="I10" s="87">
        <v>1</v>
      </c>
      <c r="J10" s="83">
        <v>20000</v>
      </c>
      <c r="K10" s="84" t="s">
        <v>8</v>
      </c>
      <c r="L10" s="84" t="s">
        <v>8</v>
      </c>
      <c r="M10" s="84" t="s">
        <v>8</v>
      </c>
      <c r="N10" s="84" t="s">
        <v>8</v>
      </c>
      <c r="O10" s="83">
        <v>2</v>
      </c>
      <c r="P10" s="88">
        <v>20000</v>
      </c>
    </row>
    <row r="11" spans="1:16" s="5" customFormat="1" ht="6.75" customHeight="1">
      <c r="A11" s="2"/>
      <c r="B11" s="175"/>
      <c r="C11" s="82"/>
      <c r="D11" s="83"/>
      <c r="E11" s="83"/>
      <c r="F11" s="83"/>
      <c r="G11" s="83"/>
      <c r="H11" s="88"/>
      <c r="I11" s="87"/>
      <c r="J11" s="83"/>
      <c r="K11" s="83"/>
      <c r="L11" s="83"/>
      <c r="M11" s="83"/>
      <c r="N11" s="83"/>
      <c r="O11" s="83"/>
      <c r="P11" s="88"/>
    </row>
    <row r="12" spans="1:16" s="5" customFormat="1" ht="24.75" customHeight="1">
      <c r="A12" s="2"/>
      <c r="B12" s="125" t="s">
        <v>355</v>
      </c>
      <c r="C12" s="97" t="s">
        <v>8</v>
      </c>
      <c r="D12" s="84" t="s">
        <v>8</v>
      </c>
      <c r="E12" s="83">
        <v>1</v>
      </c>
      <c r="F12" s="83">
        <v>80000</v>
      </c>
      <c r="G12" s="83">
        <v>1</v>
      </c>
      <c r="H12" s="88">
        <v>50000</v>
      </c>
      <c r="I12" s="85" t="s">
        <v>8</v>
      </c>
      <c r="J12" s="84" t="s">
        <v>8</v>
      </c>
      <c r="K12" s="84" t="s">
        <v>8</v>
      </c>
      <c r="L12" s="84" t="s">
        <v>8</v>
      </c>
      <c r="M12" s="84" t="s">
        <v>8</v>
      </c>
      <c r="N12" s="84" t="s">
        <v>8</v>
      </c>
      <c r="O12" s="83">
        <v>2</v>
      </c>
      <c r="P12" s="88">
        <v>20000</v>
      </c>
    </row>
    <row r="13" spans="1:16" s="5" customFormat="1" ht="6" customHeight="1">
      <c r="A13" s="2"/>
      <c r="B13" s="136"/>
      <c r="C13" s="82"/>
      <c r="D13" s="83"/>
      <c r="E13" s="83"/>
      <c r="F13" s="83"/>
      <c r="G13" s="83"/>
      <c r="H13" s="88"/>
      <c r="I13" s="87"/>
      <c r="J13" s="83"/>
      <c r="K13" s="83"/>
      <c r="L13" s="83"/>
      <c r="M13" s="83"/>
      <c r="N13" s="83"/>
      <c r="O13" s="83"/>
      <c r="P13" s="88"/>
    </row>
    <row r="14" spans="1:16" s="5" customFormat="1" ht="24.75" customHeight="1">
      <c r="A14" s="2"/>
      <c r="B14" s="125" t="s">
        <v>356</v>
      </c>
      <c r="C14" s="82">
        <v>1</v>
      </c>
      <c r="D14" s="83">
        <v>48000</v>
      </c>
      <c r="E14" s="84" t="s">
        <v>8</v>
      </c>
      <c r="F14" s="84" t="s">
        <v>8</v>
      </c>
      <c r="G14" s="84" t="s">
        <v>8</v>
      </c>
      <c r="H14" s="86" t="s">
        <v>8</v>
      </c>
      <c r="I14" s="85" t="s">
        <v>8</v>
      </c>
      <c r="J14" s="84" t="s">
        <v>8</v>
      </c>
      <c r="K14" s="84" t="s">
        <v>8</v>
      </c>
      <c r="L14" s="84" t="s">
        <v>8</v>
      </c>
      <c r="M14" s="84" t="s">
        <v>8</v>
      </c>
      <c r="N14" s="84" t="s">
        <v>8</v>
      </c>
      <c r="O14" s="83">
        <v>1</v>
      </c>
      <c r="P14" s="88">
        <v>10000</v>
      </c>
    </row>
    <row r="15" spans="1:16" s="5" customFormat="1" ht="7.5" customHeight="1">
      <c r="A15" s="2"/>
      <c r="B15" s="175"/>
      <c r="C15" s="82"/>
      <c r="D15" s="83"/>
      <c r="E15" s="83"/>
      <c r="F15" s="83"/>
      <c r="G15" s="83"/>
      <c r="H15" s="88"/>
      <c r="I15" s="87"/>
      <c r="J15" s="83"/>
      <c r="K15" s="83"/>
      <c r="L15" s="83"/>
      <c r="M15" s="83"/>
      <c r="N15" s="83"/>
      <c r="O15" s="83"/>
      <c r="P15" s="88"/>
    </row>
    <row r="16" spans="1:16" s="5" customFormat="1" ht="24.75" customHeight="1">
      <c r="A16" s="2"/>
      <c r="B16" s="125" t="s">
        <v>357</v>
      </c>
      <c r="C16" s="98" t="s">
        <v>8</v>
      </c>
      <c r="D16" s="99" t="s">
        <v>8</v>
      </c>
      <c r="E16" s="99" t="s">
        <v>8</v>
      </c>
      <c r="F16" s="99" t="s">
        <v>8</v>
      </c>
      <c r="G16" s="99" t="s">
        <v>8</v>
      </c>
      <c r="H16" s="101" t="s">
        <v>8</v>
      </c>
      <c r="I16" s="100" t="s">
        <v>8</v>
      </c>
      <c r="J16" s="99" t="s">
        <v>8</v>
      </c>
      <c r="K16" s="99" t="s">
        <v>8</v>
      </c>
      <c r="L16" s="99" t="s">
        <v>8</v>
      </c>
      <c r="M16" s="99" t="s">
        <v>8</v>
      </c>
      <c r="N16" s="99" t="s">
        <v>8</v>
      </c>
      <c r="O16" s="99" t="s">
        <v>8</v>
      </c>
      <c r="P16" s="101" t="s">
        <v>8</v>
      </c>
    </row>
    <row r="17" spans="1:16" s="5" customFormat="1" ht="7.5" customHeight="1">
      <c r="A17" s="2"/>
      <c r="B17" s="175"/>
      <c r="C17" s="82"/>
      <c r="D17" s="83"/>
      <c r="E17" s="83"/>
      <c r="F17" s="83"/>
      <c r="G17" s="83"/>
      <c r="H17" s="88"/>
      <c r="I17" s="87"/>
      <c r="J17" s="83"/>
      <c r="K17" s="83"/>
      <c r="L17" s="83"/>
      <c r="M17" s="83"/>
      <c r="N17" s="83"/>
      <c r="O17" s="83"/>
      <c r="P17" s="88"/>
    </row>
    <row r="18" spans="1:16" s="5" customFormat="1" ht="24.75" customHeight="1">
      <c r="A18" s="2"/>
      <c r="B18" s="125" t="s">
        <v>358</v>
      </c>
      <c r="C18" s="102" t="s">
        <v>35</v>
      </c>
      <c r="D18" s="93" t="s">
        <v>35</v>
      </c>
      <c r="E18" s="93" t="s">
        <v>35</v>
      </c>
      <c r="F18" s="93" t="s">
        <v>35</v>
      </c>
      <c r="G18" s="93" t="s">
        <v>35</v>
      </c>
      <c r="H18" s="104" t="s">
        <v>35</v>
      </c>
      <c r="I18" s="103" t="s">
        <v>35</v>
      </c>
      <c r="J18" s="93" t="s">
        <v>35</v>
      </c>
      <c r="K18" s="93" t="s">
        <v>35</v>
      </c>
      <c r="L18" s="93" t="s">
        <v>35</v>
      </c>
      <c r="M18" s="93" t="s">
        <v>35</v>
      </c>
      <c r="N18" s="93" t="s">
        <v>35</v>
      </c>
      <c r="O18" s="93" t="s">
        <v>35</v>
      </c>
      <c r="P18" s="104" t="s">
        <v>35</v>
      </c>
    </row>
    <row r="19" spans="1:16" s="5" customFormat="1" ht="7.5" customHeight="1">
      <c r="A19" s="2"/>
      <c r="B19" s="136"/>
      <c r="C19" s="82"/>
      <c r="D19" s="83"/>
      <c r="E19" s="83"/>
      <c r="F19" s="83"/>
      <c r="G19" s="83"/>
      <c r="H19" s="88"/>
      <c r="I19" s="87"/>
      <c r="J19" s="83"/>
      <c r="K19" s="83"/>
      <c r="L19" s="83"/>
      <c r="M19" s="83"/>
      <c r="N19" s="83"/>
      <c r="O19" s="83"/>
      <c r="P19" s="88"/>
    </row>
    <row r="20" spans="1:16" s="5" customFormat="1" ht="24.75" customHeight="1">
      <c r="A20" s="2"/>
      <c r="B20" s="125" t="s">
        <v>359</v>
      </c>
      <c r="C20" s="105" t="s">
        <v>35</v>
      </c>
      <c r="D20" s="106" t="s">
        <v>35</v>
      </c>
      <c r="E20" s="106" t="s">
        <v>35</v>
      </c>
      <c r="F20" s="106" t="s">
        <v>35</v>
      </c>
      <c r="G20" s="106" t="s">
        <v>35</v>
      </c>
      <c r="H20" s="108" t="s">
        <v>35</v>
      </c>
      <c r="I20" s="107" t="s">
        <v>35</v>
      </c>
      <c r="J20" s="106" t="s">
        <v>35</v>
      </c>
      <c r="K20" s="106" t="s">
        <v>35</v>
      </c>
      <c r="L20" s="106" t="s">
        <v>35</v>
      </c>
      <c r="M20" s="106" t="s">
        <v>35</v>
      </c>
      <c r="N20" s="106" t="s">
        <v>35</v>
      </c>
      <c r="O20" s="106" t="s">
        <v>35</v>
      </c>
      <c r="P20" s="108" t="s">
        <v>35</v>
      </c>
    </row>
    <row r="21" spans="1:16" s="5" customFormat="1" ht="8.25" customHeight="1">
      <c r="A21" s="2"/>
      <c r="B21" s="136"/>
      <c r="C21" s="82"/>
      <c r="D21" s="83"/>
      <c r="E21" s="83"/>
      <c r="F21" s="83"/>
      <c r="G21" s="83"/>
      <c r="H21" s="88"/>
      <c r="I21" s="87"/>
      <c r="J21" s="83"/>
      <c r="K21" s="83"/>
      <c r="L21" s="83"/>
      <c r="M21" s="83"/>
      <c r="N21" s="83"/>
      <c r="O21" s="83"/>
      <c r="P21" s="88"/>
    </row>
    <row r="22" spans="1:16" s="5" customFormat="1" ht="24.75" customHeight="1">
      <c r="A22" s="2"/>
      <c r="B22" s="125" t="s">
        <v>360</v>
      </c>
      <c r="C22" s="105" t="s">
        <v>35</v>
      </c>
      <c r="D22" s="106" t="s">
        <v>35</v>
      </c>
      <c r="E22" s="106" t="s">
        <v>35</v>
      </c>
      <c r="F22" s="106" t="s">
        <v>35</v>
      </c>
      <c r="G22" s="106" t="s">
        <v>35</v>
      </c>
      <c r="H22" s="108" t="s">
        <v>35</v>
      </c>
      <c r="I22" s="107" t="s">
        <v>35</v>
      </c>
      <c r="J22" s="106" t="s">
        <v>35</v>
      </c>
      <c r="K22" s="106" t="s">
        <v>35</v>
      </c>
      <c r="L22" s="106" t="s">
        <v>35</v>
      </c>
      <c r="M22" s="106" t="s">
        <v>35</v>
      </c>
      <c r="N22" s="106" t="s">
        <v>35</v>
      </c>
      <c r="O22" s="106" t="s">
        <v>35</v>
      </c>
      <c r="P22" s="108" t="s">
        <v>35</v>
      </c>
    </row>
    <row r="23" spans="1:16" s="5" customFormat="1" ht="9" customHeight="1">
      <c r="A23" s="2"/>
      <c r="B23" s="175"/>
      <c r="C23" s="82"/>
      <c r="D23" s="83"/>
      <c r="E23" s="84"/>
      <c r="F23" s="84"/>
      <c r="G23" s="84"/>
      <c r="H23" s="86"/>
      <c r="I23" s="85"/>
      <c r="J23" s="84"/>
      <c r="K23" s="84"/>
      <c r="L23" s="84"/>
      <c r="M23" s="84"/>
      <c r="N23" s="84"/>
      <c r="O23" s="83"/>
      <c r="P23" s="88"/>
    </row>
    <row r="24" spans="1:16" s="5" customFormat="1" ht="24.75" customHeight="1">
      <c r="A24" s="2"/>
      <c r="B24" s="125" t="s">
        <v>361</v>
      </c>
      <c r="C24" s="105" t="s">
        <v>35</v>
      </c>
      <c r="D24" s="106" t="s">
        <v>35</v>
      </c>
      <c r="E24" s="106" t="s">
        <v>35</v>
      </c>
      <c r="F24" s="106" t="s">
        <v>35</v>
      </c>
      <c r="G24" s="106" t="s">
        <v>35</v>
      </c>
      <c r="H24" s="108" t="s">
        <v>35</v>
      </c>
      <c r="I24" s="107" t="s">
        <v>35</v>
      </c>
      <c r="J24" s="106" t="s">
        <v>35</v>
      </c>
      <c r="K24" s="106" t="s">
        <v>35</v>
      </c>
      <c r="L24" s="106" t="s">
        <v>35</v>
      </c>
      <c r="M24" s="106" t="s">
        <v>35</v>
      </c>
      <c r="N24" s="106" t="s">
        <v>35</v>
      </c>
      <c r="O24" s="106" t="s">
        <v>35</v>
      </c>
      <c r="P24" s="108" t="s">
        <v>35</v>
      </c>
    </row>
    <row r="25" spans="1:16" s="5" customFormat="1" ht="7.5" customHeight="1">
      <c r="A25" s="2"/>
      <c r="B25" s="175"/>
      <c r="C25" s="82"/>
      <c r="D25" s="83"/>
      <c r="E25" s="84"/>
      <c r="F25" s="84"/>
      <c r="G25" s="84"/>
      <c r="H25" s="86"/>
      <c r="I25" s="85"/>
      <c r="J25" s="84"/>
      <c r="K25" s="84"/>
      <c r="L25" s="84"/>
      <c r="M25" s="84"/>
      <c r="N25" s="84"/>
      <c r="O25" s="83"/>
      <c r="P25" s="88"/>
    </row>
    <row r="26" spans="1:16" s="5" customFormat="1" ht="24.75" customHeight="1">
      <c r="A26" s="2"/>
      <c r="B26" s="125" t="s">
        <v>362</v>
      </c>
      <c r="C26" s="105" t="s">
        <v>35</v>
      </c>
      <c r="D26" s="106" t="s">
        <v>35</v>
      </c>
      <c r="E26" s="106" t="s">
        <v>35</v>
      </c>
      <c r="F26" s="106" t="s">
        <v>35</v>
      </c>
      <c r="G26" s="106" t="s">
        <v>35</v>
      </c>
      <c r="H26" s="108" t="s">
        <v>35</v>
      </c>
      <c r="I26" s="107" t="s">
        <v>35</v>
      </c>
      <c r="J26" s="106" t="s">
        <v>35</v>
      </c>
      <c r="K26" s="106" t="s">
        <v>35</v>
      </c>
      <c r="L26" s="106" t="s">
        <v>35</v>
      </c>
      <c r="M26" s="106" t="s">
        <v>35</v>
      </c>
      <c r="N26" s="106" t="s">
        <v>35</v>
      </c>
      <c r="O26" s="106" t="s">
        <v>35</v>
      </c>
      <c r="P26" s="108" t="s">
        <v>35</v>
      </c>
    </row>
    <row r="27" spans="1:16" s="5" customFormat="1" ht="7.5" customHeight="1">
      <c r="A27" s="2"/>
      <c r="B27" s="175"/>
      <c r="C27" s="82"/>
      <c r="D27" s="83"/>
      <c r="E27" s="84"/>
      <c r="F27" s="84"/>
      <c r="G27" s="84"/>
      <c r="H27" s="86"/>
      <c r="I27" s="85"/>
      <c r="J27" s="84"/>
      <c r="K27" s="84"/>
      <c r="L27" s="84"/>
      <c r="M27" s="84"/>
      <c r="N27" s="84"/>
      <c r="O27" s="83"/>
      <c r="P27" s="88"/>
    </row>
    <row r="28" spans="1:16" s="5" customFormat="1" ht="24.75" customHeight="1">
      <c r="A28" s="2"/>
      <c r="B28" s="125" t="s">
        <v>363</v>
      </c>
      <c r="C28" s="105" t="s">
        <v>306</v>
      </c>
      <c r="D28" s="106" t="s">
        <v>306</v>
      </c>
      <c r="E28" s="106" t="s">
        <v>306</v>
      </c>
      <c r="F28" s="106" t="s">
        <v>306</v>
      </c>
      <c r="G28" s="106" t="s">
        <v>306</v>
      </c>
      <c r="H28" s="108" t="s">
        <v>306</v>
      </c>
      <c r="I28" s="107" t="s">
        <v>306</v>
      </c>
      <c r="J28" s="106" t="s">
        <v>306</v>
      </c>
      <c r="K28" s="106" t="s">
        <v>306</v>
      </c>
      <c r="L28" s="106" t="s">
        <v>306</v>
      </c>
      <c r="M28" s="106" t="s">
        <v>306</v>
      </c>
      <c r="N28" s="106" t="s">
        <v>306</v>
      </c>
      <c r="O28" s="106" t="s">
        <v>306</v>
      </c>
      <c r="P28" s="108" t="s">
        <v>306</v>
      </c>
    </row>
    <row r="29" spans="1:16" s="5" customFormat="1" ht="6" customHeight="1">
      <c r="A29" s="2"/>
      <c r="B29" s="175"/>
      <c r="C29" s="82"/>
      <c r="D29" s="83"/>
      <c r="E29" s="84"/>
      <c r="F29" s="84"/>
      <c r="G29" s="84"/>
      <c r="H29" s="86"/>
      <c r="I29" s="85"/>
      <c r="J29" s="84"/>
      <c r="K29" s="84"/>
      <c r="L29" s="84"/>
      <c r="M29" s="84"/>
      <c r="N29" s="84"/>
      <c r="O29" s="83"/>
      <c r="P29" s="88"/>
    </row>
    <row r="30" spans="1:16" s="5" customFormat="1" ht="24.75" customHeight="1">
      <c r="A30" s="2"/>
      <c r="B30" s="125" t="s">
        <v>364</v>
      </c>
      <c r="C30" s="105" t="s">
        <v>306</v>
      </c>
      <c r="D30" s="106" t="s">
        <v>306</v>
      </c>
      <c r="E30" s="106" t="s">
        <v>306</v>
      </c>
      <c r="F30" s="106" t="s">
        <v>306</v>
      </c>
      <c r="G30" s="106" t="s">
        <v>306</v>
      </c>
      <c r="H30" s="108" t="s">
        <v>306</v>
      </c>
      <c r="I30" s="107" t="s">
        <v>306</v>
      </c>
      <c r="J30" s="106" t="s">
        <v>306</v>
      </c>
      <c r="K30" s="106" t="s">
        <v>306</v>
      </c>
      <c r="L30" s="106" t="s">
        <v>306</v>
      </c>
      <c r="M30" s="106" t="s">
        <v>306</v>
      </c>
      <c r="N30" s="106" t="s">
        <v>306</v>
      </c>
      <c r="O30" s="106" t="s">
        <v>306</v>
      </c>
      <c r="P30" s="108" t="s">
        <v>306</v>
      </c>
    </row>
    <row r="31" spans="1:16" s="5" customFormat="1" ht="6.75" customHeight="1">
      <c r="A31" s="2"/>
      <c r="B31" s="125"/>
      <c r="C31" s="105"/>
      <c r="D31" s="106"/>
      <c r="E31" s="106"/>
      <c r="F31" s="106"/>
      <c r="G31" s="106"/>
      <c r="H31" s="108"/>
      <c r="I31" s="107"/>
      <c r="J31" s="106"/>
      <c r="K31" s="106"/>
      <c r="L31" s="106"/>
      <c r="M31" s="106"/>
      <c r="N31" s="106"/>
      <c r="O31" s="106"/>
      <c r="P31" s="108"/>
    </row>
    <row r="32" spans="1:16" s="5" customFormat="1" ht="24.75" customHeight="1">
      <c r="A32" s="2"/>
      <c r="B32" s="125" t="s">
        <v>365</v>
      </c>
      <c r="C32" s="105" t="s">
        <v>306</v>
      </c>
      <c r="D32" s="106" t="s">
        <v>306</v>
      </c>
      <c r="E32" s="106" t="s">
        <v>306</v>
      </c>
      <c r="F32" s="106" t="s">
        <v>306</v>
      </c>
      <c r="G32" s="106" t="s">
        <v>306</v>
      </c>
      <c r="H32" s="108" t="s">
        <v>306</v>
      </c>
      <c r="I32" s="107" t="s">
        <v>306</v>
      </c>
      <c r="J32" s="106" t="s">
        <v>306</v>
      </c>
      <c r="K32" s="106" t="s">
        <v>306</v>
      </c>
      <c r="L32" s="106" t="s">
        <v>306</v>
      </c>
      <c r="M32" s="106" t="s">
        <v>306</v>
      </c>
      <c r="N32" s="106" t="s">
        <v>306</v>
      </c>
      <c r="O32" s="106" t="s">
        <v>306</v>
      </c>
      <c r="P32" s="108" t="s">
        <v>306</v>
      </c>
    </row>
    <row r="33" spans="1:16" s="5" customFormat="1" ht="7.5" customHeight="1">
      <c r="A33" s="2"/>
      <c r="B33" s="175"/>
      <c r="C33" s="82"/>
      <c r="D33" s="83"/>
      <c r="E33" s="84"/>
      <c r="F33" s="84"/>
      <c r="G33" s="84"/>
      <c r="H33" s="86"/>
      <c r="I33" s="85"/>
      <c r="J33" s="84"/>
      <c r="K33" s="84"/>
      <c r="L33" s="84"/>
      <c r="M33" s="84"/>
      <c r="N33" s="84"/>
      <c r="O33" s="83"/>
      <c r="P33" s="88"/>
    </row>
    <row r="34" spans="1:16" s="5" customFormat="1" ht="24.75" customHeight="1">
      <c r="A34" s="2"/>
      <c r="B34" s="125" t="s">
        <v>366</v>
      </c>
      <c r="C34" s="105" t="s">
        <v>306</v>
      </c>
      <c r="D34" s="106" t="s">
        <v>306</v>
      </c>
      <c r="E34" s="106" t="s">
        <v>306</v>
      </c>
      <c r="F34" s="106" t="s">
        <v>306</v>
      </c>
      <c r="G34" s="106" t="s">
        <v>306</v>
      </c>
      <c r="H34" s="108" t="s">
        <v>306</v>
      </c>
      <c r="I34" s="107" t="s">
        <v>306</v>
      </c>
      <c r="J34" s="106" t="s">
        <v>306</v>
      </c>
      <c r="K34" s="106" t="s">
        <v>306</v>
      </c>
      <c r="L34" s="106" t="s">
        <v>306</v>
      </c>
      <c r="M34" s="106" t="s">
        <v>306</v>
      </c>
      <c r="N34" s="106" t="s">
        <v>306</v>
      </c>
      <c r="O34" s="106" t="s">
        <v>306</v>
      </c>
      <c r="P34" s="108" t="s">
        <v>306</v>
      </c>
    </row>
    <row r="35" spans="1:16" s="5" customFormat="1" ht="7.5" customHeight="1" thickBot="1">
      <c r="A35" s="6"/>
      <c r="B35" s="37"/>
      <c r="C35" s="41"/>
      <c r="D35" s="42"/>
      <c r="E35" s="42"/>
      <c r="F35" s="42"/>
      <c r="G35" s="42"/>
      <c r="H35" s="44"/>
      <c r="I35" s="43"/>
      <c r="J35" s="42"/>
      <c r="K35" s="42"/>
      <c r="L35" s="42"/>
      <c r="M35" s="42"/>
      <c r="N35" s="42"/>
      <c r="O35" s="42"/>
      <c r="P35" s="44"/>
    </row>
    <row r="36" spans="1:12" ht="15" customHeight="1">
      <c r="A36" s="513" t="s">
        <v>320</v>
      </c>
      <c r="B36" s="424"/>
      <c r="C36" s="424"/>
      <c r="D36" s="424"/>
      <c r="I36" s="428" t="s">
        <v>73</v>
      </c>
      <c r="J36" s="423"/>
      <c r="K36" s="423"/>
      <c r="L36" s="424"/>
    </row>
    <row r="37" spans="9:10" ht="15.75">
      <c r="I37" s="16"/>
      <c r="J37" s="16"/>
    </row>
    <row r="38" spans="9:10" ht="15.75">
      <c r="I38" s="16"/>
      <c r="J38" s="16"/>
    </row>
    <row r="39" spans="9:10" ht="15.75">
      <c r="I39" s="16"/>
      <c r="J39" s="16"/>
    </row>
  </sheetData>
  <sheetProtection/>
  <mergeCells count="18">
    <mergeCell ref="M6:N6"/>
    <mergeCell ref="O6:P6"/>
    <mergeCell ref="I5:J5"/>
    <mergeCell ref="A36:D36"/>
    <mergeCell ref="I36:L36"/>
    <mergeCell ref="K5:L5"/>
    <mergeCell ref="I6:J6"/>
    <mergeCell ref="K6:L6"/>
    <mergeCell ref="I2:P2"/>
    <mergeCell ref="A2:H2"/>
    <mergeCell ref="C6:D6"/>
    <mergeCell ref="E6:F6"/>
    <mergeCell ref="G6:H6"/>
    <mergeCell ref="C5:D5"/>
    <mergeCell ref="E5:F5"/>
    <mergeCell ref="G5:H5"/>
    <mergeCell ref="M5:N5"/>
    <mergeCell ref="O5:P5"/>
  </mergeCells>
  <printOptions/>
  <pageMargins left="1.1811023622047245" right="1.1811023622047245" top="1.5748031496062993" bottom="1.5748031496062993" header="0.5118110236220472" footer="0.9055118110236221"/>
  <pageSetup firstPageNumber="8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3">
      <selection activeCell="G30" sqref="G30"/>
    </sheetView>
  </sheetViews>
  <sheetFormatPr defaultColWidth="9.00390625" defaultRowHeight="16.5"/>
  <cols>
    <col min="1" max="1" width="0.6171875" style="4" customWidth="1"/>
    <col min="2" max="2" width="16.625" style="4" bestFit="1" customWidth="1"/>
    <col min="3" max="7" width="10.625" style="4" customWidth="1"/>
    <col min="8" max="12" width="13.625" style="4" customWidth="1"/>
    <col min="13" max="16384" width="9.00390625" style="4" customWidth="1"/>
  </cols>
  <sheetData>
    <row r="1" spans="1:12" s="140" customFormat="1" ht="18" customHeight="1">
      <c r="A1" s="171"/>
      <c r="B1" s="351" t="s">
        <v>0</v>
      </c>
      <c r="L1" s="143" t="s">
        <v>53</v>
      </c>
    </row>
    <row r="2" spans="1:15" s="142" customFormat="1" ht="25.5" customHeight="1">
      <c r="A2" s="534" t="s">
        <v>196</v>
      </c>
      <c r="B2" s="418"/>
      <c r="C2" s="418"/>
      <c r="D2" s="418"/>
      <c r="E2" s="418"/>
      <c r="F2" s="418"/>
      <c r="G2" s="418"/>
      <c r="H2" s="418" t="s">
        <v>197</v>
      </c>
      <c r="I2" s="418"/>
      <c r="J2" s="418"/>
      <c r="K2" s="418"/>
      <c r="L2" s="418"/>
      <c r="M2" s="134"/>
      <c r="N2" s="134"/>
      <c r="O2" s="134"/>
    </row>
    <row r="3" spans="7:12" s="140" customFormat="1" ht="15" customHeight="1">
      <c r="G3" s="138" t="s">
        <v>9</v>
      </c>
      <c r="L3" s="172" t="s">
        <v>183</v>
      </c>
    </row>
    <row r="4" spans="7:12" s="140" customFormat="1" ht="15" customHeight="1" thickBot="1">
      <c r="G4" s="173" t="s">
        <v>10</v>
      </c>
      <c r="L4" s="174" t="s">
        <v>184</v>
      </c>
    </row>
    <row r="5" spans="1:12" s="140" customFormat="1" ht="18" customHeight="1">
      <c r="A5" s="151"/>
      <c r="B5" s="530" t="s">
        <v>195</v>
      </c>
      <c r="C5" s="537" t="s">
        <v>185</v>
      </c>
      <c r="D5" s="515"/>
      <c r="E5" s="515"/>
      <c r="F5" s="515"/>
      <c r="G5" s="517"/>
      <c r="H5" s="538" t="s">
        <v>186</v>
      </c>
      <c r="I5" s="515"/>
      <c r="J5" s="515"/>
      <c r="K5" s="515"/>
      <c r="L5" s="515"/>
    </row>
    <row r="6" spans="1:12" s="140" customFormat="1" ht="18" customHeight="1">
      <c r="A6" s="175"/>
      <c r="B6" s="535"/>
      <c r="C6" s="133" t="s">
        <v>187</v>
      </c>
      <c r="D6" s="35" t="s">
        <v>12</v>
      </c>
      <c r="E6" s="35" t="s">
        <v>13</v>
      </c>
      <c r="F6" s="35" t="s">
        <v>188</v>
      </c>
      <c r="G6" s="35" t="s">
        <v>189</v>
      </c>
      <c r="H6" s="35" t="s">
        <v>11</v>
      </c>
      <c r="I6" s="35" t="s">
        <v>12</v>
      </c>
      <c r="J6" s="35" t="s">
        <v>13</v>
      </c>
      <c r="K6" s="35" t="s">
        <v>188</v>
      </c>
      <c r="L6" s="36" t="s">
        <v>189</v>
      </c>
    </row>
    <row r="7" spans="1:12" s="140" customFormat="1" ht="18" customHeight="1" thickBot="1">
      <c r="A7" s="176"/>
      <c r="B7" s="536"/>
      <c r="C7" s="177" t="s">
        <v>66</v>
      </c>
      <c r="D7" s="178" t="s">
        <v>191</v>
      </c>
      <c r="E7" s="178" t="s">
        <v>192</v>
      </c>
      <c r="F7" s="178" t="s">
        <v>193</v>
      </c>
      <c r="G7" s="178" t="s">
        <v>194</v>
      </c>
      <c r="H7" s="178" t="s">
        <v>66</v>
      </c>
      <c r="I7" s="178" t="s">
        <v>191</v>
      </c>
      <c r="J7" s="178" t="s">
        <v>192</v>
      </c>
      <c r="K7" s="178" t="s">
        <v>193</v>
      </c>
      <c r="L7" s="179" t="s">
        <v>194</v>
      </c>
    </row>
    <row r="8" spans="1:12" s="5" customFormat="1" ht="10.5" customHeight="1">
      <c r="A8" s="30"/>
      <c r="B8" s="9"/>
      <c r="C8" s="64"/>
      <c r="D8" s="50"/>
      <c r="E8" s="50"/>
      <c r="F8" s="65"/>
      <c r="G8" s="65"/>
      <c r="H8" s="50"/>
      <c r="I8" s="50"/>
      <c r="J8" s="50"/>
      <c r="K8" s="65"/>
      <c r="L8" s="66"/>
    </row>
    <row r="9" spans="1:12" s="5" customFormat="1" ht="24.75" customHeight="1">
      <c r="A9" s="19"/>
      <c r="B9" s="125" t="s">
        <v>333</v>
      </c>
      <c r="C9" s="73">
        <v>82</v>
      </c>
      <c r="D9" s="75" t="s">
        <v>8</v>
      </c>
      <c r="E9" s="75" t="s">
        <v>8</v>
      </c>
      <c r="F9" s="74">
        <v>70</v>
      </c>
      <c r="G9" s="74">
        <v>12</v>
      </c>
      <c r="H9" s="74">
        <v>396</v>
      </c>
      <c r="I9" s="75" t="s">
        <v>8</v>
      </c>
      <c r="J9" s="75" t="s">
        <v>8</v>
      </c>
      <c r="K9" s="74">
        <v>210</v>
      </c>
      <c r="L9" s="76">
        <v>186</v>
      </c>
    </row>
    <row r="10" spans="1:12" s="5" customFormat="1" ht="19.5" customHeight="1">
      <c r="A10" s="19"/>
      <c r="B10" s="51"/>
      <c r="C10" s="73"/>
      <c r="D10" s="74"/>
      <c r="E10" s="74"/>
      <c r="F10" s="74"/>
      <c r="G10" s="74"/>
      <c r="H10" s="74"/>
      <c r="I10" s="74"/>
      <c r="J10" s="74"/>
      <c r="K10" s="74"/>
      <c r="L10" s="76"/>
    </row>
    <row r="11" spans="1:12" s="5" customFormat="1" ht="24.75" customHeight="1">
      <c r="A11" s="19"/>
      <c r="B11" s="125" t="s">
        <v>334</v>
      </c>
      <c r="C11" s="73">
        <v>77</v>
      </c>
      <c r="D11" s="74">
        <v>36</v>
      </c>
      <c r="E11" s="74">
        <v>37</v>
      </c>
      <c r="F11" s="75" t="s">
        <v>8</v>
      </c>
      <c r="G11" s="74">
        <v>4</v>
      </c>
      <c r="H11" s="74">
        <v>267</v>
      </c>
      <c r="I11" s="74">
        <v>125</v>
      </c>
      <c r="J11" s="74">
        <v>130</v>
      </c>
      <c r="K11" s="75" t="s">
        <v>8</v>
      </c>
      <c r="L11" s="76">
        <v>12</v>
      </c>
    </row>
    <row r="12" spans="1:12" s="5" customFormat="1" ht="19.5" customHeight="1">
      <c r="A12" s="19"/>
      <c r="B12" s="125"/>
      <c r="C12" s="73"/>
      <c r="D12" s="74"/>
      <c r="E12" s="74"/>
      <c r="F12" s="74"/>
      <c r="G12" s="74"/>
      <c r="H12" s="74"/>
      <c r="I12" s="74"/>
      <c r="J12" s="74"/>
      <c r="K12" s="74"/>
      <c r="L12" s="76"/>
    </row>
    <row r="13" spans="1:12" s="5" customFormat="1" ht="24.75" customHeight="1">
      <c r="A13" s="19"/>
      <c r="B13" s="125" t="s">
        <v>335</v>
      </c>
      <c r="C13" s="73">
        <v>76</v>
      </c>
      <c r="D13" s="74">
        <v>35</v>
      </c>
      <c r="E13" s="74">
        <v>37</v>
      </c>
      <c r="F13" s="75" t="s">
        <v>8</v>
      </c>
      <c r="G13" s="74">
        <v>4</v>
      </c>
      <c r="H13" s="74">
        <v>272</v>
      </c>
      <c r="I13" s="74">
        <v>125</v>
      </c>
      <c r="J13" s="74">
        <v>135</v>
      </c>
      <c r="K13" s="75" t="s">
        <v>8</v>
      </c>
      <c r="L13" s="76">
        <v>12</v>
      </c>
    </row>
    <row r="14" spans="1:12" s="5" customFormat="1" ht="19.5" customHeight="1">
      <c r="A14" s="19"/>
      <c r="B14" s="136"/>
      <c r="C14" s="73"/>
      <c r="D14" s="74"/>
      <c r="E14" s="74"/>
      <c r="F14" s="74"/>
      <c r="G14" s="74"/>
      <c r="H14" s="74"/>
      <c r="I14" s="74"/>
      <c r="J14" s="74"/>
      <c r="K14" s="74"/>
      <c r="L14" s="76"/>
    </row>
    <row r="15" spans="1:12" s="5" customFormat="1" ht="24.75" customHeight="1">
      <c r="A15" s="19"/>
      <c r="B15" s="125" t="s">
        <v>336</v>
      </c>
      <c r="C15" s="73">
        <v>74</v>
      </c>
      <c r="D15" s="74">
        <v>45</v>
      </c>
      <c r="E15" s="74">
        <v>25</v>
      </c>
      <c r="F15" s="75" t="s">
        <v>8</v>
      </c>
      <c r="G15" s="74">
        <v>4</v>
      </c>
      <c r="H15" s="74">
        <v>274</v>
      </c>
      <c r="I15" s="74">
        <v>120</v>
      </c>
      <c r="J15" s="74">
        <v>142</v>
      </c>
      <c r="K15" s="75" t="s">
        <v>8</v>
      </c>
      <c r="L15" s="76">
        <v>12</v>
      </c>
    </row>
    <row r="16" spans="1:12" s="5" customFormat="1" ht="19.5" customHeight="1">
      <c r="A16" s="19"/>
      <c r="B16" s="19"/>
      <c r="C16" s="73"/>
      <c r="D16" s="74"/>
      <c r="E16" s="74"/>
      <c r="F16" s="74"/>
      <c r="G16" s="74"/>
      <c r="H16" s="74"/>
      <c r="I16" s="74"/>
      <c r="J16" s="74"/>
      <c r="K16" s="74"/>
      <c r="L16" s="76"/>
    </row>
    <row r="17" spans="1:12" s="5" customFormat="1" ht="24.75" customHeight="1">
      <c r="A17" s="19"/>
      <c r="B17" s="125" t="s">
        <v>380</v>
      </c>
      <c r="C17" s="73">
        <v>74</v>
      </c>
      <c r="D17" s="74">
        <v>45</v>
      </c>
      <c r="E17" s="74">
        <v>25</v>
      </c>
      <c r="F17" s="75" t="s">
        <v>8</v>
      </c>
      <c r="G17" s="74">
        <v>4</v>
      </c>
      <c r="H17" s="74">
        <v>276</v>
      </c>
      <c r="I17" s="74">
        <v>121</v>
      </c>
      <c r="J17" s="74">
        <v>143</v>
      </c>
      <c r="K17" s="75" t="s">
        <v>8</v>
      </c>
      <c r="L17" s="76">
        <v>12</v>
      </c>
    </row>
    <row r="18" spans="1:12" s="5" customFormat="1" ht="19.5" customHeight="1">
      <c r="A18" s="19"/>
      <c r="B18" s="19"/>
      <c r="C18" s="73"/>
      <c r="D18" s="74"/>
      <c r="E18" s="74"/>
      <c r="F18" s="74"/>
      <c r="G18" s="74"/>
      <c r="H18" s="74"/>
      <c r="I18" s="74"/>
      <c r="J18" s="74"/>
      <c r="K18" s="74"/>
      <c r="L18" s="76"/>
    </row>
    <row r="19" spans="1:12" s="5" customFormat="1" ht="24.75" customHeight="1">
      <c r="A19" s="19"/>
      <c r="B19" s="125" t="s">
        <v>341</v>
      </c>
      <c r="C19" s="73">
        <v>74</v>
      </c>
      <c r="D19" s="74">
        <v>45</v>
      </c>
      <c r="E19" s="74">
        <v>25</v>
      </c>
      <c r="F19" s="201" t="s">
        <v>8</v>
      </c>
      <c r="G19" s="74">
        <v>4</v>
      </c>
      <c r="H19" s="74">
        <v>277</v>
      </c>
      <c r="I19" s="74">
        <v>121</v>
      </c>
      <c r="J19" s="74">
        <v>144</v>
      </c>
      <c r="K19" s="201" t="s">
        <v>8</v>
      </c>
      <c r="L19" s="76">
        <v>12</v>
      </c>
    </row>
    <row r="20" spans="1:12" s="5" customFormat="1" ht="19.5" customHeight="1">
      <c r="A20" s="19"/>
      <c r="B20" s="19"/>
      <c r="C20" s="73"/>
      <c r="D20" s="74"/>
      <c r="E20" s="74"/>
      <c r="F20" s="74"/>
      <c r="G20" s="74"/>
      <c r="H20" s="74"/>
      <c r="I20" s="74"/>
      <c r="J20" s="74"/>
      <c r="K20" s="74"/>
      <c r="L20" s="76"/>
    </row>
    <row r="21" spans="1:12" s="5" customFormat="1" ht="24.75" customHeight="1">
      <c r="A21" s="19"/>
      <c r="B21" s="125" t="s">
        <v>339</v>
      </c>
      <c r="C21" s="73">
        <v>75</v>
      </c>
      <c r="D21" s="74">
        <v>45</v>
      </c>
      <c r="E21" s="74">
        <v>26</v>
      </c>
      <c r="F21" s="201" t="s">
        <v>2</v>
      </c>
      <c r="G21" s="74">
        <v>4</v>
      </c>
      <c r="H21" s="74">
        <v>279</v>
      </c>
      <c r="I21" s="74">
        <v>121</v>
      </c>
      <c r="J21" s="74">
        <v>146</v>
      </c>
      <c r="K21" s="201" t="s">
        <v>2</v>
      </c>
      <c r="L21" s="76">
        <v>12</v>
      </c>
    </row>
    <row r="22" spans="1:12" s="5" customFormat="1" ht="19.5" customHeight="1">
      <c r="A22" s="19"/>
      <c r="B22" s="19"/>
      <c r="C22" s="73"/>
      <c r="D22" s="74"/>
      <c r="E22" s="74"/>
      <c r="F22" s="74"/>
      <c r="G22" s="74"/>
      <c r="H22" s="74"/>
      <c r="I22" s="74"/>
      <c r="J22" s="74"/>
      <c r="K22" s="74"/>
      <c r="L22" s="76"/>
    </row>
    <row r="23" spans="1:12" s="5" customFormat="1" ht="24.75" customHeight="1">
      <c r="A23" s="19"/>
      <c r="B23" s="125" t="s">
        <v>340</v>
      </c>
      <c r="C23" s="73">
        <v>72</v>
      </c>
      <c r="D23" s="74">
        <v>44</v>
      </c>
      <c r="E23" s="74">
        <v>24</v>
      </c>
      <c r="F23" s="201" t="s">
        <v>2</v>
      </c>
      <c r="G23" s="74">
        <v>4</v>
      </c>
      <c r="H23" s="74">
        <v>266</v>
      </c>
      <c r="I23" s="74">
        <v>121</v>
      </c>
      <c r="J23" s="74">
        <v>133</v>
      </c>
      <c r="K23" s="201" t="s">
        <v>2</v>
      </c>
      <c r="L23" s="76">
        <v>12</v>
      </c>
    </row>
    <row r="24" spans="1:12" s="5" customFormat="1" ht="19.5" customHeight="1">
      <c r="A24" s="19"/>
      <c r="B24" s="19"/>
      <c r="C24" s="73"/>
      <c r="D24" s="74"/>
      <c r="E24" s="74"/>
      <c r="F24" s="74"/>
      <c r="G24" s="74"/>
      <c r="H24" s="74"/>
      <c r="I24" s="74"/>
      <c r="J24" s="74"/>
      <c r="K24" s="74"/>
      <c r="L24" s="76"/>
    </row>
    <row r="25" spans="1:12" s="5" customFormat="1" ht="24.75" customHeight="1">
      <c r="A25" s="19"/>
      <c r="B25" s="125" t="s">
        <v>309</v>
      </c>
      <c r="C25" s="73">
        <v>74</v>
      </c>
      <c r="D25" s="74">
        <v>41</v>
      </c>
      <c r="E25" s="74">
        <v>29</v>
      </c>
      <c r="F25" s="201" t="s">
        <v>2</v>
      </c>
      <c r="G25" s="74">
        <v>4</v>
      </c>
      <c r="H25" s="74">
        <v>272</v>
      </c>
      <c r="I25" s="74">
        <v>120</v>
      </c>
      <c r="J25" s="74">
        <v>140</v>
      </c>
      <c r="K25" s="201" t="s">
        <v>2</v>
      </c>
      <c r="L25" s="76">
        <v>12</v>
      </c>
    </row>
    <row r="26" spans="1:12" s="5" customFormat="1" ht="19.5" customHeight="1">
      <c r="A26" s="19"/>
      <c r="B26" s="19"/>
      <c r="C26" s="73"/>
      <c r="D26" s="74"/>
      <c r="E26" s="74"/>
      <c r="F26" s="201"/>
      <c r="G26" s="74"/>
      <c r="H26" s="74"/>
      <c r="I26" s="74"/>
      <c r="J26" s="74"/>
      <c r="K26" s="74"/>
      <c r="L26" s="76"/>
    </row>
    <row r="27" spans="1:12" s="5" customFormat="1" ht="24.75" customHeight="1">
      <c r="A27" s="19"/>
      <c r="B27" s="125" t="s">
        <v>332</v>
      </c>
      <c r="C27" s="73">
        <v>74</v>
      </c>
      <c r="D27" s="74">
        <v>43</v>
      </c>
      <c r="E27" s="74">
        <v>31</v>
      </c>
      <c r="F27" s="201" t="s">
        <v>2</v>
      </c>
      <c r="G27" s="201" t="s">
        <v>2</v>
      </c>
      <c r="H27" s="74">
        <v>261</v>
      </c>
      <c r="I27" s="74">
        <v>121</v>
      </c>
      <c r="J27" s="74">
        <v>140</v>
      </c>
      <c r="K27" s="201" t="s">
        <v>2</v>
      </c>
      <c r="L27" s="201" t="s">
        <v>2</v>
      </c>
    </row>
    <row r="28" spans="1:12" s="5" customFormat="1" ht="10.5" customHeight="1" thickBot="1">
      <c r="A28" s="17"/>
      <c r="B28" s="18"/>
      <c r="C28" s="77"/>
      <c r="D28" s="78"/>
      <c r="E28" s="78"/>
      <c r="F28" s="78"/>
      <c r="G28" s="78"/>
      <c r="H28" s="78"/>
      <c r="I28" s="78"/>
      <c r="J28" s="78"/>
      <c r="K28" s="78"/>
      <c r="L28" s="79"/>
    </row>
    <row r="29" spans="1:11" s="5" customFormat="1" ht="15" customHeight="1">
      <c r="A29" s="513" t="s">
        <v>313</v>
      </c>
      <c r="B29" s="424"/>
      <c r="C29" s="424"/>
      <c r="D29" s="424"/>
      <c r="E29" s="424"/>
      <c r="H29" s="428" t="s">
        <v>312</v>
      </c>
      <c r="I29" s="423"/>
      <c r="J29" s="423"/>
      <c r="K29" s="424"/>
    </row>
  </sheetData>
  <sheetProtection/>
  <mergeCells count="7">
    <mergeCell ref="A29:E29"/>
    <mergeCell ref="H29:K29"/>
    <mergeCell ref="A2:G2"/>
    <mergeCell ref="H2:L2"/>
    <mergeCell ref="B5:B7"/>
    <mergeCell ref="C5:G5"/>
    <mergeCell ref="H5:L5"/>
  </mergeCells>
  <printOptions/>
  <pageMargins left="1.1811023622047245" right="1.1811023622047245" top="1.7716535433070868" bottom="1.5748031496062993" header="0.5118110236220472" footer="0.9055118110236221"/>
  <pageSetup firstPageNumber="8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3">
      <selection activeCell="Z30" sqref="Z30"/>
    </sheetView>
  </sheetViews>
  <sheetFormatPr defaultColWidth="9.00390625" defaultRowHeight="16.5"/>
  <cols>
    <col min="1" max="1" width="0.6171875" style="0" customWidth="1"/>
    <col min="2" max="2" width="16.50390625" style="0" bestFit="1" customWidth="1"/>
    <col min="3" max="3" width="4.375" style="0" customWidth="1"/>
    <col min="4" max="6" width="5.375" style="0" customWidth="1"/>
    <col min="7" max="7" width="6.625" style="0" customWidth="1"/>
    <col min="8" max="8" width="4.375" style="0" customWidth="1"/>
    <col min="9" max="9" width="5.375" style="0" customWidth="1"/>
    <col min="10" max="10" width="6.625" style="0" customWidth="1"/>
    <col min="11" max="11" width="4.375" style="0" customWidth="1"/>
    <col min="12" max="12" width="5.375" style="0" customWidth="1"/>
    <col min="13" max="13" width="6.625" style="0" customWidth="1"/>
    <col min="14" max="14" width="5.125" style="0" customWidth="1"/>
    <col min="15" max="15" width="6.625" style="0" customWidth="1"/>
    <col min="16" max="17" width="5.125" style="0" customWidth="1"/>
    <col min="18" max="18" width="6.625" style="0" customWidth="1"/>
    <col min="19" max="20" width="5.125" style="0" customWidth="1"/>
    <col min="21" max="21" width="6.625" style="0" customWidth="1"/>
    <col min="22" max="27" width="5.25390625" style="0" customWidth="1"/>
  </cols>
  <sheetData>
    <row r="1" spans="1:27" s="140" customFormat="1" ht="18" customHeight="1">
      <c r="A1" s="552" t="s">
        <v>0</v>
      </c>
      <c r="B1" s="553"/>
      <c r="C1" s="553"/>
      <c r="AA1" s="143" t="s">
        <v>53</v>
      </c>
    </row>
    <row r="2" spans="2:27" s="142" customFormat="1" ht="25.5" customHeight="1">
      <c r="B2" s="534" t="s">
        <v>228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 t="s">
        <v>227</v>
      </c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</row>
    <row r="3" spans="1:27" s="181" customFormat="1" ht="15" customHeight="1" thickBot="1">
      <c r="A3" s="180"/>
      <c r="B3" s="180"/>
      <c r="M3" s="182" t="s">
        <v>34</v>
      </c>
      <c r="AA3" s="180" t="s">
        <v>252</v>
      </c>
    </row>
    <row r="4" spans="1:27" s="181" customFormat="1" ht="27" customHeight="1">
      <c r="A4" s="183"/>
      <c r="B4" s="545" t="s">
        <v>226</v>
      </c>
      <c r="C4" s="540" t="s">
        <v>198</v>
      </c>
      <c r="D4" s="541"/>
      <c r="E4" s="542"/>
      <c r="F4" s="547" t="s">
        <v>199</v>
      </c>
      <c r="G4" s="541"/>
      <c r="H4" s="541"/>
      <c r="I4" s="541"/>
      <c r="J4" s="541"/>
      <c r="K4" s="541"/>
      <c r="L4" s="541"/>
      <c r="M4" s="542"/>
      <c r="N4" s="540" t="s">
        <v>200</v>
      </c>
      <c r="O4" s="541"/>
      <c r="P4" s="541"/>
      <c r="Q4" s="541"/>
      <c r="R4" s="541"/>
      <c r="S4" s="541"/>
      <c r="T4" s="541"/>
      <c r="U4" s="542"/>
      <c r="V4" s="547" t="s">
        <v>201</v>
      </c>
      <c r="W4" s="541"/>
      <c r="X4" s="542"/>
      <c r="Y4" s="548" t="s">
        <v>202</v>
      </c>
      <c r="Z4" s="549"/>
      <c r="AA4" s="549"/>
    </row>
    <row r="5" spans="1:27" s="181" customFormat="1" ht="18" customHeight="1">
      <c r="A5" s="184"/>
      <c r="B5" s="546"/>
      <c r="C5" s="556" t="s">
        <v>203</v>
      </c>
      <c r="D5" s="539" t="s">
        <v>204</v>
      </c>
      <c r="E5" s="539" t="s">
        <v>205</v>
      </c>
      <c r="F5" s="543" t="s">
        <v>206</v>
      </c>
      <c r="G5" s="544"/>
      <c r="H5" s="543" t="s">
        <v>207</v>
      </c>
      <c r="I5" s="544"/>
      <c r="J5" s="544"/>
      <c r="K5" s="543" t="s">
        <v>208</v>
      </c>
      <c r="L5" s="544"/>
      <c r="M5" s="544"/>
      <c r="N5" s="543" t="s">
        <v>206</v>
      </c>
      <c r="O5" s="544"/>
      <c r="P5" s="543" t="s">
        <v>207</v>
      </c>
      <c r="Q5" s="544"/>
      <c r="R5" s="544"/>
      <c r="S5" s="543" t="s">
        <v>208</v>
      </c>
      <c r="T5" s="544"/>
      <c r="U5" s="544"/>
      <c r="V5" s="539" t="s">
        <v>203</v>
      </c>
      <c r="W5" s="539" t="s">
        <v>209</v>
      </c>
      <c r="X5" s="539" t="s">
        <v>210</v>
      </c>
      <c r="Y5" s="539" t="s">
        <v>203</v>
      </c>
      <c r="Z5" s="539" t="s">
        <v>209</v>
      </c>
      <c r="AA5" s="550" t="s">
        <v>211</v>
      </c>
    </row>
    <row r="6" spans="1:27" s="181" customFormat="1" ht="18" customHeight="1">
      <c r="A6" s="184"/>
      <c r="B6" s="546"/>
      <c r="C6" s="557"/>
      <c r="D6" s="519"/>
      <c r="E6" s="519"/>
      <c r="F6" s="186" t="s">
        <v>212</v>
      </c>
      <c r="G6" s="186" t="s">
        <v>213</v>
      </c>
      <c r="H6" s="186" t="s">
        <v>214</v>
      </c>
      <c r="I6" s="186" t="s">
        <v>212</v>
      </c>
      <c r="J6" s="186" t="s">
        <v>213</v>
      </c>
      <c r="K6" s="186" t="s">
        <v>214</v>
      </c>
      <c r="L6" s="186" t="s">
        <v>212</v>
      </c>
      <c r="M6" s="186" t="s">
        <v>213</v>
      </c>
      <c r="N6" s="186" t="s">
        <v>212</v>
      </c>
      <c r="O6" s="186" t="s">
        <v>213</v>
      </c>
      <c r="P6" s="186" t="s">
        <v>214</v>
      </c>
      <c r="Q6" s="186" t="s">
        <v>212</v>
      </c>
      <c r="R6" s="186" t="s">
        <v>213</v>
      </c>
      <c r="S6" s="186" t="s">
        <v>214</v>
      </c>
      <c r="T6" s="186" t="s">
        <v>212</v>
      </c>
      <c r="U6" s="186" t="s">
        <v>213</v>
      </c>
      <c r="V6" s="519"/>
      <c r="W6" s="519"/>
      <c r="X6" s="519"/>
      <c r="Y6" s="519"/>
      <c r="Z6" s="519"/>
      <c r="AA6" s="551"/>
    </row>
    <row r="7" spans="1:27" s="181" customFormat="1" ht="27" customHeight="1" thickBot="1">
      <c r="A7" s="187"/>
      <c r="B7" s="356" t="s">
        <v>219</v>
      </c>
      <c r="C7" s="352" t="s">
        <v>190</v>
      </c>
      <c r="D7" s="188" t="s">
        <v>215</v>
      </c>
      <c r="E7" s="188" t="s">
        <v>216</v>
      </c>
      <c r="F7" s="188" t="s">
        <v>217</v>
      </c>
      <c r="G7" s="188" t="s">
        <v>218</v>
      </c>
      <c r="H7" s="188" t="s">
        <v>190</v>
      </c>
      <c r="I7" s="188" t="s">
        <v>217</v>
      </c>
      <c r="J7" s="188" t="s">
        <v>218</v>
      </c>
      <c r="K7" s="188" t="s">
        <v>190</v>
      </c>
      <c r="L7" s="188" t="s">
        <v>217</v>
      </c>
      <c r="M7" s="188" t="s">
        <v>218</v>
      </c>
      <c r="N7" s="188" t="s">
        <v>217</v>
      </c>
      <c r="O7" s="188" t="s">
        <v>218</v>
      </c>
      <c r="P7" s="188" t="s">
        <v>190</v>
      </c>
      <c r="Q7" s="188" t="s">
        <v>217</v>
      </c>
      <c r="R7" s="188" t="s">
        <v>218</v>
      </c>
      <c r="S7" s="188" t="s">
        <v>190</v>
      </c>
      <c r="T7" s="188" t="s">
        <v>217</v>
      </c>
      <c r="U7" s="188" t="s">
        <v>218</v>
      </c>
      <c r="V7" s="188" t="s">
        <v>190</v>
      </c>
      <c r="W7" s="188" t="s">
        <v>215</v>
      </c>
      <c r="X7" s="188" t="s">
        <v>216</v>
      </c>
      <c r="Y7" s="188" t="s">
        <v>190</v>
      </c>
      <c r="Z7" s="188" t="s">
        <v>215</v>
      </c>
      <c r="AA7" s="189" t="s">
        <v>216</v>
      </c>
    </row>
    <row r="8" spans="1:27" ht="10.5" customHeight="1">
      <c r="A8" s="9"/>
      <c r="B8" s="357"/>
      <c r="C8" s="353"/>
      <c r="D8" s="49"/>
      <c r="E8" s="4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47"/>
      <c r="W8" s="47"/>
      <c r="X8" s="47"/>
      <c r="Y8" s="47"/>
      <c r="Z8" s="47"/>
      <c r="AA8" s="48"/>
    </row>
    <row r="9" spans="1:27" ht="24.75" customHeight="1">
      <c r="A9" s="2"/>
      <c r="B9" s="218" t="s">
        <v>220</v>
      </c>
      <c r="C9" s="354">
        <v>106</v>
      </c>
      <c r="D9" s="113" t="s">
        <v>8</v>
      </c>
      <c r="E9" s="109">
        <v>106</v>
      </c>
      <c r="F9" s="113" t="s">
        <v>8</v>
      </c>
      <c r="G9" s="113" t="s">
        <v>8</v>
      </c>
      <c r="H9" s="113" t="s">
        <v>8</v>
      </c>
      <c r="I9" s="113" t="s">
        <v>8</v>
      </c>
      <c r="J9" s="113" t="s">
        <v>8</v>
      </c>
      <c r="K9" s="113" t="s">
        <v>8</v>
      </c>
      <c r="L9" s="113" t="s">
        <v>8</v>
      </c>
      <c r="M9" s="113" t="s">
        <v>8</v>
      </c>
      <c r="N9" s="113" t="s">
        <v>8</v>
      </c>
      <c r="O9" s="113" t="s">
        <v>8</v>
      </c>
      <c r="P9" s="113" t="s">
        <v>8</v>
      </c>
      <c r="Q9" s="113" t="s">
        <v>8</v>
      </c>
      <c r="R9" s="113" t="s">
        <v>8</v>
      </c>
      <c r="S9" s="113" t="s">
        <v>8</v>
      </c>
      <c r="T9" s="113" t="s">
        <v>8</v>
      </c>
      <c r="U9" s="113" t="s">
        <v>8</v>
      </c>
      <c r="V9" s="113" t="s">
        <v>8</v>
      </c>
      <c r="W9" s="113" t="s">
        <v>8</v>
      </c>
      <c r="X9" s="113" t="s">
        <v>8</v>
      </c>
      <c r="Y9" s="109">
        <v>106</v>
      </c>
      <c r="Z9" s="113" t="s">
        <v>8</v>
      </c>
      <c r="AA9" s="111">
        <v>106</v>
      </c>
    </row>
    <row r="10" spans="1:27" ht="19.5" customHeight="1">
      <c r="A10" s="2"/>
      <c r="B10" s="358"/>
      <c r="C10" s="354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11"/>
    </row>
    <row r="11" spans="1:27" ht="24.75" customHeight="1">
      <c r="A11" s="2"/>
      <c r="B11" s="218" t="s">
        <v>221</v>
      </c>
      <c r="C11" s="354">
        <v>154</v>
      </c>
      <c r="D11" s="109">
        <v>139</v>
      </c>
      <c r="E11" s="109">
        <v>15</v>
      </c>
      <c r="F11" s="109">
        <v>36</v>
      </c>
      <c r="G11" s="110" t="s">
        <v>8</v>
      </c>
      <c r="H11" s="109">
        <v>36</v>
      </c>
      <c r="I11" s="109">
        <v>36</v>
      </c>
      <c r="J11" s="110" t="s">
        <v>8</v>
      </c>
      <c r="K11" s="110" t="s">
        <v>8</v>
      </c>
      <c r="L11" s="110" t="s">
        <v>8</v>
      </c>
      <c r="M11" s="110" t="s">
        <v>8</v>
      </c>
      <c r="N11" s="109">
        <v>37</v>
      </c>
      <c r="O11" s="109">
        <v>77</v>
      </c>
      <c r="P11" s="109">
        <v>99</v>
      </c>
      <c r="Q11" s="109">
        <v>37</v>
      </c>
      <c r="R11" s="109">
        <v>62</v>
      </c>
      <c r="S11" s="109">
        <v>15</v>
      </c>
      <c r="T11" s="110" t="s">
        <v>8</v>
      </c>
      <c r="U11" s="109">
        <v>15</v>
      </c>
      <c r="V11" s="110" t="s">
        <v>8</v>
      </c>
      <c r="W11" s="110" t="s">
        <v>8</v>
      </c>
      <c r="X11" s="110" t="s">
        <v>8</v>
      </c>
      <c r="Y11" s="109">
        <v>4</v>
      </c>
      <c r="Z11" s="109">
        <v>4</v>
      </c>
      <c r="AA11" s="112" t="s">
        <v>8</v>
      </c>
    </row>
    <row r="12" spans="1:27" ht="19.5" customHeight="1">
      <c r="A12" s="2"/>
      <c r="B12" s="218"/>
      <c r="C12" s="354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1"/>
    </row>
    <row r="13" spans="1:27" ht="24.75" customHeight="1">
      <c r="A13" s="2"/>
      <c r="B13" s="218" t="s">
        <v>222</v>
      </c>
      <c r="C13" s="354">
        <v>145</v>
      </c>
      <c r="D13" s="109">
        <v>130</v>
      </c>
      <c r="E13" s="109">
        <v>15</v>
      </c>
      <c r="F13" s="109">
        <v>38</v>
      </c>
      <c r="G13" s="113" t="s">
        <v>8</v>
      </c>
      <c r="H13" s="109">
        <v>38</v>
      </c>
      <c r="I13" s="109">
        <v>38</v>
      </c>
      <c r="J13" s="113" t="s">
        <v>8</v>
      </c>
      <c r="K13" s="113" t="s">
        <v>8</v>
      </c>
      <c r="L13" s="113" t="s">
        <v>8</v>
      </c>
      <c r="M13" s="113" t="s">
        <v>8</v>
      </c>
      <c r="N13" s="109">
        <v>36</v>
      </c>
      <c r="O13" s="109">
        <v>67</v>
      </c>
      <c r="P13" s="109">
        <v>88</v>
      </c>
      <c r="Q13" s="109">
        <v>36</v>
      </c>
      <c r="R13" s="109">
        <v>52</v>
      </c>
      <c r="S13" s="109">
        <v>15</v>
      </c>
      <c r="T13" s="113" t="s">
        <v>8</v>
      </c>
      <c r="U13" s="109">
        <v>15</v>
      </c>
      <c r="V13" s="113" t="s">
        <v>8</v>
      </c>
      <c r="W13" s="113" t="s">
        <v>8</v>
      </c>
      <c r="X13" s="113" t="s">
        <v>8</v>
      </c>
      <c r="Y13" s="109">
        <v>4</v>
      </c>
      <c r="Z13" s="109">
        <v>4</v>
      </c>
      <c r="AA13" s="114" t="s">
        <v>8</v>
      </c>
    </row>
    <row r="14" spans="1:27" ht="19.5" customHeight="1">
      <c r="A14" s="2"/>
      <c r="B14" s="185"/>
      <c r="C14" s="354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11"/>
    </row>
    <row r="15" spans="1:27" ht="24.75" customHeight="1">
      <c r="A15" s="2"/>
      <c r="B15" s="218" t="s">
        <v>223</v>
      </c>
      <c r="C15" s="354">
        <v>169</v>
      </c>
      <c r="D15" s="109">
        <v>148</v>
      </c>
      <c r="E15" s="109">
        <v>21</v>
      </c>
      <c r="F15" s="109">
        <v>50</v>
      </c>
      <c r="G15" s="110" t="s">
        <v>8</v>
      </c>
      <c r="H15" s="109">
        <v>50</v>
      </c>
      <c r="I15" s="109">
        <v>50</v>
      </c>
      <c r="J15" s="110" t="s">
        <v>8</v>
      </c>
      <c r="K15" s="110" t="s">
        <v>8</v>
      </c>
      <c r="L15" s="110" t="s">
        <v>8</v>
      </c>
      <c r="M15" s="110" t="s">
        <v>8</v>
      </c>
      <c r="N15" s="109">
        <v>43</v>
      </c>
      <c r="O15" s="109">
        <v>72</v>
      </c>
      <c r="P15" s="109">
        <f>SUM(Q15:R15)</f>
        <v>94</v>
      </c>
      <c r="Q15" s="109">
        <v>43</v>
      </c>
      <c r="R15" s="109">
        <v>51</v>
      </c>
      <c r="S15" s="109">
        <f>SUM(T15:U15)</f>
        <v>21</v>
      </c>
      <c r="T15" s="110" t="s">
        <v>8</v>
      </c>
      <c r="U15" s="109">
        <v>21</v>
      </c>
      <c r="V15" s="110" t="s">
        <v>8</v>
      </c>
      <c r="W15" s="110" t="s">
        <v>8</v>
      </c>
      <c r="X15" s="110" t="s">
        <v>8</v>
      </c>
      <c r="Y15" s="109">
        <f>Z15</f>
        <v>4</v>
      </c>
      <c r="Z15" s="109">
        <v>4</v>
      </c>
      <c r="AA15" s="112" t="s">
        <v>8</v>
      </c>
    </row>
    <row r="16" spans="1:27" ht="19.5" customHeight="1">
      <c r="A16" s="2"/>
      <c r="B16" s="359"/>
      <c r="C16" s="354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11"/>
    </row>
    <row r="17" spans="1:27" ht="24.75" customHeight="1">
      <c r="A17" s="2"/>
      <c r="B17" s="218" t="s">
        <v>224</v>
      </c>
      <c r="C17" s="354">
        <v>214</v>
      </c>
      <c r="D17" s="109">
        <v>184</v>
      </c>
      <c r="E17" s="109">
        <v>30</v>
      </c>
      <c r="F17" s="109">
        <v>51</v>
      </c>
      <c r="G17" s="110" t="s">
        <v>8</v>
      </c>
      <c r="H17" s="109">
        <v>51</v>
      </c>
      <c r="I17" s="109">
        <v>51</v>
      </c>
      <c r="J17" s="110" t="s">
        <v>8</v>
      </c>
      <c r="K17" s="110" t="s">
        <v>8</v>
      </c>
      <c r="L17" s="110" t="s">
        <v>8</v>
      </c>
      <c r="M17" s="110" t="s">
        <v>8</v>
      </c>
      <c r="N17" s="109">
        <v>46</v>
      </c>
      <c r="O17" s="109">
        <v>113</v>
      </c>
      <c r="P17" s="109">
        <v>129</v>
      </c>
      <c r="Q17" s="109">
        <v>46</v>
      </c>
      <c r="R17" s="109">
        <v>83</v>
      </c>
      <c r="S17" s="109">
        <v>30</v>
      </c>
      <c r="T17" s="110" t="s">
        <v>8</v>
      </c>
      <c r="U17" s="109">
        <v>30</v>
      </c>
      <c r="V17" s="110" t="s">
        <v>8</v>
      </c>
      <c r="W17" s="110" t="s">
        <v>8</v>
      </c>
      <c r="X17" s="110" t="s">
        <v>8</v>
      </c>
      <c r="Y17" s="109">
        <v>4</v>
      </c>
      <c r="Z17" s="109">
        <v>4</v>
      </c>
      <c r="AA17" s="112" t="s">
        <v>8</v>
      </c>
    </row>
    <row r="18" spans="1:27" ht="19.5" customHeight="1">
      <c r="A18" s="2"/>
      <c r="B18" s="359"/>
      <c r="C18" s="354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1"/>
    </row>
    <row r="19" spans="1:27" ht="24.75" customHeight="1">
      <c r="A19" s="2"/>
      <c r="B19" s="218" t="s">
        <v>225</v>
      </c>
      <c r="C19" s="354">
        <v>219</v>
      </c>
      <c r="D19" s="109">
        <v>189</v>
      </c>
      <c r="E19" s="109">
        <v>30</v>
      </c>
      <c r="F19" s="109">
        <v>51</v>
      </c>
      <c r="G19" s="214" t="s">
        <v>8</v>
      </c>
      <c r="H19" s="109">
        <v>51</v>
      </c>
      <c r="I19" s="109">
        <v>51</v>
      </c>
      <c r="J19" s="110" t="s">
        <v>8</v>
      </c>
      <c r="K19" s="110" t="s">
        <v>8</v>
      </c>
      <c r="L19" s="110" t="s">
        <v>8</v>
      </c>
      <c r="M19" s="110" t="s">
        <v>8</v>
      </c>
      <c r="N19" s="109">
        <v>63</v>
      </c>
      <c r="O19" s="109">
        <v>113</v>
      </c>
      <c r="P19" s="109">
        <v>134</v>
      </c>
      <c r="Q19" s="109">
        <v>51</v>
      </c>
      <c r="R19" s="109">
        <v>83</v>
      </c>
      <c r="S19" s="109">
        <v>30</v>
      </c>
      <c r="T19" s="214" t="s">
        <v>8</v>
      </c>
      <c r="U19" s="109">
        <v>30</v>
      </c>
      <c r="V19" s="214" t="s">
        <v>8</v>
      </c>
      <c r="W19" s="214" t="s">
        <v>8</v>
      </c>
      <c r="X19" s="214" t="s">
        <v>8</v>
      </c>
      <c r="Y19" s="109">
        <v>4</v>
      </c>
      <c r="Z19" s="109">
        <v>4</v>
      </c>
      <c r="AA19" s="112" t="s">
        <v>8</v>
      </c>
    </row>
    <row r="20" spans="1:27" ht="19.5" customHeight="1">
      <c r="A20" s="2"/>
      <c r="B20" s="359"/>
      <c r="C20" s="354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11"/>
    </row>
    <row r="21" spans="1:30" ht="24.75" customHeight="1">
      <c r="A21" s="2"/>
      <c r="B21" s="218" t="s">
        <v>305</v>
      </c>
      <c r="C21" s="354">
        <v>252</v>
      </c>
      <c r="D21" s="109">
        <v>204</v>
      </c>
      <c r="E21" s="109">
        <v>48</v>
      </c>
      <c r="F21" s="109">
        <v>63</v>
      </c>
      <c r="G21" s="109" t="s">
        <v>2</v>
      </c>
      <c r="H21" s="109">
        <v>63</v>
      </c>
      <c r="I21" s="109">
        <v>63</v>
      </c>
      <c r="J21" s="110" t="s">
        <v>2</v>
      </c>
      <c r="K21" s="110" t="s">
        <v>2</v>
      </c>
      <c r="L21" s="110" t="s">
        <v>2</v>
      </c>
      <c r="M21" s="110" t="s">
        <v>2</v>
      </c>
      <c r="N21" s="109">
        <v>54</v>
      </c>
      <c r="O21" s="109">
        <v>131</v>
      </c>
      <c r="P21" s="109">
        <v>137</v>
      </c>
      <c r="Q21" s="109">
        <v>54</v>
      </c>
      <c r="R21" s="109">
        <v>83</v>
      </c>
      <c r="S21" s="109">
        <v>48</v>
      </c>
      <c r="T21" s="214" t="s">
        <v>8</v>
      </c>
      <c r="U21" s="109">
        <v>48</v>
      </c>
      <c r="V21" s="109" t="s">
        <v>2</v>
      </c>
      <c r="W21" s="109" t="s">
        <v>2</v>
      </c>
      <c r="X21" s="109" t="s">
        <v>2</v>
      </c>
      <c r="Y21" s="109">
        <v>4</v>
      </c>
      <c r="Z21" s="109">
        <v>4</v>
      </c>
      <c r="AA21" s="112" t="s">
        <v>2</v>
      </c>
      <c r="AB21" s="213"/>
      <c r="AC21" s="213"/>
      <c r="AD21" s="213"/>
    </row>
    <row r="22" spans="1:27" ht="19.5" customHeight="1">
      <c r="A22" s="2"/>
      <c r="B22" s="359"/>
      <c r="C22" s="354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11"/>
    </row>
    <row r="23" spans="1:30" ht="24.75" customHeight="1">
      <c r="A23" s="2"/>
      <c r="B23" s="218" t="s">
        <v>308</v>
      </c>
      <c r="C23" s="354">
        <v>232</v>
      </c>
      <c r="D23" s="109">
        <v>186</v>
      </c>
      <c r="E23" s="109">
        <v>46</v>
      </c>
      <c r="F23" s="109">
        <v>47</v>
      </c>
      <c r="G23" s="109" t="s">
        <v>2</v>
      </c>
      <c r="H23" s="109">
        <v>47</v>
      </c>
      <c r="I23" s="109">
        <v>47</v>
      </c>
      <c r="J23" s="109" t="s">
        <v>2</v>
      </c>
      <c r="K23" s="109" t="s">
        <v>2</v>
      </c>
      <c r="L23" s="109" t="s">
        <v>2</v>
      </c>
      <c r="M23" s="109" t="s">
        <v>2</v>
      </c>
      <c r="N23" s="109">
        <v>52</v>
      </c>
      <c r="O23" s="109">
        <v>129</v>
      </c>
      <c r="P23" s="109">
        <v>135</v>
      </c>
      <c r="Q23" s="109">
        <v>52</v>
      </c>
      <c r="R23" s="109">
        <v>83</v>
      </c>
      <c r="S23" s="109">
        <v>46</v>
      </c>
      <c r="T23" s="109" t="s">
        <v>2</v>
      </c>
      <c r="U23" s="109">
        <v>46</v>
      </c>
      <c r="V23" s="109" t="s">
        <v>2</v>
      </c>
      <c r="W23" s="109" t="s">
        <v>2</v>
      </c>
      <c r="X23" s="109" t="s">
        <v>2</v>
      </c>
      <c r="Y23" s="109">
        <v>4</v>
      </c>
      <c r="Z23" s="109">
        <v>4</v>
      </c>
      <c r="AA23" s="112" t="s">
        <v>2</v>
      </c>
      <c r="AB23" s="213"/>
      <c r="AC23" s="213"/>
      <c r="AD23" s="213"/>
    </row>
    <row r="24" spans="1:27" ht="19.5" customHeight="1">
      <c r="A24" s="2"/>
      <c r="B24" s="359"/>
      <c r="C24" s="354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11"/>
    </row>
    <row r="25" spans="1:30" ht="24.75" customHeight="1">
      <c r="A25" s="2"/>
      <c r="B25" s="218" t="s">
        <v>315</v>
      </c>
      <c r="C25" s="354">
        <v>15</v>
      </c>
      <c r="D25" s="109">
        <v>4</v>
      </c>
      <c r="E25" s="109">
        <v>11</v>
      </c>
      <c r="F25" s="109">
        <v>15</v>
      </c>
      <c r="G25" s="109" t="s">
        <v>2</v>
      </c>
      <c r="H25" s="109">
        <v>4</v>
      </c>
      <c r="I25" s="109">
        <v>4</v>
      </c>
      <c r="J25" s="109" t="s">
        <v>2</v>
      </c>
      <c r="K25" s="109">
        <v>11</v>
      </c>
      <c r="L25" s="109" t="s">
        <v>2</v>
      </c>
      <c r="M25" s="109">
        <v>11</v>
      </c>
      <c r="N25" s="109" t="s">
        <v>2</v>
      </c>
      <c r="O25" s="109" t="s">
        <v>2</v>
      </c>
      <c r="P25" s="109" t="s">
        <v>2</v>
      </c>
      <c r="Q25" s="109" t="s">
        <v>2</v>
      </c>
      <c r="R25" s="109" t="s">
        <v>2</v>
      </c>
      <c r="S25" s="109" t="s">
        <v>2</v>
      </c>
      <c r="T25" s="109" t="s">
        <v>2</v>
      </c>
      <c r="U25" s="109" t="s">
        <v>2</v>
      </c>
      <c r="V25" s="109" t="s">
        <v>2</v>
      </c>
      <c r="W25" s="109" t="s">
        <v>2</v>
      </c>
      <c r="X25" s="109" t="s">
        <v>2</v>
      </c>
      <c r="Y25" s="109" t="s">
        <v>2</v>
      </c>
      <c r="Z25" s="109" t="s">
        <v>2</v>
      </c>
      <c r="AA25" s="112" t="s">
        <v>2</v>
      </c>
      <c r="AB25" s="213"/>
      <c r="AC25" s="213"/>
      <c r="AD25" s="213"/>
    </row>
    <row r="26" spans="1:27" ht="19.5" customHeight="1">
      <c r="A26" s="2"/>
      <c r="B26" s="359"/>
      <c r="C26" s="354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1"/>
    </row>
    <row r="27" spans="1:30" ht="24.75" customHeight="1">
      <c r="A27" s="2"/>
      <c r="B27" s="218" t="s">
        <v>381</v>
      </c>
      <c r="C27" s="354">
        <v>230</v>
      </c>
      <c r="D27" s="109">
        <v>184</v>
      </c>
      <c r="E27" s="109">
        <v>46</v>
      </c>
      <c r="F27" s="109">
        <v>49</v>
      </c>
      <c r="G27" s="109" t="s">
        <v>2</v>
      </c>
      <c r="H27" s="109">
        <v>49</v>
      </c>
      <c r="I27" s="109">
        <v>49</v>
      </c>
      <c r="J27" s="109" t="s">
        <v>2</v>
      </c>
      <c r="K27" s="109" t="s">
        <v>2</v>
      </c>
      <c r="L27" s="109" t="s">
        <v>2</v>
      </c>
      <c r="M27" s="109" t="s">
        <v>2</v>
      </c>
      <c r="N27" s="109">
        <v>52</v>
      </c>
      <c r="O27" s="109">
        <v>129</v>
      </c>
      <c r="P27" s="109">
        <v>135</v>
      </c>
      <c r="Q27" s="109">
        <v>52</v>
      </c>
      <c r="R27" s="109">
        <v>83</v>
      </c>
      <c r="S27" s="109">
        <v>46</v>
      </c>
      <c r="T27" s="109" t="s">
        <v>2</v>
      </c>
      <c r="U27" s="109">
        <v>46</v>
      </c>
      <c r="V27" s="109" t="s">
        <v>2</v>
      </c>
      <c r="W27" s="109" t="s">
        <v>2</v>
      </c>
      <c r="X27" s="109" t="s">
        <v>2</v>
      </c>
      <c r="Y27" s="109" t="s">
        <v>2</v>
      </c>
      <c r="Z27" s="109" t="s">
        <v>2</v>
      </c>
      <c r="AA27" s="109" t="s">
        <v>2</v>
      </c>
      <c r="AB27" s="213"/>
      <c r="AC27" s="213"/>
      <c r="AD27" s="213"/>
    </row>
    <row r="28" spans="1:27" ht="10.5" customHeight="1" thickBot="1">
      <c r="A28" s="6"/>
      <c r="B28" s="320"/>
      <c r="C28" s="355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8"/>
    </row>
    <row r="29" spans="1:19" ht="13.5" customHeight="1">
      <c r="A29" s="554" t="s">
        <v>313</v>
      </c>
      <c r="B29" s="424"/>
      <c r="C29" s="424"/>
      <c r="D29" s="424"/>
      <c r="E29" s="424"/>
      <c r="F29" s="424"/>
      <c r="G29" s="4"/>
      <c r="H29" s="4"/>
      <c r="I29" s="4"/>
      <c r="J29" s="4"/>
      <c r="K29" s="4"/>
      <c r="L29" s="4"/>
      <c r="M29" s="4"/>
      <c r="N29" s="428" t="s">
        <v>312</v>
      </c>
      <c r="O29" s="423"/>
      <c r="P29" s="423"/>
      <c r="Q29" s="424"/>
      <c r="R29" s="555"/>
      <c r="S29" s="555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</sheetData>
  <sheetProtection/>
  <mergeCells count="26">
    <mergeCell ref="A29:F29"/>
    <mergeCell ref="N29:S29"/>
    <mergeCell ref="C5:C6"/>
    <mergeCell ref="D5:D6"/>
    <mergeCell ref="E5:E6"/>
    <mergeCell ref="P5:R5"/>
    <mergeCell ref="A1:C1"/>
    <mergeCell ref="B2:M2"/>
    <mergeCell ref="C4:E4"/>
    <mergeCell ref="F4:M4"/>
    <mergeCell ref="N2:AA2"/>
    <mergeCell ref="B4:B6"/>
    <mergeCell ref="V4:X4"/>
    <mergeCell ref="Y4:AA4"/>
    <mergeCell ref="F5:G5"/>
    <mergeCell ref="H5:J5"/>
    <mergeCell ref="K5:M5"/>
    <mergeCell ref="N5:O5"/>
    <mergeCell ref="AA5:AA6"/>
    <mergeCell ref="V5:V6"/>
    <mergeCell ref="Y5:Y6"/>
    <mergeCell ref="Z5:Z6"/>
    <mergeCell ref="N4:U4"/>
    <mergeCell ref="S5:U5"/>
    <mergeCell ref="W5:W6"/>
    <mergeCell ref="X5:X6"/>
  </mergeCells>
  <printOptions/>
  <pageMargins left="1.1023622047244095" right="1.1023622047244095" top="1.5748031496062993" bottom="1.5748031496062993" header="0.5118110236220472" footer="0.9055118110236221"/>
  <pageSetup firstPageNumber="8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28" sqref="J28"/>
    </sheetView>
  </sheetViews>
  <sheetFormatPr defaultColWidth="9.00390625" defaultRowHeight="16.5"/>
  <cols>
    <col min="1" max="1" width="0.6171875" style="266" customWidth="1"/>
    <col min="2" max="2" width="16.625" style="266" customWidth="1"/>
    <col min="3" max="9" width="8.125" style="266" customWidth="1"/>
    <col min="10" max="16384" width="9.00390625" style="266" customWidth="1"/>
  </cols>
  <sheetData>
    <row r="1" spans="2:9" s="165" customFormat="1" ht="18" customHeight="1">
      <c r="B1" s="162" t="s">
        <v>0</v>
      </c>
      <c r="I1" s="172"/>
    </row>
    <row r="2" spans="1:9" s="227" customFormat="1" ht="37.5" customHeight="1">
      <c r="A2" s="475" t="s">
        <v>254</v>
      </c>
      <c r="B2" s="444"/>
      <c r="C2" s="444"/>
      <c r="D2" s="444"/>
      <c r="E2" s="444"/>
      <c r="F2" s="444"/>
      <c r="G2" s="444"/>
      <c r="H2" s="444"/>
      <c r="I2" s="444"/>
    </row>
    <row r="3" spans="8:9" s="165" customFormat="1" ht="28.5" customHeight="1" thickBot="1">
      <c r="H3" s="559" t="s">
        <v>253</v>
      </c>
      <c r="I3" s="560"/>
    </row>
    <row r="4" spans="1:9" s="165" customFormat="1" ht="22.5" customHeight="1">
      <c r="A4" s="297"/>
      <c r="B4" s="232" t="s">
        <v>243</v>
      </c>
      <c r="C4" s="360" t="s">
        <v>229</v>
      </c>
      <c r="D4" s="361" t="s">
        <v>230</v>
      </c>
      <c r="E4" s="361" t="s">
        <v>231</v>
      </c>
      <c r="F4" s="361" t="s">
        <v>232</v>
      </c>
      <c r="G4" s="361" t="s">
        <v>233</v>
      </c>
      <c r="H4" s="361" t="s">
        <v>234</v>
      </c>
      <c r="I4" s="362" t="s">
        <v>235</v>
      </c>
    </row>
    <row r="5" spans="1:9" s="165" customFormat="1" ht="22.5" customHeight="1" thickBot="1">
      <c r="A5" s="242"/>
      <c r="B5" s="242" t="s">
        <v>244</v>
      </c>
      <c r="C5" s="244" t="s">
        <v>236</v>
      </c>
      <c r="D5" s="245" t="s">
        <v>237</v>
      </c>
      <c r="E5" s="245" t="s">
        <v>238</v>
      </c>
      <c r="F5" s="245" t="s">
        <v>239</v>
      </c>
      <c r="G5" s="245" t="s">
        <v>240</v>
      </c>
      <c r="H5" s="245" t="s">
        <v>241</v>
      </c>
      <c r="I5" s="247" t="s">
        <v>242</v>
      </c>
    </row>
    <row r="6" spans="1:9" s="250" customFormat="1" ht="10.5" customHeight="1">
      <c r="A6" s="301"/>
      <c r="B6" s="278"/>
      <c r="C6" s="363"/>
      <c r="D6" s="364"/>
      <c r="E6" s="365"/>
      <c r="F6" s="364"/>
      <c r="G6" s="365"/>
      <c r="H6" s="364"/>
      <c r="I6" s="366"/>
    </row>
    <row r="7" spans="1:9" s="250" customFormat="1" ht="24.75" customHeight="1">
      <c r="A7" s="301"/>
      <c r="B7" s="269" t="s">
        <v>46</v>
      </c>
      <c r="C7" s="273">
        <v>18409</v>
      </c>
      <c r="D7" s="256">
        <v>114</v>
      </c>
      <c r="E7" s="256">
        <v>12</v>
      </c>
      <c r="F7" s="256">
        <v>18275</v>
      </c>
      <c r="G7" s="367" t="s">
        <v>8</v>
      </c>
      <c r="H7" s="367" t="s">
        <v>8</v>
      </c>
      <c r="I7" s="258">
        <v>8</v>
      </c>
    </row>
    <row r="8" spans="1:9" s="250" customFormat="1" ht="19.5" customHeight="1">
      <c r="A8" s="301"/>
      <c r="B8" s="270"/>
      <c r="C8" s="273"/>
      <c r="D8" s="256"/>
      <c r="E8" s="256"/>
      <c r="F8" s="256"/>
      <c r="G8" s="256"/>
      <c r="H8" s="256"/>
      <c r="I8" s="258"/>
    </row>
    <row r="9" spans="1:9" s="250" customFormat="1" ht="24.75" customHeight="1">
      <c r="A9" s="301"/>
      <c r="B9" s="269" t="s">
        <v>51</v>
      </c>
      <c r="C9" s="273">
        <v>16148</v>
      </c>
      <c r="D9" s="256">
        <v>32</v>
      </c>
      <c r="E9" s="367" t="s">
        <v>8</v>
      </c>
      <c r="F9" s="256">
        <v>16098</v>
      </c>
      <c r="G9" s="367" t="s">
        <v>8</v>
      </c>
      <c r="H9" s="367" t="s">
        <v>8</v>
      </c>
      <c r="I9" s="258">
        <v>18</v>
      </c>
    </row>
    <row r="10" spans="1:9" s="250" customFormat="1" ht="19.5" customHeight="1">
      <c r="A10" s="301"/>
      <c r="B10" s="269"/>
      <c r="C10" s="273"/>
      <c r="D10" s="256"/>
      <c r="E10" s="256"/>
      <c r="F10" s="256"/>
      <c r="G10" s="256"/>
      <c r="H10" s="256"/>
      <c r="I10" s="258"/>
    </row>
    <row r="11" spans="1:9" s="250" customFormat="1" ht="24.75" customHeight="1">
      <c r="A11" s="301"/>
      <c r="B11" s="269" t="s">
        <v>52</v>
      </c>
      <c r="C11" s="273">
        <v>16345</v>
      </c>
      <c r="D11" s="256">
        <v>30</v>
      </c>
      <c r="E11" s="256">
        <v>12</v>
      </c>
      <c r="F11" s="256">
        <v>16282</v>
      </c>
      <c r="G11" s="367" t="s">
        <v>8</v>
      </c>
      <c r="H11" s="367" t="s">
        <v>8</v>
      </c>
      <c r="I11" s="258">
        <v>21</v>
      </c>
    </row>
    <row r="12" spans="1:9" s="250" customFormat="1" ht="19.5" customHeight="1">
      <c r="A12" s="301"/>
      <c r="B12" s="271"/>
      <c r="C12" s="273"/>
      <c r="D12" s="256"/>
      <c r="E12" s="256"/>
      <c r="F12" s="256"/>
      <c r="G12" s="256"/>
      <c r="H12" s="256"/>
      <c r="I12" s="258"/>
    </row>
    <row r="13" spans="1:9" s="250" customFormat="1" ht="24.75" customHeight="1">
      <c r="A13" s="301"/>
      <c r="B13" s="269" t="s">
        <v>47</v>
      </c>
      <c r="C13" s="273">
        <f>SUM(D13:I13)</f>
        <v>17857</v>
      </c>
      <c r="D13" s="256">
        <v>30</v>
      </c>
      <c r="E13" s="368">
        <v>30</v>
      </c>
      <c r="F13" s="256">
        <v>17777</v>
      </c>
      <c r="G13" s="369" t="s">
        <v>8</v>
      </c>
      <c r="H13" s="367" t="s">
        <v>2</v>
      </c>
      <c r="I13" s="258">
        <v>20</v>
      </c>
    </row>
    <row r="14" spans="1:9" s="250" customFormat="1" ht="19.5" customHeight="1">
      <c r="A14" s="301"/>
      <c r="B14" s="272"/>
      <c r="C14" s="273"/>
      <c r="D14" s="256"/>
      <c r="E14" s="256"/>
      <c r="F14" s="256"/>
      <c r="G14" s="367"/>
      <c r="H14" s="367"/>
      <c r="I14" s="258"/>
    </row>
    <row r="15" spans="1:9" s="250" customFormat="1" ht="24.75" customHeight="1">
      <c r="A15" s="301"/>
      <c r="B15" s="269" t="s">
        <v>48</v>
      </c>
      <c r="C15" s="273">
        <v>12275</v>
      </c>
      <c r="D15" s="369" t="s">
        <v>8</v>
      </c>
      <c r="E15" s="367" t="s">
        <v>2</v>
      </c>
      <c r="F15" s="256">
        <v>12267</v>
      </c>
      <c r="G15" s="369" t="s">
        <v>8</v>
      </c>
      <c r="H15" s="367" t="s">
        <v>2</v>
      </c>
      <c r="I15" s="258">
        <v>8</v>
      </c>
    </row>
    <row r="16" spans="1:9" s="250" customFormat="1" ht="19.5" customHeight="1">
      <c r="A16" s="301"/>
      <c r="B16" s="272"/>
      <c r="C16" s="273"/>
      <c r="D16" s="256"/>
      <c r="E16" s="256"/>
      <c r="F16" s="256"/>
      <c r="G16" s="367"/>
      <c r="H16" s="367"/>
      <c r="I16" s="258"/>
    </row>
    <row r="17" spans="1:9" s="250" customFormat="1" ht="24.75" customHeight="1">
      <c r="A17" s="301"/>
      <c r="B17" s="269" t="s">
        <v>49</v>
      </c>
      <c r="C17" s="273">
        <f>SUM(D17:I17)</f>
        <v>14415</v>
      </c>
      <c r="D17" s="369" t="s">
        <v>8</v>
      </c>
      <c r="E17" s="369" t="s">
        <v>8</v>
      </c>
      <c r="F17" s="256">
        <v>14415</v>
      </c>
      <c r="G17" s="369" t="s">
        <v>8</v>
      </c>
      <c r="H17" s="369" t="s">
        <v>8</v>
      </c>
      <c r="I17" s="308" t="s">
        <v>8</v>
      </c>
    </row>
    <row r="18" spans="1:9" s="250" customFormat="1" ht="19.5" customHeight="1">
      <c r="A18" s="301"/>
      <c r="B18" s="272"/>
      <c r="C18" s="273"/>
      <c r="D18" s="256"/>
      <c r="E18" s="256"/>
      <c r="F18" s="256"/>
      <c r="G18" s="367"/>
      <c r="H18" s="367"/>
      <c r="I18" s="258"/>
    </row>
    <row r="19" spans="1:9" s="250" customFormat="1" ht="24.75" customHeight="1">
      <c r="A19" s="301"/>
      <c r="B19" s="269" t="s">
        <v>304</v>
      </c>
      <c r="C19" s="273">
        <v>12798</v>
      </c>
      <c r="D19" s="369" t="s">
        <v>2</v>
      </c>
      <c r="E19" s="369" t="s">
        <v>2</v>
      </c>
      <c r="F19" s="256">
        <v>12798</v>
      </c>
      <c r="G19" s="369" t="s">
        <v>2</v>
      </c>
      <c r="H19" s="369" t="s">
        <v>2</v>
      </c>
      <c r="I19" s="308" t="s">
        <v>2</v>
      </c>
    </row>
    <row r="20" spans="1:9" s="250" customFormat="1" ht="19.5" customHeight="1">
      <c r="A20" s="301"/>
      <c r="B20" s="272"/>
      <c r="C20" s="273"/>
      <c r="D20" s="256"/>
      <c r="E20" s="256"/>
      <c r="F20" s="256"/>
      <c r="G20" s="367"/>
      <c r="H20" s="367"/>
      <c r="I20" s="258"/>
    </row>
    <row r="21" spans="1:9" s="250" customFormat="1" ht="24.75" customHeight="1">
      <c r="A21" s="301"/>
      <c r="B21" s="269" t="s">
        <v>307</v>
      </c>
      <c r="C21" s="273">
        <v>12991</v>
      </c>
      <c r="D21" s="369" t="s">
        <v>2</v>
      </c>
      <c r="E21" s="369" t="s">
        <v>2</v>
      </c>
      <c r="F21" s="256">
        <v>12925</v>
      </c>
      <c r="G21" s="369" t="s">
        <v>2</v>
      </c>
      <c r="H21" s="369" t="s">
        <v>2</v>
      </c>
      <c r="I21" s="308">
        <v>66</v>
      </c>
    </row>
    <row r="22" spans="1:9" s="250" customFormat="1" ht="19.5" customHeight="1">
      <c r="A22" s="301"/>
      <c r="B22" s="272"/>
      <c r="C22" s="273"/>
      <c r="D22" s="256"/>
      <c r="E22" s="256"/>
      <c r="F22" s="256"/>
      <c r="G22" s="367"/>
      <c r="H22" s="367"/>
      <c r="I22" s="258"/>
    </row>
    <row r="23" spans="1:9" s="250" customFormat="1" ht="24.75" customHeight="1">
      <c r="A23" s="301"/>
      <c r="B23" s="269" t="s">
        <v>309</v>
      </c>
      <c r="C23" s="273">
        <v>13049</v>
      </c>
      <c r="D23" s="369" t="s">
        <v>2</v>
      </c>
      <c r="E23" s="369" t="s">
        <v>2</v>
      </c>
      <c r="F23" s="256">
        <v>12868</v>
      </c>
      <c r="G23" s="369" t="s">
        <v>2</v>
      </c>
      <c r="H23" s="369" t="s">
        <v>2</v>
      </c>
      <c r="I23" s="308">
        <v>181</v>
      </c>
    </row>
    <row r="24" spans="1:9" s="250" customFormat="1" ht="19.5" customHeight="1">
      <c r="A24" s="301"/>
      <c r="B24" s="272"/>
      <c r="C24" s="273"/>
      <c r="D24" s="369"/>
      <c r="E24" s="369"/>
      <c r="F24" s="256"/>
      <c r="G24" s="369"/>
      <c r="H24" s="369"/>
      <c r="I24" s="258"/>
    </row>
    <row r="25" spans="1:9" s="250" customFormat="1" ht="24.75" customHeight="1">
      <c r="A25" s="301"/>
      <c r="B25" s="269" t="s">
        <v>332</v>
      </c>
      <c r="C25" s="273">
        <v>10329</v>
      </c>
      <c r="D25" s="369" t="s">
        <v>2</v>
      </c>
      <c r="E25" s="369" t="s">
        <v>2</v>
      </c>
      <c r="F25" s="256">
        <v>10129</v>
      </c>
      <c r="G25" s="369" t="s">
        <v>2</v>
      </c>
      <c r="H25" s="369" t="s">
        <v>2</v>
      </c>
      <c r="I25" s="308">
        <v>200</v>
      </c>
    </row>
    <row r="26" spans="1:9" s="250" customFormat="1" ht="10.5" customHeight="1" thickBot="1">
      <c r="A26" s="311"/>
      <c r="B26" s="274"/>
      <c r="C26" s="370"/>
      <c r="D26" s="371"/>
      <c r="E26" s="371"/>
      <c r="F26" s="371"/>
      <c r="G26" s="371"/>
      <c r="H26" s="371"/>
      <c r="I26" s="372"/>
    </row>
    <row r="27" s="250" customFormat="1" ht="15" customHeight="1">
      <c r="A27" s="313" t="s">
        <v>313</v>
      </c>
    </row>
    <row r="28" spans="1:6" ht="16.5" customHeight="1">
      <c r="A28" s="558" t="s">
        <v>312</v>
      </c>
      <c r="B28" s="471"/>
      <c r="C28" s="471"/>
      <c r="D28" s="471"/>
      <c r="E28" s="471"/>
      <c r="F28" s="471"/>
    </row>
  </sheetData>
  <sheetProtection/>
  <mergeCells count="3">
    <mergeCell ref="A28:F28"/>
    <mergeCell ref="H3:I3"/>
    <mergeCell ref="A2:I2"/>
  </mergeCells>
  <printOptions/>
  <pageMargins left="1.1811023622047245" right="1.1811023622047245" top="1.7716535433070868" bottom="1.5748031496062993" header="0.5118110236220472" footer="0.9055118110236221"/>
  <pageSetup horizontalDpi="600" verticalDpi="600" orientation="portrait" paperSize="9" r:id="rId1"/>
  <headerFooter alignWithMargins="0">
    <oddFooter>&amp;C&amp;"Arial,粗體"- 92 -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3">
      <selection activeCell="M29" sqref="M29"/>
    </sheetView>
  </sheetViews>
  <sheetFormatPr defaultColWidth="9.00390625" defaultRowHeight="16.5"/>
  <cols>
    <col min="1" max="1" width="16.625" style="4" bestFit="1" customWidth="1"/>
    <col min="2" max="3" width="4.875" style="4" customWidth="1"/>
    <col min="4" max="4" width="7.25390625" style="4" customWidth="1"/>
    <col min="5" max="6" width="5.125" style="4" customWidth="1"/>
    <col min="7" max="7" width="10.00390625" style="4" customWidth="1"/>
    <col min="8" max="8" width="5.125" style="4" customWidth="1"/>
    <col min="9" max="9" width="9.125" style="4" customWidth="1"/>
    <col min="10" max="10" width="6.125" style="4" customWidth="1"/>
    <col min="11" max="16384" width="9.00390625" style="4" customWidth="1"/>
  </cols>
  <sheetData>
    <row r="1" spans="1:10" s="140" customFormat="1" ht="18" customHeight="1">
      <c r="A1" s="171" t="s">
        <v>0</v>
      </c>
      <c r="J1" s="143" t="s">
        <v>53</v>
      </c>
    </row>
    <row r="2" spans="1:10" s="142" customFormat="1" ht="37.5" customHeight="1">
      <c r="A2" s="586" t="s">
        <v>399</v>
      </c>
      <c r="B2" s="503"/>
      <c r="C2" s="503"/>
      <c r="D2" s="503"/>
      <c r="E2" s="503"/>
      <c r="F2" s="503"/>
      <c r="G2" s="503"/>
      <c r="H2" s="503"/>
      <c r="I2" s="503"/>
      <c r="J2" s="503"/>
    </row>
    <row r="3" spans="1:11" s="190" customFormat="1" ht="27.75" customHeight="1" thickBot="1">
      <c r="A3" s="191"/>
      <c r="I3" s="584" t="s">
        <v>253</v>
      </c>
      <c r="J3" s="585"/>
      <c r="K3" s="135"/>
    </row>
    <row r="4" spans="1:11" s="192" customFormat="1" ht="24" customHeight="1">
      <c r="A4" s="565" t="s">
        <v>268</v>
      </c>
      <c r="B4" s="569" t="s">
        <v>255</v>
      </c>
      <c r="C4" s="570"/>
      <c r="D4" s="571" t="s">
        <v>256</v>
      </c>
      <c r="E4" s="574" t="s">
        <v>257</v>
      </c>
      <c r="F4" s="575"/>
      <c r="G4" s="575"/>
      <c r="H4" s="570"/>
      <c r="I4" s="579" t="s">
        <v>258</v>
      </c>
      <c r="J4" s="574" t="s">
        <v>259</v>
      </c>
      <c r="K4" s="197"/>
    </row>
    <row r="5" spans="1:11" s="192" customFormat="1" ht="24" customHeight="1">
      <c r="A5" s="566"/>
      <c r="B5" s="583" t="s">
        <v>260</v>
      </c>
      <c r="C5" s="578"/>
      <c r="D5" s="572"/>
      <c r="E5" s="576"/>
      <c r="F5" s="577"/>
      <c r="G5" s="577"/>
      <c r="H5" s="578"/>
      <c r="I5" s="580"/>
      <c r="J5" s="581"/>
      <c r="K5" s="197"/>
    </row>
    <row r="6" spans="1:10" s="192" customFormat="1" ht="19.5" customHeight="1">
      <c r="A6" s="567" t="s">
        <v>267</v>
      </c>
      <c r="B6" s="193" t="s">
        <v>18</v>
      </c>
      <c r="C6" s="194" t="s">
        <v>19</v>
      </c>
      <c r="D6" s="572"/>
      <c r="E6" s="195" t="s">
        <v>11</v>
      </c>
      <c r="F6" s="195" t="s">
        <v>20</v>
      </c>
      <c r="G6" s="196" t="s">
        <v>261</v>
      </c>
      <c r="H6" s="196" t="s">
        <v>14</v>
      </c>
      <c r="I6" s="563" t="s">
        <v>262</v>
      </c>
      <c r="J6" s="581"/>
    </row>
    <row r="7" spans="1:10" s="192" customFormat="1" ht="24.75" customHeight="1" thickBot="1">
      <c r="A7" s="568"/>
      <c r="B7" s="167" t="s">
        <v>263</v>
      </c>
      <c r="C7" s="168" t="s">
        <v>264</v>
      </c>
      <c r="D7" s="573"/>
      <c r="E7" s="169" t="s">
        <v>190</v>
      </c>
      <c r="F7" s="169" t="s">
        <v>265</v>
      </c>
      <c r="G7" s="169" t="s">
        <v>266</v>
      </c>
      <c r="H7" s="169" t="s">
        <v>237</v>
      </c>
      <c r="I7" s="564"/>
      <c r="J7" s="582"/>
    </row>
    <row r="8" spans="1:10" s="5" customFormat="1" ht="10.5" customHeight="1">
      <c r="A8" s="326"/>
      <c r="B8" s="69"/>
      <c r="C8" s="70"/>
      <c r="D8" s="71"/>
      <c r="E8" s="70"/>
      <c r="F8" s="70"/>
      <c r="G8" s="70"/>
      <c r="H8" s="70"/>
      <c r="I8" s="71"/>
      <c r="J8" s="72"/>
    </row>
    <row r="9" spans="1:10" s="5" customFormat="1" ht="24.75" customHeight="1">
      <c r="A9" s="318" t="s">
        <v>396</v>
      </c>
      <c r="B9" s="118">
        <v>1</v>
      </c>
      <c r="C9" s="115" t="s">
        <v>8</v>
      </c>
      <c r="D9" s="116">
        <v>7200</v>
      </c>
      <c r="E9" s="115" t="s">
        <v>8</v>
      </c>
      <c r="F9" s="115" t="s">
        <v>8</v>
      </c>
      <c r="G9" s="115" t="s">
        <v>8</v>
      </c>
      <c r="H9" s="115" t="s">
        <v>8</v>
      </c>
      <c r="I9" s="116">
        <v>7200</v>
      </c>
      <c r="J9" s="117" t="s">
        <v>8</v>
      </c>
    </row>
    <row r="10" spans="1:10" s="5" customFormat="1" ht="18" customHeight="1">
      <c r="A10" s="319"/>
      <c r="B10" s="118"/>
      <c r="C10" s="119"/>
      <c r="D10" s="116"/>
      <c r="E10" s="119"/>
      <c r="F10" s="119"/>
      <c r="G10" s="119"/>
      <c r="H10" s="119"/>
      <c r="I10" s="116"/>
      <c r="J10" s="121"/>
    </row>
    <row r="11" spans="1:10" s="5" customFormat="1" ht="24.75" customHeight="1">
      <c r="A11" s="318" t="s">
        <v>397</v>
      </c>
      <c r="B11" s="118">
        <v>1</v>
      </c>
      <c r="C11" s="115" t="s">
        <v>8</v>
      </c>
      <c r="D11" s="116">
        <v>4770</v>
      </c>
      <c r="E11" s="115" t="s">
        <v>8</v>
      </c>
      <c r="F11" s="115" t="s">
        <v>8</v>
      </c>
      <c r="G11" s="115" t="s">
        <v>8</v>
      </c>
      <c r="H11" s="115" t="s">
        <v>8</v>
      </c>
      <c r="I11" s="116">
        <v>4764</v>
      </c>
      <c r="J11" s="120">
        <v>6</v>
      </c>
    </row>
    <row r="12" spans="1:10" s="5" customFormat="1" ht="18" customHeight="1">
      <c r="A12" s="318"/>
      <c r="B12" s="118"/>
      <c r="C12" s="119"/>
      <c r="D12" s="119"/>
      <c r="E12" s="119"/>
      <c r="F12" s="119"/>
      <c r="G12" s="119"/>
      <c r="H12" s="119"/>
      <c r="I12" s="119"/>
      <c r="J12" s="121"/>
    </row>
    <row r="13" spans="1:10" s="5" customFormat="1" ht="24.75" customHeight="1">
      <c r="A13" s="318" t="s">
        <v>390</v>
      </c>
      <c r="B13" s="118">
        <v>1</v>
      </c>
      <c r="C13" s="115" t="s">
        <v>8</v>
      </c>
      <c r="D13" s="116">
        <v>9531</v>
      </c>
      <c r="E13" s="115" t="s">
        <v>8</v>
      </c>
      <c r="F13" s="115" t="s">
        <v>8</v>
      </c>
      <c r="G13" s="115" t="s">
        <v>8</v>
      </c>
      <c r="H13" s="115" t="s">
        <v>8</v>
      </c>
      <c r="I13" s="116">
        <v>9529</v>
      </c>
      <c r="J13" s="120">
        <v>2</v>
      </c>
    </row>
    <row r="14" spans="1:10" s="5" customFormat="1" ht="18" customHeight="1">
      <c r="A14" s="149"/>
      <c r="B14" s="118"/>
      <c r="C14" s="119"/>
      <c r="D14" s="116"/>
      <c r="E14" s="119"/>
      <c r="F14" s="119"/>
      <c r="G14" s="119"/>
      <c r="H14" s="119"/>
      <c r="I14" s="116"/>
      <c r="J14" s="121"/>
    </row>
    <row r="15" spans="1:10" s="5" customFormat="1" ht="24.75" customHeight="1">
      <c r="A15" s="318" t="s">
        <v>391</v>
      </c>
      <c r="B15" s="73">
        <v>1</v>
      </c>
      <c r="C15" s="75" t="s">
        <v>8</v>
      </c>
      <c r="D15" s="74">
        <f>E15+I15+J15</f>
        <v>15471</v>
      </c>
      <c r="E15" s="93">
        <f>SUM(F15:H15)</f>
        <v>35</v>
      </c>
      <c r="F15" s="75" t="s">
        <v>8</v>
      </c>
      <c r="G15" s="75" t="s">
        <v>8</v>
      </c>
      <c r="H15" s="93">
        <v>35</v>
      </c>
      <c r="I15" s="93">
        <v>15413</v>
      </c>
      <c r="J15" s="104">
        <v>23</v>
      </c>
    </row>
    <row r="16" spans="1:10" s="5" customFormat="1" ht="18" customHeight="1">
      <c r="A16" s="21"/>
      <c r="B16" s="118"/>
      <c r="C16" s="115"/>
      <c r="D16" s="116"/>
      <c r="E16" s="115"/>
      <c r="F16" s="115"/>
      <c r="G16" s="115"/>
      <c r="H16" s="115"/>
      <c r="I16" s="116"/>
      <c r="J16" s="117"/>
    </row>
    <row r="17" spans="1:10" s="5" customFormat="1" ht="24.75" customHeight="1">
      <c r="A17" s="318" t="s">
        <v>392</v>
      </c>
      <c r="B17" s="73">
        <v>1</v>
      </c>
      <c r="C17" s="75" t="s">
        <v>8</v>
      </c>
      <c r="D17" s="74">
        <v>20102</v>
      </c>
      <c r="E17" s="75" t="s">
        <v>8</v>
      </c>
      <c r="F17" s="75" t="s">
        <v>8</v>
      </c>
      <c r="G17" s="75" t="s">
        <v>8</v>
      </c>
      <c r="H17" s="75" t="s">
        <v>8</v>
      </c>
      <c r="I17" s="74">
        <v>20069</v>
      </c>
      <c r="J17" s="76">
        <v>33</v>
      </c>
    </row>
    <row r="18" spans="1:10" s="5" customFormat="1" ht="18" customHeight="1">
      <c r="A18" s="21"/>
      <c r="B18" s="118"/>
      <c r="C18" s="115"/>
      <c r="D18" s="116"/>
      <c r="E18" s="115"/>
      <c r="F18" s="115"/>
      <c r="G18" s="115"/>
      <c r="H18" s="115"/>
      <c r="I18" s="116"/>
      <c r="J18" s="117"/>
    </row>
    <row r="19" spans="1:10" s="5" customFormat="1" ht="24.75" customHeight="1">
      <c r="A19" s="318" t="s">
        <v>393</v>
      </c>
      <c r="B19" s="73">
        <v>1</v>
      </c>
      <c r="C19" s="76" t="s">
        <v>2</v>
      </c>
      <c r="D19" s="74">
        <v>21283</v>
      </c>
      <c r="E19" s="76" t="s">
        <v>2</v>
      </c>
      <c r="F19" s="76" t="s">
        <v>2</v>
      </c>
      <c r="G19" s="76" t="s">
        <v>2</v>
      </c>
      <c r="H19" s="76" t="s">
        <v>2</v>
      </c>
      <c r="I19" s="74">
        <v>21276</v>
      </c>
      <c r="J19" s="76">
        <v>7</v>
      </c>
    </row>
    <row r="20" spans="1:10" s="5" customFormat="1" ht="18" customHeight="1">
      <c r="A20" s="21"/>
      <c r="B20" s="118"/>
      <c r="C20" s="76"/>
      <c r="D20" s="116"/>
      <c r="E20" s="76"/>
      <c r="F20" s="76"/>
      <c r="G20" s="76"/>
      <c r="H20" s="76"/>
      <c r="I20" s="116"/>
      <c r="J20" s="117"/>
    </row>
    <row r="21" spans="1:10" s="5" customFormat="1" ht="24.75" customHeight="1">
      <c r="A21" s="318" t="s">
        <v>394</v>
      </c>
      <c r="B21" s="73">
        <v>1</v>
      </c>
      <c r="C21" s="76" t="s">
        <v>2</v>
      </c>
      <c r="D21" s="74">
        <v>23064</v>
      </c>
      <c r="E21" s="76" t="s">
        <v>2</v>
      </c>
      <c r="F21" s="76" t="s">
        <v>2</v>
      </c>
      <c r="G21" s="76" t="s">
        <v>2</v>
      </c>
      <c r="H21" s="76" t="s">
        <v>2</v>
      </c>
      <c r="I21" s="74">
        <v>23064</v>
      </c>
      <c r="J21" s="76" t="s">
        <v>2</v>
      </c>
    </row>
    <row r="22" spans="1:10" s="5" customFormat="1" ht="18" customHeight="1">
      <c r="A22" s="21"/>
      <c r="B22" s="118"/>
      <c r="C22" s="76"/>
      <c r="D22" s="116"/>
      <c r="E22" s="76"/>
      <c r="F22" s="76"/>
      <c r="G22" s="76"/>
      <c r="H22" s="76"/>
      <c r="I22" s="116"/>
      <c r="J22" s="117"/>
    </row>
    <row r="23" spans="1:10" s="5" customFormat="1" ht="24.75" customHeight="1">
      <c r="A23" s="318" t="s">
        <v>395</v>
      </c>
      <c r="B23" s="73">
        <v>1</v>
      </c>
      <c r="C23" s="76" t="s">
        <v>2</v>
      </c>
      <c r="D23" s="76">
        <v>21032</v>
      </c>
      <c r="E23" s="76" t="s">
        <v>2</v>
      </c>
      <c r="F23" s="76" t="s">
        <v>2</v>
      </c>
      <c r="G23" s="76" t="s">
        <v>2</v>
      </c>
      <c r="H23" s="76" t="s">
        <v>2</v>
      </c>
      <c r="I23" s="76">
        <v>21018</v>
      </c>
      <c r="J23" s="76">
        <v>14</v>
      </c>
    </row>
    <row r="24" spans="1:10" s="5" customFormat="1" ht="18" customHeight="1">
      <c r="A24" s="21"/>
      <c r="B24" s="118"/>
      <c r="C24" s="76"/>
      <c r="D24" s="116"/>
      <c r="E24" s="76"/>
      <c r="F24" s="76"/>
      <c r="G24" s="76"/>
      <c r="H24" s="76"/>
      <c r="I24" s="116"/>
      <c r="J24" s="117"/>
    </row>
    <row r="25" spans="1:10" s="5" customFormat="1" ht="24.75" customHeight="1">
      <c r="A25" s="318" t="s">
        <v>309</v>
      </c>
      <c r="B25" s="73">
        <v>1</v>
      </c>
      <c r="C25" s="76" t="s">
        <v>2</v>
      </c>
      <c r="D25" s="76">
        <v>20733</v>
      </c>
      <c r="E25" s="76" t="s">
        <v>2</v>
      </c>
      <c r="F25" s="76" t="s">
        <v>2</v>
      </c>
      <c r="G25" s="76" t="s">
        <v>2</v>
      </c>
      <c r="H25" s="76" t="s">
        <v>2</v>
      </c>
      <c r="I25" s="76">
        <v>20606</v>
      </c>
      <c r="J25" s="76">
        <v>127</v>
      </c>
    </row>
    <row r="26" spans="1:10" s="5" customFormat="1" ht="18" customHeight="1">
      <c r="A26" s="21"/>
      <c r="B26" s="118"/>
      <c r="C26" s="76"/>
      <c r="D26" s="116"/>
      <c r="E26" s="76"/>
      <c r="F26" s="76"/>
      <c r="G26" s="76"/>
      <c r="H26" s="76"/>
      <c r="I26" s="116"/>
      <c r="J26" s="117"/>
    </row>
    <row r="27" spans="1:10" s="5" customFormat="1" ht="24.75" customHeight="1">
      <c r="A27" s="318" t="s">
        <v>332</v>
      </c>
      <c r="B27" s="73">
        <v>1</v>
      </c>
      <c r="C27" s="76" t="s">
        <v>2</v>
      </c>
      <c r="D27" s="76">
        <v>18829</v>
      </c>
      <c r="E27" s="76" t="s">
        <v>2</v>
      </c>
      <c r="F27" s="76" t="s">
        <v>2</v>
      </c>
      <c r="G27" s="76" t="s">
        <v>2</v>
      </c>
      <c r="H27" s="76" t="s">
        <v>2</v>
      </c>
      <c r="I27" s="76">
        <v>18723</v>
      </c>
      <c r="J27" s="76">
        <v>106</v>
      </c>
    </row>
    <row r="28" spans="1:10" s="5" customFormat="1" ht="10.5" customHeight="1" thickBot="1">
      <c r="A28" s="327"/>
      <c r="B28" s="122"/>
      <c r="C28" s="123"/>
      <c r="D28" s="123"/>
      <c r="E28" s="123"/>
      <c r="F28" s="123"/>
      <c r="G28" s="123"/>
      <c r="H28" s="123"/>
      <c r="I28" s="123"/>
      <c r="J28" s="124"/>
    </row>
    <row r="29" spans="1:6" s="5" customFormat="1" ht="15" customHeight="1">
      <c r="A29" s="513" t="s">
        <v>320</v>
      </c>
      <c r="B29" s="424"/>
      <c r="C29" s="424"/>
      <c r="D29" s="424"/>
      <c r="E29" s="424"/>
      <c r="F29" s="424"/>
    </row>
    <row r="30" spans="1:6" ht="16.5" customHeight="1">
      <c r="A30" s="561" t="s">
        <v>398</v>
      </c>
      <c r="B30" s="562"/>
      <c r="C30" s="562"/>
      <c r="D30" s="562"/>
      <c r="E30" s="562"/>
      <c r="F30" s="562"/>
    </row>
  </sheetData>
  <sheetProtection/>
  <mergeCells count="13">
    <mergeCell ref="J4:J7"/>
    <mergeCell ref="B5:C5"/>
    <mergeCell ref="I3:J3"/>
    <mergeCell ref="A2:J2"/>
    <mergeCell ref="A30:F30"/>
    <mergeCell ref="I6:I7"/>
    <mergeCell ref="A4:A5"/>
    <mergeCell ref="A6:A7"/>
    <mergeCell ref="A29:F29"/>
    <mergeCell ref="B4:C4"/>
    <mergeCell ref="D4:D7"/>
    <mergeCell ref="E4:H5"/>
    <mergeCell ref="I4:I5"/>
  </mergeCells>
  <printOptions/>
  <pageMargins left="1.1811023622047245" right="1.1811023622047245" top="1.5748031496062993" bottom="1.5748031496062993" header="0.5118110236220472" footer="0.9055118110236221"/>
  <pageSetup fitToHeight="1" fitToWidth="1" horizontalDpi="600" verticalDpi="600" orientation="portrait" paperSize="9" r:id="rId1"/>
  <headerFooter alignWithMargins="0">
    <oddFooter>&amp;C&amp;"Arial,粗體"- 93 -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D1">
      <selection activeCell="J28" sqref="J28"/>
    </sheetView>
  </sheetViews>
  <sheetFormatPr defaultColWidth="9.00390625" defaultRowHeight="16.5"/>
  <cols>
    <col min="1" max="1" width="0.875" style="266" customWidth="1"/>
    <col min="2" max="2" width="18.00390625" style="266" customWidth="1"/>
    <col min="3" max="11" width="13.625" style="266" customWidth="1"/>
    <col min="12" max="16384" width="9.00390625" style="266" customWidth="1"/>
  </cols>
  <sheetData>
    <row r="1" spans="1:11" s="165" customFormat="1" ht="18" customHeight="1">
      <c r="A1" s="225"/>
      <c r="B1" s="349" t="s">
        <v>0</v>
      </c>
      <c r="K1" s="172" t="s">
        <v>53</v>
      </c>
    </row>
    <row r="2" spans="1:11" s="227" customFormat="1" ht="25.5" customHeight="1">
      <c r="A2" s="476" t="s">
        <v>476</v>
      </c>
      <c r="B2" s="444"/>
      <c r="C2" s="444"/>
      <c r="D2" s="444"/>
      <c r="E2" s="444"/>
      <c r="F2" s="444"/>
      <c r="G2" s="444" t="s">
        <v>273</v>
      </c>
      <c r="H2" s="444"/>
      <c r="I2" s="444"/>
      <c r="J2" s="444"/>
      <c r="K2" s="444"/>
    </row>
    <row r="3" spans="1:11" s="165" customFormat="1" ht="15.75" customHeight="1" thickBot="1">
      <c r="A3" s="172"/>
      <c r="B3" s="172"/>
      <c r="F3" s="229" t="s">
        <v>21</v>
      </c>
      <c r="K3" s="373" t="s">
        <v>274</v>
      </c>
    </row>
    <row r="4" spans="1:11" s="165" customFormat="1" ht="25.5" customHeight="1">
      <c r="A4" s="297"/>
      <c r="B4" s="419" t="s">
        <v>272</v>
      </c>
      <c r="C4" s="375"/>
      <c r="D4" s="591" t="s">
        <v>269</v>
      </c>
      <c r="E4" s="494"/>
      <c r="F4" s="234"/>
      <c r="G4" s="483" t="s">
        <v>270</v>
      </c>
      <c r="H4" s="484"/>
      <c r="I4" s="484"/>
      <c r="J4" s="587" t="s">
        <v>271</v>
      </c>
      <c r="K4" s="589" t="s">
        <v>387</v>
      </c>
    </row>
    <row r="5" spans="1:11" s="165" customFormat="1" ht="31.5" customHeight="1" thickBot="1">
      <c r="A5" s="242"/>
      <c r="B5" s="420" t="s">
        <v>282</v>
      </c>
      <c r="C5" s="377" t="s">
        <v>382</v>
      </c>
      <c r="D5" s="378" t="s">
        <v>383</v>
      </c>
      <c r="E5" s="378" t="s">
        <v>384</v>
      </c>
      <c r="F5" s="378" t="s">
        <v>385</v>
      </c>
      <c r="G5" s="378" t="s">
        <v>386</v>
      </c>
      <c r="H5" s="378" t="s">
        <v>383</v>
      </c>
      <c r="I5" s="378" t="s">
        <v>384</v>
      </c>
      <c r="J5" s="588"/>
      <c r="K5" s="590"/>
    </row>
    <row r="6" spans="1:11" s="250" customFormat="1" ht="8.25" customHeight="1">
      <c r="A6" s="301"/>
      <c r="B6" s="421"/>
      <c r="C6" s="380"/>
      <c r="D6" s="303"/>
      <c r="E6" s="303"/>
      <c r="F6" s="303"/>
      <c r="G6" s="303"/>
      <c r="H6" s="305"/>
      <c r="I6" s="303"/>
      <c r="J6" s="303"/>
      <c r="K6" s="381"/>
    </row>
    <row r="7" spans="1:11" s="250" customFormat="1" ht="19.5" customHeight="1">
      <c r="A7" s="301"/>
      <c r="B7" s="269" t="s">
        <v>333</v>
      </c>
      <c r="C7" s="673">
        <v>94631</v>
      </c>
      <c r="D7" s="674">
        <v>36200</v>
      </c>
      <c r="E7" s="674">
        <v>58431</v>
      </c>
      <c r="F7" s="675" t="s">
        <v>8</v>
      </c>
      <c r="G7" s="674">
        <v>14187</v>
      </c>
      <c r="H7" s="675" t="s">
        <v>8</v>
      </c>
      <c r="I7" s="674">
        <v>14187</v>
      </c>
      <c r="J7" s="674">
        <v>7469</v>
      </c>
      <c r="K7" s="676" t="s">
        <v>8</v>
      </c>
    </row>
    <row r="8" spans="1:11" s="250" customFormat="1" ht="19.5" customHeight="1">
      <c r="A8" s="301"/>
      <c r="B8" s="270"/>
      <c r="C8" s="673"/>
      <c r="D8" s="674"/>
      <c r="E8" s="674"/>
      <c r="F8" s="674"/>
      <c r="G8" s="674"/>
      <c r="H8" s="674"/>
      <c r="I8" s="674"/>
      <c r="J8" s="674"/>
      <c r="K8" s="677"/>
    </row>
    <row r="9" spans="1:11" s="250" customFormat="1" ht="19.5" customHeight="1">
      <c r="A9" s="301"/>
      <c r="B9" s="269" t="s">
        <v>334</v>
      </c>
      <c r="C9" s="673">
        <v>99530</v>
      </c>
      <c r="D9" s="674">
        <v>32000</v>
      </c>
      <c r="E9" s="674">
        <v>67530</v>
      </c>
      <c r="F9" s="675" t="s">
        <v>378</v>
      </c>
      <c r="G9" s="674">
        <v>13740</v>
      </c>
      <c r="H9" s="675" t="s">
        <v>378</v>
      </c>
      <c r="I9" s="674">
        <v>13740</v>
      </c>
      <c r="J9" s="674">
        <v>2467</v>
      </c>
      <c r="K9" s="676" t="s">
        <v>378</v>
      </c>
    </row>
    <row r="10" spans="1:11" s="250" customFormat="1" ht="19.5" customHeight="1">
      <c r="A10" s="301"/>
      <c r="B10" s="269"/>
      <c r="C10" s="673"/>
      <c r="D10" s="674"/>
      <c r="E10" s="674"/>
      <c r="F10" s="674"/>
      <c r="G10" s="674"/>
      <c r="H10" s="674"/>
      <c r="I10" s="674"/>
      <c r="J10" s="674"/>
      <c r="K10" s="677"/>
    </row>
    <row r="11" spans="1:11" s="250" customFormat="1" ht="19.5" customHeight="1">
      <c r="A11" s="301"/>
      <c r="B11" s="269" t="s">
        <v>335</v>
      </c>
      <c r="C11" s="678">
        <v>104617</v>
      </c>
      <c r="D11" s="674">
        <v>25000</v>
      </c>
      <c r="E11" s="674">
        <v>79617</v>
      </c>
      <c r="F11" s="675" t="s">
        <v>378</v>
      </c>
      <c r="G11" s="674">
        <v>3549</v>
      </c>
      <c r="H11" s="675" t="s">
        <v>378</v>
      </c>
      <c r="I11" s="674">
        <v>3549</v>
      </c>
      <c r="J11" s="674">
        <v>3805</v>
      </c>
      <c r="K11" s="676" t="s">
        <v>378</v>
      </c>
    </row>
    <row r="12" spans="1:11" s="250" customFormat="1" ht="19.5" customHeight="1">
      <c r="A12" s="301"/>
      <c r="B12" s="271"/>
      <c r="C12" s="678"/>
      <c r="D12" s="674"/>
      <c r="E12" s="674"/>
      <c r="F12" s="674"/>
      <c r="G12" s="674"/>
      <c r="H12" s="674"/>
      <c r="I12" s="674"/>
      <c r="J12" s="674"/>
      <c r="K12" s="677"/>
    </row>
    <row r="13" spans="1:11" s="250" customFormat="1" ht="19.5" customHeight="1">
      <c r="A13" s="301"/>
      <c r="B13" s="269" t="s">
        <v>336</v>
      </c>
      <c r="C13" s="678">
        <f>D13+E13+F13</f>
        <v>130000</v>
      </c>
      <c r="D13" s="674">
        <v>20000</v>
      </c>
      <c r="E13" s="674">
        <v>100000</v>
      </c>
      <c r="F13" s="672">
        <v>10000</v>
      </c>
      <c r="G13" s="384" t="s">
        <v>378</v>
      </c>
      <c r="H13" s="384" t="s">
        <v>378</v>
      </c>
      <c r="I13" s="384" t="s">
        <v>378</v>
      </c>
      <c r="J13" s="674">
        <v>1800</v>
      </c>
      <c r="K13" s="385" t="s">
        <v>378</v>
      </c>
    </row>
    <row r="14" spans="1:11" s="250" customFormat="1" ht="19.5" customHeight="1">
      <c r="A14" s="301"/>
      <c r="B14" s="272"/>
      <c r="C14" s="678"/>
      <c r="D14" s="674"/>
      <c r="E14" s="674"/>
      <c r="F14" s="674"/>
      <c r="G14" s="674"/>
      <c r="H14" s="674"/>
      <c r="I14" s="674"/>
      <c r="J14" s="674"/>
      <c r="K14" s="677"/>
    </row>
    <row r="15" spans="1:11" s="250" customFormat="1" ht="19.5" customHeight="1">
      <c r="A15" s="301"/>
      <c r="B15" s="269" t="s">
        <v>337</v>
      </c>
      <c r="C15" s="678">
        <v>134000</v>
      </c>
      <c r="D15" s="674">
        <v>30000</v>
      </c>
      <c r="E15" s="674">
        <v>104000</v>
      </c>
      <c r="F15" s="679" t="s">
        <v>378</v>
      </c>
      <c r="G15" s="384" t="s">
        <v>378</v>
      </c>
      <c r="H15" s="384" t="s">
        <v>378</v>
      </c>
      <c r="I15" s="384" t="s">
        <v>378</v>
      </c>
      <c r="J15" s="674">
        <v>4500</v>
      </c>
      <c r="K15" s="385" t="s">
        <v>378</v>
      </c>
    </row>
    <row r="16" spans="1:11" s="250" customFormat="1" ht="19.5" customHeight="1">
      <c r="A16" s="301"/>
      <c r="B16" s="272"/>
      <c r="C16" s="678"/>
      <c r="D16" s="674"/>
      <c r="E16" s="674"/>
      <c r="F16" s="674"/>
      <c r="G16" s="674"/>
      <c r="H16" s="674"/>
      <c r="I16" s="674"/>
      <c r="J16" s="674"/>
      <c r="K16" s="677"/>
    </row>
    <row r="17" spans="1:11" s="250" customFormat="1" ht="19.5" customHeight="1">
      <c r="A17" s="301"/>
      <c r="B17" s="269" t="s">
        <v>341</v>
      </c>
      <c r="C17" s="678">
        <f>SUM(D17:K17)</f>
        <v>142500</v>
      </c>
      <c r="D17" s="674">
        <v>34900</v>
      </c>
      <c r="E17" s="674">
        <v>103000</v>
      </c>
      <c r="F17" s="384" t="s">
        <v>378</v>
      </c>
      <c r="G17" s="384" t="s">
        <v>378</v>
      </c>
      <c r="H17" s="384" t="s">
        <v>378</v>
      </c>
      <c r="I17" s="384" t="s">
        <v>378</v>
      </c>
      <c r="J17" s="674">
        <v>4600</v>
      </c>
      <c r="K17" s="385" t="s">
        <v>378</v>
      </c>
    </row>
    <row r="18" spans="1:11" s="250" customFormat="1" ht="19.5" customHeight="1">
      <c r="A18" s="301"/>
      <c r="B18" s="272"/>
      <c r="C18" s="678"/>
      <c r="D18" s="674"/>
      <c r="E18" s="674"/>
      <c r="F18" s="674"/>
      <c r="G18" s="674"/>
      <c r="H18" s="674"/>
      <c r="I18" s="674"/>
      <c r="J18" s="674"/>
      <c r="K18" s="677"/>
    </row>
    <row r="19" spans="1:11" s="250" customFormat="1" ht="19.5" customHeight="1">
      <c r="A19" s="301"/>
      <c r="B19" s="269" t="s">
        <v>327</v>
      </c>
      <c r="C19" s="678">
        <v>136880</v>
      </c>
      <c r="D19" s="674">
        <v>22400</v>
      </c>
      <c r="E19" s="674">
        <v>111700</v>
      </c>
      <c r="F19" s="384" t="s">
        <v>2</v>
      </c>
      <c r="G19" s="384" t="s">
        <v>2</v>
      </c>
      <c r="H19" s="384" t="s">
        <v>2</v>
      </c>
      <c r="I19" s="384" t="s">
        <v>2</v>
      </c>
      <c r="J19" s="674">
        <v>2780</v>
      </c>
      <c r="K19" s="385" t="s">
        <v>2</v>
      </c>
    </row>
    <row r="20" spans="1:11" s="250" customFormat="1" ht="19.5" customHeight="1">
      <c r="A20" s="301"/>
      <c r="B20" s="272"/>
      <c r="C20" s="678"/>
      <c r="D20" s="674"/>
      <c r="E20" s="674"/>
      <c r="F20" s="674"/>
      <c r="G20" s="674"/>
      <c r="H20" s="674"/>
      <c r="I20" s="674"/>
      <c r="J20" s="674"/>
      <c r="K20" s="677"/>
    </row>
    <row r="21" spans="1:12" s="250" customFormat="1" ht="19.5" customHeight="1">
      <c r="A21" s="301"/>
      <c r="B21" s="269" t="s">
        <v>340</v>
      </c>
      <c r="C21" s="671">
        <v>31300</v>
      </c>
      <c r="D21" s="672">
        <v>25000</v>
      </c>
      <c r="E21" s="672">
        <v>6300</v>
      </c>
      <c r="F21" s="384" t="s">
        <v>2</v>
      </c>
      <c r="G21" s="384" t="s">
        <v>2</v>
      </c>
      <c r="H21" s="384" t="s">
        <v>2</v>
      </c>
      <c r="I21" s="384" t="s">
        <v>2</v>
      </c>
      <c r="J21" s="672">
        <v>9590</v>
      </c>
      <c r="K21" s="385" t="s">
        <v>2</v>
      </c>
      <c r="L21" s="386"/>
    </row>
    <row r="22" spans="1:11" s="250" customFormat="1" ht="19.5" customHeight="1">
      <c r="A22" s="301"/>
      <c r="B22" s="272"/>
      <c r="C22" s="678"/>
      <c r="D22" s="674"/>
      <c r="E22" s="674"/>
      <c r="F22" s="674"/>
      <c r="G22" s="674"/>
      <c r="H22" s="674"/>
      <c r="I22" s="674"/>
      <c r="J22" s="674"/>
      <c r="K22" s="677"/>
    </row>
    <row r="23" spans="1:12" s="250" customFormat="1" ht="19.5" customHeight="1">
      <c r="A23" s="301"/>
      <c r="B23" s="269" t="s">
        <v>367</v>
      </c>
      <c r="C23" s="671">
        <v>30800</v>
      </c>
      <c r="D23" s="672">
        <v>26800</v>
      </c>
      <c r="E23" s="672">
        <v>4000</v>
      </c>
      <c r="F23" s="384" t="s">
        <v>2</v>
      </c>
      <c r="G23" s="384" t="s">
        <v>2</v>
      </c>
      <c r="H23" s="384" t="s">
        <v>2</v>
      </c>
      <c r="I23" s="384" t="s">
        <v>2</v>
      </c>
      <c r="J23" s="672">
        <v>5750</v>
      </c>
      <c r="K23" s="385" t="s">
        <v>2</v>
      </c>
      <c r="L23" s="386"/>
    </row>
    <row r="24" spans="1:11" s="250" customFormat="1" ht="19.5" customHeight="1">
      <c r="A24" s="301"/>
      <c r="B24" s="272"/>
      <c r="C24" s="678"/>
      <c r="D24" s="674"/>
      <c r="E24" s="674"/>
      <c r="F24" s="674"/>
      <c r="G24" s="674"/>
      <c r="H24" s="674"/>
      <c r="I24" s="674"/>
      <c r="J24" s="674"/>
      <c r="K24" s="677"/>
    </row>
    <row r="25" spans="1:12" s="250" customFormat="1" ht="19.5" customHeight="1">
      <c r="A25" s="301"/>
      <c r="B25" s="269" t="s">
        <v>332</v>
      </c>
      <c r="C25" s="671">
        <v>24681</v>
      </c>
      <c r="D25" s="672">
        <v>24000</v>
      </c>
      <c r="E25" s="672">
        <v>681</v>
      </c>
      <c r="F25" s="384" t="s">
        <v>2</v>
      </c>
      <c r="G25" s="384" t="s">
        <v>2</v>
      </c>
      <c r="H25" s="384" t="s">
        <v>2</v>
      </c>
      <c r="I25" s="384" t="s">
        <v>2</v>
      </c>
      <c r="J25" s="672">
        <v>3435</v>
      </c>
      <c r="K25" s="385" t="s">
        <v>2</v>
      </c>
      <c r="L25" s="386"/>
    </row>
    <row r="26" spans="1:11" s="250" customFormat="1" ht="10.5" customHeight="1" thickBot="1">
      <c r="A26" s="311"/>
      <c r="B26" s="422"/>
      <c r="C26" s="388"/>
      <c r="D26" s="389"/>
      <c r="E26" s="389"/>
      <c r="F26" s="389"/>
      <c r="G26" s="389"/>
      <c r="H26" s="389"/>
      <c r="I26" s="389"/>
      <c r="J26" s="389"/>
      <c r="K26" s="390"/>
    </row>
    <row r="27" spans="1:11" s="250" customFormat="1" ht="15" customHeight="1">
      <c r="A27" s="313" t="s">
        <v>316</v>
      </c>
      <c r="G27" s="558" t="s">
        <v>317</v>
      </c>
      <c r="H27" s="471"/>
      <c r="I27" s="471"/>
      <c r="J27" s="471"/>
      <c r="K27" s="471"/>
    </row>
  </sheetData>
  <sheetProtection/>
  <mergeCells count="7">
    <mergeCell ref="G27:K27"/>
    <mergeCell ref="J4:J5"/>
    <mergeCell ref="K4:K5"/>
    <mergeCell ref="A2:F2"/>
    <mergeCell ref="D4:E4"/>
    <mergeCell ref="G4:I4"/>
    <mergeCell ref="G2:K2"/>
  </mergeCells>
  <printOptions/>
  <pageMargins left="1.1811023622047245" right="1.1811023622047245" top="1.5748031496062993" bottom="1.5748031496062993" header="0.5118110236220472" footer="0.9055118110236221"/>
  <pageSetup firstPageNumber="9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0">
      <selection activeCell="E13" sqref="E13"/>
    </sheetView>
  </sheetViews>
  <sheetFormatPr defaultColWidth="9.00390625" defaultRowHeight="16.5"/>
  <cols>
    <col min="1" max="1" width="0.875" style="266" customWidth="1"/>
    <col min="2" max="2" width="16.125" style="266" customWidth="1"/>
    <col min="3" max="3" width="14.625" style="266" customWidth="1"/>
    <col min="4" max="4" width="13.50390625" style="266" customWidth="1"/>
    <col min="5" max="5" width="12.875" style="266" customWidth="1"/>
    <col min="6" max="6" width="13.50390625" style="266" customWidth="1"/>
    <col min="7" max="16384" width="9.00390625" style="266" customWidth="1"/>
  </cols>
  <sheetData>
    <row r="1" spans="1:6" s="165" customFormat="1" ht="18" customHeight="1">
      <c r="A1" s="225"/>
      <c r="B1" s="349" t="s">
        <v>0</v>
      </c>
      <c r="F1" s="172"/>
    </row>
    <row r="2" spans="1:6" s="227" customFormat="1" ht="37.5" customHeight="1">
      <c r="A2" s="475" t="s">
        <v>283</v>
      </c>
      <c r="B2" s="444"/>
      <c r="C2" s="444"/>
      <c r="D2" s="444"/>
      <c r="E2" s="444"/>
      <c r="F2" s="444"/>
    </row>
    <row r="3" spans="1:2" s="392" customFormat="1" ht="15.75" customHeight="1" thickBot="1">
      <c r="A3" s="391"/>
      <c r="B3" s="391"/>
    </row>
    <row r="4" spans="1:6" s="392" customFormat="1" ht="27" customHeight="1">
      <c r="A4" s="393"/>
      <c r="B4" s="374" t="s">
        <v>272</v>
      </c>
      <c r="C4" s="394" t="s">
        <v>275</v>
      </c>
      <c r="D4" s="395" t="s">
        <v>276</v>
      </c>
      <c r="E4" s="592" t="s">
        <v>277</v>
      </c>
      <c r="F4" s="593"/>
    </row>
    <row r="5" spans="1:6" s="392" customFormat="1" ht="39.75" customHeight="1" thickBot="1">
      <c r="A5" s="396"/>
      <c r="B5" s="376" t="s">
        <v>282</v>
      </c>
      <c r="C5" s="397" t="s">
        <v>278</v>
      </c>
      <c r="D5" s="398" t="s">
        <v>279</v>
      </c>
      <c r="E5" s="399" t="s">
        <v>280</v>
      </c>
      <c r="F5" s="400" t="s">
        <v>281</v>
      </c>
    </row>
    <row r="6" spans="1:6" s="250" customFormat="1" ht="10.5" customHeight="1">
      <c r="A6" s="301"/>
      <c r="B6" s="379"/>
      <c r="C6" s="380"/>
      <c r="D6" s="303"/>
      <c r="E6" s="303"/>
      <c r="F6" s="381"/>
    </row>
    <row r="7" spans="1:6" s="250" customFormat="1" ht="24.75" customHeight="1">
      <c r="A7" s="301"/>
      <c r="B7" s="248" t="s">
        <v>46</v>
      </c>
      <c r="C7" s="401" t="s">
        <v>8</v>
      </c>
      <c r="D7" s="251" t="s">
        <v>8</v>
      </c>
      <c r="E7" s="129">
        <v>2220</v>
      </c>
      <c r="F7" s="249">
        <v>13221903</v>
      </c>
    </row>
    <row r="8" spans="1:6" s="250" customFormat="1" ht="19.5" customHeight="1">
      <c r="A8" s="301"/>
      <c r="B8" s="252"/>
      <c r="C8" s="128"/>
      <c r="D8" s="129"/>
      <c r="E8" s="129"/>
      <c r="F8" s="249"/>
    </row>
    <row r="9" spans="1:6" s="250" customFormat="1" ht="24.75" customHeight="1">
      <c r="A9" s="301"/>
      <c r="B9" s="248" t="s">
        <v>51</v>
      </c>
      <c r="C9" s="401" t="s">
        <v>8</v>
      </c>
      <c r="D9" s="251" t="s">
        <v>8</v>
      </c>
      <c r="E9" s="251" t="s">
        <v>8</v>
      </c>
      <c r="F9" s="254" t="s">
        <v>8</v>
      </c>
    </row>
    <row r="10" spans="1:6" s="250" customFormat="1" ht="19.5" customHeight="1">
      <c r="A10" s="301"/>
      <c r="B10" s="248"/>
      <c r="C10" s="128"/>
      <c r="D10" s="129"/>
      <c r="E10" s="129"/>
      <c r="F10" s="249"/>
    </row>
    <row r="11" spans="1:6" s="250" customFormat="1" ht="24.75" customHeight="1">
      <c r="A11" s="301"/>
      <c r="B11" s="248" t="s">
        <v>52</v>
      </c>
      <c r="C11" s="401" t="s">
        <v>8</v>
      </c>
      <c r="D11" s="251" t="s">
        <v>8</v>
      </c>
      <c r="E11" s="251" t="s">
        <v>8</v>
      </c>
      <c r="F11" s="254" t="s">
        <v>8</v>
      </c>
    </row>
    <row r="12" spans="1:6" s="250" customFormat="1" ht="19.5" customHeight="1">
      <c r="A12" s="301"/>
      <c r="B12" s="235"/>
      <c r="C12" s="128"/>
      <c r="D12" s="129"/>
      <c r="E12" s="129"/>
      <c r="F12" s="249"/>
    </row>
    <row r="13" spans="1:6" s="250" customFormat="1" ht="24.75" customHeight="1">
      <c r="A13" s="301"/>
      <c r="B13" s="248" t="s">
        <v>47</v>
      </c>
      <c r="C13" s="402" t="s">
        <v>8</v>
      </c>
      <c r="D13" s="382" t="s">
        <v>8</v>
      </c>
      <c r="E13" s="382" t="s">
        <v>8</v>
      </c>
      <c r="F13" s="383" t="s">
        <v>8</v>
      </c>
    </row>
    <row r="14" spans="1:6" s="250" customFormat="1" ht="19.5" customHeight="1">
      <c r="A14" s="301"/>
      <c r="B14" s="255"/>
      <c r="C14" s="401"/>
      <c r="D14" s="251"/>
      <c r="E14" s="129"/>
      <c r="F14" s="249"/>
    </row>
    <row r="15" spans="1:6" s="250" customFormat="1" ht="24.75" customHeight="1">
      <c r="A15" s="301"/>
      <c r="B15" s="248" t="s">
        <v>48</v>
      </c>
      <c r="C15" s="402" t="s">
        <v>8</v>
      </c>
      <c r="D15" s="382" t="s">
        <v>8</v>
      </c>
      <c r="E15" s="382" t="s">
        <v>8</v>
      </c>
      <c r="F15" s="383" t="s">
        <v>8</v>
      </c>
    </row>
    <row r="16" spans="1:6" s="250" customFormat="1" ht="19.5" customHeight="1">
      <c r="A16" s="301"/>
      <c r="B16" s="255"/>
      <c r="C16" s="401"/>
      <c r="D16" s="251"/>
      <c r="E16" s="129"/>
      <c r="F16" s="249"/>
    </row>
    <row r="17" spans="1:6" s="250" customFormat="1" ht="24.75" customHeight="1">
      <c r="A17" s="301"/>
      <c r="B17" s="248" t="s">
        <v>49</v>
      </c>
      <c r="C17" s="402" t="s">
        <v>8</v>
      </c>
      <c r="D17" s="382" t="s">
        <v>8</v>
      </c>
      <c r="E17" s="382" t="s">
        <v>8</v>
      </c>
      <c r="F17" s="383" t="s">
        <v>8</v>
      </c>
    </row>
    <row r="18" spans="1:6" s="250" customFormat="1" ht="19.5" customHeight="1">
      <c r="A18" s="301"/>
      <c r="B18" s="255"/>
      <c r="C18" s="401"/>
      <c r="D18" s="251"/>
      <c r="E18" s="129"/>
      <c r="F18" s="249"/>
    </row>
    <row r="19" spans="1:6" s="250" customFormat="1" ht="24.75" customHeight="1">
      <c r="A19" s="301"/>
      <c r="B19" s="248" t="s">
        <v>304</v>
      </c>
      <c r="C19" s="402" t="s">
        <v>8</v>
      </c>
      <c r="D19" s="382" t="s">
        <v>8</v>
      </c>
      <c r="E19" s="382" t="s">
        <v>8</v>
      </c>
      <c r="F19" s="383" t="s">
        <v>8</v>
      </c>
    </row>
    <row r="20" spans="1:6" s="250" customFormat="1" ht="19.5" customHeight="1">
      <c r="A20" s="301"/>
      <c r="B20" s="255"/>
      <c r="C20" s="401"/>
      <c r="D20" s="251"/>
      <c r="E20" s="129"/>
      <c r="F20" s="249"/>
    </row>
    <row r="21" spans="1:6" s="250" customFormat="1" ht="24.75" customHeight="1">
      <c r="A21" s="301"/>
      <c r="B21" s="248" t="s">
        <v>307</v>
      </c>
      <c r="C21" s="402" t="s">
        <v>8</v>
      </c>
      <c r="D21" s="382" t="s">
        <v>8</v>
      </c>
      <c r="E21" s="382" t="s">
        <v>8</v>
      </c>
      <c r="F21" s="383" t="s">
        <v>8</v>
      </c>
    </row>
    <row r="22" spans="1:6" s="250" customFormat="1" ht="19.5" customHeight="1">
      <c r="A22" s="301"/>
      <c r="B22" s="255"/>
      <c r="C22" s="401"/>
      <c r="D22" s="251"/>
      <c r="E22" s="129"/>
      <c r="F22" s="249"/>
    </row>
    <row r="23" spans="1:6" s="250" customFormat="1" ht="24.75" customHeight="1">
      <c r="A23" s="301"/>
      <c r="B23" s="248" t="s">
        <v>318</v>
      </c>
      <c r="C23" s="402" t="s">
        <v>8</v>
      </c>
      <c r="D23" s="382" t="s">
        <v>8</v>
      </c>
      <c r="E23" s="382" t="s">
        <v>8</v>
      </c>
      <c r="F23" s="383" t="s">
        <v>8</v>
      </c>
    </row>
    <row r="24" spans="1:6" s="250" customFormat="1" ht="19.5" customHeight="1">
      <c r="A24" s="301"/>
      <c r="B24" s="255"/>
      <c r="C24" s="401"/>
      <c r="D24" s="251"/>
      <c r="E24" s="129"/>
      <c r="F24" s="249"/>
    </row>
    <row r="25" spans="1:6" s="250" customFormat="1" ht="24.75" customHeight="1">
      <c r="A25" s="301"/>
      <c r="B25" s="248" t="s">
        <v>332</v>
      </c>
      <c r="C25" s="402" t="s">
        <v>8</v>
      </c>
      <c r="D25" s="382" t="s">
        <v>8</v>
      </c>
      <c r="E25" s="382" t="s">
        <v>8</v>
      </c>
      <c r="F25" s="383" t="s">
        <v>8</v>
      </c>
    </row>
    <row r="26" spans="1:6" s="250" customFormat="1" ht="10.5" customHeight="1" thickBot="1">
      <c r="A26" s="311"/>
      <c r="B26" s="387"/>
      <c r="C26" s="388"/>
      <c r="D26" s="389"/>
      <c r="E26" s="389"/>
      <c r="F26" s="390"/>
    </row>
    <row r="27" spans="1:2" ht="15.75">
      <c r="A27" s="313" t="s">
        <v>316</v>
      </c>
      <c r="B27" s="404"/>
    </row>
    <row r="28" spans="1:4" ht="16.5">
      <c r="A28" s="558" t="s">
        <v>317</v>
      </c>
      <c r="B28" s="471"/>
      <c r="C28" s="471"/>
      <c r="D28" s="471"/>
    </row>
  </sheetData>
  <sheetProtection/>
  <mergeCells count="3">
    <mergeCell ref="A2:F2"/>
    <mergeCell ref="E4:F4"/>
    <mergeCell ref="A28:D28"/>
  </mergeCells>
  <printOptions/>
  <pageMargins left="1.1811023622047245" right="1.1811023622047245" top="1.5748031496062993" bottom="1.5748031496062993" header="0.5118110236220472" footer="0.9055118110236221"/>
  <pageSetup fitToHeight="1" fitToWidth="1" horizontalDpi="600" verticalDpi="600" orientation="portrait" paperSize="9" r:id="rId1"/>
  <headerFooter alignWithMargins="0">
    <oddFooter>&amp;C&amp;"Arial,粗體"- 96 -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3">
      <selection activeCell="N26" sqref="N26"/>
    </sheetView>
  </sheetViews>
  <sheetFormatPr defaultColWidth="9.00390625" defaultRowHeight="16.5"/>
  <cols>
    <col min="1" max="1" width="0.5" style="266" customWidth="1"/>
    <col min="2" max="2" width="16.125" style="266" customWidth="1"/>
    <col min="3" max="3" width="0.5" style="266" customWidth="1"/>
    <col min="4" max="4" width="5.625" style="266" customWidth="1"/>
    <col min="5" max="7" width="5.875" style="266" customWidth="1"/>
    <col min="8" max="13" width="5.625" style="266" customWidth="1"/>
    <col min="14" max="16384" width="9.00390625" style="266" customWidth="1"/>
  </cols>
  <sheetData>
    <row r="1" spans="1:13" s="165" customFormat="1" ht="18" customHeight="1">
      <c r="A1" s="163"/>
      <c r="B1" s="349" t="s">
        <v>0</v>
      </c>
      <c r="C1" s="163"/>
      <c r="M1" s="172" t="s">
        <v>53</v>
      </c>
    </row>
    <row r="2" spans="1:13" s="227" customFormat="1" ht="37.5" customHeight="1">
      <c r="A2" s="475" t="s">
        <v>296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2:13" s="165" customFormat="1" ht="28.5" customHeight="1" thickBot="1">
      <c r="L3" s="559" t="s">
        <v>253</v>
      </c>
      <c r="M3" s="560"/>
    </row>
    <row r="4" spans="1:13" s="165" customFormat="1" ht="19.5" customHeight="1">
      <c r="A4" s="297"/>
      <c r="B4" s="491" t="s">
        <v>284</v>
      </c>
      <c r="C4" s="233"/>
      <c r="D4" s="596" t="s">
        <v>285</v>
      </c>
      <c r="E4" s="450"/>
      <c r="F4" s="450"/>
      <c r="G4" s="597"/>
      <c r="H4" s="485" t="s">
        <v>286</v>
      </c>
      <c r="I4" s="450"/>
      <c r="J4" s="597"/>
      <c r="K4" s="587" t="s">
        <v>15</v>
      </c>
      <c r="L4" s="587" t="s">
        <v>17</v>
      </c>
      <c r="M4" s="589" t="s">
        <v>16</v>
      </c>
    </row>
    <row r="5" spans="1:13" s="165" customFormat="1" ht="27.75" customHeight="1">
      <c r="A5" s="235"/>
      <c r="B5" s="594"/>
      <c r="C5" s="271"/>
      <c r="D5" s="298" t="s">
        <v>203</v>
      </c>
      <c r="E5" s="241" t="s">
        <v>20</v>
      </c>
      <c r="F5" s="241" t="s">
        <v>287</v>
      </c>
      <c r="G5" s="241" t="s">
        <v>14</v>
      </c>
      <c r="H5" s="241" t="s">
        <v>22</v>
      </c>
      <c r="I5" s="241" t="s">
        <v>23</v>
      </c>
      <c r="J5" s="241" t="s">
        <v>24</v>
      </c>
      <c r="K5" s="598"/>
      <c r="L5" s="598"/>
      <c r="M5" s="599"/>
    </row>
    <row r="6" spans="1:13" s="165" customFormat="1" ht="27.75" customHeight="1" thickBot="1">
      <c r="A6" s="300"/>
      <c r="B6" s="595"/>
      <c r="C6" s="243"/>
      <c r="D6" s="244" t="s">
        <v>288</v>
      </c>
      <c r="E6" s="245" t="s">
        <v>289</v>
      </c>
      <c r="F6" s="159" t="s">
        <v>302</v>
      </c>
      <c r="G6" s="245" t="s">
        <v>290</v>
      </c>
      <c r="H6" s="245" t="s">
        <v>288</v>
      </c>
      <c r="I6" s="245" t="s">
        <v>291</v>
      </c>
      <c r="J6" s="245" t="s">
        <v>292</v>
      </c>
      <c r="K6" s="245" t="s">
        <v>293</v>
      </c>
      <c r="L6" s="245" t="s">
        <v>294</v>
      </c>
      <c r="M6" s="247" t="s">
        <v>295</v>
      </c>
    </row>
    <row r="7" spans="1:13" s="250" customFormat="1" ht="10.5" customHeight="1">
      <c r="A7" s="301"/>
      <c r="B7" s="379"/>
      <c r="C7" s="127"/>
      <c r="D7" s="365"/>
      <c r="E7" s="365"/>
      <c r="F7" s="365"/>
      <c r="G7" s="365"/>
      <c r="H7" s="364"/>
      <c r="I7" s="365"/>
      <c r="J7" s="364"/>
      <c r="K7" s="365"/>
      <c r="L7" s="365"/>
      <c r="M7" s="405"/>
    </row>
    <row r="8" spans="1:13" s="250" customFormat="1" ht="24.75" customHeight="1">
      <c r="A8" s="301"/>
      <c r="B8" s="248" t="s">
        <v>300</v>
      </c>
      <c r="C8" s="127"/>
      <c r="D8" s="406">
        <v>11</v>
      </c>
      <c r="E8" s="407" t="s">
        <v>2</v>
      </c>
      <c r="F8" s="407" t="s">
        <v>2</v>
      </c>
      <c r="G8" s="408">
        <v>11</v>
      </c>
      <c r="H8" s="408">
        <v>3191</v>
      </c>
      <c r="I8" s="408">
        <v>260</v>
      </c>
      <c r="J8" s="408">
        <v>2931</v>
      </c>
      <c r="K8" s="407" t="s">
        <v>2</v>
      </c>
      <c r="L8" s="407" t="s">
        <v>2</v>
      </c>
      <c r="M8" s="409" t="s">
        <v>2</v>
      </c>
    </row>
    <row r="9" spans="1:13" s="250" customFormat="1" ht="18" customHeight="1">
      <c r="A9" s="301"/>
      <c r="B9" s="252"/>
      <c r="C9" s="127"/>
      <c r="D9" s="406"/>
      <c r="E9" s="408"/>
      <c r="F9" s="408"/>
      <c r="G9" s="408"/>
      <c r="H9" s="408"/>
      <c r="I9" s="408"/>
      <c r="J9" s="408"/>
      <c r="K9" s="408"/>
      <c r="L9" s="408"/>
      <c r="M9" s="410"/>
    </row>
    <row r="10" spans="1:13" s="250" customFormat="1" ht="24.75" customHeight="1">
      <c r="A10" s="301"/>
      <c r="B10" s="248" t="s">
        <v>299</v>
      </c>
      <c r="C10" s="127"/>
      <c r="D10" s="411" t="s">
        <v>2</v>
      </c>
      <c r="E10" s="407" t="s">
        <v>2</v>
      </c>
      <c r="F10" s="407" t="s">
        <v>2</v>
      </c>
      <c r="G10" s="407" t="s">
        <v>2</v>
      </c>
      <c r="H10" s="408">
        <v>1003</v>
      </c>
      <c r="I10" s="407" t="s">
        <v>2</v>
      </c>
      <c r="J10" s="408">
        <v>1003</v>
      </c>
      <c r="K10" s="407" t="s">
        <v>2</v>
      </c>
      <c r="L10" s="407" t="s">
        <v>2</v>
      </c>
      <c r="M10" s="409" t="s">
        <v>2</v>
      </c>
    </row>
    <row r="11" spans="1:13" s="250" customFormat="1" ht="18" customHeight="1">
      <c r="A11" s="301"/>
      <c r="B11" s="252"/>
      <c r="C11" s="127"/>
      <c r="D11" s="406"/>
      <c r="E11" s="408"/>
      <c r="F11" s="408"/>
      <c r="G11" s="408"/>
      <c r="H11" s="408"/>
      <c r="I11" s="408"/>
      <c r="J11" s="408"/>
      <c r="K11" s="408"/>
      <c r="L11" s="408"/>
      <c r="M11" s="410"/>
    </row>
    <row r="12" spans="1:13" s="250" customFormat="1" ht="24.75" customHeight="1">
      <c r="A12" s="301"/>
      <c r="B12" s="248" t="s">
        <v>45</v>
      </c>
      <c r="C12" s="127"/>
      <c r="D12" s="411" t="s">
        <v>303</v>
      </c>
      <c r="E12" s="407" t="s">
        <v>303</v>
      </c>
      <c r="F12" s="407" t="s">
        <v>303</v>
      </c>
      <c r="G12" s="407" t="s">
        <v>303</v>
      </c>
      <c r="H12" s="408">
        <v>753</v>
      </c>
      <c r="I12" s="407" t="s">
        <v>303</v>
      </c>
      <c r="J12" s="408">
        <v>753</v>
      </c>
      <c r="K12" s="407" t="s">
        <v>303</v>
      </c>
      <c r="L12" s="407" t="s">
        <v>303</v>
      </c>
      <c r="M12" s="409" t="s">
        <v>303</v>
      </c>
    </row>
    <row r="13" spans="1:13" s="250" customFormat="1" ht="18" customHeight="1">
      <c r="A13" s="301"/>
      <c r="B13" s="252"/>
      <c r="C13" s="127"/>
      <c r="D13" s="406"/>
      <c r="E13" s="408"/>
      <c r="F13" s="408"/>
      <c r="G13" s="408"/>
      <c r="H13" s="408"/>
      <c r="I13" s="408"/>
      <c r="J13" s="408"/>
      <c r="K13" s="408"/>
      <c r="L13" s="408"/>
      <c r="M13" s="410"/>
    </row>
    <row r="14" spans="1:13" s="250" customFormat="1" ht="24.75" customHeight="1">
      <c r="A14" s="301"/>
      <c r="B14" s="248" t="s">
        <v>245</v>
      </c>
      <c r="C14" s="127"/>
      <c r="D14" s="411" t="s">
        <v>303</v>
      </c>
      <c r="E14" s="407" t="s">
        <v>303</v>
      </c>
      <c r="F14" s="407" t="s">
        <v>303</v>
      </c>
      <c r="G14" s="407" t="s">
        <v>303</v>
      </c>
      <c r="H14" s="408">
        <v>833</v>
      </c>
      <c r="I14" s="407" t="s">
        <v>303</v>
      </c>
      <c r="J14" s="408">
        <v>833</v>
      </c>
      <c r="K14" s="407" t="s">
        <v>303</v>
      </c>
      <c r="L14" s="407" t="s">
        <v>303</v>
      </c>
      <c r="M14" s="409" t="s">
        <v>303</v>
      </c>
    </row>
    <row r="15" spans="1:13" s="250" customFormat="1" ht="18" customHeight="1">
      <c r="A15" s="301"/>
      <c r="B15" s="252"/>
      <c r="C15" s="127"/>
      <c r="D15" s="406"/>
      <c r="E15" s="408"/>
      <c r="F15" s="408"/>
      <c r="G15" s="408"/>
      <c r="H15" s="408"/>
      <c r="I15" s="408"/>
      <c r="J15" s="408"/>
      <c r="K15" s="408"/>
      <c r="L15" s="408"/>
      <c r="M15" s="410"/>
    </row>
    <row r="16" spans="1:13" s="250" customFormat="1" ht="24.75" customHeight="1">
      <c r="A16" s="301"/>
      <c r="B16" s="248" t="s">
        <v>246</v>
      </c>
      <c r="C16" s="127"/>
      <c r="D16" s="411" t="s">
        <v>303</v>
      </c>
      <c r="E16" s="407" t="s">
        <v>303</v>
      </c>
      <c r="F16" s="407" t="s">
        <v>303</v>
      </c>
      <c r="G16" s="407" t="s">
        <v>303</v>
      </c>
      <c r="H16" s="408">
        <v>718</v>
      </c>
      <c r="I16" s="407" t="s">
        <v>303</v>
      </c>
      <c r="J16" s="408">
        <v>718</v>
      </c>
      <c r="K16" s="407" t="s">
        <v>303</v>
      </c>
      <c r="L16" s="407" t="s">
        <v>303</v>
      </c>
      <c r="M16" s="409" t="s">
        <v>303</v>
      </c>
    </row>
    <row r="17" spans="1:13" s="250" customFormat="1" ht="18" customHeight="1">
      <c r="A17" s="301"/>
      <c r="B17" s="248"/>
      <c r="C17" s="127"/>
      <c r="D17" s="406"/>
      <c r="E17" s="408"/>
      <c r="F17" s="408"/>
      <c r="G17" s="408"/>
      <c r="H17" s="408"/>
      <c r="I17" s="408"/>
      <c r="J17" s="408"/>
      <c r="K17" s="408"/>
      <c r="L17" s="408"/>
      <c r="M17" s="410"/>
    </row>
    <row r="18" spans="1:13" s="250" customFormat="1" ht="24.75" customHeight="1">
      <c r="A18" s="301"/>
      <c r="B18" s="248" t="s">
        <v>247</v>
      </c>
      <c r="C18" s="127"/>
      <c r="D18" s="411" t="s">
        <v>303</v>
      </c>
      <c r="E18" s="407" t="s">
        <v>303</v>
      </c>
      <c r="F18" s="407" t="s">
        <v>303</v>
      </c>
      <c r="G18" s="407" t="s">
        <v>303</v>
      </c>
      <c r="H18" s="408">
        <v>1554</v>
      </c>
      <c r="I18" s="407" t="s">
        <v>303</v>
      </c>
      <c r="J18" s="408">
        <v>1554</v>
      </c>
      <c r="K18" s="407" t="s">
        <v>303</v>
      </c>
      <c r="L18" s="407" t="s">
        <v>303</v>
      </c>
      <c r="M18" s="409" t="s">
        <v>303</v>
      </c>
    </row>
    <row r="19" spans="1:13" s="250" customFormat="1" ht="18" customHeight="1">
      <c r="A19" s="301"/>
      <c r="B19" s="252"/>
      <c r="C19" s="127"/>
      <c r="D19" s="406"/>
      <c r="E19" s="408"/>
      <c r="F19" s="408"/>
      <c r="G19" s="408"/>
      <c r="H19" s="408"/>
      <c r="I19" s="408"/>
      <c r="J19" s="408"/>
      <c r="K19" s="408"/>
      <c r="L19" s="408"/>
      <c r="M19" s="410"/>
    </row>
    <row r="20" spans="1:13" s="250" customFormat="1" ht="24.75" customHeight="1">
      <c r="A20" s="301"/>
      <c r="B20" s="248" t="s">
        <v>248</v>
      </c>
      <c r="C20" s="127"/>
      <c r="D20" s="411" t="s">
        <v>303</v>
      </c>
      <c r="E20" s="407" t="s">
        <v>303</v>
      </c>
      <c r="F20" s="407" t="s">
        <v>303</v>
      </c>
      <c r="G20" s="407" t="s">
        <v>303</v>
      </c>
      <c r="H20" s="408">
        <v>4578</v>
      </c>
      <c r="I20" s="408">
        <v>8</v>
      </c>
      <c r="J20" s="408">
        <v>4570</v>
      </c>
      <c r="K20" s="407" t="s">
        <v>303</v>
      </c>
      <c r="L20" s="407" t="s">
        <v>303</v>
      </c>
      <c r="M20" s="409" t="s">
        <v>303</v>
      </c>
    </row>
    <row r="21" spans="1:13" s="250" customFormat="1" ht="18" customHeight="1">
      <c r="A21" s="301"/>
      <c r="B21" s="252"/>
      <c r="C21" s="127"/>
      <c r="D21" s="406"/>
      <c r="E21" s="408"/>
      <c r="F21" s="408"/>
      <c r="G21" s="408"/>
      <c r="H21" s="408"/>
      <c r="I21" s="408"/>
      <c r="J21" s="408"/>
      <c r="K21" s="408"/>
      <c r="L21" s="408"/>
      <c r="M21" s="410"/>
    </row>
    <row r="22" spans="1:13" s="250" customFormat="1" ht="24.75" customHeight="1">
      <c r="A22" s="301"/>
      <c r="B22" s="248" t="s">
        <v>249</v>
      </c>
      <c r="C22" s="127"/>
      <c r="D22" s="411" t="s">
        <v>303</v>
      </c>
      <c r="E22" s="407" t="s">
        <v>303</v>
      </c>
      <c r="F22" s="407" t="s">
        <v>303</v>
      </c>
      <c r="G22" s="407" t="s">
        <v>303</v>
      </c>
      <c r="H22" s="408">
        <v>3314</v>
      </c>
      <c r="I22" s="408">
        <v>9</v>
      </c>
      <c r="J22" s="408">
        <v>3305</v>
      </c>
      <c r="K22" s="407" t="s">
        <v>303</v>
      </c>
      <c r="L22" s="407" t="s">
        <v>303</v>
      </c>
      <c r="M22" s="409" t="s">
        <v>303</v>
      </c>
    </row>
    <row r="23" spans="1:13" s="250" customFormat="1" ht="18" customHeight="1">
      <c r="A23" s="301"/>
      <c r="B23" s="248"/>
      <c r="C23" s="127"/>
      <c r="D23" s="406"/>
      <c r="E23" s="408"/>
      <c r="F23" s="408"/>
      <c r="G23" s="408"/>
      <c r="H23" s="408"/>
      <c r="I23" s="408"/>
      <c r="J23" s="408"/>
      <c r="K23" s="408"/>
      <c r="L23" s="408"/>
      <c r="M23" s="410"/>
    </row>
    <row r="24" spans="1:13" s="250" customFormat="1" ht="24.75" customHeight="1">
      <c r="A24" s="301"/>
      <c r="B24" s="248" t="s">
        <v>250</v>
      </c>
      <c r="C24" s="127"/>
      <c r="D24" s="411" t="s">
        <v>303</v>
      </c>
      <c r="E24" s="407" t="s">
        <v>303</v>
      </c>
      <c r="F24" s="407" t="s">
        <v>303</v>
      </c>
      <c r="G24" s="407" t="s">
        <v>303</v>
      </c>
      <c r="H24" s="408">
        <v>98</v>
      </c>
      <c r="I24" s="407" t="s">
        <v>303</v>
      </c>
      <c r="J24" s="408">
        <v>98</v>
      </c>
      <c r="K24" s="407" t="s">
        <v>303</v>
      </c>
      <c r="L24" s="407" t="s">
        <v>303</v>
      </c>
      <c r="M24" s="409" t="s">
        <v>303</v>
      </c>
    </row>
    <row r="25" spans="1:13" s="250" customFormat="1" ht="18" customHeight="1">
      <c r="A25" s="301"/>
      <c r="B25" s="235"/>
      <c r="C25" s="127"/>
      <c r="D25" s="406"/>
      <c r="E25" s="408"/>
      <c r="F25" s="408"/>
      <c r="G25" s="408"/>
      <c r="H25" s="408"/>
      <c r="I25" s="408"/>
      <c r="J25" s="408"/>
      <c r="K25" s="408"/>
      <c r="L25" s="408"/>
      <c r="M25" s="410"/>
    </row>
    <row r="26" spans="1:13" s="250" customFormat="1" ht="24.75" customHeight="1">
      <c r="A26" s="301"/>
      <c r="B26" s="248" t="s">
        <v>251</v>
      </c>
      <c r="C26" s="127"/>
      <c r="D26" s="412" t="s">
        <v>303</v>
      </c>
      <c r="E26" s="413" t="s">
        <v>303</v>
      </c>
      <c r="F26" s="413" t="s">
        <v>303</v>
      </c>
      <c r="G26" s="413" t="s">
        <v>303</v>
      </c>
      <c r="H26" s="408">
        <f>SUM(I26:J26)</f>
        <v>1068</v>
      </c>
      <c r="I26" s="413" t="s">
        <v>303</v>
      </c>
      <c r="J26" s="408">
        <v>1068</v>
      </c>
      <c r="K26" s="407" t="s">
        <v>303</v>
      </c>
      <c r="L26" s="413" t="s">
        <v>303</v>
      </c>
      <c r="M26" s="409" t="s">
        <v>303</v>
      </c>
    </row>
    <row r="27" spans="1:13" s="250" customFormat="1" ht="10.5" customHeight="1" thickBot="1">
      <c r="A27" s="311"/>
      <c r="B27" s="387"/>
      <c r="C27" s="259"/>
      <c r="D27" s="370"/>
      <c r="E27" s="371"/>
      <c r="F27" s="371"/>
      <c r="G27" s="371"/>
      <c r="H27" s="371"/>
      <c r="I27" s="371"/>
      <c r="J27" s="371"/>
      <c r="K27" s="371"/>
      <c r="L27" s="371"/>
      <c r="M27" s="372"/>
    </row>
    <row r="28" spans="1:9" s="250" customFormat="1" ht="15.75" customHeight="1">
      <c r="A28" s="600" t="s">
        <v>320</v>
      </c>
      <c r="B28" s="601"/>
      <c r="C28" s="601"/>
      <c r="D28" s="601"/>
      <c r="E28" s="601"/>
      <c r="F28" s="225"/>
      <c r="G28" s="225"/>
      <c r="H28" s="225"/>
      <c r="I28" s="225"/>
    </row>
    <row r="29" spans="1:9" ht="16.5">
      <c r="A29" s="602" t="s">
        <v>297</v>
      </c>
      <c r="B29" s="603"/>
      <c r="C29" s="603"/>
      <c r="D29" s="603"/>
      <c r="E29" s="603"/>
      <c r="F29" s="604"/>
      <c r="G29" s="604"/>
      <c r="H29" s="604"/>
      <c r="I29" s="604"/>
    </row>
    <row r="30" spans="1:6" ht="16.5" customHeight="1">
      <c r="A30" s="558" t="s">
        <v>73</v>
      </c>
      <c r="B30" s="471"/>
      <c r="C30" s="471"/>
      <c r="D30" s="471"/>
      <c r="E30" s="471"/>
      <c r="F30" s="471"/>
    </row>
  </sheetData>
  <sheetProtection/>
  <mergeCells count="11">
    <mergeCell ref="A30:F30"/>
    <mergeCell ref="A28:E28"/>
    <mergeCell ref="A29:I29"/>
    <mergeCell ref="A2:M2"/>
    <mergeCell ref="B4:B6"/>
    <mergeCell ref="D4:G4"/>
    <mergeCell ref="H4:J4"/>
    <mergeCell ref="K4:K5"/>
    <mergeCell ref="L4:L5"/>
    <mergeCell ref="M4:M5"/>
    <mergeCell ref="L3:M3"/>
  </mergeCells>
  <printOptions/>
  <pageMargins left="1.1811023622047245" right="1.1811023622047245" top="1.1811023622047245" bottom="0.7874015748031497" header="0.5118110236220472" footer="0.9055118110236221"/>
  <pageSetup horizontalDpi="600" verticalDpi="600" orientation="portrait" paperSize="9" r:id="rId1"/>
  <headerFooter alignWithMargins="0">
    <oddFooter>&amp;C&amp;"Arial,粗體"- 97 -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31"/>
  <sheetViews>
    <sheetView zoomScale="85" zoomScaleNormal="85" zoomScalePageLayoutView="0" workbookViewId="0" topLeftCell="B1">
      <selection activeCell="L3" sqref="L3"/>
    </sheetView>
  </sheetViews>
  <sheetFormatPr defaultColWidth="9.00390625" defaultRowHeight="16.5"/>
  <cols>
    <col min="1" max="1" width="17.625" style="266" bestFit="1" customWidth="1"/>
    <col min="2" max="3" width="10.125" style="266" customWidth="1"/>
    <col min="4" max="5" width="13.625" style="266" customWidth="1"/>
    <col min="6" max="6" width="10.125" style="266" customWidth="1"/>
    <col min="7" max="7" width="12.50390625" style="266" customWidth="1"/>
    <col min="8" max="8" width="10.875" style="266" customWidth="1"/>
    <col min="9" max="12" width="12.50390625" style="266" customWidth="1"/>
    <col min="13" max="16384" width="9.00390625" style="266" customWidth="1"/>
  </cols>
  <sheetData>
    <row r="1" spans="1:12" s="165" customFormat="1" ht="18" customHeight="1">
      <c r="A1" s="225" t="s">
        <v>0</v>
      </c>
      <c r="L1" s="226" t="s">
        <v>53</v>
      </c>
    </row>
    <row r="2" spans="1:12" s="227" customFormat="1" ht="25.5" customHeight="1">
      <c r="A2" s="476" t="s">
        <v>74</v>
      </c>
      <c r="B2" s="476"/>
      <c r="C2" s="476"/>
      <c r="D2" s="476"/>
      <c r="E2" s="476"/>
      <c r="F2" s="476"/>
      <c r="G2" s="444" t="s">
        <v>298</v>
      </c>
      <c r="H2" s="444"/>
      <c r="I2" s="444"/>
      <c r="J2" s="444"/>
      <c r="K2" s="444"/>
      <c r="L2" s="444"/>
    </row>
    <row r="3" spans="1:12" s="165" customFormat="1" ht="15" customHeight="1">
      <c r="A3" s="228"/>
      <c r="B3" s="228"/>
      <c r="C3" s="228"/>
      <c r="D3" s="228"/>
      <c r="E3" s="228"/>
      <c r="F3" s="229" t="s">
        <v>3</v>
      </c>
      <c r="G3" s="230"/>
      <c r="L3" s="144" t="s">
        <v>55</v>
      </c>
    </row>
    <row r="4" spans="1:12" s="165" customFormat="1" ht="15" customHeight="1" thickBot="1">
      <c r="A4" s="231"/>
      <c r="F4" s="172" t="s">
        <v>54</v>
      </c>
      <c r="L4" s="144" t="s">
        <v>56</v>
      </c>
    </row>
    <row r="5" spans="1:12" s="165" customFormat="1" ht="18" customHeight="1">
      <c r="A5" s="491" t="s">
        <v>152</v>
      </c>
      <c r="B5" s="480" t="s">
        <v>59</v>
      </c>
      <c r="C5" s="484"/>
      <c r="D5" s="484"/>
      <c r="E5" s="484"/>
      <c r="F5" s="494"/>
      <c r="G5" s="234"/>
      <c r="H5" s="495" t="s">
        <v>60</v>
      </c>
      <c r="I5" s="442"/>
      <c r="J5" s="442"/>
      <c r="K5" s="442"/>
      <c r="L5" s="442"/>
    </row>
    <row r="6" spans="1:12" s="165" customFormat="1" ht="18" customHeight="1">
      <c r="A6" s="492"/>
      <c r="B6" s="236" t="s">
        <v>329</v>
      </c>
      <c r="C6" s="237" t="s">
        <v>61</v>
      </c>
      <c r="D6" s="488" t="s">
        <v>62</v>
      </c>
      <c r="E6" s="490"/>
      <c r="F6" s="237" t="s">
        <v>63</v>
      </c>
      <c r="G6" s="445" t="s">
        <v>64</v>
      </c>
      <c r="H6" s="488" t="s">
        <v>329</v>
      </c>
      <c r="I6" s="488" t="s">
        <v>330</v>
      </c>
      <c r="J6" s="488" t="s">
        <v>65</v>
      </c>
      <c r="K6" s="237" t="s">
        <v>331</v>
      </c>
      <c r="L6" s="448" t="s">
        <v>64</v>
      </c>
    </row>
    <row r="7" spans="1:12" s="165" customFormat="1" ht="18" customHeight="1">
      <c r="A7" s="492"/>
      <c r="B7" s="239"/>
      <c r="C7" s="240"/>
      <c r="D7" s="237" t="s">
        <v>57</v>
      </c>
      <c r="E7" s="237" t="s">
        <v>58</v>
      </c>
      <c r="F7" s="241" t="s">
        <v>4</v>
      </c>
      <c r="G7" s="446"/>
      <c r="H7" s="447"/>
      <c r="I7" s="447"/>
      <c r="J7" s="447"/>
      <c r="K7" s="241" t="s">
        <v>4</v>
      </c>
      <c r="L7" s="449"/>
    </row>
    <row r="8" spans="1:12" s="165" customFormat="1" ht="24.75" customHeight="1" thickBot="1">
      <c r="A8" s="493"/>
      <c r="B8" s="244" t="s">
        <v>66</v>
      </c>
      <c r="C8" s="245" t="s">
        <v>67</v>
      </c>
      <c r="D8" s="245" t="s">
        <v>68</v>
      </c>
      <c r="E8" s="245" t="s">
        <v>69</v>
      </c>
      <c r="F8" s="245" t="s">
        <v>70</v>
      </c>
      <c r="G8" s="246" t="s">
        <v>71</v>
      </c>
      <c r="H8" s="245" t="s">
        <v>66</v>
      </c>
      <c r="I8" s="245" t="s">
        <v>67</v>
      </c>
      <c r="J8" s="245" t="s">
        <v>72</v>
      </c>
      <c r="K8" s="245" t="s">
        <v>70</v>
      </c>
      <c r="L8" s="247" t="s">
        <v>71</v>
      </c>
    </row>
    <row r="9" spans="1:12" s="250" customFormat="1" ht="6" customHeight="1">
      <c r="A9" s="267"/>
      <c r="B9" s="268"/>
      <c r="C9" s="129"/>
      <c r="D9" s="129"/>
      <c r="E9" s="129"/>
      <c r="F9" s="129"/>
      <c r="G9" s="130"/>
      <c r="H9" s="129"/>
      <c r="I9" s="129"/>
      <c r="J9" s="129"/>
      <c r="K9" s="129"/>
      <c r="L9" s="249"/>
    </row>
    <row r="10" spans="1:12" s="250" customFormat="1" ht="24" customHeight="1">
      <c r="A10" s="269" t="s">
        <v>321</v>
      </c>
      <c r="B10" s="128">
        <v>2039</v>
      </c>
      <c r="C10" s="129">
        <v>2016</v>
      </c>
      <c r="D10" s="251" t="s">
        <v>8</v>
      </c>
      <c r="E10" s="251" t="s">
        <v>8</v>
      </c>
      <c r="F10" s="251" t="s">
        <v>8</v>
      </c>
      <c r="G10" s="130">
        <v>23</v>
      </c>
      <c r="H10" s="129">
        <v>11908</v>
      </c>
      <c r="I10" s="129">
        <v>11817</v>
      </c>
      <c r="J10" s="251" t="s">
        <v>8</v>
      </c>
      <c r="K10" s="251" t="s">
        <v>8</v>
      </c>
      <c r="L10" s="249">
        <v>91</v>
      </c>
    </row>
    <row r="11" spans="1:12" s="250" customFormat="1" ht="19.5" customHeight="1">
      <c r="A11" s="270"/>
      <c r="B11" s="128"/>
      <c r="C11" s="129"/>
      <c r="D11" s="129"/>
      <c r="E11" s="129"/>
      <c r="F11" s="129"/>
      <c r="G11" s="130"/>
      <c r="H11" s="129"/>
      <c r="I11" s="129"/>
      <c r="J11" s="129"/>
      <c r="K11" s="129"/>
      <c r="L11" s="249"/>
    </row>
    <row r="12" spans="1:12" s="250" customFormat="1" ht="24" customHeight="1">
      <c r="A12" s="269" t="s">
        <v>322</v>
      </c>
      <c r="B12" s="128">
        <v>2074</v>
      </c>
      <c r="C12" s="129">
        <v>1968</v>
      </c>
      <c r="D12" s="129">
        <v>22</v>
      </c>
      <c r="E12" s="251" t="s">
        <v>8</v>
      </c>
      <c r="F12" s="129">
        <v>44</v>
      </c>
      <c r="G12" s="130">
        <v>40</v>
      </c>
      <c r="H12" s="129">
        <v>11055</v>
      </c>
      <c r="I12" s="129">
        <v>10636</v>
      </c>
      <c r="J12" s="129">
        <v>119</v>
      </c>
      <c r="K12" s="129">
        <v>177</v>
      </c>
      <c r="L12" s="249">
        <v>123</v>
      </c>
    </row>
    <row r="13" spans="1:12" s="250" customFormat="1" ht="19.5" customHeight="1">
      <c r="A13" s="269"/>
      <c r="B13" s="128"/>
      <c r="C13" s="129"/>
      <c r="D13" s="251"/>
      <c r="E13" s="251"/>
      <c r="F13" s="251"/>
      <c r="G13" s="253"/>
      <c r="H13" s="129"/>
      <c r="I13" s="129"/>
      <c r="J13" s="251"/>
      <c r="K13" s="251"/>
      <c r="L13" s="254"/>
    </row>
    <row r="14" spans="1:12" s="250" customFormat="1" ht="24" customHeight="1">
      <c r="A14" s="269" t="s">
        <v>323</v>
      </c>
      <c r="B14" s="128">
        <v>2548</v>
      </c>
      <c r="C14" s="129">
        <v>2499</v>
      </c>
      <c r="D14" s="129">
        <v>8</v>
      </c>
      <c r="E14" s="129">
        <v>11</v>
      </c>
      <c r="F14" s="129">
        <v>28</v>
      </c>
      <c r="G14" s="130">
        <v>2</v>
      </c>
      <c r="H14" s="129">
        <v>14742</v>
      </c>
      <c r="I14" s="129">
        <v>14512</v>
      </c>
      <c r="J14" s="129">
        <v>116</v>
      </c>
      <c r="K14" s="129">
        <v>107</v>
      </c>
      <c r="L14" s="249">
        <v>7</v>
      </c>
    </row>
    <row r="15" spans="1:12" s="250" customFormat="1" ht="19.5" customHeight="1">
      <c r="A15" s="271"/>
      <c r="B15" s="128"/>
      <c r="C15" s="129"/>
      <c r="D15" s="251"/>
      <c r="E15" s="251"/>
      <c r="F15" s="251"/>
      <c r="G15" s="253"/>
      <c r="H15" s="129"/>
      <c r="I15" s="129"/>
      <c r="J15" s="251"/>
      <c r="K15" s="251"/>
      <c r="L15" s="254"/>
    </row>
    <row r="16" spans="1:12" s="250" customFormat="1" ht="24" customHeight="1">
      <c r="A16" s="269" t="s">
        <v>324</v>
      </c>
      <c r="B16" s="128">
        <v>2597</v>
      </c>
      <c r="C16" s="129">
        <v>2561</v>
      </c>
      <c r="D16" s="251" t="s">
        <v>8</v>
      </c>
      <c r="E16" s="251" t="s">
        <v>8</v>
      </c>
      <c r="F16" s="129">
        <v>31</v>
      </c>
      <c r="G16" s="130">
        <v>5</v>
      </c>
      <c r="H16" s="129">
        <v>14970</v>
      </c>
      <c r="I16" s="129">
        <v>14820</v>
      </c>
      <c r="J16" s="251" t="s">
        <v>8</v>
      </c>
      <c r="K16" s="129">
        <v>113</v>
      </c>
      <c r="L16" s="249">
        <v>37</v>
      </c>
    </row>
    <row r="17" spans="1:12" s="250" customFormat="1" ht="19.5" customHeight="1">
      <c r="A17" s="272"/>
      <c r="B17" s="128"/>
      <c r="C17" s="129"/>
      <c r="D17" s="129"/>
      <c r="E17" s="129"/>
      <c r="F17" s="129"/>
      <c r="G17" s="130"/>
      <c r="H17" s="129"/>
      <c r="I17" s="129"/>
      <c r="J17" s="129"/>
      <c r="K17" s="251"/>
      <c r="L17" s="249"/>
    </row>
    <row r="18" spans="1:12" s="250" customFormat="1" ht="24" customHeight="1">
      <c r="A18" s="269" t="s">
        <v>325</v>
      </c>
      <c r="B18" s="128">
        <v>2584</v>
      </c>
      <c r="C18" s="129">
        <v>2560</v>
      </c>
      <c r="D18" s="251" t="s">
        <v>8</v>
      </c>
      <c r="E18" s="251" t="s">
        <v>8</v>
      </c>
      <c r="F18" s="129">
        <v>17</v>
      </c>
      <c r="G18" s="130">
        <v>7</v>
      </c>
      <c r="H18" s="129">
        <v>12348</v>
      </c>
      <c r="I18" s="129">
        <v>12230</v>
      </c>
      <c r="J18" s="251" t="s">
        <v>8</v>
      </c>
      <c r="K18" s="129">
        <v>87</v>
      </c>
      <c r="L18" s="249">
        <v>31</v>
      </c>
    </row>
    <row r="19" spans="1:12" s="250" customFormat="1" ht="19.5" customHeight="1">
      <c r="A19" s="272"/>
      <c r="B19" s="128"/>
      <c r="C19" s="129"/>
      <c r="D19" s="129"/>
      <c r="E19" s="129"/>
      <c r="F19" s="129"/>
      <c r="G19" s="130"/>
      <c r="H19" s="129"/>
      <c r="I19" s="129"/>
      <c r="J19" s="129"/>
      <c r="K19" s="251"/>
      <c r="L19" s="249"/>
    </row>
    <row r="20" spans="1:12" s="250" customFormat="1" ht="24" customHeight="1">
      <c r="A20" s="269" t="s">
        <v>326</v>
      </c>
      <c r="B20" s="128">
        <v>2535</v>
      </c>
      <c r="C20" s="129">
        <v>2493</v>
      </c>
      <c r="D20" s="251" t="s">
        <v>2</v>
      </c>
      <c r="E20" s="129">
        <v>9</v>
      </c>
      <c r="F20" s="129">
        <v>27</v>
      </c>
      <c r="G20" s="130">
        <v>6</v>
      </c>
      <c r="H20" s="129">
        <v>12245</v>
      </c>
      <c r="I20" s="129">
        <v>12043</v>
      </c>
      <c r="J20" s="129">
        <v>44</v>
      </c>
      <c r="K20" s="129">
        <v>131</v>
      </c>
      <c r="L20" s="249">
        <v>27</v>
      </c>
    </row>
    <row r="21" spans="1:12" s="250" customFormat="1" ht="19.5" customHeight="1">
      <c r="A21" s="272"/>
      <c r="B21" s="128"/>
      <c r="C21" s="129"/>
      <c r="D21" s="129"/>
      <c r="E21" s="129"/>
      <c r="F21" s="129"/>
      <c r="G21" s="130"/>
      <c r="H21" s="129"/>
      <c r="I21" s="129"/>
      <c r="J21" s="129"/>
      <c r="K21" s="251"/>
      <c r="L21" s="249"/>
    </row>
    <row r="22" spans="1:12" s="250" customFormat="1" ht="24" customHeight="1">
      <c r="A22" s="269" t="s">
        <v>327</v>
      </c>
      <c r="B22" s="273">
        <v>2472</v>
      </c>
      <c r="C22" s="256">
        <v>2418</v>
      </c>
      <c r="D22" s="251" t="s">
        <v>2</v>
      </c>
      <c r="E22" s="256">
        <v>19</v>
      </c>
      <c r="F22" s="256">
        <v>29</v>
      </c>
      <c r="G22" s="257">
        <v>6</v>
      </c>
      <c r="H22" s="256">
        <v>11838</v>
      </c>
      <c r="I22" s="256">
        <v>11591</v>
      </c>
      <c r="J22" s="256">
        <v>91</v>
      </c>
      <c r="K22" s="256">
        <v>131</v>
      </c>
      <c r="L22" s="258">
        <v>25</v>
      </c>
    </row>
    <row r="23" spans="1:12" s="250" customFormat="1" ht="19.5" customHeight="1">
      <c r="A23" s="272"/>
      <c r="B23" s="128"/>
      <c r="C23" s="129"/>
      <c r="D23" s="129"/>
      <c r="E23" s="129"/>
      <c r="F23" s="129"/>
      <c r="G23" s="130"/>
      <c r="H23" s="129"/>
      <c r="I23" s="129"/>
      <c r="J23" s="129"/>
      <c r="K23" s="251"/>
      <c r="L23" s="249"/>
    </row>
    <row r="24" spans="1:12" s="250" customFormat="1" ht="24" customHeight="1">
      <c r="A24" s="269" t="s">
        <v>328</v>
      </c>
      <c r="B24" s="273">
        <v>2472</v>
      </c>
      <c r="C24" s="256">
        <v>2418</v>
      </c>
      <c r="D24" s="251" t="s">
        <v>2</v>
      </c>
      <c r="E24" s="256">
        <v>19</v>
      </c>
      <c r="F24" s="256">
        <v>29</v>
      </c>
      <c r="G24" s="257">
        <v>6</v>
      </c>
      <c r="H24" s="256">
        <v>11838</v>
      </c>
      <c r="I24" s="256">
        <v>11591</v>
      </c>
      <c r="J24" s="256">
        <v>91</v>
      </c>
      <c r="K24" s="256">
        <v>131</v>
      </c>
      <c r="L24" s="258">
        <v>25</v>
      </c>
    </row>
    <row r="25" spans="1:12" s="250" customFormat="1" ht="19.5" customHeight="1">
      <c r="A25" s="272"/>
      <c r="B25" s="128"/>
      <c r="C25" s="129"/>
      <c r="D25" s="129"/>
      <c r="E25" s="129"/>
      <c r="F25" s="129"/>
      <c r="G25" s="130"/>
      <c r="H25" s="129"/>
      <c r="I25" s="129"/>
      <c r="J25" s="129"/>
      <c r="K25" s="251"/>
      <c r="L25" s="249"/>
    </row>
    <row r="26" spans="1:12" s="250" customFormat="1" ht="24" customHeight="1">
      <c r="A26" s="269" t="s">
        <v>319</v>
      </c>
      <c r="B26" s="273">
        <v>2472</v>
      </c>
      <c r="C26" s="256">
        <v>2418</v>
      </c>
      <c r="D26" s="251" t="s">
        <v>2</v>
      </c>
      <c r="E26" s="256">
        <v>19</v>
      </c>
      <c r="F26" s="256">
        <v>29</v>
      </c>
      <c r="G26" s="257">
        <v>6</v>
      </c>
      <c r="H26" s="256">
        <v>11838</v>
      </c>
      <c r="I26" s="256">
        <v>11591</v>
      </c>
      <c r="J26" s="256">
        <v>91</v>
      </c>
      <c r="K26" s="256">
        <v>131</v>
      </c>
      <c r="L26" s="258">
        <v>25</v>
      </c>
    </row>
    <row r="27" spans="1:12" s="250" customFormat="1" ht="19.5" customHeight="1">
      <c r="A27" s="272"/>
      <c r="B27" s="128"/>
      <c r="C27" s="129"/>
      <c r="D27" s="129"/>
      <c r="E27" s="129"/>
      <c r="F27" s="129"/>
      <c r="G27" s="130"/>
      <c r="H27" s="129"/>
      <c r="I27" s="129"/>
      <c r="J27" s="129"/>
      <c r="K27" s="251"/>
      <c r="L27" s="249"/>
    </row>
    <row r="28" spans="1:12" s="250" customFormat="1" ht="24" customHeight="1">
      <c r="A28" s="269" t="s">
        <v>332</v>
      </c>
      <c r="B28" s="273">
        <v>3446</v>
      </c>
      <c r="C28" s="256">
        <v>3053</v>
      </c>
      <c r="D28" s="129">
        <v>73</v>
      </c>
      <c r="E28" s="256">
        <v>147</v>
      </c>
      <c r="F28" s="256">
        <v>167</v>
      </c>
      <c r="G28" s="257">
        <v>6</v>
      </c>
      <c r="H28" s="256">
        <v>15155</v>
      </c>
      <c r="I28" s="256">
        <v>13409</v>
      </c>
      <c r="J28" s="256">
        <v>923</v>
      </c>
      <c r="K28" s="256">
        <v>805</v>
      </c>
      <c r="L28" s="258">
        <v>18</v>
      </c>
    </row>
    <row r="29" spans="1:12" s="250" customFormat="1" ht="10.5" customHeight="1" thickBot="1">
      <c r="A29" s="274"/>
      <c r="B29" s="260"/>
      <c r="C29" s="261"/>
      <c r="D29" s="261"/>
      <c r="E29" s="261"/>
      <c r="F29" s="261"/>
      <c r="G29" s="262"/>
      <c r="H29" s="261"/>
      <c r="I29" s="261"/>
      <c r="J29" s="261"/>
      <c r="K29" s="261"/>
      <c r="L29" s="263"/>
    </row>
    <row r="30" spans="1:10" s="250" customFormat="1" ht="23.25" customHeight="1">
      <c r="A30" s="472" t="s">
        <v>311</v>
      </c>
      <c r="B30" s="473"/>
      <c r="C30" s="474"/>
      <c r="D30" s="264"/>
      <c r="E30" s="264"/>
      <c r="F30" s="264"/>
      <c r="G30" s="443" t="s">
        <v>312</v>
      </c>
      <c r="H30" s="473"/>
      <c r="I30" s="473"/>
      <c r="J30" s="474"/>
    </row>
    <row r="31" spans="1:6" ht="16.5">
      <c r="A31" s="265"/>
      <c r="B31" s="265"/>
      <c r="C31" s="265"/>
      <c r="D31" s="265"/>
      <c r="E31" s="265"/>
      <c r="F31" s="265"/>
    </row>
  </sheetData>
  <sheetProtection/>
  <mergeCells count="13">
    <mergeCell ref="A30:C30"/>
    <mergeCell ref="G30:J30"/>
    <mergeCell ref="A2:F2"/>
    <mergeCell ref="G2:L2"/>
    <mergeCell ref="G6:G7"/>
    <mergeCell ref="H6:H7"/>
    <mergeCell ref="I6:I7"/>
    <mergeCell ref="J6:J7"/>
    <mergeCell ref="L6:L7"/>
    <mergeCell ref="A5:A8"/>
    <mergeCell ref="B5:F5"/>
    <mergeCell ref="H5:L5"/>
    <mergeCell ref="D6:E6"/>
  </mergeCells>
  <printOptions/>
  <pageMargins left="1.1811023622047245" right="1.1811023622047245" top="1.5748031496062993" bottom="1.5748031496062993" header="0.5118110236220472" footer="0.9055118110236221"/>
  <pageSetup firstPageNumber="6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C13">
      <selection activeCell="L3" sqref="L3:O4"/>
    </sheetView>
  </sheetViews>
  <sheetFormatPr defaultColWidth="9.00390625" defaultRowHeight="16.5"/>
  <cols>
    <col min="1" max="1" width="17.00390625" style="266" customWidth="1"/>
    <col min="2" max="3" width="9.125" style="266" customWidth="1"/>
    <col min="4" max="4" width="8.125" style="266" customWidth="1"/>
    <col min="5" max="5" width="12.125" style="266" customWidth="1"/>
    <col min="6" max="7" width="9.125" style="266" customWidth="1"/>
    <col min="8" max="8" width="8.125" style="266" customWidth="1"/>
    <col min="9" max="9" width="12.125" style="266" customWidth="1"/>
    <col min="10" max="11" width="9.375" style="266" customWidth="1"/>
    <col min="12" max="12" width="8.125" style="266" customWidth="1"/>
    <col min="13" max="14" width="9.375" style="266" customWidth="1"/>
    <col min="15" max="15" width="8.625" style="266" customWidth="1"/>
    <col min="16" max="16384" width="9.00390625" style="266" customWidth="1"/>
  </cols>
  <sheetData>
    <row r="1" spans="1:15" s="165" customFormat="1" ht="18" customHeight="1">
      <c r="A1" s="165" t="s">
        <v>345</v>
      </c>
      <c r="B1" s="225"/>
      <c r="O1" s="226" t="s">
        <v>53</v>
      </c>
    </row>
    <row r="2" spans="1:15" s="227" customFormat="1" ht="24.75" customHeight="1">
      <c r="A2" s="431" t="s">
        <v>388</v>
      </c>
      <c r="B2" s="444"/>
      <c r="C2" s="444"/>
      <c r="D2" s="444"/>
      <c r="E2" s="444"/>
      <c r="F2" s="444"/>
      <c r="G2" s="444"/>
      <c r="H2" s="444" t="s">
        <v>89</v>
      </c>
      <c r="I2" s="444"/>
      <c r="J2" s="444"/>
      <c r="K2" s="444"/>
      <c r="L2" s="444"/>
      <c r="M2" s="444"/>
      <c r="N2" s="444"/>
      <c r="O2" s="444"/>
    </row>
    <row r="3" spans="7:15" s="165" customFormat="1" ht="12.75" customHeight="1">
      <c r="G3" s="229" t="s">
        <v>91</v>
      </c>
      <c r="L3" s="172" t="s">
        <v>402</v>
      </c>
      <c r="M3" s="296" t="s">
        <v>401</v>
      </c>
      <c r="N3" s="296"/>
      <c r="O3" s="295"/>
    </row>
    <row r="4" spans="1:15" s="165" customFormat="1" ht="12.75" customHeight="1">
      <c r="A4" s="172"/>
      <c r="G4" s="172" t="s">
        <v>92</v>
      </c>
      <c r="M4" s="605" t="s">
        <v>93</v>
      </c>
      <c r="N4" s="605"/>
      <c r="O4" s="296"/>
    </row>
    <row r="5" spans="1:7" s="165" customFormat="1" ht="12.75" customHeight="1" thickBot="1">
      <c r="A5" s="172"/>
      <c r="G5" s="172" t="s">
        <v>94</v>
      </c>
    </row>
    <row r="6" spans="1:15" s="165" customFormat="1" ht="15" customHeight="1">
      <c r="A6" s="477" t="s">
        <v>114</v>
      </c>
      <c r="B6" s="491" t="s">
        <v>75</v>
      </c>
      <c r="C6" s="434"/>
      <c r="D6" s="434"/>
      <c r="E6" s="435"/>
      <c r="F6" s="450" t="s">
        <v>5</v>
      </c>
      <c r="G6" s="450"/>
      <c r="H6" s="450" t="s">
        <v>76</v>
      </c>
      <c r="I6" s="450"/>
      <c r="J6" s="450"/>
      <c r="K6" s="450"/>
      <c r="L6" s="450"/>
      <c r="M6" s="450"/>
      <c r="N6" s="450"/>
      <c r="O6" s="450"/>
    </row>
    <row r="7" spans="1:15" s="165" customFormat="1" ht="15" customHeight="1">
      <c r="A7" s="432"/>
      <c r="B7" s="440"/>
      <c r="C7" s="440"/>
      <c r="D7" s="440"/>
      <c r="E7" s="436"/>
      <c r="F7" s="486" t="s">
        <v>6</v>
      </c>
      <c r="G7" s="451"/>
      <c r="H7" s="437" t="s">
        <v>77</v>
      </c>
      <c r="I7" s="438"/>
      <c r="J7" s="437" t="s">
        <v>78</v>
      </c>
      <c r="K7" s="451"/>
      <c r="L7" s="438"/>
      <c r="M7" s="439" t="s">
        <v>79</v>
      </c>
      <c r="N7" s="440"/>
      <c r="O7" s="440"/>
    </row>
    <row r="8" spans="1:15" s="165" customFormat="1" ht="15" customHeight="1">
      <c r="A8" s="432"/>
      <c r="B8" s="321" t="s">
        <v>80</v>
      </c>
      <c r="C8" s="241" t="s">
        <v>81</v>
      </c>
      <c r="D8" s="237" t="s">
        <v>82</v>
      </c>
      <c r="E8" s="241" t="s">
        <v>83</v>
      </c>
      <c r="F8" s="241" t="s">
        <v>80</v>
      </c>
      <c r="G8" s="237" t="s">
        <v>81</v>
      </c>
      <c r="H8" s="238" t="s">
        <v>82</v>
      </c>
      <c r="I8" s="238" t="s">
        <v>83</v>
      </c>
      <c r="J8" s="237" t="s">
        <v>80</v>
      </c>
      <c r="K8" s="237" t="s">
        <v>84</v>
      </c>
      <c r="L8" s="299" t="s">
        <v>82</v>
      </c>
      <c r="M8" s="238" t="s">
        <v>80</v>
      </c>
      <c r="N8" s="238" t="s">
        <v>81</v>
      </c>
      <c r="O8" s="248" t="s">
        <v>82</v>
      </c>
    </row>
    <row r="9" spans="1:15" s="165" customFormat="1" ht="25.5" customHeight="1" thickBot="1">
      <c r="A9" s="433"/>
      <c r="B9" s="246" t="s">
        <v>85</v>
      </c>
      <c r="C9" s="245" t="s">
        <v>86</v>
      </c>
      <c r="D9" s="245" t="s">
        <v>87</v>
      </c>
      <c r="E9" s="245" t="s">
        <v>88</v>
      </c>
      <c r="F9" s="245" t="s">
        <v>85</v>
      </c>
      <c r="G9" s="245" t="s">
        <v>86</v>
      </c>
      <c r="H9" s="246" t="s">
        <v>87</v>
      </c>
      <c r="I9" s="245" t="s">
        <v>88</v>
      </c>
      <c r="J9" s="245" t="s">
        <v>85</v>
      </c>
      <c r="K9" s="245" t="s">
        <v>86</v>
      </c>
      <c r="L9" s="245" t="s">
        <v>87</v>
      </c>
      <c r="M9" s="245" t="s">
        <v>85</v>
      </c>
      <c r="N9" s="245" t="s">
        <v>86</v>
      </c>
      <c r="O9" s="247" t="s">
        <v>87</v>
      </c>
    </row>
    <row r="10" spans="1:15" ht="10.5" customHeight="1">
      <c r="A10" s="294"/>
      <c r="B10" s="322"/>
      <c r="C10" s="302"/>
      <c r="D10" s="303"/>
      <c r="E10" s="303"/>
      <c r="F10" s="302"/>
      <c r="G10" s="302"/>
      <c r="H10" s="304"/>
      <c r="I10" s="303"/>
      <c r="J10" s="302"/>
      <c r="K10" s="302"/>
      <c r="L10" s="303"/>
      <c r="M10" s="305"/>
      <c r="N10" s="305"/>
      <c r="O10" s="306"/>
    </row>
    <row r="11" spans="1:15" ht="24.75" customHeight="1">
      <c r="A11" s="269" t="s">
        <v>46</v>
      </c>
      <c r="B11" s="323">
        <v>1382.88</v>
      </c>
      <c r="C11" s="284">
        <v>1382.88</v>
      </c>
      <c r="D11" s="129">
        <v>6183</v>
      </c>
      <c r="E11" s="129">
        <v>4471</v>
      </c>
      <c r="F11" s="284">
        <v>1382.88</v>
      </c>
      <c r="G11" s="284">
        <v>1382.88</v>
      </c>
      <c r="H11" s="130">
        <v>6183</v>
      </c>
      <c r="I11" s="129">
        <v>4471</v>
      </c>
      <c r="J11" s="284">
        <v>1355.88</v>
      </c>
      <c r="K11" s="284">
        <v>1355.88</v>
      </c>
      <c r="L11" s="129">
        <v>6063</v>
      </c>
      <c r="M11" s="285" t="s">
        <v>8</v>
      </c>
      <c r="N11" s="285" t="s">
        <v>8</v>
      </c>
      <c r="O11" s="254" t="s">
        <v>8</v>
      </c>
    </row>
    <row r="12" spans="1:15" ht="19.5" customHeight="1">
      <c r="A12" s="270"/>
      <c r="B12" s="323"/>
      <c r="C12" s="284"/>
      <c r="D12" s="129"/>
      <c r="E12" s="129"/>
      <c r="F12" s="284"/>
      <c r="G12" s="284"/>
      <c r="H12" s="130"/>
      <c r="I12" s="129"/>
      <c r="J12" s="284"/>
      <c r="K12" s="284"/>
      <c r="L12" s="129"/>
      <c r="M12" s="284"/>
      <c r="N12" s="284"/>
      <c r="O12" s="249"/>
    </row>
    <row r="13" spans="1:15" ht="24.75" customHeight="1">
      <c r="A13" s="269" t="s">
        <v>51</v>
      </c>
      <c r="B13" s="323">
        <v>554.48</v>
      </c>
      <c r="C13" s="284">
        <v>554.48</v>
      </c>
      <c r="D13" s="129">
        <v>2394</v>
      </c>
      <c r="E13" s="129">
        <v>4318</v>
      </c>
      <c r="F13" s="284">
        <v>554.48</v>
      </c>
      <c r="G13" s="284">
        <v>554.48</v>
      </c>
      <c r="H13" s="130">
        <v>2394</v>
      </c>
      <c r="I13" s="129">
        <v>4318</v>
      </c>
      <c r="J13" s="284">
        <v>541.48</v>
      </c>
      <c r="K13" s="284">
        <v>541.48</v>
      </c>
      <c r="L13" s="129">
        <v>2336</v>
      </c>
      <c r="M13" s="284">
        <v>13</v>
      </c>
      <c r="N13" s="284">
        <v>13</v>
      </c>
      <c r="O13" s="249">
        <v>58</v>
      </c>
    </row>
    <row r="14" spans="1:15" ht="19.5" customHeight="1">
      <c r="A14" s="269"/>
      <c r="B14" s="323"/>
      <c r="C14" s="284"/>
      <c r="D14" s="129"/>
      <c r="E14" s="129"/>
      <c r="F14" s="284"/>
      <c r="G14" s="284"/>
      <c r="H14" s="130"/>
      <c r="I14" s="129"/>
      <c r="J14" s="284"/>
      <c r="K14" s="284"/>
      <c r="L14" s="129"/>
      <c r="M14" s="284"/>
      <c r="N14" s="284"/>
      <c r="O14" s="249"/>
    </row>
    <row r="15" spans="1:15" ht="24.75" customHeight="1">
      <c r="A15" s="269" t="s">
        <v>52</v>
      </c>
      <c r="B15" s="323">
        <v>1101.29</v>
      </c>
      <c r="C15" s="284">
        <v>1101.29</v>
      </c>
      <c r="D15" s="129">
        <v>4915</v>
      </c>
      <c r="E15" s="129">
        <v>4463</v>
      </c>
      <c r="F15" s="284">
        <v>1101.29</v>
      </c>
      <c r="G15" s="284">
        <v>1101.29</v>
      </c>
      <c r="H15" s="130">
        <v>4915</v>
      </c>
      <c r="I15" s="129">
        <v>4463</v>
      </c>
      <c r="J15" s="284">
        <v>1083.29</v>
      </c>
      <c r="K15" s="284">
        <v>1083.29</v>
      </c>
      <c r="L15" s="129">
        <v>4842</v>
      </c>
      <c r="M15" s="285" t="s">
        <v>8</v>
      </c>
      <c r="N15" s="285" t="s">
        <v>8</v>
      </c>
      <c r="O15" s="254" t="s">
        <v>8</v>
      </c>
    </row>
    <row r="16" spans="1:15" ht="19.5" customHeight="1">
      <c r="A16" s="271"/>
      <c r="B16" s="323"/>
      <c r="C16" s="284"/>
      <c r="D16" s="129"/>
      <c r="E16" s="129"/>
      <c r="F16" s="284"/>
      <c r="G16" s="284"/>
      <c r="H16" s="130"/>
      <c r="I16" s="129"/>
      <c r="J16" s="284"/>
      <c r="K16" s="284"/>
      <c r="L16" s="129"/>
      <c r="M16" s="284"/>
      <c r="N16" s="284"/>
      <c r="O16" s="249"/>
    </row>
    <row r="17" spans="1:15" ht="24.75" customHeight="1">
      <c r="A17" s="269" t="s">
        <v>47</v>
      </c>
      <c r="B17" s="324">
        <v>1040.88</v>
      </c>
      <c r="C17" s="288">
        <v>1040.88</v>
      </c>
      <c r="D17" s="256">
        <v>5433</v>
      </c>
      <c r="E17" s="258">
        <v>5220</v>
      </c>
      <c r="F17" s="288">
        <v>1040.88</v>
      </c>
      <c r="G17" s="288">
        <v>1040.88</v>
      </c>
      <c r="H17" s="257">
        <v>5433</v>
      </c>
      <c r="I17" s="258">
        <v>5220</v>
      </c>
      <c r="J17" s="288">
        <v>1012.88</v>
      </c>
      <c r="K17" s="288">
        <v>1012.88</v>
      </c>
      <c r="L17" s="256">
        <v>5292</v>
      </c>
      <c r="M17" s="307" t="s">
        <v>8</v>
      </c>
      <c r="N17" s="307" t="s">
        <v>8</v>
      </c>
      <c r="O17" s="308" t="s">
        <v>8</v>
      </c>
    </row>
    <row r="18" spans="1:15" ht="19.5" customHeight="1">
      <c r="A18" s="272"/>
      <c r="B18" s="323"/>
      <c r="C18" s="284"/>
      <c r="D18" s="129"/>
      <c r="E18" s="129"/>
      <c r="F18" s="284"/>
      <c r="G18" s="284"/>
      <c r="H18" s="130"/>
      <c r="I18" s="129"/>
      <c r="J18" s="284"/>
      <c r="K18" s="284"/>
      <c r="L18" s="129"/>
      <c r="M18" s="285"/>
      <c r="N18" s="285"/>
      <c r="O18" s="254"/>
    </row>
    <row r="19" spans="1:15" ht="24.75" customHeight="1">
      <c r="A19" s="269" t="s">
        <v>48</v>
      </c>
      <c r="B19" s="323">
        <v>999.23</v>
      </c>
      <c r="C19" s="284">
        <v>999.23</v>
      </c>
      <c r="D19" s="129">
        <v>4913</v>
      </c>
      <c r="E19" s="129">
        <v>4917</v>
      </c>
      <c r="F19" s="284">
        <v>999.23</v>
      </c>
      <c r="G19" s="284">
        <v>999.23</v>
      </c>
      <c r="H19" s="130">
        <v>4913</v>
      </c>
      <c r="I19" s="129">
        <v>4917</v>
      </c>
      <c r="J19" s="284">
        <v>968.23</v>
      </c>
      <c r="K19" s="284">
        <v>968.23</v>
      </c>
      <c r="L19" s="129">
        <v>4766</v>
      </c>
      <c r="M19" s="284">
        <v>10</v>
      </c>
      <c r="N19" s="284">
        <v>10</v>
      </c>
      <c r="O19" s="249">
        <v>53</v>
      </c>
    </row>
    <row r="20" spans="1:15" ht="19.5" customHeight="1">
      <c r="A20" s="272"/>
      <c r="B20" s="323"/>
      <c r="C20" s="284"/>
      <c r="D20" s="129"/>
      <c r="E20" s="129"/>
      <c r="F20" s="284"/>
      <c r="G20" s="284"/>
      <c r="H20" s="130"/>
      <c r="I20" s="129"/>
      <c r="J20" s="284"/>
      <c r="K20" s="284"/>
      <c r="L20" s="129"/>
      <c r="M20" s="285"/>
      <c r="N20" s="285"/>
      <c r="O20" s="254"/>
    </row>
    <row r="21" spans="1:15" ht="24.75" customHeight="1">
      <c r="A21" s="269" t="s">
        <v>49</v>
      </c>
      <c r="B21" s="323">
        <v>912.07</v>
      </c>
      <c r="C21" s="284">
        <v>912.07</v>
      </c>
      <c r="D21" s="129">
        <v>4489.678</v>
      </c>
      <c r="E21" s="129">
        <v>4922.514719264968</v>
      </c>
      <c r="F21" s="284">
        <v>912.07</v>
      </c>
      <c r="G21" s="284">
        <v>912.07</v>
      </c>
      <c r="H21" s="130">
        <v>4489.678</v>
      </c>
      <c r="I21" s="129">
        <v>4922.514719264968</v>
      </c>
      <c r="J21" s="284">
        <v>897.07</v>
      </c>
      <c r="K21" s="284">
        <v>897.07</v>
      </c>
      <c r="L21" s="129">
        <v>4408.348</v>
      </c>
      <c r="M21" s="309" t="s">
        <v>8</v>
      </c>
      <c r="N21" s="307" t="s">
        <v>8</v>
      </c>
      <c r="O21" s="308" t="s">
        <v>8</v>
      </c>
    </row>
    <row r="22" spans="1:15" ht="19.5" customHeight="1">
      <c r="A22" s="272"/>
      <c r="B22" s="323"/>
      <c r="C22" s="284"/>
      <c r="D22" s="129"/>
      <c r="E22" s="129"/>
      <c r="F22" s="284"/>
      <c r="G22" s="284"/>
      <c r="H22" s="130"/>
      <c r="I22" s="129"/>
      <c r="J22" s="284"/>
      <c r="K22" s="284"/>
      <c r="L22" s="129"/>
      <c r="M22" s="285"/>
      <c r="N22" s="285"/>
      <c r="O22" s="254"/>
    </row>
    <row r="23" spans="1:15" ht="24.75" customHeight="1">
      <c r="A23" s="269" t="s">
        <v>304</v>
      </c>
      <c r="B23" s="290">
        <v>969.66</v>
      </c>
      <c r="C23" s="288">
        <v>964.91</v>
      </c>
      <c r="D23" s="256">
        <v>5563.395</v>
      </c>
      <c r="E23" s="256">
        <v>5765.713900778312</v>
      </c>
      <c r="F23" s="288">
        <v>969.66</v>
      </c>
      <c r="G23" s="288">
        <v>964.91</v>
      </c>
      <c r="H23" s="257">
        <v>5563.395</v>
      </c>
      <c r="I23" s="256">
        <v>5765.713900778312</v>
      </c>
      <c r="J23" s="288">
        <v>951.66</v>
      </c>
      <c r="K23" s="288">
        <v>946.91</v>
      </c>
      <c r="L23" s="256">
        <v>5464.755</v>
      </c>
      <c r="M23" s="129" t="s">
        <v>2</v>
      </c>
      <c r="N23" s="307" t="s">
        <v>2</v>
      </c>
      <c r="O23" s="308" t="s">
        <v>2</v>
      </c>
    </row>
    <row r="24" spans="1:15" ht="19.5" customHeight="1">
      <c r="A24" s="272"/>
      <c r="B24" s="323"/>
      <c r="C24" s="284"/>
      <c r="D24" s="129"/>
      <c r="E24" s="129"/>
      <c r="F24" s="284"/>
      <c r="G24" s="284"/>
      <c r="H24" s="130"/>
      <c r="I24" s="129"/>
      <c r="J24" s="284"/>
      <c r="K24" s="284"/>
      <c r="L24" s="129"/>
      <c r="M24" s="285"/>
      <c r="N24" s="285"/>
      <c r="O24" s="254"/>
    </row>
    <row r="25" spans="1:15" ht="24.75" customHeight="1">
      <c r="A25" s="269" t="s">
        <v>307</v>
      </c>
      <c r="B25" s="290">
        <v>952.67</v>
      </c>
      <c r="C25" s="288">
        <v>952.67</v>
      </c>
      <c r="D25" s="256">
        <v>5131</v>
      </c>
      <c r="E25" s="256">
        <v>5766</v>
      </c>
      <c r="F25" s="288">
        <v>952.67</v>
      </c>
      <c r="G25" s="288">
        <v>952.67</v>
      </c>
      <c r="H25" s="257">
        <v>5131</v>
      </c>
      <c r="I25" s="256">
        <v>5386</v>
      </c>
      <c r="J25" s="288">
        <v>932.67</v>
      </c>
      <c r="K25" s="288">
        <v>932.67</v>
      </c>
      <c r="L25" s="256">
        <v>5018</v>
      </c>
      <c r="M25" s="129" t="s">
        <v>2</v>
      </c>
      <c r="N25" s="129" t="s">
        <v>2</v>
      </c>
      <c r="O25" s="249" t="s">
        <v>2</v>
      </c>
    </row>
    <row r="26" spans="1:15" ht="19.5" customHeight="1">
      <c r="A26" s="272"/>
      <c r="B26" s="323"/>
      <c r="C26" s="284"/>
      <c r="D26" s="129"/>
      <c r="E26" s="129"/>
      <c r="F26" s="284"/>
      <c r="G26" s="284"/>
      <c r="H26" s="130"/>
      <c r="I26" s="129"/>
      <c r="J26" s="284"/>
      <c r="K26" s="284"/>
      <c r="L26" s="129"/>
      <c r="M26" s="285"/>
      <c r="N26" s="285"/>
      <c r="O26" s="254"/>
    </row>
    <row r="27" spans="1:16" ht="24.75" customHeight="1">
      <c r="A27" s="269" t="s">
        <v>309</v>
      </c>
      <c r="B27" s="290">
        <v>897.09</v>
      </c>
      <c r="C27" s="288">
        <v>897.09</v>
      </c>
      <c r="D27" s="256">
        <v>2993</v>
      </c>
      <c r="E27" s="256">
        <v>3336</v>
      </c>
      <c r="F27" s="288">
        <v>766.6</v>
      </c>
      <c r="G27" s="288">
        <v>766.6</v>
      </c>
      <c r="H27" s="257">
        <v>2993</v>
      </c>
      <c r="I27" s="256">
        <v>3336</v>
      </c>
      <c r="J27" s="288">
        <v>876.09</v>
      </c>
      <c r="K27" s="288">
        <v>876.09</v>
      </c>
      <c r="L27" s="256">
        <v>2963</v>
      </c>
      <c r="M27" s="129" t="s">
        <v>2</v>
      </c>
      <c r="N27" s="129" t="s">
        <v>2</v>
      </c>
      <c r="O27" s="249" t="s">
        <v>2</v>
      </c>
      <c r="P27" s="310"/>
    </row>
    <row r="28" spans="1:15" ht="19.5" customHeight="1">
      <c r="A28" s="272"/>
      <c r="B28" s="323"/>
      <c r="C28" s="284"/>
      <c r="D28" s="129"/>
      <c r="E28" s="129"/>
      <c r="F28" s="284"/>
      <c r="G28" s="284"/>
      <c r="H28" s="130"/>
      <c r="I28" s="129"/>
      <c r="J28" s="284"/>
      <c r="K28" s="284"/>
      <c r="L28" s="129"/>
      <c r="M28" s="129"/>
      <c r="N28" s="129"/>
      <c r="O28" s="249"/>
    </row>
    <row r="29" spans="1:16" ht="24.75" customHeight="1">
      <c r="A29" s="269" t="s">
        <v>332</v>
      </c>
      <c r="B29" s="290">
        <v>864.52</v>
      </c>
      <c r="C29" s="288">
        <v>864.52</v>
      </c>
      <c r="D29" s="256">
        <v>3733.979</v>
      </c>
      <c r="E29" s="256">
        <v>4319.135474020266</v>
      </c>
      <c r="F29" s="288">
        <v>864.52</v>
      </c>
      <c r="G29" s="288">
        <v>864.52</v>
      </c>
      <c r="H29" s="257">
        <v>3733.979</v>
      </c>
      <c r="I29" s="256">
        <v>4319.135474020266</v>
      </c>
      <c r="J29" s="288">
        <v>844.52</v>
      </c>
      <c r="K29" s="288">
        <v>844.52</v>
      </c>
      <c r="L29" s="256">
        <v>3648.412</v>
      </c>
      <c r="M29" s="129" t="s">
        <v>2</v>
      </c>
      <c r="N29" s="129" t="s">
        <v>2</v>
      </c>
      <c r="O29" s="249" t="s">
        <v>2</v>
      </c>
      <c r="P29" s="310"/>
    </row>
    <row r="30" spans="1:15" ht="10.5" customHeight="1" thickBot="1">
      <c r="A30" s="274"/>
      <c r="B30" s="325"/>
      <c r="C30" s="312"/>
      <c r="D30" s="261"/>
      <c r="E30" s="261"/>
      <c r="F30" s="312"/>
      <c r="G30" s="312"/>
      <c r="H30" s="262"/>
      <c r="I30" s="312"/>
      <c r="J30" s="312"/>
      <c r="K30" s="312"/>
      <c r="L30" s="261"/>
      <c r="M30" s="312"/>
      <c r="N30" s="312"/>
      <c r="O30" s="263"/>
    </row>
    <row r="31" spans="1:11" s="250" customFormat="1" ht="15" customHeight="1">
      <c r="A31" s="472" t="s">
        <v>311</v>
      </c>
      <c r="B31" s="474"/>
      <c r="C31" s="474"/>
      <c r="D31" s="474"/>
      <c r="E31" s="474"/>
      <c r="H31" s="443" t="s">
        <v>312</v>
      </c>
      <c r="I31" s="473"/>
      <c r="J31" s="473"/>
      <c r="K31" s="474"/>
    </row>
    <row r="32" s="250" customFormat="1" ht="15" customHeight="1"/>
  </sheetData>
  <sheetProtection/>
  <mergeCells count="12">
    <mergeCell ref="A2:G2"/>
    <mergeCell ref="A6:A9"/>
    <mergeCell ref="B6:E7"/>
    <mergeCell ref="M7:O7"/>
    <mergeCell ref="H2:O2"/>
    <mergeCell ref="H31:K31"/>
    <mergeCell ref="H6:O6"/>
    <mergeCell ref="H7:I7"/>
    <mergeCell ref="F6:G6"/>
    <mergeCell ref="F7:G7"/>
    <mergeCell ref="A31:E31"/>
    <mergeCell ref="J7:L7"/>
  </mergeCells>
  <printOptions/>
  <pageMargins left="1.1811023622047245" right="1.1811023622047245" top="1.5748031496062993" bottom="1.5748031496062993" header="0.5118110236220472" footer="0.9055118110236221"/>
  <pageSetup firstPageNumber="6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O36"/>
  <sheetViews>
    <sheetView zoomScale="85" zoomScaleNormal="85" zoomScalePageLayoutView="0" workbookViewId="0" topLeftCell="A1">
      <selection activeCell="N29" sqref="N29"/>
    </sheetView>
  </sheetViews>
  <sheetFormatPr defaultColWidth="9.00390625" defaultRowHeight="16.5"/>
  <cols>
    <col min="1" max="1" width="17.50390625" style="4" customWidth="1"/>
    <col min="2" max="3" width="9.50390625" style="4" customWidth="1"/>
    <col min="4" max="4" width="8.625" style="4" customWidth="1"/>
    <col min="5" max="6" width="9.50390625" style="4" customWidth="1"/>
    <col min="7" max="7" width="8.625" style="4" customWidth="1"/>
    <col min="8" max="9" width="10.625" style="4" customWidth="1"/>
    <col min="10" max="10" width="8.625" style="4" customWidth="1"/>
    <col min="11" max="12" width="10.625" style="4" customWidth="1"/>
    <col min="13" max="13" width="8.625" style="4" customWidth="1"/>
    <col min="14" max="14" width="11.875" style="4" customWidth="1"/>
    <col min="15" max="16384" width="9.00390625" style="4" customWidth="1"/>
  </cols>
  <sheetData>
    <row r="1" spans="1:14" s="140" customFormat="1" ht="18" customHeight="1">
      <c r="A1" s="314" t="s">
        <v>344</v>
      </c>
      <c r="N1" s="141" t="s">
        <v>53</v>
      </c>
    </row>
    <row r="2" spans="1:14" s="142" customFormat="1" ht="24.75" customHeight="1">
      <c r="A2" s="502" t="s">
        <v>389</v>
      </c>
      <c r="B2" s="503"/>
      <c r="C2" s="503"/>
      <c r="D2" s="503"/>
      <c r="E2" s="503"/>
      <c r="F2" s="503"/>
      <c r="G2" s="503"/>
      <c r="H2" s="418" t="s">
        <v>301</v>
      </c>
      <c r="I2" s="418"/>
      <c r="J2" s="418"/>
      <c r="K2" s="418"/>
      <c r="L2" s="418"/>
      <c r="M2" s="418"/>
      <c r="N2" s="418"/>
    </row>
    <row r="3" spans="7:15" s="140" customFormat="1" ht="12.75" customHeight="1">
      <c r="G3" s="138" t="s">
        <v>95</v>
      </c>
      <c r="K3" s="172"/>
      <c r="L3" s="296"/>
      <c r="M3" s="296"/>
      <c r="N3" s="295"/>
      <c r="O3" s="295"/>
    </row>
    <row r="4" spans="1:15" s="140" customFormat="1" ht="12.75" customHeight="1">
      <c r="A4" s="143"/>
      <c r="G4" s="143" t="s">
        <v>92</v>
      </c>
      <c r="K4" s="172" t="s">
        <v>402</v>
      </c>
      <c r="L4" s="296" t="s">
        <v>401</v>
      </c>
      <c r="M4" s="296"/>
      <c r="N4" s="295"/>
      <c r="O4" s="296"/>
    </row>
    <row r="5" spans="1:14" s="140" customFormat="1" ht="14.25" thickBot="1">
      <c r="A5" s="143"/>
      <c r="G5" s="143" t="s">
        <v>96</v>
      </c>
      <c r="K5" s="165"/>
      <c r="L5" s="605" t="s">
        <v>93</v>
      </c>
      <c r="M5" s="605"/>
      <c r="N5" s="296"/>
    </row>
    <row r="6" spans="1:14" s="140" customFormat="1" ht="18" customHeight="1">
      <c r="A6" s="425" t="s">
        <v>102</v>
      </c>
      <c r="B6" s="416" t="s">
        <v>7</v>
      </c>
      <c r="C6" s="416"/>
      <c r="D6" s="416"/>
      <c r="E6" s="416"/>
      <c r="F6" s="416"/>
      <c r="G6" s="416"/>
      <c r="H6" s="416" t="s">
        <v>97</v>
      </c>
      <c r="I6" s="416"/>
      <c r="J6" s="417"/>
      <c r="K6" s="403" t="s">
        <v>98</v>
      </c>
      <c r="L6" s="416"/>
      <c r="M6" s="416"/>
      <c r="N6" s="416"/>
    </row>
    <row r="7" spans="1:14" s="140" customFormat="1" ht="18" customHeight="1">
      <c r="A7" s="426"/>
      <c r="B7" s="498" t="s">
        <v>99</v>
      </c>
      <c r="C7" s="498"/>
      <c r="D7" s="499"/>
      <c r="E7" s="500" t="s">
        <v>100</v>
      </c>
      <c r="F7" s="498"/>
      <c r="G7" s="499"/>
      <c r="H7" s="501" t="s">
        <v>101</v>
      </c>
      <c r="I7" s="498"/>
      <c r="J7" s="499"/>
      <c r="K7" s="496"/>
      <c r="L7" s="497"/>
      <c r="M7" s="497"/>
      <c r="N7" s="497"/>
    </row>
    <row r="8" spans="1:14" s="140" customFormat="1" ht="18" customHeight="1">
      <c r="A8" s="426"/>
      <c r="B8" s="46" t="s">
        <v>80</v>
      </c>
      <c r="C8" s="13" t="s">
        <v>81</v>
      </c>
      <c r="D8" s="10" t="s">
        <v>82</v>
      </c>
      <c r="E8" s="13" t="s">
        <v>80</v>
      </c>
      <c r="F8" s="10" t="s">
        <v>81</v>
      </c>
      <c r="G8" s="11" t="s">
        <v>82</v>
      </c>
      <c r="H8" s="46" t="s">
        <v>80</v>
      </c>
      <c r="I8" s="10" t="s">
        <v>81</v>
      </c>
      <c r="J8" s="11" t="s">
        <v>82</v>
      </c>
      <c r="K8" s="13" t="s">
        <v>80</v>
      </c>
      <c r="L8" s="10" t="s">
        <v>81</v>
      </c>
      <c r="M8" s="11" t="s">
        <v>82</v>
      </c>
      <c r="N8" s="150" t="s">
        <v>83</v>
      </c>
    </row>
    <row r="9" spans="1:14" s="140" customFormat="1" ht="27.75" customHeight="1" thickBot="1">
      <c r="A9" s="415"/>
      <c r="B9" s="147" t="s">
        <v>85</v>
      </c>
      <c r="C9" s="146" t="s">
        <v>86</v>
      </c>
      <c r="D9" s="146" t="s">
        <v>87</v>
      </c>
      <c r="E9" s="146" t="s">
        <v>85</v>
      </c>
      <c r="F9" s="146" t="s">
        <v>86</v>
      </c>
      <c r="G9" s="147" t="s">
        <v>87</v>
      </c>
      <c r="H9" s="147" t="s">
        <v>85</v>
      </c>
      <c r="I9" s="146" t="s">
        <v>86</v>
      </c>
      <c r="J9" s="147" t="s">
        <v>87</v>
      </c>
      <c r="K9" s="146" t="s">
        <v>85</v>
      </c>
      <c r="L9" s="146" t="s">
        <v>86</v>
      </c>
      <c r="M9" s="147" t="s">
        <v>87</v>
      </c>
      <c r="N9" s="148" t="s">
        <v>88</v>
      </c>
    </row>
    <row r="10" spans="1:14" s="5" customFormat="1" ht="10.5" customHeight="1">
      <c r="A10" s="317"/>
      <c r="B10" s="315"/>
      <c r="C10" s="56"/>
      <c r="D10" s="57"/>
      <c r="E10" s="52"/>
      <c r="F10" s="52"/>
      <c r="G10" s="55"/>
      <c r="H10" s="60"/>
      <c r="I10" s="56"/>
      <c r="J10" s="56"/>
      <c r="K10" s="56"/>
      <c r="L10" s="56"/>
      <c r="M10" s="56"/>
      <c r="N10" s="57"/>
    </row>
    <row r="11" spans="1:14" s="5" customFormat="1" ht="24.75" customHeight="1">
      <c r="A11" s="318" t="s">
        <v>333</v>
      </c>
      <c r="B11" s="89">
        <v>15</v>
      </c>
      <c r="C11" s="80">
        <v>15</v>
      </c>
      <c r="D11" s="83">
        <v>67</v>
      </c>
      <c r="E11" s="80">
        <v>12</v>
      </c>
      <c r="F11" s="80">
        <v>12</v>
      </c>
      <c r="G11" s="83">
        <v>54</v>
      </c>
      <c r="H11" s="90" t="s">
        <v>8</v>
      </c>
      <c r="I11" s="81" t="s">
        <v>8</v>
      </c>
      <c r="J11" s="84" t="s">
        <v>8</v>
      </c>
      <c r="K11" s="84" t="s">
        <v>8</v>
      </c>
      <c r="L11" s="84" t="s">
        <v>8</v>
      </c>
      <c r="M11" s="84" t="s">
        <v>8</v>
      </c>
      <c r="N11" s="86" t="s">
        <v>8</v>
      </c>
    </row>
    <row r="12" spans="1:14" s="5" customFormat="1" ht="19.5" customHeight="1">
      <c r="A12" s="319"/>
      <c r="B12" s="89"/>
      <c r="C12" s="80"/>
      <c r="D12" s="83"/>
      <c r="E12" s="80"/>
      <c r="F12" s="80"/>
      <c r="G12" s="83"/>
      <c r="H12" s="89"/>
      <c r="I12" s="80"/>
      <c r="J12" s="83"/>
      <c r="K12" s="83"/>
      <c r="L12" s="83"/>
      <c r="M12" s="83"/>
      <c r="N12" s="88"/>
    </row>
    <row r="13" spans="1:14" s="5" customFormat="1" ht="24.75" customHeight="1">
      <c r="A13" s="318" t="s">
        <v>334</v>
      </c>
      <c r="B13" s="85" t="s">
        <v>378</v>
      </c>
      <c r="C13" s="84" t="s">
        <v>378</v>
      </c>
      <c r="D13" s="84" t="s">
        <v>378</v>
      </c>
      <c r="E13" s="84" t="s">
        <v>378</v>
      </c>
      <c r="F13" s="84" t="s">
        <v>378</v>
      </c>
      <c r="G13" s="84" t="s">
        <v>378</v>
      </c>
      <c r="H13" s="90" t="s">
        <v>378</v>
      </c>
      <c r="I13" s="81" t="s">
        <v>378</v>
      </c>
      <c r="J13" s="84" t="s">
        <v>378</v>
      </c>
      <c r="K13" s="84" t="s">
        <v>378</v>
      </c>
      <c r="L13" s="84" t="s">
        <v>378</v>
      </c>
      <c r="M13" s="84" t="s">
        <v>378</v>
      </c>
      <c r="N13" s="86" t="s">
        <v>378</v>
      </c>
    </row>
    <row r="14" spans="1:14" s="5" customFormat="1" ht="19.5" customHeight="1">
      <c r="A14" s="318"/>
      <c r="B14" s="89"/>
      <c r="C14" s="80"/>
      <c r="D14" s="83"/>
      <c r="E14" s="80"/>
      <c r="F14" s="80"/>
      <c r="G14" s="83"/>
      <c r="H14" s="89"/>
      <c r="I14" s="80"/>
      <c r="J14" s="83"/>
      <c r="K14" s="83"/>
      <c r="L14" s="83"/>
      <c r="M14" s="83"/>
      <c r="N14" s="88"/>
    </row>
    <row r="15" spans="1:14" s="5" customFormat="1" ht="24.75" customHeight="1">
      <c r="A15" s="318" t="s">
        <v>335</v>
      </c>
      <c r="B15" s="89">
        <v>8</v>
      </c>
      <c r="C15" s="80">
        <v>8</v>
      </c>
      <c r="D15" s="83">
        <v>30</v>
      </c>
      <c r="E15" s="80">
        <v>10</v>
      </c>
      <c r="F15" s="80">
        <v>10</v>
      </c>
      <c r="G15" s="83">
        <v>43</v>
      </c>
      <c r="H15" s="90" t="s">
        <v>378</v>
      </c>
      <c r="I15" s="81" t="s">
        <v>378</v>
      </c>
      <c r="J15" s="84" t="s">
        <v>378</v>
      </c>
      <c r="K15" s="84" t="s">
        <v>378</v>
      </c>
      <c r="L15" s="84" t="s">
        <v>378</v>
      </c>
      <c r="M15" s="84" t="s">
        <v>378</v>
      </c>
      <c r="N15" s="86" t="s">
        <v>378</v>
      </c>
    </row>
    <row r="16" spans="1:14" s="5" customFormat="1" ht="19.5" customHeight="1">
      <c r="A16" s="149"/>
      <c r="B16" s="89"/>
      <c r="C16" s="80"/>
      <c r="D16" s="83"/>
      <c r="E16" s="80"/>
      <c r="F16" s="80"/>
      <c r="G16" s="83"/>
      <c r="H16" s="89"/>
      <c r="I16" s="80"/>
      <c r="J16" s="83"/>
      <c r="K16" s="83"/>
      <c r="L16" s="83"/>
      <c r="M16" s="83"/>
      <c r="N16" s="88"/>
    </row>
    <row r="17" spans="1:14" s="5" customFormat="1" ht="24.75" customHeight="1">
      <c r="A17" s="318" t="s">
        <v>336</v>
      </c>
      <c r="B17" s="91">
        <v>23</v>
      </c>
      <c r="C17" s="92">
        <v>23</v>
      </c>
      <c r="D17" s="93">
        <v>115</v>
      </c>
      <c r="E17" s="92">
        <v>5</v>
      </c>
      <c r="F17" s="92">
        <v>5</v>
      </c>
      <c r="G17" s="93">
        <v>25</v>
      </c>
      <c r="H17" s="94" t="s">
        <v>378</v>
      </c>
      <c r="I17" s="95" t="s">
        <v>378</v>
      </c>
      <c r="J17" s="75" t="s">
        <v>378</v>
      </c>
      <c r="K17" s="95" t="s">
        <v>378</v>
      </c>
      <c r="L17" s="95" t="s">
        <v>378</v>
      </c>
      <c r="M17" s="75" t="s">
        <v>378</v>
      </c>
      <c r="N17" s="96" t="s">
        <v>378</v>
      </c>
    </row>
    <row r="18" spans="1:14" s="5" customFormat="1" ht="19.5" customHeight="1">
      <c r="A18" s="21"/>
      <c r="B18" s="89"/>
      <c r="C18" s="80"/>
      <c r="D18" s="83"/>
      <c r="E18" s="80"/>
      <c r="F18" s="80"/>
      <c r="G18" s="83"/>
      <c r="H18" s="89"/>
      <c r="I18" s="80"/>
      <c r="J18" s="83"/>
      <c r="K18" s="83"/>
      <c r="L18" s="83"/>
      <c r="M18" s="83"/>
      <c r="N18" s="88"/>
    </row>
    <row r="19" spans="1:14" s="5" customFormat="1" ht="24.75" customHeight="1">
      <c r="A19" s="318" t="s">
        <v>337</v>
      </c>
      <c r="B19" s="89">
        <v>15</v>
      </c>
      <c r="C19" s="80">
        <v>15</v>
      </c>
      <c r="D19" s="83">
        <v>64</v>
      </c>
      <c r="E19" s="80">
        <v>6</v>
      </c>
      <c r="F19" s="80">
        <v>6</v>
      </c>
      <c r="G19" s="83">
        <v>29</v>
      </c>
      <c r="H19" s="94" t="s">
        <v>378</v>
      </c>
      <c r="I19" s="95" t="s">
        <v>378</v>
      </c>
      <c r="J19" s="75" t="s">
        <v>378</v>
      </c>
      <c r="K19" s="95" t="s">
        <v>378</v>
      </c>
      <c r="L19" s="95" t="s">
        <v>378</v>
      </c>
      <c r="M19" s="75" t="s">
        <v>378</v>
      </c>
      <c r="N19" s="96" t="s">
        <v>378</v>
      </c>
    </row>
    <row r="20" spans="1:14" s="5" customFormat="1" ht="19.5" customHeight="1">
      <c r="A20" s="21"/>
      <c r="B20" s="89"/>
      <c r="C20" s="80"/>
      <c r="D20" s="83"/>
      <c r="E20" s="80"/>
      <c r="F20" s="80"/>
      <c r="G20" s="83"/>
      <c r="H20" s="89"/>
      <c r="I20" s="80"/>
      <c r="J20" s="83"/>
      <c r="K20" s="83"/>
      <c r="L20" s="83"/>
      <c r="M20" s="83"/>
      <c r="N20" s="88"/>
    </row>
    <row r="21" spans="1:14" s="5" customFormat="1" ht="24.75" customHeight="1">
      <c r="A21" s="318" t="s">
        <v>338</v>
      </c>
      <c r="B21" s="89">
        <v>15</v>
      </c>
      <c r="C21" s="89">
        <v>15</v>
      </c>
      <c r="D21" s="83">
        <v>81</v>
      </c>
      <c r="E21" s="199" t="s">
        <v>2</v>
      </c>
      <c r="F21" s="199" t="s">
        <v>2</v>
      </c>
      <c r="G21" s="199" t="s">
        <v>2</v>
      </c>
      <c r="H21" s="94" t="s">
        <v>378</v>
      </c>
      <c r="I21" s="95" t="s">
        <v>378</v>
      </c>
      <c r="J21" s="75" t="s">
        <v>378</v>
      </c>
      <c r="K21" s="95" t="s">
        <v>378</v>
      </c>
      <c r="L21" s="200" t="s">
        <v>378</v>
      </c>
      <c r="M21" s="201" t="s">
        <v>378</v>
      </c>
      <c r="N21" s="202" t="s">
        <v>378</v>
      </c>
    </row>
    <row r="22" spans="1:14" s="5" customFormat="1" ht="19.5" customHeight="1">
      <c r="A22" s="21"/>
      <c r="B22" s="89"/>
      <c r="C22" s="80"/>
      <c r="D22" s="83"/>
      <c r="E22" s="616"/>
      <c r="F22" s="616"/>
      <c r="G22" s="616"/>
      <c r="H22" s="89"/>
      <c r="I22" s="80"/>
      <c r="J22" s="83"/>
      <c r="K22" s="83"/>
      <c r="L22" s="83"/>
      <c r="M22" s="83"/>
      <c r="N22" s="88"/>
    </row>
    <row r="23" spans="1:14" s="5" customFormat="1" ht="24.75" customHeight="1">
      <c r="A23" s="318" t="s">
        <v>339</v>
      </c>
      <c r="B23" s="216">
        <v>18</v>
      </c>
      <c r="C23" s="199" t="s">
        <v>2</v>
      </c>
      <c r="D23" s="215">
        <v>98.64</v>
      </c>
      <c r="E23" s="199" t="s">
        <v>2</v>
      </c>
      <c r="F23" s="199" t="s">
        <v>2</v>
      </c>
      <c r="G23" s="199" t="s">
        <v>2</v>
      </c>
      <c r="H23" s="94" t="s">
        <v>2</v>
      </c>
      <c r="I23" s="95" t="s">
        <v>2</v>
      </c>
      <c r="J23" s="75" t="s">
        <v>2</v>
      </c>
      <c r="K23" s="95" t="s">
        <v>2</v>
      </c>
      <c r="L23" s="200" t="s">
        <v>2</v>
      </c>
      <c r="M23" s="201" t="s">
        <v>2</v>
      </c>
      <c r="N23" s="202" t="s">
        <v>2</v>
      </c>
    </row>
    <row r="24" spans="1:14" s="5" customFormat="1" ht="19.5" customHeight="1">
      <c r="A24" s="21"/>
      <c r="B24" s="89"/>
      <c r="C24" s="80"/>
      <c r="D24" s="83"/>
      <c r="E24" s="616"/>
      <c r="F24" s="616"/>
      <c r="G24" s="616"/>
      <c r="H24" s="89"/>
      <c r="I24" s="80"/>
      <c r="J24" s="83"/>
      <c r="K24" s="83"/>
      <c r="L24" s="83"/>
      <c r="M24" s="83"/>
      <c r="N24" s="88"/>
    </row>
    <row r="25" spans="1:14" s="5" customFormat="1" ht="24.75" customHeight="1">
      <c r="A25" s="318" t="s">
        <v>340</v>
      </c>
      <c r="B25" s="216">
        <v>20</v>
      </c>
      <c r="C25" s="616">
        <v>20</v>
      </c>
      <c r="D25" s="215">
        <v>113</v>
      </c>
      <c r="E25" s="199" t="s">
        <v>2</v>
      </c>
      <c r="F25" s="199" t="s">
        <v>2</v>
      </c>
      <c r="G25" s="199" t="s">
        <v>2</v>
      </c>
      <c r="H25" s="199" t="s">
        <v>2</v>
      </c>
      <c r="I25" s="199" t="s">
        <v>2</v>
      </c>
      <c r="J25" s="199" t="s">
        <v>2</v>
      </c>
      <c r="K25" s="199" t="s">
        <v>2</v>
      </c>
      <c r="L25" s="199" t="s">
        <v>2</v>
      </c>
      <c r="M25" s="199" t="s">
        <v>2</v>
      </c>
      <c r="N25" s="217" t="s">
        <v>2</v>
      </c>
    </row>
    <row r="26" spans="1:14" s="5" customFormat="1" ht="19.5" customHeight="1">
      <c r="A26" s="21"/>
      <c r="B26" s="89"/>
      <c r="C26" s="80"/>
      <c r="D26" s="83"/>
      <c r="E26" s="616"/>
      <c r="F26" s="616"/>
      <c r="G26" s="616"/>
      <c r="H26" s="89"/>
      <c r="I26" s="80"/>
      <c r="J26" s="83"/>
      <c r="K26" s="83"/>
      <c r="L26" s="83"/>
      <c r="M26" s="83"/>
      <c r="N26" s="88"/>
    </row>
    <row r="27" spans="1:15" s="5" customFormat="1" ht="24.75" customHeight="1">
      <c r="A27" s="318" t="s">
        <v>309</v>
      </c>
      <c r="B27" s="216">
        <v>21</v>
      </c>
      <c r="C27" s="616">
        <v>21</v>
      </c>
      <c r="D27" s="215">
        <v>30</v>
      </c>
      <c r="E27" s="199" t="s">
        <v>2</v>
      </c>
      <c r="F27" s="199" t="s">
        <v>2</v>
      </c>
      <c r="G27" s="199" t="s">
        <v>2</v>
      </c>
      <c r="H27" s="199" t="s">
        <v>2</v>
      </c>
      <c r="I27" s="199" t="s">
        <v>2</v>
      </c>
      <c r="J27" s="199" t="s">
        <v>2</v>
      </c>
      <c r="K27" s="199" t="s">
        <v>2</v>
      </c>
      <c r="L27" s="199" t="s">
        <v>2</v>
      </c>
      <c r="M27" s="199" t="s">
        <v>2</v>
      </c>
      <c r="N27" s="217" t="s">
        <v>2</v>
      </c>
      <c r="O27" s="30"/>
    </row>
    <row r="28" spans="1:14" s="5" customFormat="1" ht="19.5" customHeight="1">
      <c r="A28" s="21"/>
      <c r="B28" s="89"/>
      <c r="C28" s="80"/>
      <c r="D28" s="83"/>
      <c r="E28" s="616"/>
      <c r="F28" s="616"/>
      <c r="G28" s="616"/>
      <c r="H28" s="616"/>
      <c r="I28" s="616"/>
      <c r="J28" s="616"/>
      <c r="K28" s="616"/>
      <c r="L28" s="616"/>
      <c r="M28" s="616"/>
      <c r="N28" s="620"/>
    </row>
    <row r="29" spans="1:15" s="5" customFormat="1" ht="24.75" customHeight="1">
      <c r="A29" s="318" t="s">
        <v>332</v>
      </c>
      <c r="B29" s="216">
        <v>20</v>
      </c>
      <c r="C29" s="616">
        <v>20</v>
      </c>
      <c r="D29" s="215">
        <v>85.567</v>
      </c>
      <c r="E29" s="199" t="s">
        <v>2</v>
      </c>
      <c r="F29" s="199" t="s">
        <v>2</v>
      </c>
      <c r="G29" s="199" t="s">
        <v>2</v>
      </c>
      <c r="H29" s="199" t="s">
        <v>2</v>
      </c>
      <c r="I29" s="199" t="s">
        <v>2</v>
      </c>
      <c r="J29" s="199" t="s">
        <v>2</v>
      </c>
      <c r="K29" s="199" t="s">
        <v>2</v>
      </c>
      <c r="L29" s="199" t="s">
        <v>2</v>
      </c>
      <c r="M29" s="199" t="s">
        <v>2</v>
      </c>
      <c r="N29" s="217" t="s">
        <v>2</v>
      </c>
      <c r="O29" s="30"/>
    </row>
    <row r="30" spans="1:14" s="5" customFormat="1" ht="10.5" customHeight="1" thickBot="1">
      <c r="A30" s="320"/>
      <c r="B30" s="316"/>
      <c r="C30" s="203"/>
      <c r="D30" s="204"/>
      <c r="E30" s="203"/>
      <c r="F30" s="203"/>
      <c r="G30" s="204"/>
      <c r="H30" s="205"/>
      <c r="I30" s="206"/>
      <c r="J30" s="207"/>
      <c r="K30" s="206"/>
      <c r="L30" s="206"/>
      <c r="M30" s="207"/>
      <c r="N30" s="208"/>
    </row>
    <row r="31" spans="1:14" ht="16.5">
      <c r="A31" s="472" t="s">
        <v>311</v>
      </c>
      <c r="B31" s="474"/>
      <c r="C31" s="474"/>
      <c r="D31" s="474"/>
      <c r="E31" s="474"/>
      <c r="H31" s="428" t="s">
        <v>312</v>
      </c>
      <c r="I31" s="423"/>
      <c r="J31" s="423"/>
      <c r="K31" s="424"/>
      <c r="L31" s="12"/>
      <c r="M31" s="12"/>
      <c r="N31" s="12"/>
    </row>
    <row r="32" ht="16.5">
      <c r="H32" s="15"/>
    </row>
    <row r="33" ht="15.75">
      <c r="H33" s="16"/>
    </row>
    <row r="34" ht="15.75">
      <c r="H34" s="16"/>
    </row>
    <row r="35" ht="15.75">
      <c r="H35" s="16"/>
    </row>
    <row r="36" ht="15.75">
      <c r="H36" s="16"/>
    </row>
  </sheetData>
  <sheetProtection/>
  <mergeCells count="11">
    <mergeCell ref="H2:N2"/>
    <mergeCell ref="K6:N7"/>
    <mergeCell ref="B7:D7"/>
    <mergeCell ref="E7:G7"/>
    <mergeCell ref="H7:J7"/>
    <mergeCell ref="A2:G2"/>
    <mergeCell ref="A31:E31"/>
    <mergeCell ref="H31:K31"/>
    <mergeCell ref="A6:A9"/>
    <mergeCell ref="B6:G6"/>
    <mergeCell ref="H6:J6"/>
  </mergeCells>
  <printOptions/>
  <pageMargins left="1.1811023622047245" right="1.1811023622047245" top="1.5748031496062993" bottom="1.5748031496062993" header="0.5118110236220472" footer="0.9055118110236221"/>
  <pageSetup firstPageNumber="6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="85" zoomScaleNormal="85" zoomScalePageLayoutView="0" workbookViewId="0" topLeftCell="H4">
      <selection activeCell="Q16" sqref="Q16"/>
    </sheetView>
  </sheetViews>
  <sheetFormatPr defaultColWidth="9.00390625" defaultRowHeight="16.5"/>
  <cols>
    <col min="1" max="1" width="17.75390625" style="4" customWidth="1"/>
    <col min="2" max="15" width="9.125" style="4" customWidth="1"/>
    <col min="16" max="16384" width="9.00390625" style="4" customWidth="1"/>
  </cols>
  <sheetData>
    <row r="1" spans="1:15" s="5" customFormat="1" ht="18.75" customHeight="1">
      <c r="A1" s="314" t="s">
        <v>0</v>
      </c>
      <c r="O1" s="141" t="s">
        <v>53</v>
      </c>
    </row>
    <row r="2" spans="1:15" s="142" customFormat="1" ht="25.5" customHeight="1">
      <c r="A2" s="508" t="s">
        <v>343</v>
      </c>
      <c r="B2" s="508"/>
      <c r="C2" s="508"/>
      <c r="D2" s="508"/>
      <c r="E2" s="508"/>
      <c r="F2" s="508"/>
      <c r="G2" s="508"/>
      <c r="H2" s="507" t="s">
        <v>120</v>
      </c>
      <c r="I2" s="507"/>
      <c r="J2" s="507"/>
      <c r="K2" s="507"/>
      <c r="L2" s="507"/>
      <c r="M2" s="507"/>
      <c r="N2" s="507"/>
      <c r="O2" s="507"/>
    </row>
    <row r="3" spans="1:15" s="140" customFormat="1" ht="15" customHeight="1">
      <c r="A3" s="143"/>
      <c r="G3" s="156" t="s">
        <v>116</v>
      </c>
      <c r="N3" s="510" t="s">
        <v>117</v>
      </c>
      <c r="O3" s="510"/>
    </row>
    <row r="4" spans="1:15" s="140" customFormat="1" ht="15" customHeight="1" thickBot="1">
      <c r="A4" s="143"/>
      <c r="G4" s="143" t="s">
        <v>118</v>
      </c>
      <c r="N4" s="511" t="s">
        <v>119</v>
      </c>
      <c r="O4" s="511"/>
    </row>
    <row r="5" spans="1:15" s="140" customFormat="1" ht="33.75" customHeight="1">
      <c r="A5" s="157" t="s">
        <v>113</v>
      </c>
      <c r="B5" s="509" t="s">
        <v>104</v>
      </c>
      <c r="C5" s="505"/>
      <c r="D5" s="506" t="s">
        <v>105</v>
      </c>
      <c r="E5" s="505"/>
      <c r="F5" s="506" t="s">
        <v>106</v>
      </c>
      <c r="G5" s="505"/>
      <c r="H5" s="504" t="s">
        <v>107</v>
      </c>
      <c r="I5" s="505"/>
      <c r="J5" s="506" t="s">
        <v>108</v>
      </c>
      <c r="K5" s="505"/>
      <c r="L5" s="506" t="s">
        <v>109</v>
      </c>
      <c r="M5" s="505"/>
      <c r="N5" s="506" t="s">
        <v>110</v>
      </c>
      <c r="O5" s="512"/>
    </row>
    <row r="6" spans="1:15" s="140" customFormat="1" ht="40.5" customHeight="1" thickBot="1">
      <c r="A6" s="158" t="s">
        <v>115</v>
      </c>
      <c r="B6" s="153" t="s">
        <v>111</v>
      </c>
      <c r="C6" s="154" t="s">
        <v>112</v>
      </c>
      <c r="D6" s="1" t="s">
        <v>111</v>
      </c>
      <c r="E6" s="1" t="s">
        <v>112</v>
      </c>
      <c r="F6" s="1" t="s">
        <v>111</v>
      </c>
      <c r="G6" s="1" t="s">
        <v>112</v>
      </c>
      <c r="H6" s="155" t="s">
        <v>111</v>
      </c>
      <c r="I6" s="1" t="s">
        <v>112</v>
      </c>
      <c r="J6" s="1" t="s">
        <v>111</v>
      </c>
      <c r="K6" s="1" t="s">
        <v>112</v>
      </c>
      <c r="L6" s="1" t="s">
        <v>111</v>
      </c>
      <c r="M6" s="1" t="s">
        <v>112</v>
      </c>
      <c r="N6" s="1" t="s">
        <v>111</v>
      </c>
      <c r="O6" s="154" t="s">
        <v>112</v>
      </c>
    </row>
    <row r="7" spans="1:15" s="5" customFormat="1" ht="6.75" customHeight="1">
      <c r="A7" s="20"/>
      <c r="B7" s="219"/>
      <c r="C7" s="220"/>
      <c r="D7" s="220"/>
      <c r="E7" s="220"/>
      <c r="F7" s="220"/>
      <c r="G7" s="221"/>
      <c r="H7" s="220"/>
      <c r="I7" s="221"/>
      <c r="J7" s="221"/>
      <c r="K7" s="221"/>
      <c r="L7" s="220"/>
      <c r="M7" s="221"/>
      <c r="N7" s="220"/>
      <c r="O7" s="31"/>
    </row>
    <row r="8" spans="1:15" s="5" customFormat="1" ht="24.75" customHeight="1">
      <c r="A8" s="125" t="s">
        <v>333</v>
      </c>
      <c r="B8" s="606">
        <v>6.4</v>
      </c>
      <c r="C8" s="607">
        <v>65100</v>
      </c>
      <c r="D8" s="610">
        <v>3.6</v>
      </c>
      <c r="E8" s="607">
        <v>55300</v>
      </c>
      <c r="F8" s="608" t="s">
        <v>8</v>
      </c>
      <c r="G8" s="609" t="s">
        <v>8</v>
      </c>
      <c r="H8" s="608" t="s">
        <v>8</v>
      </c>
      <c r="I8" s="609" t="s">
        <v>8</v>
      </c>
      <c r="J8" s="610">
        <v>2.8</v>
      </c>
      <c r="K8" s="607">
        <v>9800</v>
      </c>
      <c r="L8" s="608" t="s">
        <v>8</v>
      </c>
      <c r="M8" s="609" t="s">
        <v>8</v>
      </c>
      <c r="N8" s="608" t="s">
        <v>8</v>
      </c>
      <c r="O8" s="618" t="s">
        <v>8</v>
      </c>
    </row>
    <row r="9" spans="1:15" s="5" customFormat="1" ht="19.5" customHeight="1">
      <c r="A9" s="51"/>
      <c r="B9" s="606"/>
      <c r="C9" s="607"/>
      <c r="D9" s="610"/>
      <c r="E9" s="607"/>
      <c r="F9" s="608"/>
      <c r="G9" s="609"/>
      <c r="H9" s="608"/>
      <c r="I9" s="609"/>
      <c r="J9" s="610"/>
      <c r="K9" s="607"/>
      <c r="L9" s="608"/>
      <c r="M9" s="609"/>
      <c r="N9" s="608"/>
      <c r="O9" s="618"/>
    </row>
    <row r="10" spans="1:15" s="5" customFormat="1" ht="24.75" customHeight="1">
      <c r="A10" s="125" t="s">
        <v>334</v>
      </c>
      <c r="B10" s="606">
        <v>5</v>
      </c>
      <c r="C10" s="607">
        <v>50660</v>
      </c>
      <c r="D10" s="610">
        <v>2.9</v>
      </c>
      <c r="E10" s="607">
        <v>44300</v>
      </c>
      <c r="F10" s="608" t="s">
        <v>378</v>
      </c>
      <c r="G10" s="609" t="s">
        <v>378</v>
      </c>
      <c r="H10" s="608" t="s">
        <v>378</v>
      </c>
      <c r="I10" s="609" t="s">
        <v>378</v>
      </c>
      <c r="J10" s="610">
        <v>2.1</v>
      </c>
      <c r="K10" s="607">
        <v>6360</v>
      </c>
      <c r="L10" s="608" t="s">
        <v>378</v>
      </c>
      <c r="M10" s="609" t="s">
        <v>378</v>
      </c>
      <c r="N10" s="608" t="s">
        <v>378</v>
      </c>
      <c r="O10" s="618" t="s">
        <v>378</v>
      </c>
    </row>
    <row r="11" spans="1:15" s="5" customFormat="1" ht="19.5" customHeight="1">
      <c r="A11" s="125"/>
      <c r="B11" s="606"/>
      <c r="C11" s="607"/>
      <c r="D11" s="610"/>
      <c r="E11" s="607"/>
      <c r="F11" s="610"/>
      <c r="G11" s="607"/>
      <c r="H11" s="610"/>
      <c r="I11" s="607"/>
      <c r="J11" s="610"/>
      <c r="K11" s="607"/>
      <c r="L11" s="610"/>
      <c r="M11" s="607"/>
      <c r="N11" s="610"/>
      <c r="O11" s="612"/>
    </row>
    <row r="12" spans="1:15" s="5" customFormat="1" ht="24.75" customHeight="1">
      <c r="A12" s="125" t="s">
        <v>335</v>
      </c>
      <c r="B12" s="606">
        <v>4.8</v>
      </c>
      <c r="C12" s="607">
        <v>52480</v>
      </c>
      <c r="D12" s="610">
        <v>2.9</v>
      </c>
      <c r="E12" s="607">
        <v>46400</v>
      </c>
      <c r="F12" s="608" t="s">
        <v>378</v>
      </c>
      <c r="G12" s="609" t="s">
        <v>378</v>
      </c>
      <c r="H12" s="608" t="s">
        <v>378</v>
      </c>
      <c r="I12" s="609" t="s">
        <v>378</v>
      </c>
      <c r="J12" s="610">
        <v>1.9</v>
      </c>
      <c r="K12" s="607">
        <v>6080</v>
      </c>
      <c r="L12" s="608" t="s">
        <v>378</v>
      </c>
      <c r="M12" s="609" t="s">
        <v>378</v>
      </c>
      <c r="N12" s="608" t="s">
        <v>378</v>
      </c>
      <c r="O12" s="618" t="s">
        <v>378</v>
      </c>
    </row>
    <row r="13" spans="1:15" s="5" customFormat="1" ht="19.5" customHeight="1">
      <c r="A13" s="136"/>
      <c r="B13" s="606"/>
      <c r="C13" s="607"/>
      <c r="D13" s="610"/>
      <c r="E13" s="607"/>
      <c r="F13" s="608"/>
      <c r="G13" s="609"/>
      <c r="H13" s="608"/>
      <c r="I13" s="609"/>
      <c r="J13" s="610"/>
      <c r="K13" s="607"/>
      <c r="L13" s="608"/>
      <c r="M13" s="609"/>
      <c r="N13" s="608"/>
      <c r="O13" s="618"/>
    </row>
    <row r="14" spans="1:15" s="5" customFormat="1" ht="24.75" customHeight="1">
      <c r="A14" s="125" t="s">
        <v>336</v>
      </c>
      <c r="B14" s="606">
        <v>4.4</v>
      </c>
      <c r="C14" s="607">
        <v>41540</v>
      </c>
      <c r="D14" s="610">
        <v>2.6</v>
      </c>
      <c r="E14" s="607">
        <v>36400</v>
      </c>
      <c r="F14" s="198" t="s">
        <v>378</v>
      </c>
      <c r="G14" s="209" t="s">
        <v>378</v>
      </c>
      <c r="H14" s="198" t="s">
        <v>378</v>
      </c>
      <c r="I14" s="209" t="s">
        <v>378</v>
      </c>
      <c r="J14" s="610">
        <v>1.8</v>
      </c>
      <c r="K14" s="607">
        <v>5140</v>
      </c>
      <c r="L14" s="198" t="s">
        <v>378</v>
      </c>
      <c r="M14" s="209" t="s">
        <v>378</v>
      </c>
      <c r="N14" s="198" t="s">
        <v>378</v>
      </c>
      <c r="O14" s="453" t="s">
        <v>378</v>
      </c>
    </row>
    <row r="15" spans="1:15" s="5" customFormat="1" ht="19.5" customHeight="1">
      <c r="A15" s="19"/>
      <c r="B15" s="606"/>
      <c r="C15" s="607"/>
      <c r="D15" s="610"/>
      <c r="E15" s="607"/>
      <c r="F15" s="608"/>
      <c r="G15" s="609"/>
      <c r="H15" s="608"/>
      <c r="I15" s="609"/>
      <c r="J15" s="610"/>
      <c r="K15" s="607"/>
      <c r="L15" s="608"/>
      <c r="M15" s="609"/>
      <c r="N15" s="608"/>
      <c r="O15" s="618"/>
    </row>
    <row r="16" spans="1:15" s="5" customFormat="1" ht="24.75" customHeight="1">
      <c r="A16" s="125" t="s">
        <v>337</v>
      </c>
      <c r="B16" s="606">
        <v>4</v>
      </c>
      <c r="C16" s="607">
        <v>34070</v>
      </c>
      <c r="D16" s="610">
        <v>2.1</v>
      </c>
      <c r="E16" s="607">
        <v>28100</v>
      </c>
      <c r="F16" s="198" t="s">
        <v>378</v>
      </c>
      <c r="G16" s="209" t="s">
        <v>378</v>
      </c>
      <c r="H16" s="198" t="s">
        <v>378</v>
      </c>
      <c r="I16" s="209" t="s">
        <v>378</v>
      </c>
      <c r="J16" s="610">
        <v>1.9</v>
      </c>
      <c r="K16" s="607">
        <v>5970</v>
      </c>
      <c r="L16" s="198" t="s">
        <v>378</v>
      </c>
      <c r="M16" s="209" t="s">
        <v>378</v>
      </c>
      <c r="N16" s="198" t="s">
        <v>378</v>
      </c>
      <c r="O16" s="453" t="s">
        <v>378</v>
      </c>
    </row>
    <row r="17" spans="1:15" s="5" customFormat="1" ht="19.5" customHeight="1">
      <c r="A17" s="19"/>
      <c r="B17" s="606"/>
      <c r="C17" s="607"/>
      <c r="D17" s="610"/>
      <c r="E17" s="607"/>
      <c r="F17" s="608"/>
      <c r="G17" s="609"/>
      <c r="H17" s="608"/>
      <c r="I17" s="609"/>
      <c r="J17" s="610"/>
      <c r="K17" s="607"/>
      <c r="L17" s="608"/>
      <c r="M17" s="609"/>
      <c r="N17" s="608"/>
      <c r="O17" s="618"/>
    </row>
    <row r="18" spans="1:15" s="5" customFormat="1" ht="24.75" customHeight="1">
      <c r="A18" s="125" t="s">
        <v>341</v>
      </c>
      <c r="B18" s="606">
        <f>D18+J18</f>
        <v>3.2</v>
      </c>
      <c r="C18" s="607">
        <f>E18+K18</f>
        <v>28140</v>
      </c>
      <c r="D18" s="610">
        <v>1.5</v>
      </c>
      <c r="E18" s="607">
        <v>22700</v>
      </c>
      <c r="F18" s="198" t="s">
        <v>378</v>
      </c>
      <c r="G18" s="209" t="s">
        <v>378</v>
      </c>
      <c r="H18" s="198" t="s">
        <v>378</v>
      </c>
      <c r="I18" s="209" t="s">
        <v>378</v>
      </c>
      <c r="J18" s="610">
        <v>1.7</v>
      </c>
      <c r="K18" s="607">
        <v>5440</v>
      </c>
      <c r="L18" s="198" t="s">
        <v>378</v>
      </c>
      <c r="M18" s="209" t="s">
        <v>378</v>
      </c>
      <c r="N18" s="198" t="s">
        <v>378</v>
      </c>
      <c r="O18" s="453" t="s">
        <v>378</v>
      </c>
    </row>
    <row r="19" spans="1:15" s="5" customFormat="1" ht="19.5" customHeight="1">
      <c r="A19" s="19"/>
      <c r="B19" s="606"/>
      <c r="C19" s="607"/>
      <c r="D19" s="610"/>
      <c r="E19" s="607"/>
      <c r="F19" s="608"/>
      <c r="G19" s="609"/>
      <c r="H19" s="608"/>
      <c r="I19" s="609"/>
      <c r="J19" s="610"/>
      <c r="K19" s="607"/>
      <c r="L19" s="608"/>
      <c r="M19" s="609"/>
      <c r="N19" s="608"/>
      <c r="O19" s="618"/>
    </row>
    <row r="20" spans="1:15" s="5" customFormat="1" ht="24.75" customHeight="1">
      <c r="A20" s="125" t="s">
        <v>342</v>
      </c>
      <c r="B20" s="613">
        <v>2</v>
      </c>
      <c r="C20" s="614">
        <v>16750</v>
      </c>
      <c r="D20" s="615">
        <v>0.6</v>
      </c>
      <c r="E20" s="614">
        <v>9500</v>
      </c>
      <c r="F20" s="198" t="s">
        <v>2</v>
      </c>
      <c r="G20" s="209" t="s">
        <v>2</v>
      </c>
      <c r="H20" s="198" t="s">
        <v>2</v>
      </c>
      <c r="I20" s="209" t="s">
        <v>2</v>
      </c>
      <c r="J20" s="615">
        <v>1.4</v>
      </c>
      <c r="K20" s="614">
        <v>7250</v>
      </c>
      <c r="L20" s="198" t="s">
        <v>2</v>
      </c>
      <c r="M20" s="209" t="s">
        <v>2</v>
      </c>
      <c r="N20" s="198" t="s">
        <v>2</v>
      </c>
      <c r="O20" s="453" t="s">
        <v>2</v>
      </c>
    </row>
    <row r="21" spans="1:15" s="5" customFormat="1" ht="19.5" customHeight="1">
      <c r="A21" s="19"/>
      <c r="B21" s="606"/>
      <c r="C21" s="607"/>
      <c r="D21" s="610"/>
      <c r="E21" s="607"/>
      <c r="F21" s="608"/>
      <c r="G21" s="609"/>
      <c r="H21" s="608"/>
      <c r="I21" s="609"/>
      <c r="J21" s="610"/>
      <c r="K21" s="607"/>
      <c r="L21" s="608"/>
      <c r="M21" s="609"/>
      <c r="N21" s="608"/>
      <c r="O21" s="618"/>
    </row>
    <row r="22" spans="1:15" s="5" customFormat="1" ht="24.75" customHeight="1">
      <c r="A22" s="125" t="s">
        <v>340</v>
      </c>
      <c r="B22" s="613">
        <v>1.76</v>
      </c>
      <c r="C22" s="614">
        <v>18080</v>
      </c>
      <c r="D22" s="615">
        <v>0.76</v>
      </c>
      <c r="E22" s="614">
        <v>12540</v>
      </c>
      <c r="F22" s="198" t="s">
        <v>2</v>
      </c>
      <c r="G22" s="198" t="s">
        <v>2</v>
      </c>
      <c r="H22" s="198" t="s">
        <v>2</v>
      </c>
      <c r="I22" s="198" t="s">
        <v>2</v>
      </c>
      <c r="J22" s="615">
        <v>1</v>
      </c>
      <c r="K22" s="614">
        <v>5540</v>
      </c>
      <c r="L22" s="198" t="s">
        <v>2</v>
      </c>
      <c r="M22" s="198" t="s">
        <v>2</v>
      </c>
      <c r="N22" s="198" t="s">
        <v>2</v>
      </c>
      <c r="O22" s="455" t="s">
        <v>2</v>
      </c>
    </row>
    <row r="23" spans="1:15" s="5" customFormat="1" ht="19.5" customHeight="1">
      <c r="A23" s="19"/>
      <c r="B23" s="606"/>
      <c r="C23" s="607"/>
      <c r="D23" s="610"/>
      <c r="E23" s="607"/>
      <c r="F23" s="608"/>
      <c r="G23" s="609"/>
      <c r="H23" s="608"/>
      <c r="I23" s="609"/>
      <c r="J23" s="610"/>
      <c r="K23" s="607"/>
      <c r="L23" s="608"/>
      <c r="M23" s="609"/>
      <c r="N23" s="608"/>
      <c r="O23" s="618"/>
    </row>
    <row r="24" spans="1:16" s="5" customFormat="1" ht="24.75" customHeight="1">
      <c r="A24" s="125" t="s">
        <v>309</v>
      </c>
      <c r="B24" s="613">
        <v>1.25</v>
      </c>
      <c r="C24" s="614">
        <v>16450</v>
      </c>
      <c r="D24" s="615">
        <v>0.85</v>
      </c>
      <c r="E24" s="614">
        <v>14450</v>
      </c>
      <c r="F24" s="198" t="s">
        <v>2</v>
      </c>
      <c r="G24" s="198" t="s">
        <v>2</v>
      </c>
      <c r="H24" s="198" t="s">
        <v>2</v>
      </c>
      <c r="I24" s="198" t="s">
        <v>2</v>
      </c>
      <c r="J24" s="615">
        <v>0.4</v>
      </c>
      <c r="K24" s="614">
        <v>2000</v>
      </c>
      <c r="L24" s="198" t="s">
        <v>2</v>
      </c>
      <c r="M24" s="198" t="s">
        <v>2</v>
      </c>
      <c r="N24" s="198" t="s">
        <v>2</v>
      </c>
      <c r="O24" s="455" t="s">
        <v>2</v>
      </c>
      <c r="P24" s="30"/>
    </row>
    <row r="25" spans="1:15" s="5" customFormat="1" ht="19.5" customHeight="1">
      <c r="A25" s="19"/>
      <c r="B25" s="606"/>
      <c r="C25" s="607"/>
      <c r="D25" s="610"/>
      <c r="E25" s="607"/>
      <c r="F25" s="198"/>
      <c r="G25" s="198"/>
      <c r="H25" s="198"/>
      <c r="I25" s="198"/>
      <c r="J25" s="610"/>
      <c r="K25" s="607"/>
      <c r="L25" s="198"/>
      <c r="M25" s="198"/>
      <c r="N25" s="198"/>
      <c r="O25" s="455"/>
    </row>
    <row r="26" spans="1:16" s="5" customFormat="1" ht="24.75" customHeight="1">
      <c r="A26" s="125" t="s">
        <v>332</v>
      </c>
      <c r="B26" s="613">
        <v>1.1</v>
      </c>
      <c r="C26" s="614">
        <v>11400</v>
      </c>
      <c r="D26" s="615">
        <v>0.5</v>
      </c>
      <c r="E26" s="614">
        <v>9000</v>
      </c>
      <c r="F26" s="198" t="s">
        <v>2</v>
      </c>
      <c r="G26" s="198" t="s">
        <v>2</v>
      </c>
      <c r="H26" s="198" t="s">
        <v>2</v>
      </c>
      <c r="I26" s="198" t="s">
        <v>2</v>
      </c>
      <c r="J26" s="615">
        <v>0.6</v>
      </c>
      <c r="K26" s="614">
        <v>2400</v>
      </c>
      <c r="L26" s="198" t="s">
        <v>2</v>
      </c>
      <c r="M26" s="198" t="s">
        <v>2</v>
      </c>
      <c r="N26" s="198" t="s">
        <v>2</v>
      </c>
      <c r="O26" s="455" t="s">
        <v>2</v>
      </c>
      <c r="P26" s="30"/>
    </row>
    <row r="27" spans="1:15" s="5" customFormat="1" ht="7.5" customHeight="1" thickBot="1">
      <c r="A27" s="18"/>
      <c r="B27" s="38"/>
      <c r="C27" s="42"/>
      <c r="D27" s="39"/>
      <c r="E27" s="42"/>
      <c r="F27" s="33"/>
      <c r="G27" s="32"/>
      <c r="H27" s="33"/>
      <c r="I27" s="32"/>
      <c r="J27" s="39"/>
      <c r="K27" s="42"/>
      <c r="L27" s="33"/>
      <c r="M27" s="32"/>
      <c r="N27" s="33"/>
      <c r="O27" s="34"/>
    </row>
    <row r="28" spans="1:11" s="5" customFormat="1" ht="15.75" customHeight="1">
      <c r="A28" s="472" t="s">
        <v>311</v>
      </c>
      <c r="B28" s="474"/>
      <c r="C28" s="474"/>
      <c r="D28" s="474"/>
      <c r="E28" s="474"/>
      <c r="H28" s="428" t="s">
        <v>312</v>
      </c>
      <c r="I28" s="423"/>
      <c r="J28" s="423"/>
      <c r="K28" s="424"/>
    </row>
    <row r="29" spans="9:15" s="5" customFormat="1" ht="15.75" customHeight="1">
      <c r="I29" s="4"/>
      <c r="J29" s="4"/>
      <c r="K29" s="4"/>
      <c r="L29" s="4"/>
      <c r="M29" s="4"/>
      <c r="N29" s="4"/>
      <c r="O29" s="4"/>
    </row>
    <row r="30" s="5" customFormat="1" ht="18.75" customHeight="1">
      <c r="O30" s="8"/>
    </row>
    <row r="31" spans="1:15" s="5" customFormat="1" ht="25.5" customHeight="1">
      <c r="A31" s="20"/>
      <c r="B31" s="22"/>
      <c r="C31" s="23"/>
      <c r="D31" s="22"/>
      <c r="E31" s="23"/>
      <c r="F31" s="24"/>
      <c r="G31" s="25"/>
      <c r="H31" s="4"/>
      <c r="I31" s="4"/>
      <c r="J31" s="4"/>
      <c r="K31" s="4"/>
      <c r="L31" s="4"/>
      <c r="M31" s="4"/>
      <c r="N31" s="4"/>
      <c r="O31" s="4"/>
    </row>
    <row r="32" spans="1:15" s="5" customFormat="1" ht="25.5" customHeight="1">
      <c r="A32" s="20"/>
      <c r="B32" s="22"/>
      <c r="C32" s="23"/>
      <c r="D32" s="22"/>
      <c r="E32" s="23"/>
      <c r="F32" s="24"/>
      <c r="G32" s="25"/>
      <c r="H32" s="4"/>
      <c r="I32" s="4"/>
      <c r="J32" s="4"/>
      <c r="K32" s="4"/>
      <c r="L32" s="4"/>
      <c r="M32" s="4"/>
      <c r="N32" s="4"/>
      <c r="O32" s="4"/>
    </row>
    <row r="33" spans="1:15" s="5" customFormat="1" ht="25.5" customHeight="1">
      <c r="A33" s="20"/>
      <c r="B33" s="22"/>
      <c r="C33" s="23"/>
      <c r="D33" s="22"/>
      <c r="E33" s="23"/>
      <c r="F33" s="24"/>
      <c r="G33" s="25"/>
      <c r="H33" s="4"/>
      <c r="I33" s="4"/>
      <c r="J33" s="4"/>
      <c r="K33" s="4"/>
      <c r="L33" s="4"/>
      <c r="M33" s="4"/>
      <c r="N33" s="4"/>
      <c r="O33" s="4"/>
    </row>
    <row r="34" spans="1:15" s="5" customFormat="1" ht="25.5" customHeight="1">
      <c r="A34" s="20"/>
      <c r="B34" s="26"/>
      <c r="C34" s="27"/>
      <c r="D34" s="26"/>
      <c r="E34" s="27"/>
      <c r="F34" s="28"/>
      <c r="G34" s="29"/>
      <c r="H34" s="4"/>
      <c r="I34" s="4"/>
      <c r="J34" s="4"/>
      <c r="K34" s="4"/>
      <c r="L34" s="4"/>
      <c r="M34" s="4"/>
      <c r="N34" s="4"/>
      <c r="O34" s="4"/>
    </row>
    <row r="35" spans="1:15" s="5" customFormat="1" ht="15.75" customHeight="1">
      <c r="A35" s="30"/>
      <c r="B35" s="30"/>
      <c r="C35" s="30"/>
      <c r="D35" s="30"/>
      <c r="E35" s="30"/>
      <c r="F35" s="30"/>
      <c r="G35" s="30"/>
      <c r="H35" s="4"/>
      <c r="I35" s="4"/>
      <c r="J35" s="4"/>
      <c r="K35" s="4"/>
      <c r="L35" s="4"/>
      <c r="M35" s="4"/>
      <c r="N35" s="4"/>
      <c r="O35" s="4"/>
    </row>
    <row r="36" spans="1:7" ht="15.75">
      <c r="A36" s="16"/>
      <c r="B36" s="16"/>
      <c r="C36" s="16"/>
      <c r="D36" s="16"/>
      <c r="E36" s="16"/>
      <c r="F36" s="16"/>
      <c r="G36" s="16"/>
    </row>
    <row r="37" spans="1:7" ht="15.75">
      <c r="A37" s="16"/>
      <c r="B37" s="16"/>
      <c r="C37" s="16"/>
      <c r="D37" s="16"/>
      <c r="E37" s="16"/>
      <c r="F37" s="16"/>
      <c r="G37" s="16"/>
    </row>
  </sheetData>
  <sheetProtection/>
  <mergeCells count="13">
    <mergeCell ref="H28:K28"/>
    <mergeCell ref="N3:O3"/>
    <mergeCell ref="N4:O4"/>
    <mergeCell ref="N5:O5"/>
    <mergeCell ref="A2:G2"/>
    <mergeCell ref="A28:E28"/>
    <mergeCell ref="B5:C5"/>
    <mergeCell ref="D5:E5"/>
    <mergeCell ref="F5:G5"/>
    <mergeCell ref="H5:I5"/>
    <mergeCell ref="J5:K5"/>
    <mergeCell ref="L5:M5"/>
    <mergeCell ref="H2:O2"/>
  </mergeCells>
  <printOptions/>
  <pageMargins left="1.1811023622047245" right="1.1811023622047245" top="1.5748031496062993" bottom="1.5748031496062993" header="0.5118110236220472" footer="0.9055118110236221"/>
  <pageSetup firstPageNumber="7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Q27" sqref="Q27"/>
    </sheetView>
  </sheetViews>
  <sheetFormatPr defaultColWidth="9.00390625" defaultRowHeight="16.5"/>
  <cols>
    <col min="1" max="1" width="1.00390625" style="4" customWidth="1"/>
    <col min="2" max="2" width="17.375" style="4" customWidth="1"/>
    <col min="3" max="3" width="9.625" style="4" customWidth="1"/>
    <col min="4" max="4" width="8.625" style="4" customWidth="1"/>
    <col min="5" max="5" width="9.625" style="4" customWidth="1"/>
    <col min="6" max="6" width="8.625" style="4" customWidth="1"/>
    <col min="7" max="7" width="9.625" style="4" customWidth="1"/>
    <col min="8" max="8" width="8.625" style="4" customWidth="1"/>
    <col min="9" max="9" width="9.625" style="4" customWidth="1"/>
    <col min="10" max="10" width="8.625" style="4" customWidth="1"/>
    <col min="11" max="11" width="9.625" style="4" customWidth="1"/>
    <col min="12" max="12" width="8.625" style="4" customWidth="1"/>
    <col min="13" max="13" width="9.625" style="4" customWidth="1"/>
    <col min="14" max="14" width="8.625" style="4" customWidth="1"/>
    <col min="15" max="15" width="9.625" style="4" customWidth="1"/>
    <col min="16" max="16" width="8.625" style="4" customWidth="1"/>
    <col min="17" max="16384" width="9.00390625" style="4" customWidth="1"/>
  </cols>
  <sheetData>
    <row r="1" spans="1:16" s="140" customFormat="1" ht="18" customHeight="1">
      <c r="A1" s="139" t="s">
        <v>0</v>
      </c>
      <c r="P1" s="141" t="s">
        <v>53</v>
      </c>
    </row>
    <row r="2" spans="1:16" s="142" customFormat="1" ht="25.5" customHeight="1">
      <c r="A2" s="508" t="s">
        <v>131</v>
      </c>
      <c r="B2" s="508"/>
      <c r="C2" s="508"/>
      <c r="D2" s="508"/>
      <c r="E2" s="508"/>
      <c r="F2" s="508"/>
      <c r="G2" s="508"/>
      <c r="H2" s="508"/>
      <c r="I2" s="507" t="s">
        <v>130</v>
      </c>
      <c r="J2" s="507"/>
      <c r="K2" s="507"/>
      <c r="L2" s="507"/>
      <c r="M2" s="507"/>
      <c r="N2" s="507"/>
      <c r="O2" s="507"/>
      <c r="P2" s="507"/>
    </row>
    <row r="3" spans="1:16" s="140" customFormat="1" ht="15" customHeight="1">
      <c r="A3" s="143"/>
      <c r="B3" s="143"/>
      <c r="H3" s="156" t="s">
        <v>116</v>
      </c>
      <c r="O3" s="510" t="s">
        <v>121</v>
      </c>
      <c r="P3" s="510"/>
    </row>
    <row r="4" spans="1:16" s="140" customFormat="1" ht="15" customHeight="1" thickBot="1">
      <c r="A4" s="143"/>
      <c r="B4" s="143"/>
      <c r="H4" s="143" t="s">
        <v>122</v>
      </c>
      <c r="O4" s="511" t="s">
        <v>123</v>
      </c>
      <c r="P4" s="511"/>
    </row>
    <row r="5" spans="1:16" s="140" customFormat="1" ht="33" customHeight="1">
      <c r="A5" s="151"/>
      <c r="B5" s="157" t="s">
        <v>113</v>
      </c>
      <c r="C5" s="509" t="s">
        <v>104</v>
      </c>
      <c r="D5" s="505"/>
      <c r="E5" s="506" t="s">
        <v>124</v>
      </c>
      <c r="F5" s="505"/>
      <c r="G5" s="514" t="s">
        <v>125</v>
      </c>
      <c r="H5" s="515"/>
      <c r="I5" s="516" t="s">
        <v>126</v>
      </c>
      <c r="J5" s="517"/>
      <c r="K5" s="506" t="s">
        <v>127</v>
      </c>
      <c r="L5" s="505"/>
      <c r="M5" s="506" t="s">
        <v>128</v>
      </c>
      <c r="N5" s="505"/>
      <c r="O5" s="506" t="s">
        <v>129</v>
      </c>
      <c r="P5" s="512"/>
    </row>
    <row r="6" spans="1:16" s="140" customFormat="1" ht="33" customHeight="1" thickBot="1">
      <c r="A6" s="152"/>
      <c r="B6" s="158" t="s">
        <v>115</v>
      </c>
      <c r="C6" s="153" t="s">
        <v>111</v>
      </c>
      <c r="D6" s="154" t="s">
        <v>112</v>
      </c>
      <c r="E6" s="1" t="s">
        <v>111</v>
      </c>
      <c r="F6" s="1" t="s">
        <v>112</v>
      </c>
      <c r="G6" s="1" t="s">
        <v>111</v>
      </c>
      <c r="H6" s="154" t="s">
        <v>112</v>
      </c>
      <c r="I6" s="155" t="s">
        <v>111</v>
      </c>
      <c r="J6" s="1" t="s">
        <v>112</v>
      </c>
      <c r="K6" s="1" t="s">
        <v>111</v>
      </c>
      <c r="L6" s="1" t="s">
        <v>112</v>
      </c>
      <c r="M6" s="1" t="s">
        <v>111</v>
      </c>
      <c r="N6" s="1" t="s">
        <v>112</v>
      </c>
      <c r="O6" s="1" t="s">
        <v>111</v>
      </c>
      <c r="P6" s="154" t="s">
        <v>112</v>
      </c>
    </row>
    <row r="7" spans="1:16" s="5" customFormat="1" ht="10.5" customHeight="1">
      <c r="A7" s="19"/>
      <c r="B7" s="20"/>
      <c r="C7" s="222"/>
      <c r="D7" s="223"/>
      <c r="E7" s="224"/>
      <c r="F7" s="223"/>
      <c r="G7" s="220"/>
      <c r="H7" s="40"/>
      <c r="I7" s="452"/>
      <c r="J7" s="221"/>
      <c r="K7" s="220"/>
      <c r="L7" s="221"/>
      <c r="M7" s="220"/>
      <c r="N7" s="221"/>
      <c r="O7" s="220"/>
      <c r="P7" s="40"/>
    </row>
    <row r="8" spans="1:16" s="5" customFormat="1" ht="24.75" customHeight="1">
      <c r="A8" s="19"/>
      <c r="B8" s="125" t="s">
        <v>347</v>
      </c>
      <c r="C8" s="606">
        <v>28.92</v>
      </c>
      <c r="D8" s="607">
        <v>96624</v>
      </c>
      <c r="E8" s="610">
        <v>28</v>
      </c>
      <c r="F8" s="607">
        <v>95200</v>
      </c>
      <c r="G8" s="608" t="s">
        <v>403</v>
      </c>
      <c r="H8" s="618" t="s">
        <v>403</v>
      </c>
      <c r="I8" s="619" t="s">
        <v>403</v>
      </c>
      <c r="J8" s="609" t="s">
        <v>403</v>
      </c>
      <c r="K8" s="608" t="s">
        <v>403</v>
      </c>
      <c r="L8" s="609" t="s">
        <v>403</v>
      </c>
      <c r="M8" s="610">
        <v>0.92</v>
      </c>
      <c r="N8" s="607">
        <v>1424</v>
      </c>
      <c r="O8" s="608" t="s">
        <v>403</v>
      </c>
      <c r="P8" s="618" t="s">
        <v>403</v>
      </c>
    </row>
    <row r="9" spans="1:16" s="5" customFormat="1" ht="19.5" customHeight="1">
      <c r="A9" s="19"/>
      <c r="B9" s="51"/>
      <c r="C9" s="606"/>
      <c r="D9" s="607"/>
      <c r="E9" s="610"/>
      <c r="F9" s="607"/>
      <c r="G9" s="610"/>
      <c r="H9" s="612"/>
      <c r="I9" s="611"/>
      <c r="J9" s="607"/>
      <c r="K9" s="610"/>
      <c r="L9" s="607"/>
      <c r="M9" s="610"/>
      <c r="N9" s="607"/>
      <c r="O9" s="610"/>
      <c r="P9" s="612"/>
    </row>
    <row r="10" spans="1:16" s="5" customFormat="1" ht="24.75" customHeight="1">
      <c r="A10" s="19"/>
      <c r="B10" s="125" t="s">
        <v>348</v>
      </c>
      <c r="C10" s="606">
        <v>26.2</v>
      </c>
      <c r="D10" s="607">
        <v>81660</v>
      </c>
      <c r="E10" s="610">
        <v>25</v>
      </c>
      <c r="F10" s="607">
        <v>80000</v>
      </c>
      <c r="G10" s="608" t="s">
        <v>378</v>
      </c>
      <c r="H10" s="618" t="s">
        <v>378</v>
      </c>
      <c r="I10" s="619" t="s">
        <v>378</v>
      </c>
      <c r="J10" s="609" t="s">
        <v>378</v>
      </c>
      <c r="K10" s="608" t="s">
        <v>378</v>
      </c>
      <c r="L10" s="609" t="s">
        <v>378</v>
      </c>
      <c r="M10" s="610">
        <v>1.2</v>
      </c>
      <c r="N10" s="607">
        <v>1660</v>
      </c>
      <c r="O10" s="608" t="s">
        <v>378</v>
      </c>
      <c r="P10" s="618" t="s">
        <v>378</v>
      </c>
    </row>
    <row r="11" spans="1:16" s="5" customFormat="1" ht="19.5" customHeight="1">
      <c r="A11" s="19"/>
      <c r="B11" s="125"/>
      <c r="C11" s="606"/>
      <c r="D11" s="607"/>
      <c r="E11" s="610"/>
      <c r="F11" s="607"/>
      <c r="G11" s="610"/>
      <c r="H11" s="612"/>
      <c r="I11" s="611"/>
      <c r="J11" s="607"/>
      <c r="K11" s="610"/>
      <c r="L11" s="607"/>
      <c r="M11" s="610"/>
      <c r="N11" s="607"/>
      <c r="O11" s="610"/>
      <c r="P11" s="612"/>
    </row>
    <row r="12" spans="1:16" s="5" customFormat="1" ht="24.75" customHeight="1">
      <c r="A12" s="19"/>
      <c r="B12" s="125" t="s">
        <v>349</v>
      </c>
      <c r="C12" s="606">
        <v>26</v>
      </c>
      <c r="D12" s="607">
        <v>81400</v>
      </c>
      <c r="E12" s="610">
        <v>25</v>
      </c>
      <c r="F12" s="607">
        <v>80000</v>
      </c>
      <c r="G12" s="608" t="s">
        <v>378</v>
      </c>
      <c r="H12" s="618" t="s">
        <v>378</v>
      </c>
      <c r="I12" s="619" t="s">
        <v>378</v>
      </c>
      <c r="J12" s="609" t="s">
        <v>378</v>
      </c>
      <c r="K12" s="608" t="s">
        <v>378</v>
      </c>
      <c r="L12" s="609" t="s">
        <v>378</v>
      </c>
      <c r="M12" s="610">
        <v>1</v>
      </c>
      <c r="N12" s="607">
        <v>1400</v>
      </c>
      <c r="O12" s="608" t="s">
        <v>378</v>
      </c>
      <c r="P12" s="618" t="s">
        <v>378</v>
      </c>
    </row>
    <row r="13" spans="1:16" s="5" customFormat="1" ht="19.5" customHeight="1">
      <c r="A13" s="19"/>
      <c r="B13" s="136"/>
      <c r="C13" s="606"/>
      <c r="D13" s="607"/>
      <c r="E13" s="610"/>
      <c r="F13" s="607"/>
      <c r="G13" s="610"/>
      <c r="H13" s="612"/>
      <c r="I13" s="611"/>
      <c r="J13" s="607"/>
      <c r="K13" s="610"/>
      <c r="L13" s="607"/>
      <c r="M13" s="610"/>
      <c r="N13" s="607"/>
      <c r="O13" s="610"/>
      <c r="P13" s="612"/>
    </row>
    <row r="14" spans="1:16" s="5" customFormat="1" ht="24.75" customHeight="1">
      <c r="A14" s="19"/>
      <c r="B14" s="125" t="s">
        <v>350</v>
      </c>
      <c r="C14" s="606">
        <v>25.7</v>
      </c>
      <c r="D14" s="607">
        <v>80880</v>
      </c>
      <c r="E14" s="610">
        <v>25</v>
      </c>
      <c r="F14" s="607">
        <v>80000</v>
      </c>
      <c r="G14" s="608" t="s">
        <v>378</v>
      </c>
      <c r="H14" s="618" t="s">
        <v>378</v>
      </c>
      <c r="I14" s="619" t="s">
        <v>378</v>
      </c>
      <c r="J14" s="609" t="s">
        <v>378</v>
      </c>
      <c r="K14" s="608" t="s">
        <v>378</v>
      </c>
      <c r="L14" s="609" t="s">
        <v>378</v>
      </c>
      <c r="M14" s="610">
        <v>0.7</v>
      </c>
      <c r="N14" s="607">
        <v>880</v>
      </c>
      <c r="O14" s="608" t="s">
        <v>378</v>
      </c>
      <c r="P14" s="618" t="s">
        <v>378</v>
      </c>
    </row>
    <row r="15" spans="1:16" s="5" customFormat="1" ht="19.5" customHeight="1">
      <c r="A15" s="19"/>
      <c r="B15" s="19"/>
      <c r="C15" s="606"/>
      <c r="D15" s="607"/>
      <c r="E15" s="610"/>
      <c r="F15" s="607"/>
      <c r="G15" s="608"/>
      <c r="H15" s="618"/>
      <c r="I15" s="619"/>
      <c r="J15" s="609"/>
      <c r="K15" s="608"/>
      <c r="L15" s="609"/>
      <c r="M15" s="610"/>
      <c r="N15" s="607"/>
      <c r="O15" s="608"/>
      <c r="P15" s="618"/>
    </row>
    <row r="16" spans="1:16" s="5" customFormat="1" ht="24.75" customHeight="1">
      <c r="A16" s="19"/>
      <c r="B16" s="125" t="s">
        <v>351</v>
      </c>
      <c r="C16" s="606">
        <v>13.7</v>
      </c>
      <c r="D16" s="607">
        <v>26300</v>
      </c>
      <c r="E16" s="610">
        <v>12.8</v>
      </c>
      <c r="F16" s="607">
        <v>25600</v>
      </c>
      <c r="G16" s="608" t="s">
        <v>378</v>
      </c>
      <c r="H16" s="618" t="s">
        <v>378</v>
      </c>
      <c r="I16" s="619" t="s">
        <v>378</v>
      </c>
      <c r="J16" s="609" t="s">
        <v>378</v>
      </c>
      <c r="K16" s="608" t="s">
        <v>378</v>
      </c>
      <c r="L16" s="609" t="s">
        <v>378</v>
      </c>
      <c r="M16" s="610">
        <v>0.4</v>
      </c>
      <c r="N16" s="607">
        <v>520</v>
      </c>
      <c r="O16" s="610">
        <v>0.5</v>
      </c>
      <c r="P16" s="612">
        <v>180</v>
      </c>
    </row>
    <row r="17" spans="1:16" s="5" customFormat="1" ht="19.5" customHeight="1">
      <c r="A17" s="19"/>
      <c r="B17" s="19"/>
      <c r="C17" s="606"/>
      <c r="D17" s="607"/>
      <c r="E17" s="610"/>
      <c r="F17" s="607"/>
      <c r="G17" s="608"/>
      <c r="H17" s="618"/>
      <c r="I17" s="619"/>
      <c r="J17" s="609"/>
      <c r="K17" s="608"/>
      <c r="L17" s="609"/>
      <c r="M17" s="610"/>
      <c r="N17" s="607"/>
      <c r="O17" s="608"/>
      <c r="P17" s="618"/>
    </row>
    <row r="18" spans="1:16" s="5" customFormat="1" ht="24.75" customHeight="1">
      <c r="A18" s="19"/>
      <c r="B18" s="125" t="s">
        <v>352</v>
      </c>
      <c r="C18" s="606">
        <f>E18+M18+O18</f>
        <v>15.75</v>
      </c>
      <c r="D18" s="607">
        <f>F18+N18+P18</f>
        <v>8941</v>
      </c>
      <c r="E18" s="610">
        <v>12.45</v>
      </c>
      <c r="F18" s="607">
        <v>5976</v>
      </c>
      <c r="G18" s="198" t="s">
        <v>378</v>
      </c>
      <c r="H18" s="453" t="s">
        <v>378</v>
      </c>
      <c r="I18" s="454" t="s">
        <v>378</v>
      </c>
      <c r="J18" s="209" t="s">
        <v>378</v>
      </c>
      <c r="K18" s="198" t="s">
        <v>378</v>
      </c>
      <c r="L18" s="609" t="s">
        <v>378</v>
      </c>
      <c r="M18" s="610">
        <v>0.5</v>
      </c>
      <c r="N18" s="607">
        <v>725</v>
      </c>
      <c r="O18" s="610">
        <v>2.8</v>
      </c>
      <c r="P18" s="612">
        <v>2240</v>
      </c>
    </row>
    <row r="19" spans="1:16" s="5" customFormat="1" ht="19.5" customHeight="1">
      <c r="A19" s="19"/>
      <c r="B19" s="19"/>
      <c r="C19" s="606"/>
      <c r="D19" s="607"/>
      <c r="E19" s="610"/>
      <c r="F19" s="607"/>
      <c r="G19" s="608"/>
      <c r="H19" s="618"/>
      <c r="I19" s="619"/>
      <c r="J19" s="609"/>
      <c r="K19" s="608"/>
      <c r="L19" s="609"/>
      <c r="M19" s="610"/>
      <c r="N19" s="607"/>
      <c r="O19" s="608"/>
      <c r="P19" s="618"/>
    </row>
    <row r="20" spans="1:16" s="5" customFormat="1" ht="24.75" customHeight="1">
      <c r="A20" s="19"/>
      <c r="B20" s="125" t="s">
        <v>353</v>
      </c>
      <c r="C20" s="613">
        <v>154.39</v>
      </c>
      <c r="D20" s="614">
        <v>128533.65</v>
      </c>
      <c r="E20" s="615">
        <v>12.45</v>
      </c>
      <c r="F20" s="614">
        <v>39840</v>
      </c>
      <c r="G20" s="198" t="s">
        <v>2</v>
      </c>
      <c r="H20" s="453" t="s">
        <v>2</v>
      </c>
      <c r="I20" s="454" t="s">
        <v>2</v>
      </c>
      <c r="J20" s="209" t="s">
        <v>2</v>
      </c>
      <c r="K20" s="198" t="s">
        <v>2</v>
      </c>
      <c r="L20" s="609" t="s">
        <v>2</v>
      </c>
      <c r="M20" s="615">
        <v>0.2</v>
      </c>
      <c r="N20" s="614">
        <v>340</v>
      </c>
      <c r="O20" s="615">
        <v>141.74</v>
      </c>
      <c r="P20" s="617">
        <v>88353.65</v>
      </c>
    </row>
    <row r="21" spans="1:16" s="5" customFormat="1" ht="19.5" customHeight="1">
      <c r="A21" s="19"/>
      <c r="B21" s="19"/>
      <c r="C21" s="606"/>
      <c r="D21" s="607"/>
      <c r="E21" s="610"/>
      <c r="F21" s="607"/>
      <c r="G21" s="608"/>
      <c r="H21" s="618"/>
      <c r="I21" s="619"/>
      <c r="J21" s="609"/>
      <c r="K21" s="608"/>
      <c r="L21" s="609"/>
      <c r="M21" s="610"/>
      <c r="N21" s="607"/>
      <c r="O21" s="608"/>
      <c r="P21" s="618"/>
    </row>
    <row r="22" spans="1:16" s="5" customFormat="1" ht="24.75" customHeight="1">
      <c r="A22" s="19"/>
      <c r="B22" s="125" t="s">
        <v>354</v>
      </c>
      <c r="C22" s="613">
        <v>15.97</v>
      </c>
      <c r="D22" s="614">
        <v>42865</v>
      </c>
      <c r="E22" s="615">
        <v>12.45</v>
      </c>
      <c r="F22" s="614">
        <v>39840</v>
      </c>
      <c r="G22" s="198" t="s">
        <v>2</v>
      </c>
      <c r="H22" s="455" t="s">
        <v>2</v>
      </c>
      <c r="I22" s="454" t="s">
        <v>2</v>
      </c>
      <c r="J22" s="198" t="s">
        <v>2</v>
      </c>
      <c r="K22" s="198" t="s">
        <v>2</v>
      </c>
      <c r="L22" s="198" t="s">
        <v>2</v>
      </c>
      <c r="M22" s="615">
        <v>0.22</v>
      </c>
      <c r="N22" s="614">
        <v>385</v>
      </c>
      <c r="O22" s="615">
        <v>3.3</v>
      </c>
      <c r="P22" s="617">
        <v>2640</v>
      </c>
    </row>
    <row r="23" spans="1:16" s="5" customFormat="1" ht="19.5" customHeight="1">
      <c r="A23" s="19"/>
      <c r="B23" s="19"/>
      <c r="C23" s="606"/>
      <c r="D23" s="607"/>
      <c r="E23" s="610"/>
      <c r="F23" s="607"/>
      <c r="G23" s="608"/>
      <c r="H23" s="618"/>
      <c r="I23" s="619"/>
      <c r="J23" s="609"/>
      <c r="K23" s="608"/>
      <c r="L23" s="609"/>
      <c r="M23" s="610"/>
      <c r="N23" s="607"/>
      <c r="O23" s="608"/>
      <c r="P23" s="618"/>
    </row>
    <row r="24" spans="1:16" s="5" customFormat="1" ht="24.75" customHeight="1">
      <c r="A24" s="19"/>
      <c r="B24" s="125" t="s">
        <v>309</v>
      </c>
      <c r="C24" s="613">
        <v>15.9</v>
      </c>
      <c r="D24" s="614">
        <v>35807</v>
      </c>
      <c r="E24" s="615">
        <v>12.45</v>
      </c>
      <c r="F24" s="614">
        <v>32868</v>
      </c>
      <c r="G24" s="198" t="s">
        <v>2</v>
      </c>
      <c r="H24" s="455" t="s">
        <v>2</v>
      </c>
      <c r="I24" s="454" t="s">
        <v>2</v>
      </c>
      <c r="J24" s="198" t="s">
        <v>2</v>
      </c>
      <c r="K24" s="198" t="s">
        <v>2</v>
      </c>
      <c r="L24" s="198" t="s">
        <v>2</v>
      </c>
      <c r="M24" s="615">
        <v>0.25</v>
      </c>
      <c r="N24" s="614">
        <v>443</v>
      </c>
      <c r="O24" s="615">
        <v>3.2</v>
      </c>
      <c r="P24" s="617">
        <v>2496</v>
      </c>
    </row>
    <row r="25" spans="1:16" s="5" customFormat="1" ht="19.5" customHeight="1">
      <c r="A25" s="19"/>
      <c r="B25" s="19"/>
      <c r="C25" s="606"/>
      <c r="D25" s="607"/>
      <c r="E25" s="610"/>
      <c r="F25" s="607"/>
      <c r="G25" s="198"/>
      <c r="H25" s="455"/>
      <c r="I25" s="454"/>
      <c r="J25" s="198"/>
      <c r="K25" s="198"/>
      <c r="L25" s="198"/>
      <c r="M25" s="610"/>
      <c r="N25" s="607"/>
      <c r="O25" s="608"/>
      <c r="P25" s="618"/>
    </row>
    <row r="26" spans="1:16" s="5" customFormat="1" ht="24.75" customHeight="1">
      <c r="A26" s="19"/>
      <c r="B26" s="125" t="s">
        <v>346</v>
      </c>
      <c r="C26" s="613">
        <v>12.17</v>
      </c>
      <c r="D26" s="614">
        <v>28966</v>
      </c>
      <c r="E26" s="615">
        <v>8.57</v>
      </c>
      <c r="F26" s="614">
        <v>25712</v>
      </c>
      <c r="G26" s="198" t="s">
        <v>2</v>
      </c>
      <c r="H26" s="455" t="s">
        <v>2</v>
      </c>
      <c r="I26" s="454" t="s">
        <v>2</v>
      </c>
      <c r="J26" s="198" t="s">
        <v>2</v>
      </c>
      <c r="K26" s="198" t="s">
        <v>2</v>
      </c>
      <c r="L26" s="198" t="s">
        <v>2</v>
      </c>
      <c r="M26" s="615">
        <v>0.2</v>
      </c>
      <c r="N26" s="614">
        <v>370</v>
      </c>
      <c r="O26" s="615">
        <v>3.4000000000000004</v>
      </c>
      <c r="P26" s="617">
        <v>2884</v>
      </c>
    </row>
    <row r="27" spans="1:16" s="5" customFormat="1" ht="10.5" customHeight="1" thickBot="1">
      <c r="A27" s="17"/>
      <c r="B27" s="18"/>
      <c r="C27" s="38"/>
      <c r="D27" s="42"/>
      <c r="E27" s="39"/>
      <c r="F27" s="42"/>
      <c r="G27" s="33"/>
      <c r="H27" s="34"/>
      <c r="I27" s="456"/>
      <c r="J27" s="32"/>
      <c r="K27" s="33"/>
      <c r="L27" s="32"/>
      <c r="M27" s="32"/>
      <c r="N27" s="32"/>
      <c r="O27" s="33"/>
      <c r="P27" s="34"/>
    </row>
    <row r="28" spans="1:12" s="5" customFormat="1" ht="15.75" customHeight="1">
      <c r="A28" s="513" t="s">
        <v>313</v>
      </c>
      <c r="B28" s="424"/>
      <c r="C28" s="424"/>
      <c r="D28" s="424"/>
      <c r="E28" s="424"/>
      <c r="F28" s="424"/>
      <c r="I28" s="428" t="s">
        <v>312</v>
      </c>
      <c r="J28" s="423"/>
      <c r="K28" s="423"/>
      <c r="L28" s="424"/>
    </row>
    <row r="29" spans="1:16" s="5" customFormat="1" ht="15.75" customHeight="1">
      <c r="A29" s="7"/>
      <c r="J29" s="4"/>
      <c r="K29" s="4"/>
      <c r="L29" s="4"/>
      <c r="M29" s="4"/>
      <c r="N29" s="4"/>
      <c r="O29" s="4"/>
      <c r="P29" s="4"/>
    </row>
    <row r="30" spans="1:16" s="5" customFormat="1" ht="18.75" customHeight="1">
      <c r="A30" s="7"/>
      <c r="P30" s="8"/>
    </row>
  </sheetData>
  <sheetProtection/>
  <mergeCells count="13">
    <mergeCell ref="I5:J5"/>
    <mergeCell ref="K5:L5"/>
    <mergeCell ref="M5:N5"/>
    <mergeCell ref="I2:P2"/>
    <mergeCell ref="O3:P3"/>
    <mergeCell ref="O4:P4"/>
    <mergeCell ref="A28:F28"/>
    <mergeCell ref="I28:L28"/>
    <mergeCell ref="O5:P5"/>
    <mergeCell ref="A2:H2"/>
    <mergeCell ref="C5:D5"/>
    <mergeCell ref="E5:F5"/>
    <mergeCell ref="G5:H5"/>
  </mergeCells>
  <printOptions/>
  <pageMargins left="1.1811023622047245" right="1.1811023622047245" top="1.5748031496062993" bottom="1.5748031496062993" header="0.5118110236220472" footer="0.9055118110236221"/>
  <pageSetup firstPageNumber="7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E1">
      <selection activeCell="G5" sqref="G5:H5"/>
    </sheetView>
  </sheetViews>
  <sheetFormatPr defaultColWidth="9.00390625" defaultRowHeight="16.5"/>
  <cols>
    <col min="1" max="1" width="1.00390625" style="4" customWidth="1"/>
    <col min="2" max="2" width="16.875" style="4" customWidth="1"/>
    <col min="3" max="3" width="9.625" style="4" customWidth="1"/>
    <col min="4" max="4" width="8.625" style="4" customWidth="1"/>
    <col min="5" max="5" width="9.625" style="4" customWidth="1"/>
    <col min="6" max="6" width="8.625" style="4" customWidth="1"/>
    <col min="7" max="7" width="9.625" style="4" customWidth="1"/>
    <col min="8" max="8" width="8.625" style="4" customWidth="1"/>
    <col min="9" max="9" width="9.625" style="4" customWidth="1"/>
    <col min="10" max="10" width="9.125" style="4" customWidth="1"/>
    <col min="11" max="11" width="9.625" style="4" customWidth="1"/>
    <col min="12" max="12" width="9.125" style="4" customWidth="1"/>
    <col min="13" max="13" width="9.625" style="4" customWidth="1"/>
    <col min="14" max="14" width="9.125" style="4" customWidth="1"/>
    <col min="15" max="15" width="9.625" style="4" customWidth="1"/>
    <col min="16" max="16" width="9.125" style="4" customWidth="1"/>
    <col min="17" max="16384" width="9.00390625" style="4" customWidth="1"/>
  </cols>
  <sheetData>
    <row r="1" spans="1:16" s="140" customFormat="1" ht="18" customHeight="1">
      <c r="A1" s="139" t="s">
        <v>0</v>
      </c>
      <c r="P1" s="141" t="s">
        <v>53</v>
      </c>
    </row>
    <row r="2" spans="1:16" s="142" customFormat="1" ht="25.5" customHeight="1">
      <c r="A2" s="508" t="s">
        <v>133</v>
      </c>
      <c r="B2" s="508"/>
      <c r="C2" s="508"/>
      <c r="D2" s="508"/>
      <c r="E2" s="508"/>
      <c r="F2" s="508"/>
      <c r="G2" s="508"/>
      <c r="H2" s="508"/>
      <c r="I2" s="518" t="s">
        <v>132</v>
      </c>
      <c r="J2" s="518"/>
      <c r="K2" s="518"/>
      <c r="L2" s="518"/>
      <c r="M2" s="518"/>
      <c r="N2" s="518"/>
      <c r="O2" s="518"/>
      <c r="P2" s="518"/>
    </row>
    <row r="3" spans="1:16" s="140" customFormat="1" ht="15" customHeight="1">
      <c r="A3" s="143"/>
      <c r="B3" s="143"/>
      <c r="H3" s="156" t="s">
        <v>116</v>
      </c>
      <c r="O3" s="510" t="s">
        <v>117</v>
      </c>
      <c r="P3" s="510"/>
    </row>
    <row r="4" spans="1:16" s="140" customFormat="1" ht="15" customHeight="1" thickBot="1">
      <c r="A4" s="143"/>
      <c r="B4" s="143"/>
      <c r="H4" s="143" t="s">
        <v>118</v>
      </c>
      <c r="O4" s="511" t="s">
        <v>119</v>
      </c>
      <c r="P4" s="511"/>
    </row>
    <row r="5" spans="1:16" s="140" customFormat="1" ht="33" customHeight="1">
      <c r="A5" s="151"/>
      <c r="B5" s="157" t="s">
        <v>113</v>
      </c>
      <c r="C5" s="509" t="s">
        <v>104</v>
      </c>
      <c r="D5" s="505"/>
      <c r="E5" s="506" t="s">
        <v>134</v>
      </c>
      <c r="F5" s="505"/>
      <c r="G5" s="506" t="s">
        <v>135</v>
      </c>
      <c r="H5" s="505"/>
      <c r="I5" s="504" t="s">
        <v>136</v>
      </c>
      <c r="J5" s="505"/>
      <c r="K5" s="506" t="s">
        <v>137</v>
      </c>
      <c r="L5" s="505"/>
      <c r="M5" s="506" t="s">
        <v>138</v>
      </c>
      <c r="N5" s="505"/>
      <c r="O5" s="506" t="s">
        <v>139</v>
      </c>
      <c r="P5" s="512"/>
    </row>
    <row r="6" spans="1:16" s="140" customFormat="1" ht="33" customHeight="1" thickBot="1">
      <c r="A6" s="152"/>
      <c r="B6" s="158" t="s">
        <v>115</v>
      </c>
      <c r="C6" s="153" t="s">
        <v>111</v>
      </c>
      <c r="D6" s="154" t="s">
        <v>112</v>
      </c>
      <c r="E6" s="1" t="s">
        <v>111</v>
      </c>
      <c r="F6" s="1" t="s">
        <v>112</v>
      </c>
      <c r="G6" s="1" t="s">
        <v>111</v>
      </c>
      <c r="H6" s="1" t="s">
        <v>112</v>
      </c>
      <c r="I6" s="155" t="s">
        <v>111</v>
      </c>
      <c r="J6" s="1" t="s">
        <v>112</v>
      </c>
      <c r="K6" s="1" t="s">
        <v>111</v>
      </c>
      <c r="L6" s="1" t="s">
        <v>112</v>
      </c>
      <c r="M6" s="1" t="s">
        <v>111</v>
      </c>
      <c r="N6" s="1" t="s">
        <v>112</v>
      </c>
      <c r="O6" s="1" t="s">
        <v>111</v>
      </c>
      <c r="P6" s="154" t="s">
        <v>112</v>
      </c>
    </row>
    <row r="7" spans="1:16" s="5" customFormat="1" ht="10.5" customHeight="1">
      <c r="A7" s="19"/>
      <c r="B7" s="20"/>
      <c r="C7" s="606"/>
      <c r="D7" s="607"/>
      <c r="E7" s="610"/>
      <c r="F7" s="607"/>
      <c r="G7" s="607"/>
      <c r="H7" s="607"/>
      <c r="I7" s="611"/>
      <c r="J7" s="607"/>
      <c r="K7" s="611"/>
      <c r="L7" s="607"/>
      <c r="M7" s="610"/>
      <c r="N7" s="607"/>
      <c r="O7" s="610"/>
      <c r="P7" s="612"/>
    </row>
    <row r="8" spans="1:16" s="5" customFormat="1" ht="24.75" customHeight="1">
      <c r="A8" s="19"/>
      <c r="B8" s="125" t="s">
        <v>347</v>
      </c>
      <c r="C8" s="606">
        <v>107.25</v>
      </c>
      <c r="D8" s="607">
        <v>1918225</v>
      </c>
      <c r="E8" s="608" t="s">
        <v>8</v>
      </c>
      <c r="F8" s="609" t="s">
        <v>8</v>
      </c>
      <c r="G8" s="610">
        <v>7.5</v>
      </c>
      <c r="H8" s="607">
        <v>153600</v>
      </c>
      <c r="I8" s="611">
        <v>6.6</v>
      </c>
      <c r="J8" s="607">
        <v>128400</v>
      </c>
      <c r="K8" s="608" t="s">
        <v>8</v>
      </c>
      <c r="L8" s="609" t="s">
        <v>8</v>
      </c>
      <c r="M8" s="608" t="s">
        <v>8</v>
      </c>
      <c r="N8" s="609" t="s">
        <v>8</v>
      </c>
      <c r="O8" s="610">
        <v>93.15</v>
      </c>
      <c r="P8" s="612">
        <v>1636225</v>
      </c>
    </row>
    <row r="9" spans="1:16" s="5" customFormat="1" ht="19.5" customHeight="1">
      <c r="A9" s="19"/>
      <c r="B9" s="51"/>
      <c r="C9" s="606"/>
      <c r="D9" s="607"/>
      <c r="E9" s="610"/>
      <c r="F9" s="607"/>
      <c r="G9" s="610"/>
      <c r="H9" s="607"/>
      <c r="I9" s="611"/>
      <c r="J9" s="607"/>
      <c r="K9" s="610"/>
      <c r="L9" s="607"/>
      <c r="M9" s="610"/>
      <c r="N9" s="607"/>
      <c r="O9" s="610"/>
      <c r="P9" s="612"/>
    </row>
    <row r="10" spans="1:16" s="5" customFormat="1" ht="24.75" customHeight="1">
      <c r="A10" s="19"/>
      <c r="B10" s="125" t="s">
        <v>348</v>
      </c>
      <c r="C10" s="606">
        <v>104.79</v>
      </c>
      <c r="D10" s="607">
        <v>1845120</v>
      </c>
      <c r="E10" s="608" t="s">
        <v>378</v>
      </c>
      <c r="F10" s="609" t="s">
        <v>378</v>
      </c>
      <c r="G10" s="610">
        <v>5.8</v>
      </c>
      <c r="H10" s="607">
        <v>110200</v>
      </c>
      <c r="I10" s="611">
        <v>5.1</v>
      </c>
      <c r="J10" s="607">
        <v>102000</v>
      </c>
      <c r="K10" s="608" t="s">
        <v>378</v>
      </c>
      <c r="L10" s="609" t="s">
        <v>378</v>
      </c>
      <c r="M10" s="608" t="s">
        <v>378</v>
      </c>
      <c r="N10" s="609" t="s">
        <v>378</v>
      </c>
      <c r="O10" s="610">
        <v>93.89</v>
      </c>
      <c r="P10" s="612">
        <v>1632920</v>
      </c>
    </row>
    <row r="11" spans="1:16" s="5" customFormat="1" ht="19.5" customHeight="1">
      <c r="A11" s="19"/>
      <c r="B11" s="125"/>
      <c r="C11" s="606"/>
      <c r="D11" s="607"/>
      <c r="E11" s="610"/>
      <c r="F11" s="607"/>
      <c r="G11" s="610"/>
      <c r="H11" s="607"/>
      <c r="I11" s="611"/>
      <c r="J11" s="607"/>
      <c r="K11" s="610"/>
      <c r="L11" s="607"/>
      <c r="M11" s="610"/>
      <c r="N11" s="607"/>
      <c r="O11" s="610"/>
      <c r="P11" s="612"/>
    </row>
    <row r="12" spans="1:16" s="5" customFormat="1" ht="24.75" customHeight="1">
      <c r="A12" s="19"/>
      <c r="B12" s="125" t="s">
        <v>349</v>
      </c>
      <c r="C12" s="606">
        <v>104.85</v>
      </c>
      <c r="D12" s="607">
        <v>1862275</v>
      </c>
      <c r="E12" s="608" t="s">
        <v>378</v>
      </c>
      <c r="F12" s="609" t="s">
        <v>378</v>
      </c>
      <c r="G12" s="610">
        <v>5.6</v>
      </c>
      <c r="H12" s="607">
        <v>112000</v>
      </c>
      <c r="I12" s="611">
        <v>4.9</v>
      </c>
      <c r="J12" s="607">
        <v>98000</v>
      </c>
      <c r="K12" s="608" t="s">
        <v>378</v>
      </c>
      <c r="L12" s="609" t="s">
        <v>378</v>
      </c>
      <c r="M12" s="608" t="s">
        <v>378</v>
      </c>
      <c r="N12" s="609" t="s">
        <v>378</v>
      </c>
      <c r="O12" s="610">
        <v>94.35</v>
      </c>
      <c r="P12" s="612">
        <v>1652275</v>
      </c>
    </row>
    <row r="13" spans="1:16" s="5" customFormat="1" ht="19.5" customHeight="1">
      <c r="A13" s="19"/>
      <c r="B13" s="136"/>
      <c r="C13" s="606"/>
      <c r="D13" s="607"/>
      <c r="E13" s="610"/>
      <c r="F13" s="607"/>
      <c r="G13" s="610"/>
      <c r="H13" s="607"/>
      <c r="I13" s="611"/>
      <c r="J13" s="607"/>
      <c r="K13" s="610"/>
      <c r="L13" s="607"/>
      <c r="M13" s="610"/>
      <c r="N13" s="607"/>
      <c r="O13" s="610"/>
      <c r="P13" s="612"/>
    </row>
    <row r="14" spans="1:16" s="5" customFormat="1" ht="24.75" customHeight="1">
      <c r="A14" s="19"/>
      <c r="B14" s="125" t="s">
        <v>350</v>
      </c>
      <c r="C14" s="606">
        <v>119.33</v>
      </c>
      <c r="D14" s="607">
        <v>1944660</v>
      </c>
      <c r="E14" s="608" t="s">
        <v>378</v>
      </c>
      <c r="F14" s="609" t="s">
        <v>378</v>
      </c>
      <c r="G14" s="610">
        <v>5.7</v>
      </c>
      <c r="H14" s="607">
        <v>108300</v>
      </c>
      <c r="I14" s="611">
        <v>4.9</v>
      </c>
      <c r="J14" s="607">
        <v>88900</v>
      </c>
      <c r="K14" s="608" t="s">
        <v>378</v>
      </c>
      <c r="L14" s="609" t="s">
        <v>378</v>
      </c>
      <c r="M14" s="610">
        <v>0.83</v>
      </c>
      <c r="N14" s="607">
        <v>7960</v>
      </c>
      <c r="O14" s="610">
        <v>107.9</v>
      </c>
      <c r="P14" s="612">
        <v>1739500</v>
      </c>
    </row>
    <row r="15" spans="1:16" s="5" customFormat="1" ht="19.5" customHeight="1">
      <c r="A15" s="19"/>
      <c r="B15" s="19"/>
      <c r="C15" s="606"/>
      <c r="D15" s="607"/>
      <c r="E15" s="610"/>
      <c r="F15" s="607"/>
      <c r="G15" s="610"/>
      <c r="H15" s="607"/>
      <c r="I15" s="611"/>
      <c r="J15" s="607"/>
      <c r="K15" s="610"/>
      <c r="L15" s="607"/>
      <c r="M15" s="610"/>
      <c r="N15" s="607"/>
      <c r="O15" s="610"/>
      <c r="P15" s="612"/>
    </row>
    <row r="16" spans="1:16" s="5" customFormat="1" ht="24.75" customHeight="1">
      <c r="A16" s="19"/>
      <c r="B16" s="125" t="s">
        <v>351</v>
      </c>
      <c r="C16" s="606">
        <v>712.03</v>
      </c>
      <c r="D16" s="607">
        <v>8653155</v>
      </c>
      <c r="E16" s="608" t="s">
        <v>378</v>
      </c>
      <c r="F16" s="609" t="s">
        <v>378</v>
      </c>
      <c r="G16" s="610">
        <v>4.3</v>
      </c>
      <c r="H16" s="607">
        <v>64500</v>
      </c>
      <c r="I16" s="611">
        <v>3.9</v>
      </c>
      <c r="J16" s="607">
        <v>62800</v>
      </c>
      <c r="K16" s="608" t="s">
        <v>378</v>
      </c>
      <c r="L16" s="609" t="s">
        <v>378</v>
      </c>
      <c r="M16" s="610">
        <v>0.65</v>
      </c>
      <c r="N16" s="607">
        <v>3575</v>
      </c>
      <c r="O16" s="610">
        <v>703.18</v>
      </c>
      <c r="P16" s="612">
        <v>8522280</v>
      </c>
    </row>
    <row r="17" spans="1:16" s="5" customFormat="1" ht="19.5" customHeight="1">
      <c r="A17" s="19"/>
      <c r="B17" s="19"/>
      <c r="C17" s="606"/>
      <c r="D17" s="607"/>
      <c r="E17" s="610"/>
      <c r="F17" s="607"/>
      <c r="G17" s="610"/>
      <c r="H17" s="607"/>
      <c r="I17" s="611"/>
      <c r="J17" s="607"/>
      <c r="K17" s="610"/>
      <c r="L17" s="607"/>
      <c r="M17" s="610"/>
      <c r="N17" s="607"/>
      <c r="O17" s="610"/>
      <c r="P17" s="612"/>
    </row>
    <row r="18" spans="1:16" s="5" customFormat="1" ht="24.75" customHeight="1">
      <c r="A18" s="19"/>
      <c r="B18" s="125" t="s">
        <v>352</v>
      </c>
      <c r="C18" s="606">
        <f>E18+G18+I18+M18+O18</f>
        <v>122.82</v>
      </c>
      <c r="D18" s="607">
        <f>F18+H18+J18+N18+P18</f>
        <v>2072275</v>
      </c>
      <c r="E18" s="610">
        <v>0.8</v>
      </c>
      <c r="F18" s="607">
        <v>4000</v>
      </c>
      <c r="G18" s="610">
        <v>4.1</v>
      </c>
      <c r="H18" s="607">
        <v>61300</v>
      </c>
      <c r="I18" s="611">
        <v>4.1</v>
      </c>
      <c r="J18" s="607">
        <v>65600</v>
      </c>
      <c r="K18" s="198" t="s">
        <v>378</v>
      </c>
      <c r="L18" s="209" t="s">
        <v>378</v>
      </c>
      <c r="M18" s="610">
        <v>1</v>
      </c>
      <c r="N18" s="607">
        <v>7560</v>
      </c>
      <c r="O18" s="611">
        <v>112.82</v>
      </c>
      <c r="P18" s="612">
        <v>1933815</v>
      </c>
    </row>
    <row r="19" spans="1:16" s="5" customFormat="1" ht="19.5" customHeight="1">
      <c r="A19" s="19"/>
      <c r="B19" s="19"/>
      <c r="C19" s="606"/>
      <c r="D19" s="607"/>
      <c r="E19" s="610"/>
      <c r="F19" s="607"/>
      <c r="G19" s="610"/>
      <c r="H19" s="607"/>
      <c r="I19" s="611"/>
      <c r="J19" s="607"/>
      <c r="K19" s="610"/>
      <c r="L19" s="607"/>
      <c r="M19" s="610"/>
      <c r="N19" s="607"/>
      <c r="O19" s="610"/>
      <c r="P19" s="612"/>
    </row>
    <row r="20" spans="1:16" s="5" customFormat="1" ht="24.75" customHeight="1">
      <c r="A20" s="19"/>
      <c r="B20" s="125" t="s">
        <v>353</v>
      </c>
      <c r="C20" s="613">
        <v>117.52</v>
      </c>
      <c r="D20" s="614">
        <v>1997565</v>
      </c>
      <c r="E20" s="615">
        <v>0.8</v>
      </c>
      <c r="F20" s="614">
        <v>4000</v>
      </c>
      <c r="G20" s="615">
        <v>1.55</v>
      </c>
      <c r="H20" s="614">
        <v>24800</v>
      </c>
      <c r="I20" s="616">
        <v>1.65</v>
      </c>
      <c r="J20" s="614">
        <v>29700</v>
      </c>
      <c r="K20" s="198" t="s">
        <v>378</v>
      </c>
      <c r="L20" s="209" t="s">
        <v>378</v>
      </c>
      <c r="M20" s="615">
        <v>0.7</v>
      </c>
      <c r="N20" s="614">
        <v>5250</v>
      </c>
      <c r="O20" s="616">
        <v>112.82</v>
      </c>
      <c r="P20" s="617">
        <v>1933815</v>
      </c>
    </row>
    <row r="21" spans="1:16" s="5" customFormat="1" ht="19.5" customHeight="1">
      <c r="A21" s="19"/>
      <c r="B21" s="19"/>
      <c r="C21" s="606"/>
      <c r="D21" s="607"/>
      <c r="E21" s="610"/>
      <c r="F21" s="607"/>
      <c r="G21" s="610"/>
      <c r="H21" s="607"/>
      <c r="I21" s="611"/>
      <c r="J21" s="607"/>
      <c r="K21" s="610"/>
      <c r="L21" s="607"/>
      <c r="M21" s="610"/>
      <c r="N21" s="607"/>
      <c r="O21" s="610"/>
      <c r="P21" s="612"/>
    </row>
    <row r="22" spans="1:16" s="5" customFormat="1" ht="24.75" customHeight="1">
      <c r="A22" s="19"/>
      <c r="B22" s="125" t="s">
        <v>354</v>
      </c>
      <c r="C22" s="613">
        <v>141.77</v>
      </c>
      <c r="D22" s="614">
        <v>3035380</v>
      </c>
      <c r="E22" s="615">
        <v>0.8</v>
      </c>
      <c r="F22" s="614">
        <v>4000</v>
      </c>
      <c r="G22" s="615">
        <v>0.77</v>
      </c>
      <c r="H22" s="614">
        <v>13620</v>
      </c>
      <c r="I22" s="616">
        <v>0.85</v>
      </c>
      <c r="J22" s="614">
        <v>15300</v>
      </c>
      <c r="K22" s="198" t="s">
        <v>378</v>
      </c>
      <c r="L22" s="198" t="s">
        <v>378</v>
      </c>
      <c r="M22" s="615">
        <v>0.5</v>
      </c>
      <c r="N22" s="614">
        <v>7500</v>
      </c>
      <c r="O22" s="616">
        <v>138.85</v>
      </c>
      <c r="P22" s="617">
        <v>2994960</v>
      </c>
    </row>
    <row r="23" spans="1:16" s="5" customFormat="1" ht="19.5" customHeight="1">
      <c r="A23" s="19"/>
      <c r="B23" s="19"/>
      <c r="C23" s="606"/>
      <c r="D23" s="607"/>
      <c r="E23" s="610"/>
      <c r="F23" s="607"/>
      <c r="G23" s="610"/>
      <c r="H23" s="607"/>
      <c r="I23" s="611"/>
      <c r="J23" s="607"/>
      <c r="K23" s="621"/>
      <c r="L23" s="621"/>
      <c r="M23" s="610"/>
      <c r="N23" s="607"/>
      <c r="O23" s="610"/>
      <c r="P23" s="612"/>
    </row>
    <row r="24" spans="1:16" s="5" customFormat="1" ht="24.75" customHeight="1">
      <c r="A24" s="19"/>
      <c r="B24" s="125" t="s">
        <v>309</v>
      </c>
      <c r="C24" s="613">
        <v>140.97</v>
      </c>
      <c r="D24" s="614">
        <v>3037410</v>
      </c>
      <c r="E24" s="615">
        <v>0.8</v>
      </c>
      <c r="F24" s="614">
        <v>3600</v>
      </c>
      <c r="G24" s="615">
        <v>1.05</v>
      </c>
      <c r="H24" s="614">
        <v>18900</v>
      </c>
      <c r="I24" s="616">
        <v>2.7</v>
      </c>
      <c r="J24" s="614">
        <v>113400</v>
      </c>
      <c r="K24" s="198" t="s">
        <v>378</v>
      </c>
      <c r="L24" s="198" t="s">
        <v>378</v>
      </c>
      <c r="M24" s="198" t="s">
        <v>378</v>
      </c>
      <c r="N24" s="198" t="s">
        <v>378</v>
      </c>
      <c r="O24" s="616">
        <v>136.42</v>
      </c>
      <c r="P24" s="617">
        <v>2901510</v>
      </c>
    </row>
    <row r="25" spans="1:16" s="5" customFormat="1" ht="19.5" customHeight="1">
      <c r="A25" s="19"/>
      <c r="B25" s="19"/>
      <c r="C25" s="606"/>
      <c r="D25" s="607"/>
      <c r="E25" s="610"/>
      <c r="F25" s="607"/>
      <c r="G25" s="610"/>
      <c r="H25" s="607"/>
      <c r="I25" s="611"/>
      <c r="J25" s="607"/>
      <c r="K25" s="621"/>
      <c r="L25" s="621"/>
      <c r="M25" s="621"/>
      <c r="N25" s="621"/>
      <c r="O25" s="610"/>
      <c r="P25" s="612"/>
    </row>
    <row r="26" spans="1:16" s="5" customFormat="1" ht="24.75" customHeight="1">
      <c r="A26" s="19"/>
      <c r="B26" s="125" t="s">
        <v>346</v>
      </c>
      <c r="C26" s="613">
        <v>154.28999999999994</v>
      </c>
      <c r="D26" s="614">
        <v>3022680</v>
      </c>
      <c r="E26" s="615">
        <v>0.8</v>
      </c>
      <c r="F26" s="614">
        <v>3600</v>
      </c>
      <c r="G26" s="615">
        <v>0.8</v>
      </c>
      <c r="H26" s="614">
        <v>14400</v>
      </c>
      <c r="I26" s="616">
        <v>0.65</v>
      </c>
      <c r="J26" s="614">
        <v>14940</v>
      </c>
      <c r="K26" s="198" t="s">
        <v>378</v>
      </c>
      <c r="L26" s="198" t="s">
        <v>378</v>
      </c>
      <c r="M26" s="198" t="s">
        <v>378</v>
      </c>
      <c r="N26" s="198" t="s">
        <v>378</v>
      </c>
      <c r="O26" s="616">
        <v>152.03999999999994</v>
      </c>
      <c r="P26" s="617">
        <v>2989740</v>
      </c>
    </row>
    <row r="27" spans="1:16" s="5" customFormat="1" ht="10.5" customHeight="1" thickBot="1">
      <c r="A27" s="17"/>
      <c r="B27" s="18"/>
      <c r="C27" s="38"/>
      <c r="D27" s="42"/>
      <c r="E27" s="33"/>
      <c r="F27" s="32"/>
      <c r="G27" s="39"/>
      <c r="H27" s="42"/>
      <c r="I27" s="45"/>
      <c r="J27" s="42"/>
      <c r="K27" s="33"/>
      <c r="L27" s="32"/>
      <c r="M27" s="33"/>
      <c r="N27" s="32"/>
      <c r="O27" s="39"/>
      <c r="P27" s="44"/>
    </row>
    <row r="28" spans="1:12" s="5" customFormat="1" ht="13.5" customHeight="1">
      <c r="A28" s="513" t="s">
        <v>313</v>
      </c>
      <c r="B28" s="424"/>
      <c r="C28" s="424"/>
      <c r="D28" s="424"/>
      <c r="E28" s="424"/>
      <c r="F28" s="424"/>
      <c r="G28" s="424"/>
      <c r="I28" s="428" t="s">
        <v>312</v>
      </c>
      <c r="J28" s="423"/>
      <c r="K28" s="423"/>
      <c r="L28" s="424"/>
    </row>
    <row r="29" ht="10.5" customHeight="1"/>
    <row r="30" ht="10.5" customHeight="1"/>
    <row r="31" ht="10.5" customHeight="1"/>
    <row r="32" ht="10.5" customHeight="1"/>
    <row r="33" ht="10.5" customHeight="1"/>
    <row r="34" ht="10.5" customHeight="1"/>
  </sheetData>
  <sheetProtection/>
  <mergeCells count="13">
    <mergeCell ref="A28:G28"/>
    <mergeCell ref="I28:L28"/>
    <mergeCell ref="M5:N5"/>
    <mergeCell ref="O5:P5"/>
    <mergeCell ref="C5:D5"/>
    <mergeCell ref="E5:F5"/>
    <mergeCell ref="G5:H5"/>
    <mergeCell ref="I5:J5"/>
    <mergeCell ref="K5:L5"/>
    <mergeCell ref="I2:P2"/>
    <mergeCell ref="O3:P3"/>
    <mergeCell ref="O4:P4"/>
    <mergeCell ref="A2:H2"/>
  </mergeCells>
  <printOptions/>
  <pageMargins left="1.1811023622047245" right="1.1811023622047245" top="1.5748031496062993" bottom="1.5748031496062993" header="0.5118110236220472" footer="0.9055118110236221"/>
  <pageSetup firstPageNumber="7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3">
      <selection activeCell="B16" sqref="B16"/>
    </sheetView>
  </sheetViews>
  <sheetFormatPr defaultColWidth="9.00390625" defaultRowHeight="16.5"/>
  <cols>
    <col min="1" max="1" width="1.00390625" style="4" customWidth="1"/>
    <col min="2" max="2" width="16.75390625" style="4" customWidth="1"/>
    <col min="3" max="3" width="9.625" style="4" customWidth="1"/>
    <col min="4" max="4" width="9.125" style="4" customWidth="1"/>
    <col min="5" max="5" width="9.625" style="4" customWidth="1"/>
    <col min="6" max="6" width="9.125" style="4" customWidth="1"/>
    <col min="7" max="7" width="9.625" style="4" customWidth="1"/>
    <col min="8" max="8" width="9.125" style="4" customWidth="1"/>
    <col min="9" max="9" width="9.625" style="4" customWidth="1"/>
    <col min="10" max="10" width="9.125" style="4" customWidth="1"/>
    <col min="11" max="11" width="9.625" style="4" customWidth="1"/>
    <col min="12" max="12" width="9.125" style="4" customWidth="1"/>
    <col min="13" max="13" width="9.625" style="4" customWidth="1"/>
    <col min="14" max="14" width="9.125" style="4" customWidth="1"/>
    <col min="15" max="15" width="9.625" style="4" customWidth="1"/>
    <col min="16" max="16" width="9.125" style="4" customWidth="1"/>
    <col min="17" max="16384" width="9.00390625" style="4" customWidth="1"/>
  </cols>
  <sheetData>
    <row r="1" spans="1:16" s="140" customFormat="1" ht="18" customHeight="1">
      <c r="A1" s="139" t="s">
        <v>0</v>
      </c>
      <c r="P1" s="141" t="s">
        <v>53</v>
      </c>
    </row>
    <row r="2" spans="1:16" s="142" customFormat="1" ht="25.5" customHeight="1">
      <c r="A2" s="508" t="s">
        <v>151</v>
      </c>
      <c r="B2" s="508"/>
      <c r="C2" s="508"/>
      <c r="D2" s="508"/>
      <c r="E2" s="508"/>
      <c r="F2" s="508"/>
      <c r="G2" s="508"/>
      <c r="H2" s="508"/>
      <c r="I2" s="418" t="s">
        <v>148</v>
      </c>
      <c r="J2" s="418"/>
      <c r="K2" s="418"/>
      <c r="L2" s="418"/>
      <c r="M2" s="418"/>
      <c r="N2" s="418"/>
      <c r="O2" s="418"/>
      <c r="P2" s="418"/>
    </row>
    <row r="3" spans="1:16" s="140" customFormat="1" ht="15" customHeight="1">
      <c r="A3" s="143"/>
      <c r="B3" s="143"/>
      <c r="H3" s="156" t="s">
        <v>116</v>
      </c>
      <c r="O3" s="510" t="s">
        <v>117</v>
      </c>
      <c r="P3" s="510"/>
    </row>
    <row r="4" spans="1:16" s="140" customFormat="1" ht="15" customHeight="1" thickBot="1">
      <c r="A4" s="143"/>
      <c r="B4" s="143"/>
      <c r="H4" s="143" t="s">
        <v>118</v>
      </c>
      <c r="O4" s="511" t="s">
        <v>119</v>
      </c>
      <c r="P4" s="511"/>
    </row>
    <row r="5" spans="1:16" s="140" customFormat="1" ht="33" customHeight="1">
      <c r="A5" s="151"/>
      <c r="B5" s="157" t="s">
        <v>113</v>
      </c>
      <c r="C5" s="509" t="s">
        <v>103</v>
      </c>
      <c r="D5" s="505"/>
      <c r="E5" s="506" t="s">
        <v>140</v>
      </c>
      <c r="F5" s="505"/>
      <c r="G5" s="514" t="s">
        <v>141</v>
      </c>
      <c r="H5" s="515"/>
      <c r="I5" s="516" t="s">
        <v>142</v>
      </c>
      <c r="J5" s="517"/>
      <c r="K5" s="506" t="s">
        <v>143</v>
      </c>
      <c r="L5" s="505"/>
      <c r="M5" s="506" t="s">
        <v>144</v>
      </c>
      <c r="N5" s="505"/>
      <c r="O5" s="506" t="s">
        <v>145</v>
      </c>
      <c r="P5" s="512"/>
    </row>
    <row r="6" spans="1:16" s="140" customFormat="1" ht="33" customHeight="1" thickBot="1">
      <c r="A6" s="152"/>
      <c r="B6" s="158" t="s">
        <v>115</v>
      </c>
      <c r="C6" s="153" t="s">
        <v>146</v>
      </c>
      <c r="D6" s="154" t="s">
        <v>147</v>
      </c>
      <c r="E6" s="1" t="s">
        <v>146</v>
      </c>
      <c r="F6" s="1" t="s">
        <v>147</v>
      </c>
      <c r="G6" s="1" t="s">
        <v>146</v>
      </c>
      <c r="H6" s="154" t="s">
        <v>147</v>
      </c>
      <c r="I6" s="155" t="s">
        <v>146</v>
      </c>
      <c r="J6" s="1" t="s">
        <v>147</v>
      </c>
      <c r="K6" s="1" t="s">
        <v>146</v>
      </c>
      <c r="L6" s="1" t="s">
        <v>147</v>
      </c>
      <c r="M6" s="1" t="s">
        <v>146</v>
      </c>
      <c r="N6" s="1" t="s">
        <v>147</v>
      </c>
      <c r="O6" s="1" t="s">
        <v>146</v>
      </c>
      <c r="P6" s="154" t="s">
        <v>147</v>
      </c>
    </row>
    <row r="7" spans="1:16" s="5" customFormat="1" ht="10.5" customHeight="1">
      <c r="A7" s="19"/>
      <c r="B7" s="326"/>
      <c r="C7" s="61"/>
      <c r="D7" s="55"/>
      <c r="E7" s="53"/>
      <c r="F7" s="56"/>
      <c r="G7" s="53"/>
      <c r="H7" s="57"/>
      <c r="I7" s="457"/>
      <c r="J7" s="56"/>
      <c r="K7" s="52"/>
      <c r="L7" s="55"/>
      <c r="M7" s="53"/>
      <c r="N7" s="56"/>
      <c r="O7" s="53"/>
      <c r="P7" s="62"/>
    </row>
    <row r="8" spans="1:16" s="5" customFormat="1" ht="24.75" customHeight="1">
      <c r="A8" s="19"/>
      <c r="B8" s="318" t="s">
        <v>46</v>
      </c>
      <c r="C8" s="611">
        <v>2.87</v>
      </c>
      <c r="D8" s="607">
        <v>39840</v>
      </c>
      <c r="E8" s="608" t="s">
        <v>404</v>
      </c>
      <c r="F8" s="609" t="s">
        <v>404</v>
      </c>
      <c r="G8" s="608" t="s">
        <v>404</v>
      </c>
      <c r="H8" s="618" t="s">
        <v>404</v>
      </c>
      <c r="I8" s="619" t="s">
        <v>404</v>
      </c>
      <c r="J8" s="609" t="s">
        <v>404</v>
      </c>
      <c r="K8" s="610">
        <v>2.55</v>
      </c>
      <c r="L8" s="607">
        <v>14280</v>
      </c>
      <c r="M8" s="608" t="s">
        <v>404</v>
      </c>
      <c r="N8" s="609" t="s">
        <v>404</v>
      </c>
      <c r="O8" s="610">
        <v>0.32</v>
      </c>
      <c r="P8" s="612">
        <v>25560</v>
      </c>
    </row>
    <row r="9" spans="1:16" s="5" customFormat="1" ht="19.5" customHeight="1">
      <c r="A9" s="19"/>
      <c r="B9" s="319"/>
      <c r="C9" s="611"/>
      <c r="D9" s="607"/>
      <c r="E9" s="610"/>
      <c r="F9" s="607"/>
      <c r="G9" s="610"/>
      <c r="H9" s="612"/>
      <c r="I9" s="611"/>
      <c r="J9" s="607"/>
      <c r="K9" s="610"/>
      <c r="L9" s="607"/>
      <c r="M9" s="610"/>
      <c r="N9" s="607"/>
      <c r="O9" s="610"/>
      <c r="P9" s="612"/>
    </row>
    <row r="10" spans="1:16" s="5" customFormat="1" ht="24.75" customHeight="1">
      <c r="A10" s="19"/>
      <c r="B10" s="318" t="s">
        <v>51</v>
      </c>
      <c r="C10" s="611">
        <v>2.32</v>
      </c>
      <c r="D10" s="607">
        <v>41710</v>
      </c>
      <c r="E10" s="608" t="s">
        <v>378</v>
      </c>
      <c r="F10" s="609" t="s">
        <v>378</v>
      </c>
      <c r="G10" s="608" t="s">
        <v>378</v>
      </c>
      <c r="H10" s="618" t="s">
        <v>378</v>
      </c>
      <c r="I10" s="619" t="s">
        <v>378</v>
      </c>
      <c r="J10" s="609" t="s">
        <v>378</v>
      </c>
      <c r="K10" s="610">
        <v>1.9</v>
      </c>
      <c r="L10" s="607">
        <v>9310</v>
      </c>
      <c r="M10" s="608" t="s">
        <v>378</v>
      </c>
      <c r="N10" s="609" t="s">
        <v>378</v>
      </c>
      <c r="O10" s="610">
        <v>0.42</v>
      </c>
      <c r="P10" s="612">
        <v>32400</v>
      </c>
    </row>
    <row r="11" spans="1:16" s="5" customFormat="1" ht="19.5" customHeight="1">
      <c r="A11" s="19"/>
      <c r="B11" s="318"/>
      <c r="C11" s="611"/>
      <c r="D11" s="607"/>
      <c r="E11" s="610"/>
      <c r="F11" s="607"/>
      <c r="G11" s="610"/>
      <c r="H11" s="612"/>
      <c r="I11" s="611"/>
      <c r="J11" s="607"/>
      <c r="K11" s="610"/>
      <c r="L11" s="607"/>
      <c r="M11" s="610"/>
      <c r="N11" s="607"/>
      <c r="O11" s="610"/>
      <c r="P11" s="612"/>
    </row>
    <row r="12" spans="1:16" s="5" customFormat="1" ht="24.75" customHeight="1">
      <c r="A12" s="19"/>
      <c r="B12" s="318" t="s">
        <v>52</v>
      </c>
      <c r="C12" s="611">
        <v>1.32</v>
      </c>
      <c r="D12" s="607">
        <v>15120</v>
      </c>
      <c r="E12" s="608" t="s">
        <v>378</v>
      </c>
      <c r="F12" s="609" t="s">
        <v>378</v>
      </c>
      <c r="G12" s="608" t="s">
        <v>378</v>
      </c>
      <c r="H12" s="618" t="s">
        <v>378</v>
      </c>
      <c r="I12" s="619" t="s">
        <v>378</v>
      </c>
      <c r="J12" s="609" t="s">
        <v>378</v>
      </c>
      <c r="K12" s="610">
        <v>0.9</v>
      </c>
      <c r="L12" s="607">
        <v>5040</v>
      </c>
      <c r="M12" s="608" t="s">
        <v>378</v>
      </c>
      <c r="N12" s="609" t="s">
        <v>378</v>
      </c>
      <c r="O12" s="610">
        <v>0.42</v>
      </c>
      <c r="P12" s="612">
        <v>10080</v>
      </c>
    </row>
    <row r="13" spans="1:16" s="5" customFormat="1" ht="19.5" customHeight="1">
      <c r="A13" s="19"/>
      <c r="B13" s="149"/>
      <c r="C13" s="611"/>
      <c r="D13" s="607"/>
      <c r="E13" s="610"/>
      <c r="F13" s="607"/>
      <c r="G13" s="610"/>
      <c r="H13" s="612"/>
      <c r="I13" s="611"/>
      <c r="J13" s="607"/>
      <c r="K13" s="610"/>
      <c r="L13" s="607"/>
      <c r="M13" s="610"/>
      <c r="N13" s="607"/>
      <c r="O13" s="610"/>
      <c r="P13" s="612"/>
    </row>
    <row r="14" spans="1:16" s="5" customFormat="1" ht="24.75" customHeight="1">
      <c r="A14" s="19"/>
      <c r="B14" s="318" t="s">
        <v>47</v>
      </c>
      <c r="C14" s="611">
        <v>1.32</v>
      </c>
      <c r="D14" s="607">
        <v>11760</v>
      </c>
      <c r="E14" s="608" t="s">
        <v>378</v>
      </c>
      <c r="F14" s="609" t="s">
        <v>378</v>
      </c>
      <c r="G14" s="608" t="s">
        <v>378</v>
      </c>
      <c r="H14" s="618" t="s">
        <v>378</v>
      </c>
      <c r="I14" s="619" t="s">
        <v>378</v>
      </c>
      <c r="J14" s="609" t="s">
        <v>378</v>
      </c>
      <c r="K14" s="610">
        <v>0.9</v>
      </c>
      <c r="L14" s="607">
        <v>5040</v>
      </c>
      <c r="M14" s="608" t="s">
        <v>378</v>
      </c>
      <c r="N14" s="609" t="s">
        <v>378</v>
      </c>
      <c r="O14" s="610">
        <v>0.42</v>
      </c>
      <c r="P14" s="612">
        <v>6720</v>
      </c>
    </row>
    <row r="15" spans="1:16" s="5" customFormat="1" ht="19.5" customHeight="1">
      <c r="A15" s="19"/>
      <c r="B15" s="21"/>
      <c r="C15" s="611"/>
      <c r="D15" s="607"/>
      <c r="E15" s="608"/>
      <c r="F15" s="609"/>
      <c r="G15" s="608"/>
      <c r="H15" s="618"/>
      <c r="I15" s="619"/>
      <c r="J15" s="609"/>
      <c r="K15" s="610"/>
      <c r="L15" s="607"/>
      <c r="M15" s="608"/>
      <c r="N15" s="609"/>
      <c r="O15" s="610"/>
      <c r="P15" s="612"/>
    </row>
    <row r="16" spans="1:16" s="5" customFormat="1" ht="24.75" customHeight="1">
      <c r="A16" s="19"/>
      <c r="B16" s="318" t="s">
        <v>48</v>
      </c>
      <c r="C16" s="611">
        <v>1</v>
      </c>
      <c r="D16" s="607">
        <v>16400</v>
      </c>
      <c r="E16" s="610">
        <v>0.45</v>
      </c>
      <c r="F16" s="607">
        <v>5400</v>
      </c>
      <c r="G16" s="608" t="s">
        <v>378</v>
      </c>
      <c r="H16" s="618" t="s">
        <v>378</v>
      </c>
      <c r="I16" s="619" t="s">
        <v>378</v>
      </c>
      <c r="J16" s="609" t="s">
        <v>378</v>
      </c>
      <c r="K16" s="609" t="s">
        <v>378</v>
      </c>
      <c r="L16" s="609" t="s">
        <v>378</v>
      </c>
      <c r="M16" s="608" t="s">
        <v>378</v>
      </c>
      <c r="N16" s="609" t="s">
        <v>378</v>
      </c>
      <c r="O16" s="610">
        <v>0.55</v>
      </c>
      <c r="P16" s="612">
        <v>11000</v>
      </c>
    </row>
    <row r="17" spans="1:16" s="5" customFormat="1" ht="19.5" customHeight="1">
      <c r="A17" s="19"/>
      <c r="B17" s="21"/>
      <c r="C17" s="611"/>
      <c r="D17" s="607"/>
      <c r="E17" s="608"/>
      <c r="F17" s="609"/>
      <c r="G17" s="608"/>
      <c r="H17" s="618"/>
      <c r="I17" s="619"/>
      <c r="J17" s="609"/>
      <c r="K17" s="610"/>
      <c r="L17" s="607"/>
      <c r="M17" s="608"/>
      <c r="N17" s="609"/>
      <c r="O17" s="610"/>
      <c r="P17" s="612"/>
    </row>
    <row r="18" spans="1:16" s="5" customFormat="1" ht="24.75" customHeight="1">
      <c r="A18" s="19"/>
      <c r="B18" s="318" t="s">
        <v>49</v>
      </c>
      <c r="C18" s="611">
        <f>E18+O18</f>
        <v>2.3</v>
      </c>
      <c r="D18" s="607">
        <f>F18+P18</f>
        <v>21384</v>
      </c>
      <c r="E18" s="610">
        <v>1</v>
      </c>
      <c r="F18" s="607">
        <v>5784</v>
      </c>
      <c r="G18" s="608" t="s">
        <v>378</v>
      </c>
      <c r="H18" s="618" t="s">
        <v>378</v>
      </c>
      <c r="I18" s="619" t="s">
        <v>378</v>
      </c>
      <c r="J18" s="609" t="s">
        <v>378</v>
      </c>
      <c r="K18" s="609" t="s">
        <v>378</v>
      </c>
      <c r="L18" s="609" t="s">
        <v>378</v>
      </c>
      <c r="M18" s="608" t="s">
        <v>378</v>
      </c>
      <c r="N18" s="609" t="s">
        <v>378</v>
      </c>
      <c r="O18" s="610">
        <v>1.3</v>
      </c>
      <c r="P18" s="612">
        <v>15600</v>
      </c>
    </row>
    <row r="19" spans="1:16" s="5" customFormat="1" ht="19.5" customHeight="1">
      <c r="A19" s="19"/>
      <c r="B19" s="21"/>
      <c r="C19" s="611"/>
      <c r="D19" s="607"/>
      <c r="E19" s="608"/>
      <c r="F19" s="609"/>
      <c r="G19" s="608"/>
      <c r="H19" s="618"/>
      <c r="I19" s="619"/>
      <c r="J19" s="609"/>
      <c r="K19" s="610"/>
      <c r="L19" s="607"/>
      <c r="M19" s="608"/>
      <c r="N19" s="609"/>
      <c r="O19" s="610"/>
      <c r="P19" s="612"/>
    </row>
    <row r="20" spans="1:16" s="5" customFormat="1" ht="24.75" customHeight="1">
      <c r="A20" s="19"/>
      <c r="B20" s="318" t="s">
        <v>304</v>
      </c>
      <c r="C20" s="616">
        <v>2.23</v>
      </c>
      <c r="D20" s="622">
        <v>20106</v>
      </c>
      <c r="E20" s="615">
        <v>0.9</v>
      </c>
      <c r="F20" s="622">
        <v>3906</v>
      </c>
      <c r="G20" s="608" t="s">
        <v>378</v>
      </c>
      <c r="H20" s="618" t="s">
        <v>378</v>
      </c>
      <c r="I20" s="619" t="s">
        <v>378</v>
      </c>
      <c r="J20" s="609" t="s">
        <v>378</v>
      </c>
      <c r="K20" s="609" t="s">
        <v>378</v>
      </c>
      <c r="L20" s="609" t="s">
        <v>378</v>
      </c>
      <c r="M20" s="608" t="s">
        <v>378</v>
      </c>
      <c r="N20" s="609" t="s">
        <v>378</v>
      </c>
      <c r="O20" s="615">
        <v>1.33</v>
      </c>
      <c r="P20" s="623">
        <v>16200</v>
      </c>
    </row>
    <row r="21" spans="1:16" s="5" customFormat="1" ht="19.5" customHeight="1">
      <c r="A21" s="19"/>
      <c r="B21" s="21"/>
      <c r="C21" s="611"/>
      <c r="D21" s="607"/>
      <c r="E21" s="608"/>
      <c r="F21" s="609"/>
      <c r="G21" s="608"/>
      <c r="H21" s="618"/>
      <c r="I21" s="619"/>
      <c r="J21" s="609"/>
      <c r="K21" s="610"/>
      <c r="L21" s="607"/>
      <c r="M21" s="608"/>
      <c r="N21" s="609"/>
      <c r="O21" s="610"/>
      <c r="P21" s="612"/>
    </row>
    <row r="22" spans="1:16" s="5" customFormat="1" ht="24.75" customHeight="1">
      <c r="A22" s="19"/>
      <c r="B22" s="318" t="s">
        <v>307</v>
      </c>
      <c r="C22" s="616">
        <v>2.98</v>
      </c>
      <c r="D22" s="622">
        <v>26210</v>
      </c>
      <c r="E22" s="615">
        <v>1.3</v>
      </c>
      <c r="F22" s="622">
        <v>9400</v>
      </c>
      <c r="G22" s="608" t="s">
        <v>378</v>
      </c>
      <c r="H22" s="624" t="s">
        <v>378</v>
      </c>
      <c r="I22" s="619" t="s">
        <v>378</v>
      </c>
      <c r="J22" s="608" t="s">
        <v>378</v>
      </c>
      <c r="K22" s="608" t="s">
        <v>378</v>
      </c>
      <c r="L22" s="608" t="s">
        <v>378</v>
      </c>
      <c r="M22" s="608" t="s">
        <v>378</v>
      </c>
      <c r="N22" s="608" t="s">
        <v>378</v>
      </c>
      <c r="O22" s="615">
        <v>1.68</v>
      </c>
      <c r="P22" s="623">
        <v>16810</v>
      </c>
    </row>
    <row r="23" spans="1:16" s="5" customFormat="1" ht="19.5" customHeight="1">
      <c r="A23" s="19"/>
      <c r="B23" s="21"/>
      <c r="C23" s="611"/>
      <c r="D23" s="607"/>
      <c r="E23" s="608"/>
      <c r="F23" s="609"/>
      <c r="G23" s="608"/>
      <c r="H23" s="618"/>
      <c r="I23" s="619"/>
      <c r="J23" s="609"/>
      <c r="K23" s="610"/>
      <c r="L23" s="607"/>
      <c r="M23" s="608"/>
      <c r="N23" s="609"/>
      <c r="O23" s="610"/>
      <c r="P23" s="612"/>
    </row>
    <row r="24" spans="1:16" s="5" customFormat="1" ht="24.75" customHeight="1">
      <c r="A24" s="19"/>
      <c r="B24" s="318" t="s">
        <v>309</v>
      </c>
      <c r="C24" s="616">
        <v>3.06</v>
      </c>
      <c r="D24" s="622">
        <v>27780</v>
      </c>
      <c r="E24" s="615">
        <v>1.3</v>
      </c>
      <c r="F24" s="622">
        <v>9400</v>
      </c>
      <c r="G24" s="608" t="s">
        <v>378</v>
      </c>
      <c r="H24" s="624" t="s">
        <v>378</v>
      </c>
      <c r="I24" s="619" t="s">
        <v>378</v>
      </c>
      <c r="J24" s="608" t="s">
        <v>378</v>
      </c>
      <c r="K24" s="608" t="s">
        <v>378</v>
      </c>
      <c r="L24" s="608" t="s">
        <v>378</v>
      </c>
      <c r="M24" s="608" t="s">
        <v>378</v>
      </c>
      <c r="N24" s="608" t="s">
        <v>378</v>
      </c>
      <c r="O24" s="615">
        <v>1.76</v>
      </c>
      <c r="P24" s="623">
        <v>18380</v>
      </c>
    </row>
    <row r="25" spans="1:16" s="5" customFormat="1" ht="19.5" customHeight="1">
      <c r="A25" s="19"/>
      <c r="B25" s="21"/>
      <c r="C25" s="611"/>
      <c r="D25" s="607"/>
      <c r="E25" s="608"/>
      <c r="F25" s="609"/>
      <c r="G25" s="608"/>
      <c r="H25" s="624"/>
      <c r="I25" s="619"/>
      <c r="J25" s="608"/>
      <c r="K25" s="608"/>
      <c r="L25" s="608"/>
      <c r="M25" s="608"/>
      <c r="N25" s="608"/>
      <c r="O25" s="610"/>
      <c r="P25" s="612"/>
    </row>
    <row r="26" spans="1:16" s="5" customFormat="1" ht="24.75" customHeight="1">
      <c r="A26" s="19"/>
      <c r="B26" s="318" t="s">
        <v>346</v>
      </c>
      <c r="C26" s="616">
        <v>2.73</v>
      </c>
      <c r="D26" s="622">
        <v>28319</v>
      </c>
      <c r="E26" s="615">
        <v>0.9</v>
      </c>
      <c r="F26" s="622">
        <v>7812</v>
      </c>
      <c r="G26" s="608" t="s">
        <v>378</v>
      </c>
      <c r="H26" s="624" t="s">
        <v>378</v>
      </c>
      <c r="I26" s="619" t="s">
        <v>378</v>
      </c>
      <c r="J26" s="608" t="s">
        <v>378</v>
      </c>
      <c r="K26" s="608" t="s">
        <v>378</v>
      </c>
      <c r="L26" s="608" t="s">
        <v>378</v>
      </c>
      <c r="M26" s="608" t="s">
        <v>378</v>
      </c>
      <c r="N26" s="608" t="s">
        <v>378</v>
      </c>
      <c r="O26" s="615">
        <v>1.83</v>
      </c>
      <c r="P26" s="623">
        <v>20507</v>
      </c>
    </row>
    <row r="27" spans="1:16" s="5" customFormat="1" ht="10.5" customHeight="1" thickBot="1">
      <c r="A27" s="17"/>
      <c r="B27" s="327"/>
      <c r="C27" s="45"/>
      <c r="D27" s="42"/>
      <c r="E27" s="33"/>
      <c r="F27" s="32"/>
      <c r="G27" s="33"/>
      <c r="H27" s="34"/>
      <c r="I27" s="456"/>
      <c r="J27" s="32"/>
      <c r="K27" s="39"/>
      <c r="L27" s="42"/>
      <c r="M27" s="33"/>
      <c r="N27" s="32"/>
      <c r="O27" s="39"/>
      <c r="P27" s="44"/>
    </row>
    <row r="28" spans="1:12" s="5" customFormat="1" ht="15.75" customHeight="1">
      <c r="A28" s="513" t="s">
        <v>313</v>
      </c>
      <c r="B28" s="424"/>
      <c r="C28" s="424"/>
      <c r="I28" s="428" t="s">
        <v>314</v>
      </c>
      <c r="J28" s="423"/>
      <c r="K28" s="423"/>
      <c r="L28" s="424"/>
    </row>
    <row r="31" spans="9:16" ht="15.75">
      <c r="I31" s="24"/>
      <c r="J31" s="25"/>
      <c r="K31" s="22"/>
      <c r="L31" s="23"/>
      <c r="M31" s="24"/>
      <c r="N31" s="25"/>
      <c r="O31" s="22"/>
      <c r="P31" s="23"/>
    </row>
    <row r="32" spans="9:16" ht="15.75">
      <c r="I32" s="24"/>
      <c r="J32" s="25"/>
      <c r="K32" s="22"/>
      <c r="L32" s="23"/>
      <c r="M32" s="24"/>
      <c r="N32" s="25"/>
      <c r="O32" s="22"/>
      <c r="P32" s="23"/>
    </row>
    <row r="33" spans="9:16" ht="15.75">
      <c r="I33" s="24"/>
      <c r="J33" s="25"/>
      <c r="K33" s="22"/>
      <c r="L33" s="23"/>
      <c r="M33" s="24"/>
      <c r="N33" s="25"/>
      <c r="O33" s="22"/>
      <c r="P33" s="23"/>
    </row>
    <row r="34" spans="9:16" ht="15.75">
      <c r="I34" s="24"/>
      <c r="J34" s="25"/>
      <c r="K34" s="22"/>
      <c r="L34" s="23"/>
      <c r="M34" s="24"/>
      <c r="N34" s="25"/>
      <c r="O34" s="22"/>
      <c r="P34" s="23"/>
    </row>
    <row r="35" spans="9:16" ht="15.75">
      <c r="I35" s="24"/>
      <c r="J35" s="25"/>
      <c r="K35" s="22"/>
      <c r="L35" s="23"/>
      <c r="M35" s="24"/>
      <c r="N35" s="25"/>
      <c r="O35" s="22"/>
      <c r="P35" s="23"/>
    </row>
    <row r="36" spans="9:16" ht="15.75">
      <c r="I36" s="24"/>
      <c r="J36" s="25"/>
      <c r="K36" s="22"/>
      <c r="L36" s="23"/>
      <c r="M36" s="24"/>
      <c r="N36" s="25"/>
      <c r="O36" s="22"/>
      <c r="P36" s="23"/>
    </row>
    <row r="37" spans="9:16" ht="15.75">
      <c r="I37" s="26"/>
      <c r="J37" s="27"/>
      <c r="K37" s="26"/>
      <c r="L37" s="27"/>
      <c r="M37" s="26"/>
      <c r="N37" s="27"/>
      <c r="O37" s="26"/>
      <c r="P37" s="27"/>
    </row>
  </sheetData>
  <sheetProtection/>
  <mergeCells count="13">
    <mergeCell ref="A28:C28"/>
    <mergeCell ref="I28:L28"/>
    <mergeCell ref="M5:N5"/>
    <mergeCell ref="O5:P5"/>
    <mergeCell ref="G5:H5"/>
    <mergeCell ref="I5:J5"/>
    <mergeCell ref="K5:L5"/>
    <mergeCell ref="A2:H2"/>
    <mergeCell ref="C5:D5"/>
    <mergeCell ref="E5:F5"/>
    <mergeCell ref="I2:P2"/>
    <mergeCell ref="O3:P3"/>
    <mergeCell ref="O4:P4"/>
  </mergeCells>
  <printOptions/>
  <pageMargins left="1.1811023622047245" right="1.1811023622047245" top="1.5748031496062993" bottom="1.5748031496062993" header="0.5118110236220472" footer="0.9055118110236221"/>
  <pageSetup firstPageNumber="7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6">
      <selection activeCell="D21" sqref="D21"/>
    </sheetView>
  </sheetViews>
  <sheetFormatPr defaultColWidth="9.00390625" defaultRowHeight="16.5"/>
  <cols>
    <col min="1" max="1" width="20.00390625" style="348" customWidth="1"/>
    <col min="2" max="2" width="17.625" style="266" customWidth="1"/>
    <col min="3" max="9" width="15.625" style="266" customWidth="1"/>
    <col min="10" max="16384" width="9.00390625" style="266" customWidth="1"/>
  </cols>
  <sheetData>
    <row r="1" spans="1:9" s="165" customFormat="1" ht="18" customHeight="1">
      <c r="A1" s="139" t="s">
        <v>0</v>
      </c>
      <c r="I1" s="226" t="s">
        <v>53</v>
      </c>
    </row>
    <row r="2" spans="1:9" s="227" customFormat="1" ht="25.5" customHeight="1">
      <c r="A2" s="444"/>
      <c r="B2" s="444"/>
      <c r="C2" s="444"/>
      <c r="D2" s="444"/>
      <c r="E2" s="444" t="s">
        <v>150</v>
      </c>
      <c r="F2" s="444"/>
      <c r="G2" s="444"/>
      <c r="H2" s="444"/>
      <c r="I2" s="444"/>
    </row>
    <row r="3" spans="1:9" s="165" customFormat="1" ht="18" customHeight="1" thickBot="1">
      <c r="A3" s="172"/>
      <c r="D3" s="172" t="s">
        <v>149</v>
      </c>
      <c r="I3" s="276" t="s">
        <v>159</v>
      </c>
    </row>
    <row r="4" spans="1:9" s="165" customFormat="1" ht="42" customHeight="1" thickBot="1">
      <c r="A4" s="329" t="s">
        <v>405</v>
      </c>
      <c r="B4" s="330" t="s">
        <v>414</v>
      </c>
      <c r="C4" s="331" t="s">
        <v>415</v>
      </c>
      <c r="D4" s="332" t="s">
        <v>416</v>
      </c>
      <c r="E4" s="458" t="s">
        <v>417</v>
      </c>
      <c r="F4" s="331" t="s">
        <v>418</v>
      </c>
      <c r="G4" s="331" t="s">
        <v>419</v>
      </c>
      <c r="H4" s="331" t="s">
        <v>420</v>
      </c>
      <c r="I4" s="332" t="s">
        <v>421</v>
      </c>
    </row>
    <row r="5" spans="1:9" s="250" customFormat="1" ht="10.5" customHeight="1">
      <c r="A5" s="333"/>
      <c r="B5" s="334"/>
      <c r="C5" s="335"/>
      <c r="D5" s="336"/>
      <c r="E5" s="459"/>
      <c r="F5" s="335"/>
      <c r="G5" s="335"/>
      <c r="H5" s="335"/>
      <c r="I5" s="336"/>
    </row>
    <row r="6" spans="1:9" s="250" customFormat="1" ht="24.75" customHeight="1">
      <c r="A6" s="248" t="s">
        <v>406</v>
      </c>
      <c r="B6" s="283">
        <f>SUM(C6:I6)</f>
        <v>9338</v>
      </c>
      <c r="C6" s="337" t="s">
        <v>8</v>
      </c>
      <c r="D6" s="286">
        <v>9000</v>
      </c>
      <c r="E6" s="323">
        <v>110</v>
      </c>
      <c r="F6" s="284">
        <v>90</v>
      </c>
      <c r="G6" s="284">
        <v>10</v>
      </c>
      <c r="H6" s="284">
        <v>8</v>
      </c>
      <c r="I6" s="286">
        <v>120</v>
      </c>
    </row>
    <row r="7" spans="1:9" s="250" customFormat="1" ht="24.75" customHeight="1">
      <c r="A7" s="338"/>
      <c r="B7" s="283"/>
      <c r="C7" s="129"/>
      <c r="D7" s="286"/>
      <c r="E7" s="323"/>
      <c r="F7" s="284"/>
      <c r="G7" s="284"/>
      <c r="H7" s="284"/>
      <c r="I7" s="286"/>
    </row>
    <row r="8" spans="1:9" s="250" customFormat="1" ht="24.75" customHeight="1">
      <c r="A8" s="248" t="s">
        <v>407</v>
      </c>
      <c r="B8" s="283">
        <f>SUM(C8:I8)</f>
        <v>7155</v>
      </c>
      <c r="C8" s="337" t="s">
        <v>8</v>
      </c>
      <c r="D8" s="286">
        <v>7000</v>
      </c>
      <c r="E8" s="323">
        <v>80</v>
      </c>
      <c r="F8" s="284">
        <v>30</v>
      </c>
      <c r="G8" s="284">
        <v>3</v>
      </c>
      <c r="H8" s="284">
        <v>2</v>
      </c>
      <c r="I8" s="286">
        <v>40</v>
      </c>
    </row>
    <row r="9" spans="1:9" s="250" customFormat="1" ht="24.75" customHeight="1">
      <c r="A9" s="235"/>
      <c r="B9" s="283"/>
      <c r="C9" s="129"/>
      <c r="D9" s="286"/>
      <c r="E9" s="323"/>
      <c r="F9" s="284"/>
      <c r="G9" s="284"/>
      <c r="H9" s="284"/>
      <c r="I9" s="286"/>
    </row>
    <row r="10" spans="1:9" s="250" customFormat="1" ht="24.75" customHeight="1">
      <c r="A10" s="248" t="s">
        <v>408</v>
      </c>
      <c r="B10" s="283">
        <f>SUM(C10:I10)</f>
        <v>9338</v>
      </c>
      <c r="C10" s="337" t="s">
        <v>8</v>
      </c>
      <c r="D10" s="286">
        <v>9000</v>
      </c>
      <c r="E10" s="323">
        <v>110</v>
      </c>
      <c r="F10" s="284">
        <v>90</v>
      </c>
      <c r="G10" s="284">
        <v>10</v>
      </c>
      <c r="H10" s="284">
        <v>8</v>
      </c>
      <c r="I10" s="286">
        <v>120</v>
      </c>
    </row>
    <row r="11" spans="1:9" s="250" customFormat="1" ht="24.75" customHeight="1">
      <c r="A11" s="235"/>
      <c r="B11" s="283"/>
      <c r="C11" s="129"/>
      <c r="D11" s="286"/>
      <c r="E11" s="323"/>
      <c r="F11" s="284"/>
      <c r="G11" s="284"/>
      <c r="H11" s="284"/>
      <c r="I11" s="286"/>
    </row>
    <row r="12" spans="1:9" s="250" customFormat="1" ht="24.75" customHeight="1">
      <c r="A12" s="248" t="s">
        <v>409</v>
      </c>
      <c r="B12" s="283">
        <v>9317.5</v>
      </c>
      <c r="C12" s="337" t="s">
        <v>8</v>
      </c>
      <c r="D12" s="286">
        <v>9000</v>
      </c>
      <c r="E12" s="323">
        <v>110</v>
      </c>
      <c r="F12" s="284">
        <v>90</v>
      </c>
      <c r="G12" s="284">
        <v>9.8</v>
      </c>
      <c r="H12" s="284">
        <v>7.7</v>
      </c>
      <c r="I12" s="286">
        <v>110</v>
      </c>
    </row>
    <row r="13" spans="1:9" s="250" customFormat="1" ht="24.75" customHeight="1">
      <c r="A13" s="338"/>
      <c r="B13" s="128"/>
      <c r="C13" s="337"/>
      <c r="D13" s="340"/>
      <c r="E13" s="460"/>
      <c r="F13" s="339"/>
      <c r="G13" s="339"/>
      <c r="H13" s="339"/>
      <c r="I13" s="340"/>
    </row>
    <row r="14" spans="1:9" s="250" customFormat="1" ht="24.75" customHeight="1">
      <c r="A14" s="248" t="s">
        <v>410</v>
      </c>
      <c r="B14" s="283">
        <f>SUM(D14:I14)</f>
        <v>9264.5</v>
      </c>
      <c r="C14" s="337" t="s">
        <v>8</v>
      </c>
      <c r="D14" s="286">
        <v>9000</v>
      </c>
      <c r="E14" s="323">
        <v>90</v>
      </c>
      <c r="F14" s="284">
        <v>80</v>
      </c>
      <c r="G14" s="284">
        <v>8.5</v>
      </c>
      <c r="H14" s="284">
        <v>6</v>
      </c>
      <c r="I14" s="286">
        <v>80</v>
      </c>
    </row>
    <row r="15" spans="1:9" s="250" customFormat="1" ht="24.75" customHeight="1">
      <c r="A15" s="338"/>
      <c r="B15" s="128"/>
      <c r="C15" s="337"/>
      <c r="D15" s="340"/>
      <c r="E15" s="460"/>
      <c r="F15" s="339"/>
      <c r="G15" s="339"/>
      <c r="H15" s="339"/>
      <c r="I15" s="340"/>
    </row>
    <row r="16" spans="1:9" s="250" customFormat="1" ht="24.75" customHeight="1">
      <c r="A16" s="248" t="s">
        <v>411</v>
      </c>
      <c r="B16" s="283">
        <v>9200</v>
      </c>
      <c r="C16" s="337" t="s">
        <v>8</v>
      </c>
      <c r="D16" s="342" t="s">
        <v>8</v>
      </c>
      <c r="E16" s="323">
        <v>100</v>
      </c>
      <c r="F16" s="284">
        <v>92</v>
      </c>
      <c r="G16" s="284">
        <v>10</v>
      </c>
      <c r="H16" s="284">
        <v>8.3</v>
      </c>
      <c r="I16" s="286">
        <v>115</v>
      </c>
    </row>
    <row r="17" spans="1:9" s="250" customFormat="1" ht="24.75" customHeight="1">
      <c r="A17" s="338"/>
      <c r="B17" s="128"/>
      <c r="C17" s="337"/>
      <c r="D17" s="340"/>
      <c r="E17" s="460"/>
      <c r="F17" s="339"/>
      <c r="G17" s="339"/>
      <c r="H17" s="339"/>
      <c r="I17" s="340"/>
    </row>
    <row r="18" spans="1:9" s="250" customFormat="1" ht="24.75" customHeight="1">
      <c r="A18" s="248" t="s">
        <v>412</v>
      </c>
      <c r="B18" s="287">
        <v>9635.3</v>
      </c>
      <c r="C18" s="337" t="s">
        <v>8</v>
      </c>
      <c r="D18" s="289">
        <v>9300</v>
      </c>
      <c r="E18" s="290">
        <v>110</v>
      </c>
      <c r="F18" s="288">
        <v>90</v>
      </c>
      <c r="G18" s="288">
        <v>11</v>
      </c>
      <c r="H18" s="288">
        <v>8.3</v>
      </c>
      <c r="I18" s="289">
        <v>116</v>
      </c>
    </row>
    <row r="19" spans="1:9" s="250" customFormat="1" ht="24.75" customHeight="1">
      <c r="A19" s="338"/>
      <c r="B19" s="128"/>
      <c r="C19" s="337"/>
      <c r="D19" s="340"/>
      <c r="E19" s="460"/>
      <c r="F19" s="339"/>
      <c r="G19" s="339"/>
      <c r="H19" s="339"/>
      <c r="I19" s="340"/>
    </row>
    <row r="20" spans="1:9" s="250" customFormat="1" ht="24.75" customHeight="1">
      <c r="A20" s="248" t="s">
        <v>413</v>
      </c>
      <c r="B20" s="287">
        <v>9525.3</v>
      </c>
      <c r="C20" s="337" t="s">
        <v>8</v>
      </c>
      <c r="D20" s="289">
        <v>9200</v>
      </c>
      <c r="E20" s="290">
        <v>100</v>
      </c>
      <c r="F20" s="288">
        <v>91</v>
      </c>
      <c r="G20" s="288">
        <v>11</v>
      </c>
      <c r="H20" s="288">
        <v>8.3</v>
      </c>
      <c r="I20" s="289">
        <v>115</v>
      </c>
    </row>
    <row r="21" spans="1:9" s="250" customFormat="1" ht="24.75" customHeight="1">
      <c r="A21" s="338"/>
      <c r="B21" s="128"/>
      <c r="C21" s="337"/>
      <c r="D21" s="340"/>
      <c r="E21" s="460"/>
      <c r="F21" s="339"/>
      <c r="G21" s="339"/>
      <c r="H21" s="339"/>
      <c r="I21" s="340"/>
    </row>
    <row r="22" spans="1:9" s="250" customFormat="1" ht="24.75" customHeight="1">
      <c r="A22" s="248" t="s">
        <v>367</v>
      </c>
      <c r="B22" s="341" t="s">
        <v>8</v>
      </c>
      <c r="C22" s="337" t="s">
        <v>8</v>
      </c>
      <c r="D22" s="342" t="s">
        <v>8</v>
      </c>
      <c r="E22" s="461" t="s">
        <v>8</v>
      </c>
      <c r="F22" s="337" t="s">
        <v>8</v>
      </c>
      <c r="G22" s="337" t="s">
        <v>8</v>
      </c>
      <c r="H22" s="337" t="s">
        <v>8</v>
      </c>
      <c r="I22" s="342" t="s">
        <v>8</v>
      </c>
    </row>
    <row r="23" spans="1:9" s="250" customFormat="1" ht="24.75" customHeight="1">
      <c r="A23" s="338"/>
      <c r="B23" s="128"/>
      <c r="C23" s="337"/>
      <c r="D23" s="340"/>
      <c r="E23" s="460"/>
      <c r="F23" s="339"/>
      <c r="G23" s="339"/>
      <c r="H23" s="339"/>
      <c r="I23" s="340"/>
    </row>
    <row r="24" spans="1:9" s="250" customFormat="1" ht="24.75" customHeight="1">
      <c r="A24" s="248" t="s">
        <v>332</v>
      </c>
      <c r="B24" s="341" t="s">
        <v>8</v>
      </c>
      <c r="C24" s="337" t="s">
        <v>8</v>
      </c>
      <c r="D24" s="342" t="s">
        <v>8</v>
      </c>
      <c r="E24" s="461" t="s">
        <v>8</v>
      </c>
      <c r="F24" s="337" t="s">
        <v>8</v>
      </c>
      <c r="G24" s="337" t="s">
        <v>8</v>
      </c>
      <c r="H24" s="337" t="s">
        <v>8</v>
      </c>
      <c r="I24" s="342" t="s">
        <v>8</v>
      </c>
    </row>
    <row r="25" spans="1:9" s="250" customFormat="1" ht="10.5" customHeight="1" thickBot="1">
      <c r="A25" s="343"/>
      <c r="B25" s="344"/>
      <c r="C25" s="345"/>
      <c r="D25" s="347"/>
      <c r="E25" s="462"/>
      <c r="F25" s="346"/>
      <c r="G25" s="346"/>
      <c r="H25" s="346"/>
      <c r="I25" s="347"/>
    </row>
    <row r="26" spans="1:8" s="250" customFormat="1" ht="15" customHeight="1">
      <c r="A26" s="513" t="s">
        <v>313</v>
      </c>
      <c r="B26" s="424"/>
      <c r="C26" s="424"/>
      <c r="E26" s="443" t="s">
        <v>73</v>
      </c>
      <c r="F26" s="473"/>
      <c r="G26" s="473"/>
      <c r="H26" s="474"/>
    </row>
    <row r="27" s="250" customFormat="1" ht="15" customHeight="1">
      <c r="A27" s="165"/>
    </row>
  </sheetData>
  <sheetProtection/>
  <mergeCells count="4">
    <mergeCell ref="A2:D2"/>
    <mergeCell ref="E2:I2"/>
    <mergeCell ref="E26:H26"/>
    <mergeCell ref="A26:C26"/>
  </mergeCells>
  <printOptions/>
  <pageMargins left="1.08" right="0.88" top="1.5748031496062993" bottom="1.5748031496062993" header="0.5118110236220472" footer="0.9055118110236221"/>
  <pageSetup firstPageNumber="79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2013-09-17T03:10:13Z</cp:lastPrinted>
  <dcterms:created xsi:type="dcterms:W3CDTF">2000-07-19T21:43:52Z</dcterms:created>
  <dcterms:modified xsi:type="dcterms:W3CDTF">2013-09-17T03:16:03Z</dcterms:modified>
  <cp:category/>
  <cp:version/>
  <cp:contentType/>
  <cp:contentStatus/>
</cp:coreProperties>
</file>