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統計書刊\平鎮市_統計年報\102年(第12期)\4、農林漁牧\"/>
    </mc:Choice>
  </mc:AlternateContent>
  <bookViews>
    <workbookView xWindow="-15" yWindow="-15" windowWidth="7650" windowHeight="8520" firstSheet="14" activeTab="17"/>
  </bookViews>
  <sheets>
    <sheet name="4-1耕地面積" sheetId="1" r:id="rId1"/>
    <sheet name="4-2農戶人口" sheetId="3" r:id="rId2"/>
    <sheet name="4-3稻米生產" sheetId="4" r:id="rId3"/>
    <sheet name="4-3稻米生產(續)" sheetId="5" r:id="rId4"/>
    <sheet name="4-4產量及面積-普通" sheetId="6" r:id="rId5"/>
    <sheet name="4-5產量及面積-特用" sheetId="7" r:id="rId6"/>
    <sheet name="4-6產量及面積-蔬菜" sheetId="8" r:id="rId7"/>
    <sheet name="4-7產量及面積-果品" sheetId="11" r:id="rId8"/>
    <sheet name="4-8自己肥料施用量" sheetId="10" r:id="rId9"/>
    <sheet name="4-9現有農機具概況" sheetId="18" r:id="rId10"/>
    <sheet name="4-10補助農民購置機具" sheetId="19" r:id="rId11"/>
    <sheet name="4-11漁戶及漁戶人口數" sheetId="9" r:id="rId12"/>
    <sheet name="4-12漁業從業人員" sheetId="20" r:id="rId13"/>
    <sheet name="4-13現有牲畜數" sheetId="12" r:id="rId14"/>
    <sheet name="4-14牲畜屠宰頭數" sheetId="15" r:id="rId15"/>
    <sheet name="4-15現有家禽數量" sheetId="14" r:id="rId16"/>
    <sheet name="4-16乳母牛頭數及乳產量" sheetId="17" r:id="rId17"/>
    <sheet name="4-17家畜死亡數量" sheetId="16" r:id="rId18"/>
  </sheets>
  <definedNames>
    <definedName name="_xlnm.Print_Area" localSheetId="17">'4-17家畜死亡數量'!$A$1:$M$30</definedName>
  </definedNames>
  <calcPr calcId="152511"/>
</workbook>
</file>

<file path=xl/calcChain.xml><?xml version="1.0" encoding="utf-8"?>
<calcChain xmlns="http://schemas.openxmlformats.org/spreadsheetml/2006/main">
  <c r="O38" i="8" l="1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37" i="8"/>
  <c r="C15" i="14" l="1"/>
  <c r="C11" i="14"/>
  <c r="E13" i="15"/>
  <c r="D13" i="15"/>
  <c r="C15" i="12"/>
  <c r="C11" i="12"/>
  <c r="C16" i="11"/>
  <c r="B12" i="10"/>
  <c r="B8" i="10"/>
  <c r="B6" i="10"/>
  <c r="C16" i="8"/>
  <c r="B13" i="1"/>
  <c r="H26" i="16"/>
</calcChain>
</file>

<file path=xl/sharedStrings.xml><?xml version="1.0" encoding="utf-8"?>
<sst xmlns="http://schemas.openxmlformats.org/spreadsheetml/2006/main" count="1785" uniqueCount="483">
  <si>
    <t>農林漁牧</t>
  </si>
  <si>
    <t>－</t>
  </si>
  <si>
    <t>乳牛</t>
  </si>
  <si>
    <t>馬</t>
  </si>
  <si>
    <t>鹿</t>
  </si>
  <si>
    <t>羊</t>
  </si>
  <si>
    <t>水牛</t>
  </si>
  <si>
    <t>計</t>
  </si>
  <si>
    <t>種豬</t>
  </si>
  <si>
    <t>肉豬</t>
  </si>
  <si>
    <t>Unit:Hectare</t>
    <phoneticPr fontId="3" type="noConversion"/>
  </si>
  <si>
    <r>
      <t>民國</t>
    </r>
    <r>
      <rPr>
        <sz val="9"/>
        <rFont val="Arial Narrow"/>
        <family val="2"/>
      </rPr>
      <t>88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1999</t>
    </r>
    <phoneticPr fontId="3" type="noConversion"/>
  </si>
  <si>
    <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  <phoneticPr fontId="3" type="noConversion"/>
  </si>
  <si>
    <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2007</t>
    </r>
    <phoneticPr fontId="3" type="noConversion"/>
  </si>
  <si>
    <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2008</t>
    </r>
    <phoneticPr fontId="3" type="noConversion"/>
  </si>
  <si>
    <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</si>
  <si>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t>民國</t>
    </r>
    <r>
      <rPr>
        <sz val="9"/>
        <rFont val="Arial Narrow"/>
        <family val="2"/>
      </rPr>
      <t>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2005</t>
    </r>
    <phoneticPr fontId="3" type="noConversion"/>
  </si>
  <si>
    <t>Agriculture, Forestry, Fishery and Animal Husbandry</t>
  </si>
  <si>
    <r>
      <t xml:space="preserve"> </t>
    </r>
    <r>
      <rPr>
        <sz val="9"/>
        <rFont val="華康中黑體"/>
        <family val="3"/>
        <charset val="136"/>
      </rPr>
      <t>口數：人</t>
    </r>
  </si>
  <si>
    <t>Total</t>
    <phoneticPr fontId="3" type="noConversion"/>
  </si>
  <si>
    <t>Full-Own Farmers</t>
    <phoneticPr fontId="3" type="noConversion"/>
  </si>
  <si>
    <t>Self-owned Land
over 50%</t>
    <phoneticPr fontId="3" type="noConversion"/>
  </si>
  <si>
    <t>Self-owned Land
under 50%</t>
    <phoneticPr fontId="3" type="noConversion"/>
  </si>
  <si>
    <t>Be consigned</t>
    <phoneticPr fontId="3" type="noConversion"/>
  </si>
  <si>
    <t>Non-tilling Farmers</t>
    <phoneticPr fontId="3" type="noConversion"/>
  </si>
  <si>
    <t>Part-Owner Farmers</t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</si>
  <si>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Statistics Summary</t>
    </r>
    <phoneticPr fontId="8" type="noConversion"/>
  </si>
  <si>
    <t xml:space="preserve">Harvested Area </t>
    <phoneticPr fontId="3" type="noConversion"/>
  </si>
  <si>
    <t>Production</t>
    <phoneticPr fontId="3" type="noConversion"/>
  </si>
  <si>
    <t xml:space="preserve">End  of  Year  </t>
    <phoneticPr fontId="3" type="noConversion"/>
  </si>
  <si>
    <r>
      <t xml:space="preserve">                  </t>
    </r>
    <r>
      <rPr>
        <sz val="9"/>
        <rFont val="華康中黑體"/>
        <family val="3"/>
        <charset val="136"/>
      </rPr>
      <t>單位：收穫面積：公頃</t>
    </r>
  </si>
  <si>
    <r>
      <t xml:space="preserve">                  </t>
    </r>
    <r>
      <rPr>
        <sz val="9"/>
        <rFont val="華康中黑體"/>
        <family val="3"/>
        <charset val="136"/>
      </rPr>
      <t>單位：公斤</t>
    </r>
  </si>
  <si>
    <t>Unit : kg</t>
    <phoneticPr fontId="3" type="noConversion"/>
  </si>
  <si>
    <r>
      <t xml:space="preserve">                                          </t>
    </r>
    <r>
      <rPr>
        <sz val="9"/>
        <rFont val="華康中黑體"/>
        <family val="3"/>
        <charset val="136"/>
      </rPr>
      <t>金額單位：新台幣元</t>
    </r>
  </si>
  <si>
    <t>Tractors</t>
  </si>
  <si>
    <t>Combined Harvesters</t>
    <phoneticPr fontId="3" type="noConversion"/>
  </si>
  <si>
    <t>Power Rice Transplanters</t>
    <phoneticPr fontId="3" type="noConversion"/>
  </si>
  <si>
    <t>Dryers (Single)</t>
    <phoneticPr fontId="3" type="noConversion"/>
  </si>
  <si>
    <t>Tea Pickers (Double)</t>
    <phoneticPr fontId="3" type="noConversion"/>
  </si>
  <si>
    <t>Tea Pickers</t>
    <phoneticPr fontId="3" type="noConversion"/>
  </si>
  <si>
    <t>Farmland Transporters</t>
    <phoneticPr fontId="3" type="noConversion"/>
  </si>
  <si>
    <t>Number</t>
    <phoneticPr fontId="3" type="noConversion"/>
  </si>
  <si>
    <t>Amount Subsidized by County Government</t>
    <phoneticPr fontId="3" type="noConversion"/>
  </si>
  <si>
    <t>Unit: Number of Fishing Households: Households</t>
    <phoneticPr fontId="3" type="noConversion"/>
  </si>
  <si>
    <t>Fishing Population: Persons</t>
    <phoneticPr fontId="3" type="noConversion"/>
  </si>
  <si>
    <t>Total</t>
    <phoneticPr fontId="3" type="noConversion"/>
  </si>
  <si>
    <t>Offshore</t>
    <phoneticPr fontId="3" type="noConversion"/>
  </si>
  <si>
    <t>Coastal</t>
    <phoneticPr fontId="3" type="noConversion"/>
  </si>
  <si>
    <t>Inland Fishing</t>
    <phoneticPr fontId="3" type="noConversion"/>
  </si>
  <si>
    <t>Inland Breeding</t>
    <phoneticPr fontId="3" type="noConversion"/>
  </si>
  <si>
    <t>計</t>
    <phoneticPr fontId="3" type="noConversion"/>
  </si>
  <si>
    <t>Full-time</t>
    <phoneticPr fontId="3" type="noConversion"/>
  </si>
  <si>
    <t>Part-time</t>
    <phoneticPr fontId="3" type="noConversion"/>
  </si>
  <si>
    <t>總計</t>
    <phoneticPr fontId="3" type="noConversion"/>
  </si>
  <si>
    <t>乳牛</t>
    <phoneticPr fontId="3" type="noConversion"/>
  </si>
  <si>
    <t>馬</t>
    <phoneticPr fontId="3" type="noConversion"/>
  </si>
  <si>
    <t>豬</t>
    <phoneticPr fontId="3" type="noConversion"/>
  </si>
  <si>
    <t>鹿</t>
    <phoneticPr fontId="3" type="noConversion"/>
  </si>
  <si>
    <t>兔</t>
    <phoneticPr fontId="3" type="noConversion"/>
  </si>
  <si>
    <t>羊</t>
    <phoneticPr fontId="3" type="noConversion"/>
  </si>
  <si>
    <t xml:space="preserve">Grand Total </t>
    <phoneticPr fontId="3" type="noConversion"/>
  </si>
  <si>
    <t>Milk Cows</t>
    <phoneticPr fontId="3" type="noConversion"/>
  </si>
  <si>
    <t>Horses</t>
    <phoneticPr fontId="3" type="noConversion"/>
  </si>
  <si>
    <t>Pigs</t>
    <phoneticPr fontId="3" type="noConversion"/>
  </si>
  <si>
    <t>Deers</t>
    <phoneticPr fontId="3" type="noConversion"/>
  </si>
  <si>
    <t>Rabbits</t>
    <phoneticPr fontId="3" type="noConversion"/>
  </si>
  <si>
    <t>Goats</t>
    <phoneticPr fontId="3" type="noConversion"/>
  </si>
  <si>
    <r>
      <t>年</t>
    </r>
    <r>
      <rPr>
        <sz val="9"/>
        <rFont val="Times New Roman"/>
        <family val="1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Times New Roman"/>
        <family val="1"/>
      </rPr>
      <t xml:space="preserve">  </t>
    </r>
    <r>
      <rPr>
        <sz val="9"/>
        <rFont val="華康粗圓體"/>
        <family val="3"/>
        <charset val="136"/>
      </rPr>
      <t>別</t>
    </r>
    <phoneticPr fontId="3" type="noConversion"/>
  </si>
  <si>
    <t xml:space="preserve">End  of  Year  </t>
    <phoneticPr fontId="3" type="noConversion"/>
  </si>
  <si>
    <r>
      <t>民國</t>
    </r>
    <r>
      <rPr>
        <sz val="9"/>
        <rFont val="Arial Narrow"/>
        <family val="2"/>
      </rPr>
      <t>89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2000</t>
    </r>
    <phoneticPr fontId="3" type="noConversion"/>
  </si>
  <si>
    <r>
      <t>民國</t>
    </r>
    <r>
      <rPr>
        <sz val="9"/>
        <rFont val="Arial Narrow"/>
        <family val="2"/>
      </rPr>
      <t>90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2001</t>
    </r>
    <phoneticPr fontId="3" type="noConversion"/>
  </si>
  <si>
    <r>
      <t>民國</t>
    </r>
    <r>
      <rPr>
        <sz val="9"/>
        <rFont val="Arial Narrow"/>
        <family val="2"/>
      </rPr>
      <t>91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2002</t>
    </r>
    <phoneticPr fontId="3" type="noConversion"/>
  </si>
  <si>
    <r>
      <t>民國</t>
    </r>
    <r>
      <rPr>
        <sz val="9"/>
        <rFont val="Arial Narrow"/>
        <family val="2"/>
      </rPr>
      <t>92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2003</t>
    </r>
    <phoneticPr fontId="3" type="noConversion"/>
  </si>
  <si>
    <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</si>
  <si>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t>民國</t>
    </r>
    <r>
      <rPr>
        <sz val="9"/>
        <rFont val="Arial Narrow"/>
        <family val="2"/>
      </rPr>
      <t>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2005</t>
    </r>
    <phoneticPr fontId="3" type="noConversion"/>
  </si>
  <si>
    <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  <phoneticPr fontId="3" type="noConversion"/>
  </si>
  <si>
    <r>
      <t xml:space="preserve">單位：頭
</t>
    </r>
    <r>
      <rPr>
        <sz val="9"/>
        <rFont val="Arial Narrow"/>
        <family val="2"/>
      </rP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heads</t>
    </r>
    <phoneticPr fontId="3" type="noConversion"/>
  </si>
  <si>
    <r>
      <t>表</t>
    </r>
    <r>
      <rPr>
        <sz val="12"/>
        <rFont val="Arial"/>
        <family val="2"/>
      </rPr>
      <t>4-13</t>
    </r>
    <r>
      <rPr>
        <sz val="12"/>
        <rFont val="華康粗圓體"/>
        <family val="3"/>
        <charset val="136"/>
      </rPr>
      <t xml:space="preserve">、本市現有牲畜數
</t>
    </r>
    <r>
      <rPr>
        <sz val="11"/>
        <rFont val="Arial"/>
        <family val="2"/>
      </rPr>
      <t>4-13</t>
    </r>
    <r>
      <rPr>
        <sz val="11"/>
        <rFont val="華康粗圓體"/>
        <family val="3"/>
        <charset val="136"/>
      </rPr>
      <t>、</t>
    </r>
    <r>
      <rPr>
        <sz val="11"/>
        <rFont val="Arial"/>
        <family val="2"/>
      </rPr>
      <t>Existing Number of Livestock</t>
    </r>
    <phoneticPr fontId="3" type="noConversion"/>
  </si>
  <si>
    <t>Butcheries
(Year-End)</t>
    <phoneticPr fontId="3" type="noConversion"/>
  </si>
  <si>
    <t>Pigs (Registered to be Butchered)</t>
    <phoneticPr fontId="3" type="noConversion"/>
  </si>
  <si>
    <t>Electric</t>
    <phoneticPr fontId="3" type="noConversion"/>
  </si>
  <si>
    <t>Manual</t>
    <phoneticPr fontId="3" type="noConversion"/>
  </si>
  <si>
    <t>Water Buffalos</t>
    <phoneticPr fontId="3" type="noConversion"/>
  </si>
  <si>
    <t>Oxen and Hybrids</t>
    <phoneticPr fontId="3" type="noConversion"/>
  </si>
  <si>
    <t>End  of  Year</t>
    <phoneticPr fontId="3" type="noConversion"/>
  </si>
  <si>
    <t>Number of Households Raising Cows at Year-End (Households)</t>
    <phoneticPr fontId="3" type="noConversion"/>
  </si>
  <si>
    <t>Number of Productive Cows at Year-End</t>
    <phoneticPr fontId="3" type="noConversion"/>
  </si>
  <si>
    <t xml:space="preserve">End  of  Year </t>
    <phoneticPr fontId="3" type="noConversion"/>
  </si>
  <si>
    <r>
      <t xml:space="preserve">年別及鄉鎮市別
</t>
    </r>
    <r>
      <rPr>
        <sz val="9"/>
        <rFont val="Arial Narrow"/>
        <family val="2"/>
      </rPr>
      <t>End  of  Year &amp; District</t>
    </r>
    <phoneticPr fontId="3" type="noConversion"/>
  </si>
  <si>
    <r>
      <t>牛　</t>
    </r>
    <r>
      <rPr>
        <sz val="9"/>
        <rFont val="Arial Narrow"/>
        <family val="2"/>
      </rPr>
      <t>Cattle</t>
    </r>
    <phoneticPr fontId="3" type="noConversion"/>
  </si>
  <si>
    <r>
      <t>豬　</t>
    </r>
    <r>
      <rPr>
        <sz val="9"/>
        <rFont val="Arial Narrow"/>
        <family val="2"/>
      </rPr>
      <t>Pigs</t>
    </r>
    <phoneticPr fontId="3" type="noConversion"/>
  </si>
  <si>
    <t>黃牛及什種牛</t>
    <phoneticPr fontId="3" type="noConversion"/>
  </si>
  <si>
    <t>Total</t>
    <phoneticPr fontId="3" type="noConversion"/>
  </si>
  <si>
    <t>Water Buffalos</t>
    <phoneticPr fontId="3" type="noConversion"/>
  </si>
  <si>
    <t>Cows</t>
    <phoneticPr fontId="3" type="noConversion"/>
  </si>
  <si>
    <t>For Breeding</t>
    <phoneticPr fontId="3" type="noConversion"/>
  </si>
  <si>
    <t>For Meat</t>
    <phoneticPr fontId="3" type="noConversion"/>
  </si>
  <si>
    <t>Horses</t>
    <phoneticPr fontId="3" type="noConversion"/>
  </si>
  <si>
    <t>Goats</t>
    <phoneticPr fontId="3" type="noConversion"/>
  </si>
  <si>
    <t>Deers</t>
    <phoneticPr fontId="3" type="noConversion"/>
  </si>
  <si>
    <r>
      <t>表</t>
    </r>
    <r>
      <rPr>
        <sz val="12"/>
        <rFont val="Arial"/>
        <family val="2"/>
      </rPr>
      <t>4-17</t>
    </r>
    <r>
      <rPr>
        <sz val="12"/>
        <rFont val="華康粗圓體"/>
        <family val="3"/>
        <charset val="136"/>
      </rPr>
      <t xml:space="preserve">、家畜死亡數量
</t>
    </r>
    <r>
      <rPr>
        <sz val="12"/>
        <rFont val="Arial"/>
        <family val="2"/>
      </rPr>
      <t>4-17</t>
    </r>
    <r>
      <rPr>
        <sz val="12"/>
        <rFont val="華康粗圓體"/>
        <family val="3"/>
        <charset val="136"/>
      </rPr>
      <t>、</t>
    </r>
    <r>
      <rPr>
        <sz val="12"/>
        <rFont val="Arial"/>
        <family val="2"/>
      </rPr>
      <t xml:space="preserve"> Livestock Mortality</t>
    </r>
    <phoneticPr fontId="3" type="noConversion"/>
  </si>
  <si>
    <t>備註：自民國95年起行政院農委會不提供家畜死亡數量資料。</t>
    <phoneticPr fontId="3" type="noConversion"/>
  </si>
  <si>
    <r>
      <t>民國</t>
    </r>
    <r>
      <rPr>
        <sz val="9"/>
        <rFont val="Arial Narrow"/>
        <family val="2"/>
      </rPr>
      <t>87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1998</t>
    </r>
    <phoneticPr fontId="3" type="noConversion"/>
  </si>
  <si>
    <r>
      <t>民國</t>
    </r>
    <r>
      <rPr>
        <sz val="9"/>
        <rFont val="Arial Narrow"/>
        <family val="2"/>
      </rPr>
      <t>86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1997</t>
    </r>
    <phoneticPr fontId="3" type="noConversion"/>
  </si>
  <si>
    <t>Oxen and Hybrids</t>
    <phoneticPr fontId="3" type="noConversion"/>
  </si>
  <si>
    <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2009</t>
    </r>
    <phoneticPr fontId="3" type="noConversion"/>
  </si>
  <si>
    <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2010</t>
    </r>
    <phoneticPr fontId="3" type="noConversion"/>
  </si>
  <si>
    <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2011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</si>
  <si>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Statistical Yearbook</t>
    </r>
    <phoneticPr fontId="8" type="noConversion"/>
  </si>
  <si>
    <t>資料來源：根據桃園縣統計年報。</t>
    <phoneticPr fontId="3" type="noConversion"/>
  </si>
  <si>
    <t>資料來源：根據桃園縣統計年報。</t>
  </si>
  <si>
    <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2012</t>
    </r>
    <phoneticPr fontId="3" type="noConversion"/>
  </si>
  <si>
    <t xml:space="preserve"> End of 2004</t>
  </si>
  <si>
    <t>End of 2005</t>
  </si>
  <si>
    <t>End of 2006</t>
  </si>
  <si>
    <t xml:space="preserve"> End of 2007</t>
  </si>
  <si>
    <t>End of 2008</t>
  </si>
  <si>
    <t>End of 2009</t>
  </si>
  <si>
    <t>End of 2010</t>
  </si>
  <si>
    <t>End of 2011</t>
  </si>
  <si>
    <r>
      <t xml:space="preserve">Unit </t>
    </r>
    <r>
      <rPr>
        <sz val="9"/>
        <rFont val="細明體"/>
        <family val="3"/>
        <charset val="136"/>
      </rPr>
      <t>：</t>
    </r>
    <r>
      <rPr>
        <sz val="9"/>
        <rFont val="Arial Narrow"/>
        <family val="2"/>
      </rPr>
      <t xml:space="preserve">    </t>
    </r>
  </si>
  <si>
    <t>Motor Rice Transplanters</t>
    <phoneticPr fontId="3" type="noConversion"/>
  </si>
  <si>
    <t>Tillers</t>
    <phoneticPr fontId="3" type="noConversion"/>
  </si>
  <si>
    <t>Tractors</t>
    <phoneticPr fontId="3" type="noConversion"/>
  </si>
  <si>
    <t>Power Cultivators</t>
    <phoneticPr fontId="3" type="noConversion"/>
  </si>
  <si>
    <t>Power Mowers</t>
    <phoneticPr fontId="3" type="noConversion"/>
  </si>
  <si>
    <t>Power Sprayers</t>
    <phoneticPr fontId="3" type="noConversion"/>
  </si>
  <si>
    <t>Self-Propelled Spraying Vehicles</t>
    <phoneticPr fontId="3" type="noConversion"/>
  </si>
  <si>
    <t>Water Pumps</t>
    <phoneticPr fontId="3" type="noConversion"/>
  </si>
  <si>
    <t>Rice Harvesters</t>
    <phoneticPr fontId="3" type="noConversion"/>
  </si>
  <si>
    <t>Sowers with Tractors Attached</t>
    <phoneticPr fontId="3" type="noConversion"/>
  </si>
  <si>
    <t>Sowers with Tillers Attached
(Including Cultivators)</t>
    <phoneticPr fontId="3" type="noConversion"/>
  </si>
  <si>
    <t>High-Performance Power Sprayers</t>
    <phoneticPr fontId="3" type="noConversion"/>
  </si>
  <si>
    <t>Selective Power Threshers</t>
    <phoneticPr fontId="3" type="noConversion"/>
  </si>
  <si>
    <t>Farmland Power Transporters</t>
    <phoneticPr fontId="3" type="noConversion"/>
  </si>
  <si>
    <t>Power Tea Pickers</t>
    <phoneticPr fontId="3" type="noConversion"/>
  </si>
  <si>
    <t>Power Trimmers</t>
    <phoneticPr fontId="3" type="noConversion"/>
  </si>
  <si>
    <t>Tea
Dryers</t>
    <phoneticPr fontId="3" type="noConversion"/>
  </si>
  <si>
    <t>Rice Dryers</t>
    <phoneticPr fontId="3" type="noConversion"/>
  </si>
  <si>
    <t>sweet corn Dryers</t>
    <phoneticPr fontId="3" type="noConversion"/>
  </si>
  <si>
    <t>Tea  Dryers</t>
    <phoneticPr fontId="3" type="noConversion"/>
  </si>
  <si>
    <t>Tea Leaves Handlers</t>
    <phoneticPr fontId="3" type="noConversion"/>
  </si>
  <si>
    <t>Fertilizing and Pesticide-Dispensing Machines</t>
    <phoneticPr fontId="3" type="noConversion"/>
  </si>
  <si>
    <t>2-Row</t>
    <phoneticPr fontId="3" type="noConversion"/>
  </si>
  <si>
    <t>4-Row</t>
    <phoneticPr fontId="3" type="noConversion"/>
  </si>
  <si>
    <t>6-Row and Over</t>
    <phoneticPr fontId="3" type="noConversion"/>
  </si>
  <si>
    <t>End of 2012</t>
    <phoneticPr fontId="3" type="noConversion"/>
  </si>
  <si>
    <t>Unit : machines</t>
    <phoneticPr fontId="3" type="noConversion"/>
  </si>
  <si>
    <t>End of 2013</t>
    <phoneticPr fontId="3" type="noConversion"/>
  </si>
  <si>
    <t>End of 2013</t>
    <phoneticPr fontId="3" type="noConversion"/>
  </si>
  <si>
    <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2013</t>
    </r>
    <phoneticPr fontId="3" type="noConversion"/>
  </si>
  <si>
    <r>
      <rPr>
        <sz val="9"/>
        <rFont val="華康中黑體"/>
        <family val="3"/>
        <charset val="136"/>
      </rPr>
      <t>單位：公頃</t>
    </r>
  </si>
  <si>
    <r>
      <rPr>
        <sz val="9"/>
        <rFont val="華康中黑體"/>
        <family val="3"/>
        <charset val="136"/>
      </rPr>
      <t>農林漁牧</t>
    </r>
    <r>
      <rPr>
        <sz val="9"/>
        <rFont val="Arial Narrow"/>
        <family val="2"/>
      </rPr>
      <t xml:space="preserve">
Agriculture, Forestry, Fishery and Animal Husbandry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</si>
  <si>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</t>
    </r>
    <r>
      <rPr>
        <sz val="12"/>
        <rFont val="華康粗圓體"/>
        <family val="3"/>
        <charset val="136"/>
      </rPr>
      <t xml:space="preserve">、本市耕地面積
</t>
    </r>
    <r>
      <rPr>
        <sz val="12"/>
        <rFont val="Arial Narrow"/>
        <family val="2"/>
      </rPr>
      <t>4-1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Cultivated  Land  Area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</si>
  <si>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</si>
  <si>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華康粗圓體"/>
        <family val="3"/>
        <charset val="136"/>
      </rPr>
      <t>總</t>
    </r>
    <r>
      <rPr>
        <sz val="9"/>
        <rFont val="Arial Narrow"/>
        <family val="2"/>
      </rPr>
      <t xml:space="preserve">   </t>
    </r>
    <r>
      <rPr>
        <sz val="9"/>
        <rFont val="華康粗圓體"/>
        <family val="3"/>
        <charset val="136"/>
      </rPr>
      <t xml:space="preserve">計
</t>
    </r>
    <r>
      <rPr>
        <sz val="9"/>
        <rFont val="Arial Narrow"/>
        <family val="2"/>
      </rPr>
      <t>Grand  Total</t>
    </r>
    <phoneticPr fontId="3" type="noConversion"/>
  </si>
  <si>
    <r>
      <rPr>
        <sz val="9"/>
        <rFont val="華康粗圓體"/>
        <family val="3"/>
        <charset val="136"/>
      </rPr>
      <t>水</t>
    </r>
    <r>
      <rPr>
        <sz val="9"/>
        <rFont val="Arial Narrow"/>
        <family val="2"/>
      </rPr>
      <t xml:space="preserve">        </t>
    </r>
    <r>
      <rPr>
        <sz val="9"/>
        <rFont val="華康粗圓體"/>
        <family val="3"/>
        <charset val="136"/>
      </rPr>
      <t>田　　</t>
    </r>
    <r>
      <rPr>
        <sz val="9"/>
        <rFont val="Arial Narrow"/>
        <family val="2"/>
      </rPr>
      <t xml:space="preserve">Paddy  Field </t>
    </r>
    <phoneticPr fontId="3" type="noConversion"/>
  </si>
  <si>
    <r>
      <rPr>
        <sz val="9"/>
        <rFont val="華康粗圓體"/>
        <family val="3"/>
        <charset val="136"/>
      </rPr>
      <t>旱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田
</t>
    </r>
    <r>
      <rPr>
        <sz val="9"/>
        <rFont val="Arial Narrow"/>
        <family val="2"/>
      </rPr>
      <t>Upland  Field</t>
    </r>
    <phoneticPr fontId="3" type="noConversion"/>
  </si>
  <si>
    <r>
      <rPr>
        <sz val="9"/>
        <rFont val="華康粗圓體"/>
        <family val="3"/>
        <charset val="136"/>
      </rPr>
      <t>合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計
</t>
    </r>
    <r>
      <rPr>
        <sz val="9"/>
        <rFont val="Arial Narrow"/>
        <family val="2"/>
      </rPr>
      <t>Total</t>
    </r>
    <phoneticPr fontId="3" type="noConversion"/>
  </si>
  <si>
    <r>
      <rPr>
        <sz val="9"/>
        <rFont val="華康粗圓體"/>
        <family val="3"/>
        <charset val="136"/>
      </rPr>
      <t xml:space="preserve">兩期作
</t>
    </r>
    <r>
      <rPr>
        <sz val="9"/>
        <rFont val="Arial Narrow"/>
        <family val="2"/>
      </rPr>
      <t>Double-Cropped</t>
    </r>
    <phoneticPr fontId="3" type="noConversion"/>
  </si>
  <si>
    <r>
      <rPr>
        <sz val="9"/>
        <rFont val="華康粗圓體"/>
        <family val="3"/>
        <charset val="136"/>
      </rPr>
      <t>單</t>
    </r>
    <r>
      <rPr>
        <sz val="9"/>
        <rFont val="Arial Narrow"/>
        <family val="2"/>
      </rPr>
      <t xml:space="preserve">   </t>
    </r>
    <r>
      <rPr>
        <sz val="9"/>
        <rFont val="華康粗圓體"/>
        <family val="3"/>
        <charset val="136"/>
      </rPr>
      <t>期</t>
    </r>
    <r>
      <rPr>
        <sz val="9"/>
        <rFont val="Arial Narrow"/>
        <family val="2"/>
      </rPr>
      <t xml:space="preserve">   </t>
    </r>
    <r>
      <rPr>
        <sz val="9"/>
        <rFont val="華康粗圓體"/>
        <family val="3"/>
        <charset val="136"/>
      </rPr>
      <t xml:space="preserve">作
</t>
    </r>
    <r>
      <rPr>
        <sz val="9"/>
        <rFont val="Arial Narrow"/>
        <family val="2"/>
      </rPr>
      <t xml:space="preserve"> Single-Cropped</t>
    </r>
    <phoneticPr fontId="3" type="noConversion"/>
  </si>
  <si>
    <r>
      <rPr>
        <sz val="9"/>
        <rFont val="華康粗圓體"/>
        <family val="3"/>
        <charset val="136"/>
      </rPr>
      <t xml:space="preserve">第一期作
</t>
    </r>
    <r>
      <rPr>
        <sz val="9"/>
        <rFont val="Arial Narrow"/>
        <family val="2"/>
      </rPr>
      <t>1st  Crop</t>
    </r>
    <phoneticPr fontId="3" type="noConversion"/>
  </si>
  <si>
    <r>
      <rPr>
        <sz val="9"/>
        <rFont val="華康粗圓體"/>
        <family val="3"/>
        <charset val="136"/>
      </rPr>
      <t xml:space="preserve">第二期作
</t>
    </r>
    <r>
      <rPr>
        <sz val="9"/>
        <rFont val="Arial Narrow"/>
        <family val="2"/>
      </rPr>
      <t>2nd Crop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</si>
  <si>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</si>
  <si>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</si>
  <si>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</si>
  <si>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</si>
  <si>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</si>
  <si>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</si>
  <si>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</si>
  <si>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</si>
  <si>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</si>
  <si>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2013</t>
    </r>
    <phoneticPr fontId="3" type="noConversion"/>
  </si>
  <si>
    <r>
      <rPr>
        <sz val="9"/>
        <rFont val="華康中黑體"/>
        <family val="3"/>
        <charset val="136"/>
      </rPr>
      <t xml:space="preserve">資料來源：根據桃園縣統計年報。
</t>
    </r>
    <r>
      <rPr>
        <sz val="9"/>
        <rFont val="Arial Narrow"/>
        <family val="2"/>
      </rP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Statistical Yearbook</t>
    </r>
    <phoneticPr fontId="8" type="noConversion"/>
  </si>
  <si>
    <r>
      <rPr>
        <sz val="9"/>
        <rFont val="華康中黑體"/>
        <family val="3"/>
        <charset val="136"/>
      </rPr>
      <t>農林漁牧</t>
    </r>
  </si>
  <si>
    <r>
      <rPr>
        <sz val="9"/>
        <rFont val="華康中黑體"/>
        <family val="3"/>
        <charset val="136"/>
      </rPr>
      <t>單位：戶數：戶</t>
    </r>
  </si>
  <si>
    <r>
      <rPr>
        <sz val="9"/>
        <rFont val="華康粗圓體"/>
        <family val="3"/>
        <charset val="136"/>
      </rPr>
      <t>受委託經營</t>
    </r>
  </si>
  <si>
    <r>
      <rPr>
        <sz val="9"/>
        <rFont val="華康中黑體"/>
        <family val="3"/>
        <charset val="136"/>
      </rPr>
      <t>資料來源：根據桃園縣統計年報。</t>
    </r>
    <r>
      <rPr>
        <sz val="9"/>
        <rFont val="Arial Narrow"/>
        <family val="2"/>
      </rPr>
      <t/>
    </r>
    <phoneticPr fontId="8" type="noConversion"/>
  </si>
  <si>
    <r>
      <t>Population</t>
    </r>
    <r>
      <rPr>
        <sz val="9.5"/>
        <rFont val="標楷體"/>
        <family val="4"/>
        <charset val="136"/>
      </rPr>
      <t>：</t>
    </r>
    <r>
      <rPr>
        <sz val="9.5"/>
        <rFont val="Arial Narrow"/>
        <family val="2"/>
      </rPr>
      <t>persons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</si>
  <si>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</si>
  <si>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華康粗圓體"/>
        <family val="3"/>
        <charset val="136"/>
      </rPr>
      <t>戶　　　　　　　　　數　　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戶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　　　　</t>
    </r>
    <r>
      <rPr>
        <sz val="9"/>
        <rFont val="Arial Narrow"/>
        <family val="2"/>
      </rPr>
      <t>Households</t>
    </r>
    <phoneticPr fontId="3" type="noConversion"/>
  </si>
  <si>
    <r>
      <rPr>
        <sz val="9"/>
        <rFont val="華康粗圓體"/>
        <family val="3"/>
        <charset val="136"/>
      </rPr>
      <t>人　　　　　口　　　　　數　　　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　　　</t>
    </r>
    <r>
      <rPr>
        <sz val="9"/>
        <rFont val="Arial Narrow"/>
        <family val="2"/>
      </rPr>
      <t>Persons</t>
    </r>
    <phoneticPr fontId="3" type="noConversion"/>
  </si>
  <si>
    <r>
      <rPr>
        <sz val="9"/>
        <rFont val="華康粗圓體"/>
        <family val="3"/>
        <charset val="136"/>
      </rPr>
      <t>非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自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耕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農</t>
    </r>
  </si>
  <si>
    <r>
      <rPr>
        <sz val="9"/>
        <rFont val="華康粗圓體"/>
        <family val="3"/>
        <charset val="136"/>
      </rPr>
      <t>自耕地</t>
    </r>
    <r>
      <rPr>
        <sz val="9"/>
        <rFont val="Arial Narrow"/>
        <family val="2"/>
      </rPr>
      <t>50</t>
    </r>
    <r>
      <rPr>
        <sz val="9"/>
        <rFont val="華康粗圓體"/>
        <family val="3"/>
        <charset val="136"/>
      </rPr>
      <t>以上者</t>
    </r>
  </si>
  <si>
    <r>
      <rPr>
        <sz val="9"/>
        <rFont val="華康粗圓體"/>
        <family val="3"/>
        <charset val="136"/>
      </rPr>
      <t>自耕地</t>
    </r>
    <r>
      <rPr>
        <sz val="9"/>
        <rFont val="Arial Narrow"/>
        <family val="2"/>
      </rPr>
      <t>50</t>
    </r>
    <r>
      <rPr>
        <sz val="9"/>
        <rFont val="華康粗圓體"/>
        <family val="3"/>
        <charset val="136"/>
      </rPr>
      <t>以下者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</si>
  <si>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</si>
  <si>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</si>
  <si>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</si>
  <si>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</si>
  <si>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</si>
  <si>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</si>
  <si>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2010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</si>
  <si>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Statistical Yearbook</t>
    </r>
    <phoneticPr fontId="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</si>
  <si>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4-2</t>
    </r>
    <r>
      <rPr>
        <sz val="12"/>
        <rFont val="華康粗圓體"/>
        <family val="3"/>
        <charset val="136"/>
      </rPr>
      <t>、本市農戶人口數</t>
    </r>
    <r>
      <rPr>
        <sz val="12"/>
        <rFont val="Arial Narrow"/>
        <family val="2"/>
      </rPr>
      <t xml:space="preserve"> </t>
    </r>
    <phoneticPr fontId="3" type="noConversion"/>
  </si>
  <si>
    <r>
      <t>4-2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Farm  Families  and  Farm  Household  Population</t>
    </r>
    <r>
      <rPr>
        <sz val="12"/>
        <rFont val="華康粗圓體"/>
        <family val="3"/>
        <charset val="136"/>
      </rPr>
      <t>　</t>
    </r>
    <phoneticPr fontId="3" type="noConversion"/>
  </si>
  <si>
    <r>
      <t>Unit</t>
    </r>
    <r>
      <rPr>
        <sz val="9.5"/>
        <rFont val="標楷體"/>
        <family val="4"/>
        <charset val="136"/>
      </rPr>
      <t>：</t>
    </r>
    <r>
      <rPr>
        <sz val="9.5"/>
        <rFont val="Arial Narrow"/>
        <family val="2"/>
      </rPr>
      <t>households</t>
    </r>
    <phoneticPr fontId="3" type="noConversion"/>
  </si>
  <si>
    <r>
      <rPr>
        <sz val="9"/>
        <rFont val="華康粗圓體"/>
        <family val="3"/>
        <charset val="136"/>
      </rPr>
      <t>合　計</t>
    </r>
    <phoneticPr fontId="3" type="noConversion"/>
  </si>
  <si>
    <r>
      <rPr>
        <sz val="9"/>
        <rFont val="華康粗圓體"/>
        <family val="3"/>
        <charset val="136"/>
      </rPr>
      <t>自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耕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農</t>
    </r>
    <phoneticPr fontId="3" type="noConversion"/>
  </si>
  <si>
    <r>
      <rPr>
        <sz val="9"/>
        <rFont val="華康粗圓體"/>
        <family val="3"/>
        <charset val="136"/>
      </rPr>
      <t>半自耕農　</t>
    </r>
    <r>
      <rPr>
        <sz val="9"/>
        <rFont val="Arial Narrow"/>
        <family val="2"/>
      </rPr>
      <t>Part-Owner Famers</t>
    </r>
    <phoneticPr fontId="3" type="noConversion"/>
  </si>
  <si>
    <r>
      <rPr>
        <sz val="9"/>
        <rFont val="華康粗圓體"/>
        <family val="3"/>
        <charset val="136"/>
      </rPr>
      <t>佃　　　農</t>
    </r>
    <phoneticPr fontId="3" type="noConversion"/>
  </si>
  <si>
    <r>
      <rPr>
        <sz val="9"/>
        <rFont val="華康粗圓體"/>
        <family val="3"/>
        <charset val="136"/>
      </rPr>
      <t>自耕農</t>
    </r>
    <phoneticPr fontId="3" type="noConversion"/>
  </si>
  <si>
    <r>
      <rPr>
        <sz val="9"/>
        <rFont val="華康粗圓體"/>
        <family val="3"/>
        <charset val="136"/>
      </rPr>
      <t>半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自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耕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農</t>
    </r>
    <phoneticPr fontId="3" type="noConversion"/>
  </si>
  <si>
    <r>
      <rPr>
        <sz val="9"/>
        <rFont val="華康粗圓體"/>
        <family val="3"/>
        <charset val="136"/>
      </rPr>
      <t>佃　農</t>
    </r>
    <phoneticPr fontId="3" type="noConversion"/>
  </si>
  <si>
    <r>
      <rPr>
        <sz val="9"/>
        <rFont val="華康粗圓體"/>
        <family val="3"/>
        <charset val="136"/>
      </rPr>
      <t>收穫面積</t>
    </r>
    <phoneticPr fontId="3" type="noConversion"/>
  </si>
  <si>
    <r>
      <rPr>
        <sz val="9"/>
        <rFont val="華康粗圓體"/>
        <family val="3"/>
        <charset val="136"/>
      </rPr>
      <t>產　量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</si>
  <si>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</si>
  <si>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細明體"/>
        <family val="3"/>
        <charset val="136"/>
      </rPr>
      <t>農林漁牧</t>
    </r>
  </si>
  <si>
    <r>
      <t xml:space="preserve">                                          </t>
    </r>
    <r>
      <rPr>
        <sz val="9"/>
        <rFont val="華康中黑體"/>
        <family val="3"/>
        <charset val="136"/>
      </rPr>
      <t>產　　量：公斤</t>
    </r>
    <phoneticPr fontId="3" type="noConversion"/>
  </si>
  <si>
    <r>
      <rPr>
        <sz val="9"/>
        <rFont val="華康粗圓體"/>
        <family val="3"/>
        <charset val="136"/>
      </rPr>
      <t xml:space="preserve">收穫面積
</t>
    </r>
    <r>
      <rPr>
        <sz val="9"/>
        <rFont val="Arial Narrow"/>
        <family val="2"/>
      </rPr>
      <t>Harvested Area</t>
    </r>
    <phoneticPr fontId="3" type="noConversion"/>
  </si>
  <si>
    <r>
      <rPr>
        <sz val="9"/>
        <rFont val="華康粗圓體"/>
        <family val="3"/>
        <charset val="136"/>
      </rPr>
      <t xml:space="preserve">產　量
</t>
    </r>
    <r>
      <rPr>
        <sz val="9"/>
        <rFont val="Arial Narrow"/>
        <family val="2"/>
      </rPr>
      <t>Production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</si>
  <si>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</si>
  <si>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Harvested Area 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Ha.</t>
    </r>
    <phoneticPr fontId="3" type="noConversion"/>
  </si>
  <si>
    <r>
      <t xml:space="preserve">            Production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m.t.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</si>
  <si>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別</t>
    </r>
    <phoneticPr fontId="3" type="noConversion"/>
  </si>
  <si>
    <r>
      <rPr>
        <sz val="9"/>
        <rFont val="華康粗圓體"/>
        <family val="3"/>
        <charset val="136"/>
      </rPr>
      <t xml:space="preserve">總　計
</t>
    </r>
    <r>
      <rPr>
        <sz val="9"/>
        <rFont val="Arial Narrow"/>
        <family val="2"/>
      </rPr>
      <t>Grand Total</t>
    </r>
    <phoneticPr fontId="3" type="noConversion"/>
  </si>
  <si>
    <r>
      <rPr>
        <sz val="9"/>
        <rFont val="超研澤細明"/>
        <family val="3"/>
        <charset val="136"/>
      </rPr>
      <t>資料來源：根據桃園縣統計年報。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</si>
  <si>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4-5</t>
    </r>
    <r>
      <rPr>
        <sz val="12"/>
        <rFont val="華康粗圓體"/>
        <family val="3"/>
        <charset val="136"/>
      </rPr>
      <t>、本市農產品產量及收穫面積－特用作物生產</t>
    </r>
    <phoneticPr fontId="3" type="noConversion"/>
  </si>
  <si>
    <r>
      <t>4-5</t>
    </r>
    <r>
      <rPr>
        <sz val="11"/>
        <rFont val="華康粗圓體"/>
        <family val="3"/>
        <charset val="136"/>
      </rPr>
      <t>、</t>
    </r>
    <r>
      <rPr>
        <sz val="11"/>
        <rFont val="Arial Narrow"/>
        <family val="2"/>
      </rPr>
      <t>Harvested Area and Production of Crop Products-Production of  Spcial  Crops</t>
    </r>
    <phoneticPr fontId="3" type="noConversion"/>
  </si>
  <si>
    <r>
      <rPr>
        <sz val="9"/>
        <rFont val="華康粗圓體"/>
        <family val="3"/>
        <charset val="136"/>
      </rPr>
      <t xml:space="preserve">茶　葉　青
</t>
    </r>
    <r>
      <rPr>
        <sz val="9"/>
        <rFont val="Arial Narrow"/>
        <family val="2"/>
      </rPr>
      <t>Tea</t>
    </r>
    <phoneticPr fontId="3" type="noConversion"/>
  </si>
  <si>
    <r>
      <rPr>
        <sz val="9"/>
        <rFont val="華康粗圓體"/>
        <family val="3"/>
        <charset val="136"/>
      </rPr>
      <t xml:space="preserve">菸　　　草
</t>
    </r>
    <r>
      <rPr>
        <sz val="9"/>
        <rFont val="Arial Narrow"/>
        <family val="2"/>
      </rPr>
      <t>Tobacco</t>
    </r>
    <phoneticPr fontId="3" type="noConversion"/>
  </si>
  <si>
    <r>
      <rPr>
        <sz val="9"/>
        <rFont val="華康粗圓體"/>
        <family val="3"/>
        <charset val="136"/>
      </rPr>
      <t xml:space="preserve">生食用甘蔗
</t>
    </r>
    <r>
      <rPr>
        <sz val="9"/>
        <rFont val="Arial Narrow"/>
        <family val="2"/>
      </rPr>
      <t>Sugar-cane (fresh)</t>
    </r>
    <phoneticPr fontId="3" type="noConversion"/>
  </si>
  <si>
    <r>
      <rPr>
        <sz val="9"/>
        <rFont val="華康粗圓體"/>
        <family val="3"/>
        <charset val="136"/>
      </rPr>
      <t xml:space="preserve">其他特用作物
</t>
    </r>
    <r>
      <rPr>
        <sz val="9"/>
        <rFont val="Arial Narrow"/>
        <family val="2"/>
      </rPr>
      <t>Others  Special  Crops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</si>
  <si>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4-6</t>
    </r>
    <r>
      <rPr>
        <sz val="12"/>
        <rFont val="華康粗圓體"/>
        <family val="3"/>
        <charset val="136"/>
      </rPr>
      <t>、本市農產品產量及收穫面積－蔬菜作物生產</t>
    </r>
    <phoneticPr fontId="3" type="noConversion"/>
  </si>
  <si>
    <r>
      <t>4-6</t>
    </r>
    <r>
      <rPr>
        <sz val="11.5"/>
        <rFont val="華康粗圓體"/>
        <family val="3"/>
        <charset val="136"/>
      </rPr>
      <t>、</t>
    </r>
    <r>
      <rPr>
        <sz val="11.5"/>
        <rFont val="Arial Narrow"/>
        <family val="2"/>
      </rPr>
      <t>Harvested Area and Production of Crop Products-Production of  Vegetables</t>
    </r>
    <phoneticPr fontId="3" type="noConversion"/>
  </si>
  <si>
    <r>
      <rPr>
        <sz val="9"/>
        <rFont val="華康粗圓體"/>
        <family val="3"/>
        <charset val="136"/>
      </rPr>
      <t xml:space="preserve">竹　　　筍
</t>
    </r>
    <r>
      <rPr>
        <sz val="9"/>
        <rFont val="Arial Narrow"/>
        <family val="2"/>
      </rPr>
      <t>Bamboo Shoot</t>
    </r>
    <phoneticPr fontId="3" type="noConversion"/>
  </si>
  <si>
    <r>
      <rPr>
        <sz val="9"/>
        <rFont val="華康粗圓體"/>
        <family val="3"/>
        <charset val="136"/>
      </rPr>
      <t xml:space="preserve">蘿　　　蔔
</t>
    </r>
    <r>
      <rPr>
        <sz val="9"/>
        <rFont val="Arial Narrow"/>
        <family val="2"/>
      </rPr>
      <t>Radishes</t>
    </r>
    <phoneticPr fontId="3" type="noConversion"/>
  </si>
  <si>
    <r>
      <rPr>
        <sz val="9"/>
        <rFont val="華康粗圓體"/>
        <family val="3"/>
        <charset val="136"/>
      </rPr>
      <t xml:space="preserve">甘　　　藍
</t>
    </r>
    <r>
      <rPr>
        <sz val="9"/>
        <rFont val="Arial Narrow"/>
        <family val="2"/>
      </rPr>
      <t>Cabbage</t>
    </r>
    <phoneticPr fontId="3" type="noConversion"/>
  </si>
  <si>
    <r>
      <rPr>
        <sz val="9"/>
        <rFont val="華康粗圓體"/>
        <family val="3"/>
        <charset val="136"/>
      </rPr>
      <t xml:space="preserve">花　椰　菜
</t>
    </r>
    <r>
      <rPr>
        <sz val="9"/>
        <rFont val="Arial Narrow"/>
        <family val="2"/>
      </rPr>
      <t>Cauliflower</t>
    </r>
    <phoneticPr fontId="3" type="noConversion"/>
  </si>
  <si>
    <r>
      <rPr>
        <sz val="9"/>
        <rFont val="華康粗圓體"/>
        <family val="3"/>
        <charset val="136"/>
      </rPr>
      <t xml:space="preserve">西　　　瓜
</t>
    </r>
    <r>
      <rPr>
        <sz val="9"/>
        <rFont val="Arial Narrow"/>
        <family val="2"/>
      </rPr>
      <t>Watermelons</t>
    </r>
    <phoneticPr fontId="3" type="noConversion"/>
  </si>
  <si>
    <r>
      <rPr>
        <sz val="9"/>
        <rFont val="華康粗圓體"/>
        <family val="3"/>
        <charset val="136"/>
      </rPr>
      <t xml:space="preserve">其他蔬菜
</t>
    </r>
    <r>
      <rPr>
        <sz val="9"/>
        <rFont val="Arial Narrow"/>
        <family val="2"/>
      </rPr>
      <t>Others  Vegetables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</si>
  <si>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Statistics Yearbook</t>
    </r>
    <phoneticPr fontId="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</si>
  <si>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4-7</t>
    </r>
    <r>
      <rPr>
        <sz val="12"/>
        <rFont val="華康粗圓體"/>
        <family val="3"/>
        <charset val="136"/>
      </rPr>
      <t>、本市農產品產量及收穫面積－果品作物生產</t>
    </r>
    <phoneticPr fontId="3" type="noConversion"/>
  </si>
  <si>
    <r>
      <t>4-7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Harvested Area and Production of Crop Products-Production of  Fruits</t>
    </r>
    <phoneticPr fontId="3" type="noConversion"/>
  </si>
  <si>
    <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Harvested Area 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Ha.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</si>
  <si>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別</t>
    </r>
    <phoneticPr fontId="3" type="noConversion"/>
  </si>
  <si>
    <r>
      <rPr>
        <sz val="9"/>
        <rFont val="華康粗圓體"/>
        <family val="3"/>
        <charset val="136"/>
      </rPr>
      <t xml:space="preserve">總　計
</t>
    </r>
    <r>
      <rPr>
        <sz val="9"/>
        <rFont val="Arial Narrow"/>
        <family val="2"/>
      </rPr>
      <t>Grand Total</t>
    </r>
    <phoneticPr fontId="3" type="noConversion"/>
  </si>
  <si>
    <r>
      <rPr>
        <sz val="9"/>
        <rFont val="華康粗圓體"/>
        <family val="3"/>
        <charset val="136"/>
      </rPr>
      <t xml:space="preserve">香　　　蕉
</t>
    </r>
    <r>
      <rPr>
        <sz val="9"/>
        <rFont val="Arial Narrow"/>
        <family val="2"/>
      </rPr>
      <t>Bananas</t>
    </r>
    <phoneticPr fontId="3" type="noConversion"/>
  </si>
  <si>
    <r>
      <rPr>
        <sz val="9"/>
        <rFont val="華康粗圓體"/>
        <family val="3"/>
        <charset val="136"/>
      </rPr>
      <t xml:space="preserve">梨
</t>
    </r>
    <r>
      <rPr>
        <sz val="9"/>
        <rFont val="Arial Narrow"/>
        <family val="2"/>
      </rPr>
      <t>Plums</t>
    </r>
    <phoneticPr fontId="3" type="noConversion"/>
  </si>
  <si>
    <r>
      <rPr>
        <sz val="9"/>
        <rFont val="華康粗圓體"/>
        <family val="3"/>
        <charset val="136"/>
      </rPr>
      <t xml:space="preserve">柑　橘　類
</t>
    </r>
    <r>
      <rPr>
        <sz val="9"/>
        <rFont val="Arial Narrow"/>
        <family val="2"/>
      </rPr>
      <t>Oranges and Citrus</t>
    </r>
    <phoneticPr fontId="3" type="noConversion"/>
  </si>
  <si>
    <r>
      <rPr>
        <sz val="9"/>
        <rFont val="華康粗圓體"/>
        <family val="3"/>
        <charset val="136"/>
      </rPr>
      <t xml:space="preserve">番　石　榴
</t>
    </r>
    <r>
      <rPr>
        <sz val="9"/>
        <rFont val="Arial Narrow"/>
        <family val="2"/>
      </rPr>
      <t>Guavas</t>
    </r>
    <phoneticPr fontId="3" type="noConversion"/>
  </si>
  <si>
    <r>
      <rPr>
        <sz val="9"/>
        <rFont val="華康粗圓體"/>
        <family val="3"/>
        <charset val="136"/>
      </rPr>
      <t xml:space="preserve">桃
</t>
    </r>
    <r>
      <rPr>
        <sz val="9"/>
        <rFont val="Arial Narrow"/>
        <family val="2"/>
      </rPr>
      <t>Carambolas</t>
    </r>
    <phoneticPr fontId="3" type="noConversion"/>
  </si>
  <si>
    <r>
      <rPr>
        <sz val="9"/>
        <rFont val="華康粗圓體"/>
        <family val="3"/>
        <charset val="136"/>
      </rPr>
      <t xml:space="preserve">其他果品類
</t>
    </r>
    <r>
      <rPr>
        <sz val="9"/>
        <rFont val="Arial Narrow"/>
        <family val="2"/>
      </rPr>
      <t>Others  Fruits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</si>
  <si>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 </t>
    </r>
    <phoneticPr fontId="3" type="noConversion"/>
  </si>
  <si>
    <r>
      <rPr>
        <sz val="9"/>
        <rFont val="華康粗圓體"/>
        <family val="3"/>
        <charset val="136"/>
      </rPr>
      <t>合　　計</t>
    </r>
    <r>
      <rPr>
        <sz val="9"/>
        <rFont val="Arial Narrow"/>
        <family val="2"/>
      </rPr>
      <t xml:space="preserve"> 
Total</t>
    </r>
    <phoneticPr fontId="3" type="noConversion"/>
  </si>
  <si>
    <r>
      <rPr>
        <sz val="9"/>
        <rFont val="華康粗圓體"/>
        <family val="3"/>
        <charset val="136"/>
      </rPr>
      <t xml:space="preserve">綠　　肥
</t>
    </r>
    <r>
      <rPr>
        <sz val="9"/>
        <rFont val="Arial Narrow"/>
        <family val="2"/>
      </rPr>
      <t>Green Manure</t>
    </r>
    <phoneticPr fontId="3" type="noConversion"/>
  </si>
  <si>
    <r>
      <rPr>
        <sz val="9"/>
        <rFont val="華康粗圓體"/>
        <family val="3"/>
        <charset val="136"/>
      </rPr>
      <t xml:space="preserve">堆　　肥
</t>
    </r>
    <r>
      <rPr>
        <sz val="9"/>
        <rFont val="Arial Narrow"/>
        <family val="2"/>
      </rPr>
      <t>Compost</t>
    </r>
    <phoneticPr fontId="3" type="noConversion"/>
  </si>
  <si>
    <r>
      <rPr>
        <sz val="9"/>
        <rFont val="華康粗圓體"/>
        <family val="3"/>
        <charset val="136"/>
      </rPr>
      <t xml:space="preserve">畜禽糞
</t>
    </r>
    <r>
      <rPr>
        <sz val="9"/>
        <rFont val="Arial Narrow"/>
        <family val="2"/>
      </rPr>
      <t>Manure</t>
    </r>
    <phoneticPr fontId="3" type="noConversion"/>
  </si>
  <si>
    <r>
      <rPr>
        <sz val="9"/>
        <rFont val="華康粗圓體"/>
        <family val="3"/>
        <charset val="136"/>
      </rPr>
      <t xml:space="preserve">草本灰
</t>
    </r>
    <r>
      <rPr>
        <sz val="9"/>
        <rFont val="Arial Narrow"/>
        <family val="2"/>
      </rPr>
      <t>Burned Grass</t>
    </r>
    <phoneticPr fontId="3" type="noConversion"/>
  </si>
  <si>
    <r>
      <rPr>
        <sz val="9"/>
        <rFont val="華康粗圓體"/>
        <family val="3"/>
        <charset val="136"/>
      </rPr>
      <t xml:space="preserve">稻　　草
</t>
    </r>
    <r>
      <rPr>
        <sz val="9"/>
        <rFont val="Arial Narrow"/>
        <family val="2"/>
      </rPr>
      <t>Straw</t>
    </r>
    <phoneticPr fontId="3" type="noConversion"/>
  </si>
  <si>
    <r>
      <rPr>
        <sz val="9"/>
        <rFont val="華康粗圓體"/>
        <family val="3"/>
        <charset val="136"/>
      </rPr>
      <t xml:space="preserve">穀　　殼
</t>
    </r>
    <r>
      <rPr>
        <sz val="9"/>
        <rFont val="Arial Narrow"/>
        <family val="2"/>
      </rPr>
      <t>Husk</t>
    </r>
    <phoneticPr fontId="3" type="noConversion"/>
  </si>
  <si>
    <r>
      <rPr>
        <sz val="9"/>
        <rFont val="華康粗圓體"/>
        <family val="3"/>
        <charset val="136"/>
      </rPr>
      <t xml:space="preserve">其　　他
</t>
    </r>
    <r>
      <rPr>
        <sz val="9"/>
        <rFont val="Arial Narrow"/>
        <family val="2"/>
      </rPr>
      <t>Others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</si>
  <si>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Statistics Summary</t>
    </r>
    <phoneticPr fontId="8" type="noConversion"/>
  </si>
  <si>
    <r>
      <rPr>
        <sz val="8"/>
        <rFont val="華康中黑體"/>
        <family val="3"/>
        <charset val="136"/>
      </rPr>
      <t>農林漁牧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</si>
  <si>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4-9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</t>
    </r>
    <r>
      <rPr>
        <sz val="12"/>
        <rFont val="華康粗圓體"/>
        <family val="3"/>
        <charset val="136"/>
      </rPr>
      <t>本市現有農機具概況</t>
    </r>
    <phoneticPr fontId="3" type="noConversion"/>
  </si>
  <si>
    <r>
      <t>4-9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Exisitng Farming Machines Machines</t>
    </r>
    <phoneticPr fontId="3" type="noConversion"/>
  </si>
  <si>
    <r>
      <rPr>
        <sz val="12"/>
        <rFont val="細明體"/>
        <family val="3"/>
        <charset val="136"/>
      </rPr>
      <t>表</t>
    </r>
    <r>
      <rPr>
        <sz val="12"/>
        <rFont val="Arial Narrow"/>
        <family val="2"/>
      </rPr>
      <t>4-9</t>
    </r>
    <r>
      <rPr>
        <sz val="12"/>
        <rFont val="細明體"/>
        <family val="3"/>
        <charset val="136"/>
      </rPr>
      <t>、</t>
    </r>
    <r>
      <rPr>
        <sz val="12"/>
        <rFont val="Arial Narrow"/>
        <family val="2"/>
      </rPr>
      <t xml:space="preserve"> </t>
    </r>
    <r>
      <rPr>
        <sz val="12"/>
        <rFont val="細明體"/>
        <family val="3"/>
        <charset val="136"/>
      </rPr>
      <t>本市現有農機具概況</t>
    </r>
    <r>
      <rPr>
        <sz val="12"/>
        <rFont val="Arial Narrow"/>
        <family val="2"/>
      </rPr>
      <t>(</t>
    </r>
    <r>
      <rPr>
        <sz val="12"/>
        <rFont val="細明體"/>
        <family val="3"/>
        <charset val="136"/>
      </rPr>
      <t>續</t>
    </r>
    <r>
      <rPr>
        <sz val="12"/>
        <rFont val="Arial Narrow"/>
        <family val="2"/>
      </rPr>
      <t>)</t>
    </r>
    <phoneticPr fontId="3" type="noConversion"/>
  </si>
  <si>
    <r>
      <t>4-9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Exisitng Farming Machines Machines (Cont.)</t>
    </r>
    <phoneticPr fontId="3" type="noConversion"/>
  </si>
  <si>
    <r>
      <rPr>
        <sz val="8"/>
        <rFont val="華康中黑體"/>
        <family val="3"/>
        <charset val="136"/>
      </rPr>
      <t>單位：臺</t>
    </r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</si>
  <si>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</si>
  <si>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華康粗圓體"/>
        <family val="3"/>
        <charset val="136"/>
      </rPr>
      <t>耕耘機</t>
    </r>
    <phoneticPr fontId="3" type="noConversion"/>
  </si>
  <si>
    <r>
      <rPr>
        <sz val="9"/>
        <rFont val="華康粗圓體"/>
        <family val="3"/>
        <charset val="136"/>
      </rPr>
      <t>曳引機</t>
    </r>
  </si>
  <si>
    <r>
      <rPr>
        <sz val="9"/>
        <rFont val="華康粗圓體"/>
        <family val="3"/>
        <charset val="136"/>
      </rPr>
      <t>動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力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插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秧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機</t>
    </r>
  </si>
  <si>
    <r>
      <rPr>
        <sz val="9"/>
        <rFont val="華康粗圓體"/>
        <family val="3"/>
        <charset val="136"/>
      </rPr>
      <t>動力中耕
管理機</t>
    </r>
    <phoneticPr fontId="3" type="noConversion"/>
  </si>
  <si>
    <r>
      <rPr>
        <sz val="9"/>
        <rFont val="華康粗圓體"/>
        <family val="3"/>
        <charset val="136"/>
      </rPr>
      <t>動力割草機</t>
    </r>
    <phoneticPr fontId="3" type="noConversion"/>
  </si>
  <si>
    <r>
      <rPr>
        <sz val="9"/>
        <rFont val="華康粗圓體"/>
        <family val="3"/>
        <charset val="136"/>
      </rPr>
      <t>動力噴霧機</t>
    </r>
    <phoneticPr fontId="3" type="noConversion"/>
  </si>
  <si>
    <r>
      <rPr>
        <sz val="9"/>
        <rFont val="華康粗圓體"/>
        <family val="3"/>
        <charset val="136"/>
      </rPr>
      <t>自走式
噴霧車</t>
    </r>
    <phoneticPr fontId="3" type="noConversion"/>
  </si>
  <si>
    <r>
      <rPr>
        <sz val="9"/>
        <rFont val="華康粗圓體"/>
        <family val="3"/>
        <charset val="136"/>
      </rPr>
      <t>抽水機</t>
    </r>
    <phoneticPr fontId="3" type="noConversion"/>
  </si>
  <si>
    <r>
      <rPr>
        <sz val="9"/>
        <rFont val="華康粗圓體"/>
        <family val="3"/>
        <charset val="136"/>
      </rPr>
      <t>水稻聯合
收穫機</t>
    </r>
    <phoneticPr fontId="3" type="noConversion"/>
  </si>
  <si>
    <r>
      <rPr>
        <sz val="9"/>
        <rFont val="華康粗圓體"/>
        <family val="3"/>
        <charset val="136"/>
      </rPr>
      <t>曳引機附掛式綜合播種機</t>
    </r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</si>
  <si>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</si>
  <si>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華康粗圓體"/>
        <family val="3"/>
        <charset val="136"/>
      </rPr>
      <t xml:space="preserve">耕耘機附掛式播種機
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含中耕機用</t>
    </r>
    <r>
      <rPr>
        <sz val="9"/>
        <rFont val="Arial Narrow"/>
        <family val="2"/>
      </rPr>
      <t>)</t>
    </r>
    <phoneticPr fontId="3" type="noConversion"/>
  </si>
  <si>
    <r>
      <rPr>
        <sz val="9"/>
        <rFont val="華康粗圓體"/>
        <family val="3"/>
        <charset val="136"/>
      </rPr>
      <t>高性能動力
噴霧機</t>
    </r>
    <phoneticPr fontId="3" type="noConversion"/>
  </si>
  <si>
    <r>
      <rPr>
        <sz val="9"/>
        <rFont val="華康粗圓體"/>
        <family val="3"/>
        <charset val="136"/>
      </rPr>
      <t>選別式動力脫觳機</t>
    </r>
    <phoneticPr fontId="3" type="noConversion"/>
  </si>
  <si>
    <r>
      <rPr>
        <sz val="9"/>
        <rFont val="華康粗圓體"/>
        <family val="3"/>
        <charset val="136"/>
      </rPr>
      <t>農地動力
搬運車</t>
    </r>
    <phoneticPr fontId="3" type="noConversion"/>
  </si>
  <si>
    <r>
      <rPr>
        <sz val="9"/>
        <rFont val="華康粗圓體"/>
        <family val="3"/>
        <charset val="136"/>
      </rPr>
      <t>動　力
採茶機</t>
    </r>
    <phoneticPr fontId="3" type="noConversion"/>
  </si>
  <si>
    <r>
      <rPr>
        <sz val="9"/>
        <rFont val="華康粗圓體"/>
        <family val="3"/>
        <charset val="136"/>
      </rPr>
      <t>動　力
剪枝機</t>
    </r>
    <phoneticPr fontId="3" type="noConversion"/>
  </si>
  <si>
    <r>
      <rPr>
        <sz val="9"/>
        <rFont val="華康粗圓體"/>
        <family val="3"/>
        <charset val="136"/>
      </rPr>
      <t>菸　葉
乾燥機</t>
    </r>
    <phoneticPr fontId="3" type="noConversion"/>
  </si>
  <si>
    <r>
      <rPr>
        <sz val="9"/>
        <rFont val="華康粗圓體"/>
        <family val="3"/>
        <charset val="136"/>
      </rPr>
      <t>稻　穀
乾燥機</t>
    </r>
    <phoneticPr fontId="3" type="noConversion"/>
  </si>
  <si>
    <r>
      <rPr>
        <sz val="9"/>
        <rFont val="華康粗圓體"/>
        <family val="3"/>
        <charset val="136"/>
      </rPr>
      <t>玉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米
乾燥機</t>
    </r>
    <phoneticPr fontId="3" type="noConversion"/>
  </si>
  <si>
    <r>
      <rPr>
        <sz val="9"/>
        <rFont val="華康粗圓體"/>
        <family val="3"/>
        <charset val="136"/>
      </rPr>
      <t>茶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葉
乾燥機</t>
    </r>
    <phoneticPr fontId="3" type="noConversion"/>
  </si>
  <si>
    <r>
      <rPr>
        <sz val="9"/>
        <rFont val="華康粗圓體"/>
        <family val="3"/>
        <charset val="136"/>
      </rPr>
      <t>茶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葉
調理機</t>
    </r>
    <phoneticPr fontId="3" type="noConversion"/>
  </si>
  <si>
    <r>
      <rPr>
        <sz val="9"/>
        <rFont val="華康粗圓體"/>
        <family val="3"/>
        <charset val="136"/>
      </rPr>
      <t>施肥機、藥機</t>
    </r>
    <phoneticPr fontId="3" type="noConversion"/>
  </si>
  <si>
    <r>
      <rPr>
        <sz val="9"/>
        <rFont val="華康粗圓體"/>
        <family val="3"/>
        <charset val="136"/>
      </rPr>
      <t>二行式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</si>
  <si>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</si>
  <si>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</si>
  <si>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</si>
  <si>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</si>
  <si>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年底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</si>
  <si>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</si>
  <si>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</si>
  <si>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</si>
  <si>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</si>
  <si>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</si>
  <si>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</t>
    </r>
    <phoneticPr fontId="3" type="noConversion"/>
  </si>
  <si>
    <r>
      <rPr>
        <sz val="9"/>
        <rFont val="超研澤細明"/>
        <family val="3"/>
        <charset val="136"/>
      </rPr>
      <t>資料來源：本所農經課統計資料。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</si>
  <si>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Agriculture and Economic Development section</t>
    </r>
    <phoneticPr fontId="8" type="noConversion"/>
  </si>
  <si>
    <r>
      <rPr>
        <sz val="9"/>
        <rFont val="華康粗圓體"/>
        <family val="3"/>
        <charset val="136"/>
      </rPr>
      <t>農地搬運機</t>
    </r>
  </si>
  <si>
    <r>
      <rPr>
        <sz val="9"/>
        <rFont val="華康粗圓體"/>
        <family val="3"/>
        <charset val="136"/>
      </rPr>
      <t>台　數</t>
    </r>
    <phoneticPr fontId="3" type="noConversion"/>
  </si>
  <si>
    <r>
      <rPr>
        <sz val="9"/>
        <rFont val="華康粗圓體"/>
        <family val="3"/>
        <charset val="136"/>
      </rPr>
      <t>縣政府補助金額</t>
    </r>
    <phoneticPr fontId="3" type="noConversion"/>
  </si>
  <si>
    <r>
      <rPr>
        <sz val="9"/>
        <rFont val="超研澤細明"/>
        <family val="3"/>
        <charset val="136"/>
      </rPr>
      <t>資料來源：根據桃園縣統計年報。</t>
    </r>
  </si>
  <si>
    <r>
      <rPr>
        <sz val="9"/>
        <rFont val="華康粗圓體"/>
        <family val="3"/>
        <charset val="136"/>
      </rPr>
      <t>採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茶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機</t>
    </r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</si>
  <si>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度</t>
    </r>
    <r>
      <rPr>
        <sz val="9"/>
        <rFont val="Arial Narrow"/>
        <family val="2"/>
      </rPr>
      <t xml:space="preserve">
 Year  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</si>
  <si>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2004</t>
    </r>
    <r>
      <rPr>
        <sz val="12"/>
        <rFont val="新細明體"/>
        <family val="1"/>
        <charset val="136"/>
      </rPr>
      <t/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</si>
  <si>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94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2005</t>
    </r>
    <r>
      <rPr>
        <sz val="12"/>
        <rFont val="新細明體"/>
        <family val="1"/>
        <charset val="136"/>
      </rPr>
      <t/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</si>
  <si>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</si>
  <si>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</si>
  <si>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</si>
  <si>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</si>
  <si>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</si>
  <si>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</si>
  <si>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</si>
  <si>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會計年度</t>
    </r>
    <r>
      <rPr>
        <sz val="9"/>
        <rFont val="Arial Narrow"/>
        <family val="2"/>
      </rPr>
      <t xml:space="preserve"> 2013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</si>
  <si>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Statistics Summary</t>
    </r>
    <phoneticPr fontId="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</si>
  <si>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4-10</t>
    </r>
    <r>
      <rPr>
        <sz val="12"/>
        <rFont val="華康粗圓體"/>
        <family val="3"/>
        <charset val="136"/>
      </rPr>
      <t>、補助本市農民購置機具名稱台數及金額</t>
    </r>
    <phoneticPr fontId="3" type="noConversion"/>
  </si>
  <si>
    <r>
      <t>4-10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Famring Machines Subsidized by the County Names, Numbers and Amounts of Machines</t>
    </r>
    <phoneticPr fontId="3" type="noConversion"/>
  </si>
  <si>
    <r>
      <t xml:space="preserve">                  </t>
    </r>
    <r>
      <rPr>
        <sz val="9"/>
        <rFont val="華康中黑體"/>
        <family val="3"/>
        <charset val="136"/>
      </rPr>
      <t>台數單位：　　　台　　</t>
    </r>
    <phoneticPr fontId="3" type="noConversion"/>
  </si>
  <si>
    <r>
      <rPr>
        <sz val="9"/>
        <rFont val="華康粗圓體"/>
        <family val="3"/>
        <charset val="136"/>
      </rPr>
      <t>曳　引　機</t>
    </r>
    <phoneticPr fontId="3" type="noConversion"/>
  </si>
  <si>
    <r>
      <rPr>
        <sz val="9"/>
        <rFont val="華康粗圓體"/>
        <family val="3"/>
        <charset val="136"/>
      </rPr>
      <t>聯合收穫機</t>
    </r>
    <phoneticPr fontId="3" type="noConversion"/>
  </si>
  <si>
    <r>
      <rPr>
        <sz val="9"/>
        <rFont val="華康粗圓體"/>
        <family val="3"/>
        <charset val="136"/>
      </rPr>
      <t>動力插秧機</t>
    </r>
    <phoneticPr fontId="3" type="noConversion"/>
  </si>
  <si>
    <r>
      <rPr>
        <sz val="9"/>
        <rFont val="華康粗圓體"/>
        <family val="3"/>
        <charset val="136"/>
      </rPr>
      <t>烘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乾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機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單人式</t>
    </r>
    <r>
      <rPr>
        <sz val="9"/>
        <rFont val="Arial Narrow"/>
        <family val="2"/>
      </rPr>
      <t>)</t>
    </r>
    <phoneticPr fontId="3" type="noConversion"/>
  </si>
  <si>
    <r>
      <rPr>
        <sz val="9"/>
        <rFont val="華康粗圓體"/>
        <family val="3"/>
        <charset val="136"/>
      </rPr>
      <t>採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茶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式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雙人式</t>
    </r>
    <r>
      <rPr>
        <sz val="9"/>
        <rFont val="Arial Narrow"/>
        <family val="2"/>
      </rPr>
      <t>)</t>
    </r>
    <phoneticPr fontId="3" type="noConversion"/>
  </si>
  <si>
    <r>
      <rPr>
        <sz val="9"/>
        <rFont val="華康中黑體"/>
        <family val="3"/>
        <charset val="136"/>
      </rPr>
      <t>單位：漁戶數：戶</t>
    </r>
  </si>
  <si>
    <r>
      <rPr>
        <sz val="9"/>
        <rFont val="華康中黑體"/>
        <family val="3"/>
        <charset val="136"/>
      </rPr>
      <t>漁民數：人</t>
    </r>
  </si>
  <si>
    <r>
      <rPr>
        <sz val="9"/>
        <rFont val="華康粗圓體"/>
        <family val="3"/>
        <charset val="136"/>
      </rPr>
      <t>合計</t>
    </r>
    <phoneticPr fontId="3" type="noConversion"/>
  </si>
  <si>
    <r>
      <rPr>
        <sz val="9"/>
        <rFont val="華康粗圓體"/>
        <family val="3"/>
        <charset val="136"/>
      </rPr>
      <t>近海</t>
    </r>
  </si>
  <si>
    <r>
      <rPr>
        <sz val="9"/>
        <rFont val="華康粗圓體"/>
        <family val="3"/>
        <charset val="136"/>
      </rPr>
      <t>沿岸</t>
    </r>
  </si>
  <si>
    <r>
      <rPr>
        <sz val="9"/>
        <rFont val="華康粗圓體"/>
        <family val="3"/>
        <charset val="136"/>
      </rPr>
      <t>內陸漁撈</t>
    </r>
    <phoneticPr fontId="3" type="noConversion"/>
  </si>
  <si>
    <r>
      <rPr>
        <sz val="9"/>
        <rFont val="華康粗圓體"/>
        <family val="3"/>
        <charset val="136"/>
      </rPr>
      <t>內陸養殖</t>
    </r>
    <phoneticPr fontId="3" type="noConversion"/>
  </si>
  <si>
    <r>
      <rPr>
        <sz val="9"/>
        <rFont val="華康粗圓體"/>
        <family val="3"/>
        <charset val="136"/>
      </rPr>
      <t>合計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</si>
  <si>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</si>
  <si>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</si>
  <si>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</si>
  <si>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</si>
  <si>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</si>
  <si>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</si>
  <si>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</si>
  <si>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</si>
  <si>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2013</t>
    </r>
    <phoneticPr fontId="3" type="noConversion"/>
  </si>
  <si>
    <r>
      <rPr>
        <sz val="9"/>
        <rFont val="超研澤細明"/>
        <family val="3"/>
        <charset val="136"/>
      </rPr>
      <t>資料來源：根據桃園縣統計年報。</t>
    </r>
    <phoneticPr fontId="3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</si>
  <si>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Statistical Yearbook</t>
    </r>
    <phoneticPr fontId="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</si>
  <si>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4-11</t>
    </r>
    <r>
      <rPr>
        <sz val="12"/>
        <rFont val="華康粗圓體"/>
        <family val="3"/>
        <charset val="136"/>
      </rPr>
      <t>、本市漁戶及漁戶人口數</t>
    </r>
    <phoneticPr fontId="3" type="noConversion"/>
  </si>
  <si>
    <r>
      <t>4-11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Fishing Households and Population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</si>
  <si>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</si>
  <si>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華康粗圓體"/>
        <family val="3"/>
        <charset val="136"/>
      </rPr>
      <t>漁　　　戶　　　數　　</t>
    </r>
    <r>
      <rPr>
        <sz val="9"/>
        <rFont val="Arial Narrow"/>
        <family val="2"/>
      </rPr>
      <t>Number of Fishing Households</t>
    </r>
    <phoneticPr fontId="3" type="noConversion"/>
  </si>
  <si>
    <r>
      <rPr>
        <sz val="9"/>
        <rFont val="華康粗圓體"/>
        <family val="3"/>
        <charset val="136"/>
      </rPr>
      <t>漁　　　戶　　　人　　　口　　　數　　</t>
    </r>
    <r>
      <rPr>
        <sz val="9"/>
        <rFont val="Arial Narrow"/>
        <family val="2"/>
      </rPr>
      <t>Fishing Population</t>
    </r>
    <phoneticPr fontId="3" type="noConversion"/>
  </si>
  <si>
    <r>
      <rPr>
        <sz val="9"/>
        <rFont val="華康粗圓體"/>
        <family val="3"/>
        <charset val="136"/>
      </rPr>
      <t>內陸漁撈</t>
    </r>
    <phoneticPr fontId="3" type="noConversion"/>
  </si>
  <si>
    <r>
      <rPr>
        <sz val="9"/>
        <rFont val="華康粗圓體"/>
        <family val="3"/>
        <charset val="136"/>
      </rPr>
      <t>內陸養殖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</si>
  <si>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</si>
  <si>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4-12</t>
    </r>
    <r>
      <rPr>
        <sz val="12"/>
        <rFont val="華康粗圓體"/>
        <family val="3"/>
        <charset val="136"/>
      </rPr>
      <t>、本市漁業從業人員</t>
    </r>
    <phoneticPr fontId="3" type="noConversion"/>
  </si>
  <si>
    <r>
      <t>Unit</t>
    </r>
    <r>
      <rPr>
        <sz val="8"/>
        <rFont val="華康中黑體"/>
        <family val="3"/>
        <charset val="136"/>
      </rPr>
      <t>：</t>
    </r>
    <r>
      <rPr>
        <sz val="8"/>
        <rFont val="Arial Narrow"/>
        <family val="2"/>
      </rPr>
      <t>Person</t>
    </r>
    <phoneticPr fontId="3" type="noConversion"/>
  </si>
  <si>
    <r>
      <rPr>
        <sz val="8"/>
        <rFont val="華康粗圓體"/>
        <family val="3"/>
        <charset val="136"/>
      </rPr>
      <t xml:space="preserve">總　計
</t>
    </r>
    <r>
      <rPr>
        <sz val="8"/>
        <rFont val="Arial Narrow"/>
        <family val="2"/>
      </rPr>
      <t xml:space="preserve">Grand Total </t>
    </r>
    <phoneticPr fontId="3" type="noConversion"/>
  </si>
  <si>
    <r>
      <rPr>
        <sz val="8"/>
        <rFont val="華康粗圓體"/>
        <family val="3"/>
        <charset val="136"/>
      </rPr>
      <t xml:space="preserve">近　　海　　漁　　業
</t>
    </r>
    <r>
      <rPr>
        <sz val="8"/>
        <rFont val="Arial Narrow"/>
        <family val="2"/>
      </rPr>
      <t>Offshore  Fisheries</t>
    </r>
    <phoneticPr fontId="3" type="noConversion"/>
  </si>
  <si>
    <r>
      <rPr>
        <sz val="8"/>
        <rFont val="華康粗圓體"/>
        <family val="3"/>
        <charset val="136"/>
      </rPr>
      <t xml:space="preserve">沿　　岸　　漁　　業
</t>
    </r>
    <r>
      <rPr>
        <sz val="8"/>
        <rFont val="Arial Narrow"/>
        <family val="2"/>
      </rPr>
      <t>Coastal  Fisheries</t>
    </r>
    <phoneticPr fontId="3" type="noConversion"/>
  </si>
  <si>
    <r>
      <rPr>
        <sz val="8"/>
        <rFont val="華康粗圓體"/>
        <family val="3"/>
        <charset val="136"/>
      </rPr>
      <t>內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陸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漁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撈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 xml:space="preserve">業
</t>
    </r>
    <r>
      <rPr>
        <sz val="8"/>
        <rFont val="Arial Narrow"/>
        <family val="2"/>
      </rPr>
      <t>Inland  water  Fisheries</t>
    </r>
    <phoneticPr fontId="3" type="noConversion"/>
  </si>
  <si>
    <r>
      <rPr>
        <sz val="8"/>
        <rFont val="華康粗圓體"/>
        <family val="3"/>
        <charset val="136"/>
      </rPr>
      <t>內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陸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養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>殖</t>
    </r>
    <r>
      <rPr>
        <sz val="8"/>
        <rFont val="Arial Narrow"/>
        <family val="2"/>
      </rPr>
      <t xml:space="preserve"> </t>
    </r>
    <r>
      <rPr>
        <sz val="8"/>
        <rFont val="華康粗圓體"/>
        <family val="3"/>
        <charset val="136"/>
      </rPr>
      <t xml:space="preserve">業
</t>
    </r>
    <r>
      <rPr>
        <sz val="8"/>
        <rFont val="Arial Narrow"/>
        <family val="2"/>
      </rPr>
      <t>Inland  water  Aquacultrue</t>
    </r>
    <phoneticPr fontId="3" type="noConversion"/>
  </si>
  <si>
    <r>
      <rPr>
        <sz val="8"/>
        <rFont val="華康粗圓體"/>
        <family val="3"/>
        <charset val="136"/>
      </rPr>
      <t>計</t>
    </r>
    <phoneticPr fontId="3" type="noConversion"/>
  </si>
  <si>
    <r>
      <rPr>
        <sz val="8"/>
        <rFont val="華康粗圓體"/>
        <family val="3"/>
        <charset val="136"/>
      </rPr>
      <t>專　業</t>
    </r>
    <phoneticPr fontId="3" type="noConversion"/>
  </si>
  <si>
    <r>
      <rPr>
        <sz val="8"/>
        <rFont val="華康粗圓體"/>
        <family val="3"/>
        <charset val="136"/>
      </rPr>
      <t>兼　業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</si>
  <si>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93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2004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</si>
  <si>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94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2005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</si>
  <si>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95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2006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</si>
  <si>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96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2007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</si>
  <si>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97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2008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</si>
  <si>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98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2009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</si>
  <si>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99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2010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</si>
  <si>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100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2011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</si>
  <si>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101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2012</t>
    </r>
    <phoneticPr fontId="3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</si>
  <si>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102</t>
    </r>
    <r>
      <rPr>
        <sz val="8"/>
        <rFont val="華康粗圓體"/>
        <family val="3"/>
        <charset val="136"/>
      </rPr>
      <t>年底</t>
    </r>
    <r>
      <rPr>
        <sz val="8"/>
        <rFont val="Arial Narrow"/>
        <family val="2"/>
      </rPr>
      <t xml:space="preserve"> End of 2013</t>
    </r>
    <phoneticPr fontId="3" type="noConversion"/>
  </si>
  <si>
    <r>
      <rPr>
        <sz val="9"/>
        <rFont val="新細明體"/>
        <family val="1"/>
        <charset val="136"/>
      </rPr>
      <t>資料來源：根據桃園縣統計年報。</t>
    </r>
    <phoneticPr fontId="3" type="noConversion"/>
  </si>
  <si>
    <r>
      <rPr>
        <sz val="8.5"/>
        <rFont val="華康粗圓體"/>
        <family val="3"/>
        <charset val="136"/>
      </rPr>
      <t>電動</t>
    </r>
  </si>
  <si>
    <r>
      <rPr>
        <sz val="8.5"/>
        <rFont val="華康粗圓體"/>
        <family val="3"/>
        <charset val="136"/>
      </rPr>
      <t>人工</t>
    </r>
  </si>
  <si>
    <r>
      <rPr>
        <sz val="8.5"/>
        <rFont val="華康粗圓體"/>
        <family val="3"/>
        <charset val="136"/>
      </rPr>
      <t>合計</t>
    </r>
  </si>
  <si>
    <r>
      <rPr>
        <sz val="8.5"/>
        <rFont val="華康粗圓體"/>
        <family val="3"/>
        <charset val="136"/>
      </rPr>
      <t>水牛</t>
    </r>
  </si>
  <si>
    <r>
      <rPr>
        <sz val="8.5"/>
        <rFont val="華康粗圓體"/>
        <family val="3"/>
        <charset val="136"/>
      </rPr>
      <t>黃牛及雜種牛</t>
    </r>
    <phoneticPr fontId="3" type="noConversion"/>
  </si>
  <si>
    <r>
      <rPr>
        <sz val="8.5"/>
        <rFont val="華康粗圓體"/>
        <family val="3"/>
        <charset val="136"/>
      </rPr>
      <t>乳牛</t>
    </r>
  </si>
  <si>
    <r>
      <rPr>
        <sz val="9"/>
        <rFont val="華康中黑體"/>
        <family val="3"/>
        <charset val="136"/>
      </rPr>
      <t xml:space="preserve">單位：頭
</t>
    </r>
    <r>
      <rPr>
        <sz val="9"/>
        <rFont val="Arial Narrow"/>
        <family val="2"/>
      </rP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heads</t>
    </r>
    <phoneticPr fontId="3" type="noConversion"/>
  </si>
  <si>
    <r>
      <rPr>
        <sz val="8.5"/>
        <rFont val="華康粗圓體"/>
        <family val="3"/>
        <charset val="136"/>
      </rPr>
      <t>年</t>
    </r>
    <r>
      <rPr>
        <sz val="8.5"/>
        <rFont val="Arial Narrow"/>
        <family val="2"/>
      </rPr>
      <t xml:space="preserve">  </t>
    </r>
    <r>
      <rPr>
        <sz val="8.5"/>
        <rFont val="華康粗圓體"/>
        <family val="3"/>
        <charset val="136"/>
      </rPr>
      <t>底</t>
    </r>
    <r>
      <rPr>
        <sz val="8.5"/>
        <rFont val="Arial Narrow"/>
        <family val="2"/>
      </rPr>
      <t xml:space="preserve">  </t>
    </r>
    <r>
      <rPr>
        <sz val="8.5"/>
        <rFont val="華康粗圓體"/>
        <family val="3"/>
        <charset val="136"/>
      </rPr>
      <t>別</t>
    </r>
    <phoneticPr fontId="3" type="noConversion"/>
  </si>
  <si>
    <r>
      <rPr>
        <sz val="8.5"/>
        <rFont val="華康粗圓體"/>
        <family val="3"/>
        <charset val="136"/>
      </rPr>
      <t xml:space="preserve">屠宰場所
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年底</t>
    </r>
    <r>
      <rPr>
        <sz val="8.5"/>
        <rFont val="Arial Narrow"/>
        <family val="2"/>
      </rPr>
      <t>)(</t>
    </r>
    <r>
      <rPr>
        <sz val="8.5"/>
        <rFont val="華康粗圓體"/>
        <family val="3"/>
        <charset val="136"/>
      </rPr>
      <t>所</t>
    </r>
    <r>
      <rPr>
        <sz val="8.5"/>
        <rFont val="Arial Narrow"/>
        <family val="2"/>
      </rPr>
      <t>)</t>
    </r>
    <phoneticPr fontId="3" type="noConversion"/>
  </si>
  <si>
    <r>
      <rPr>
        <sz val="8.5"/>
        <rFont val="華康粗圓體"/>
        <family val="3"/>
        <charset val="136"/>
      </rPr>
      <t xml:space="preserve">總　計
</t>
    </r>
    <r>
      <rPr>
        <sz val="8.5"/>
        <rFont val="Arial Narrow"/>
        <family val="2"/>
      </rPr>
      <t>Grand Total</t>
    </r>
    <phoneticPr fontId="3" type="noConversion"/>
  </si>
  <si>
    <r>
      <rPr>
        <sz val="8.5"/>
        <rFont val="華康粗圓體"/>
        <family val="3"/>
        <charset val="136"/>
      </rPr>
      <t xml:space="preserve">牛
</t>
    </r>
    <r>
      <rPr>
        <sz val="8.5"/>
        <rFont val="Arial Narrow"/>
        <family val="2"/>
      </rPr>
      <t>Cattle</t>
    </r>
    <phoneticPr fontId="3" type="noConversion"/>
  </si>
  <si>
    <r>
      <rPr>
        <sz val="8.5"/>
        <rFont val="華康粗圓體"/>
        <family val="3"/>
        <charset val="136"/>
      </rPr>
      <t xml:space="preserve">豬
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登記屠宰</t>
    </r>
    <r>
      <rPr>
        <sz val="8.5"/>
        <rFont val="Arial Narrow"/>
        <family val="2"/>
      </rPr>
      <t>)</t>
    </r>
    <phoneticPr fontId="3" type="noConversion"/>
  </si>
  <si>
    <r>
      <rPr>
        <sz val="8.5"/>
        <rFont val="華康粗圓體"/>
        <family val="3"/>
        <charset val="136"/>
      </rPr>
      <t xml:space="preserve">羊
</t>
    </r>
    <r>
      <rPr>
        <sz val="8.5"/>
        <rFont val="Arial Narrow"/>
        <family val="2"/>
      </rPr>
      <t>Goats</t>
    </r>
    <phoneticPr fontId="3" type="noConversion"/>
  </si>
  <si>
    <r>
      <rPr>
        <sz val="9"/>
        <rFont val="華康中黑體"/>
        <family val="3"/>
        <charset val="136"/>
      </rPr>
      <t>單位：隻</t>
    </r>
  </si>
  <si>
    <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number</t>
    </r>
    <phoneticPr fontId="3" type="noConversion"/>
  </si>
  <si>
    <r>
      <rPr>
        <sz val="9"/>
        <rFont val="華康粗圓體"/>
        <family val="3"/>
        <charset val="136"/>
      </rPr>
      <t xml:space="preserve">合　計
</t>
    </r>
    <r>
      <rPr>
        <sz val="9"/>
        <rFont val="Arial Narrow"/>
        <family val="2"/>
      </rPr>
      <t>Total</t>
    </r>
    <phoneticPr fontId="3" type="noConversion"/>
  </si>
  <si>
    <r>
      <rPr>
        <sz val="9"/>
        <rFont val="華康粗圓體"/>
        <family val="3"/>
        <charset val="136"/>
      </rPr>
      <t xml:space="preserve">蛋　用
</t>
    </r>
    <r>
      <rPr>
        <sz val="9"/>
        <rFont val="Arial Narrow"/>
        <family val="2"/>
      </rPr>
      <t>For Eggs</t>
    </r>
    <phoneticPr fontId="3" type="noConversion"/>
  </si>
  <si>
    <r>
      <rPr>
        <sz val="9"/>
        <rFont val="華康粗圓體"/>
        <family val="3"/>
        <charset val="136"/>
      </rPr>
      <t xml:space="preserve">肉　用
</t>
    </r>
    <r>
      <rPr>
        <sz val="9"/>
        <rFont val="Arial Narrow"/>
        <family val="2"/>
      </rPr>
      <t>For Meat</t>
    </r>
    <phoneticPr fontId="3" type="noConversion"/>
  </si>
  <si>
    <r>
      <rPr>
        <sz val="9"/>
        <rFont val="華康粗圓體"/>
        <family val="3"/>
        <charset val="136"/>
      </rPr>
      <t xml:space="preserve">本　地
</t>
    </r>
    <r>
      <rPr>
        <sz val="9"/>
        <rFont val="Arial Narrow"/>
        <family val="2"/>
      </rPr>
      <t>Local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</si>
  <si>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4-15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</t>
    </r>
    <r>
      <rPr>
        <sz val="12"/>
        <rFont val="華康粗圓體"/>
        <family val="3"/>
        <charset val="136"/>
      </rPr>
      <t>現有家禽數量</t>
    </r>
    <phoneticPr fontId="3" type="noConversion"/>
  </si>
  <si>
    <r>
      <t>4-15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 xml:space="preserve"> Existing Poultry Quantities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</si>
  <si>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別</t>
    </r>
    <phoneticPr fontId="3" type="noConversion"/>
  </si>
  <si>
    <r>
      <rPr>
        <sz val="9"/>
        <rFont val="華康粗圓體"/>
        <family val="3"/>
        <charset val="136"/>
      </rPr>
      <t>雞　　</t>
    </r>
    <r>
      <rPr>
        <sz val="9"/>
        <rFont val="Arial Narrow"/>
        <family val="2"/>
      </rPr>
      <t>Chickens</t>
    </r>
    <phoneticPr fontId="3" type="noConversion"/>
  </si>
  <si>
    <r>
      <rPr>
        <sz val="9"/>
        <rFont val="華康粗圓體"/>
        <family val="3"/>
        <charset val="136"/>
      </rPr>
      <t>鴨　　</t>
    </r>
    <r>
      <rPr>
        <sz val="9"/>
        <rFont val="Arial Narrow"/>
        <family val="2"/>
      </rPr>
      <t>Ducks</t>
    </r>
    <phoneticPr fontId="3" type="noConversion"/>
  </si>
  <si>
    <r>
      <rPr>
        <sz val="9"/>
        <rFont val="華康粗圓體"/>
        <family val="3"/>
        <charset val="136"/>
      </rPr>
      <t xml:space="preserve">鵝
</t>
    </r>
    <r>
      <rPr>
        <sz val="9"/>
        <rFont val="Arial Narrow"/>
        <family val="2"/>
      </rPr>
      <t>Geese</t>
    </r>
    <phoneticPr fontId="3" type="noConversion"/>
  </si>
  <si>
    <r>
      <rPr>
        <sz val="9"/>
        <rFont val="華康粗圓體"/>
        <family val="3"/>
        <charset val="136"/>
      </rPr>
      <t xml:space="preserve">火　雞
</t>
    </r>
    <r>
      <rPr>
        <sz val="9"/>
        <rFont val="Arial Narrow"/>
        <family val="2"/>
      </rPr>
      <t>Turkeys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</si>
  <si>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4-16</t>
    </r>
    <r>
      <rPr>
        <sz val="12"/>
        <rFont val="華康粗圓體"/>
        <family val="3"/>
        <charset val="136"/>
      </rPr>
      <t xml:space="preserve">、乳母牛頭數及產乳量價值
</t>
    </r>
    <r>
      <rPr>
        <sz val="11"/>
        <rFont val="Arial Narrow"/>
        <family val="2"/>
      </rPr>
      <t>4-16</t>
    </r>
    <r>
      <rPr>
        <sz val="11"/>
        <rFont val="華康粗圓體"/>
        <family val="3"/>
        <charset val="136"/>
      </rPr>
      <t>、</t>
    </r>
    <r>
      <rPr>
        <sz val="11"/>
        <rFont val="Arial Narrow"/>
        <family val="2"/>
      </rPr>
      <t>Number of Milk Cows and Milk Output</t>
    </r>
    <phoneticPr fontId="3" type="noConversion"/>
  </si>
  <si>
    <r>
      <rPr>
        <sz val="8.5"/>
        <rFont val="華康粗圓體"/>
        <family val="3"/>
        <charset val="136"/>
      </rPr>
      <t>產乳量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公斤</t>
    </r>
    <r>
      <rPr>
        <sz val="8.5"/>
        <rFont val="Arial Narrow"/>
        <family val="2"/>
      </rPr>
      <t>)
Quantity (Kilograms)</t>
    </r>
    <phoneticPr fontId="3" type="noConversion"/>
  </si>
  <si>
    <r>
      <rPr>
        <sz val="8.5"/>
        <rFont val="華康粗圓體"/>
        <family val="3"/>
        <charset val="136"/>
      </rPr>
      <t>總價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元</t>
    </r>
    <r>
      <rPr>
        <sz val="8.5"/>
        <rFont val="Arial Narrow"/>
        <family val="2"/>
      </rPr>
      <t>)
Value (Dollars)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</si>
  <si>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</si>
  <si>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8.5"/>
        <rFont val="華康粗圓體"/>
        <family val="3"/>
        <charset val="136"/>
      </rPr>
      <t xml:space="preserve">年底飼養戶數
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戶</t>
    </r>
    <r>
      <rPr>
        <sz val="8.5"/>
        <rFont val="Arial Narrow"/>
        <family val="2"/>
      </rPr>
      <t>)</t>
    </r>
    <phoneticPr fontId="3" type="noConversion"/>
  </si>
  <si>
    <r>
      <rPr>
        <sz val="8.5"/>
        <rFont val="華康粗圓體"/>
        <family val="3"/>
        <charset val="136"/>
      </rPr>
      <t xml:space="preserve">年底經產牛頭數
</t>
    </r>
    <r>
      <rPr>
        <sz val="8.5"/>
        <rFont val="Arial Narrow"/>
        <family val="2"/>
      </rPr>
      <t>(</t>
    </r>
    <r>
      <rPr>
        <sz val="8.5"/>
        <rFont val="華康粗圓體"/>
        <family val="3"/>
        <charset val="136"/>
      </rPr>
      <t>頭</t>
    </r>
    <r>
      <rPr>
        <sz val="8.5"/>
        <rFont val="Arial Narrow"/>
        <family val="2"/>
      </rPr>
      <t>)</t>
    </r>
    <phoneticPr fontId="3" type="noConversion"/>
  </si>
  <si>
    <r>
      <rPr>
        <sz val="8.5"/>
        <rFont val="華康粗圓體"/>
        <family val="3"/>
        <charset val="136"/>
      </rPr>
      <t xml:space="preserve">全年產乳量及價值
</t>
    </r>
    <r>
      <rPr>
        <sz val="8.5"/>
        <rFont val="Arial Narrow"/>
        <family val="2"/>
      </rPr>
      <t>Yearly Milk Output</t>
    </r>
    <phoneticPr fontId="3" type="noConversion"/>
  </si>
  <si>
    <t>-</t>
  </si>
  <si>
    <r>
      <rPr>
        <sz val="9"/>
        <color indexed="8"/>
        <rFont val="華康中黑體"/>
        <family val="3"/>
        <charset val="136"/>
      </rPr>
      <t>說　　明：配合</t>
    </r>
    <r>
      <rPr>
        <sz val="9"/>
        <color indexed="8"/>
        <rFont val="Arial Narrow"/>
        <family val="2"/>
      </rPr>
      <t>102</t>
    </r>
    <r>
      <rPr>
        <sz val="9"/>
        <color indexed="8"/>
        <rFont val="華康中黑體"/>
        <family val="3"/>
        <charset val="136"/>
      </rPr>
      <t>年台灣地區農家戶口抽樣調查，</t>
    </r>
    <r>
      <rPr>
        <sz val="9"/>
        <color indexed="8"/>
        <rFont val="Arial Narrow"/>
        <family val="2"/>
      </rPr>
      <t>102</t>
    </r>
    <r>
      <rPr>
        <sz val="9"/>
        <color indexed="8"/>
        <rFont val="華康中黑體"/>
        <family val="3"/>
        <charset val="136"/>
      </rPr>
      <t>年尚無統計資料。</t>
    </r>
    <phoneticPr fontId="3" type="noConversion"/>
  </si>
  <si>
    <r>
      <t xml:space="preserve"> </t>
    </r>
    <r>
      <rPr>
        <sz val="9"/>
        <rFont val="細明體"/>
        <family val="3"/>
        <charset val="136"/>
      </rPr>
      <t>農林漁牧</t>
    </r>
    <phoneticPr fontId="3" type="noConversion"/>
  </si>
  <si>
    <r>
      <rPr>
        <sz val="9"/>
        <rFont val="華康中黑體"/>
        <family val="3"/>
        <charset val="136"/>
      </rPr>
      <t>資料來源：根據桃園縣統計年報。</t>
    </r>
    <r>
      <rPr>
        <sz val="9"/>
        <rFont val="Arial Narrow"/>
        <family val="2"/>
      </rPr>
      <t/>
    </r>
    <phoneticPr fontId="8" type="noConversion"/>
  </si>
  <si>
    <r>
      <rPr>
        <sz val="12"/>
        <rFont val="細明體"/>
        <family val="3"/>
        <charset val="136"/>
      </rPr>
      <t>表</t>
    </r>
    <r>
      <rPr>
        <sz val="12"/>
        <rFont val="Arial Narrow"/>
        <family val="2"/>
      </rPr>
      <t>4-3</t>
    </r>
    <r>
      <rPr>
        <sz val="12"/>
        <rFont val="細明體"/>
        <family val="3"/>
        <charset val="136"/>
      </rPr>
      <t>、本市稻米收穫面積及生產量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</si>
  <si>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 xml:space="preserve">別
</t>
    </r>
    <r>
      <rPr>
        <sz val="9"/>
        <rFont val="Arial Narrow"/>
        <family val="2"/>
      </rPr>
      <t xml:space="preserve">End  of  Year </t>
    </r>
    <phoneticPr fontId="3" type="noConversion"/>
  </si>
  <si>
    <r>
      <rPr>
        <sz val="9"/>
        <rFont val="細明體"/>
        <family val="3"/>
        <charset val="136"/>
      </rPr>
      <t>總計</t>
    </r>
    <r>
      <rPr>
        <sz val="9"/>
        <rFont val="Arial Narrow"/>
        <family val="2"/>
      </rPr>
      <t xml:space="preserve">  Grand Total</t>
    </r>
    <phoneticPr fontId="3" type="noConversion"/>
  </si>
  <si>
    <r>
      <t xml:space="preserve">                                </t>
    </r>
    <r>
      <rPr>
        <sz val="9"/>
        <rFont val="華康粗圓體"/>
        <family val="3"/>
        <charset val="136"/>
      </rPr>
      <t>水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稻　　　　　</t>
    </r>
    <r>
      <rPr>
        <sz val="9"/>
        <rFont val="Arial Narrow"/>
        <family val="2"/>
      </rPr>
      <t>Rice</t>
    </r>
    <phoneticPr fontId="3" type="noConversion"/>
  </si>
  <si>
    <r>
      <rPr>
        <sz val="9"/>
        <rFont val="華康粗圓體"/>
        <family val="3"/>
        <charset val="136"/>
      </rPr>
      <t>收穫面積</t>
    </r>
    <phoneticPr fontId="3" type="noConversion"/>
  </si>
  <si>
    <r>
      <rPr>
        <sz val="9"/>
        <rFont val="華康粗圓體"/>
        <family val="3"/>
        <charset val="136"/>
      </rPr>
      <t>產　量</t>
    </r>
    <phoneticPr fontId="3" type="noConversion"/>
  </si>
  <si>
    <r>
      <rPr>
        <sz val="9"/>
        <rFont val="華康粗圓體"/>
        <family val="3"/>
        <charset val="136"/>
      </rPr>
      <t>收穫面績</t>
    </r>
    <phoneticPr fontId="3" type="noConversion"/>
  </si>
  <si>
    <r>
      <rPr>
        <sz val="9"/>
        <rFont val="華康粗圓體"/>
        <family val="3"/>
        <charset val="136"/>
      </rPr>
      <t>篷萊</t>
    </r>
    <r>
      <rPr>
        <sz val="9"/>
        <rFont val="Arial Narrow"/>
        <family val="2"/>
      </rPr>
      <t xml:space="preserve">    Japonica  Rice</t>
    </r>
    <phoneticPr fontId="3" type="noConversion"/>
  </si>
  <si>
    <r>
      <rPr>
        <sz val="9"/>
        <rFont val="細明體"/>
        <family val="3"/>
        <charset val="136"/>
      </rPr>
      <t>在來</t>
    </r>
    <r>
      <rPr>
        <sz val="9"/>
        <rFont val="Arial Narrow"/>
        <family val="2"/>
      </rPr>
      <t xml:space="preserve">    India Rice</t>
    </r>
    <phoneticPr fontId="3" type="noConversion"/>
  </si>
  <si>
    <r>
      <rPr>
        <sz val="9"/>
        <rFont val="華康粗圓體"/>
        <family val="3"/>
        <charset val="136"/>
      </rPr>
      <t>合計</t>
    </r>
    <r>
      <rPr>
        <sz val="9"/>
        <rFont val="Arial Narrow"/>
        <family val="2"/>
      </rPr>
      <t xml:space="preserve">    Total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</si>
  <si>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93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</si>
  <si>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</si>
  <si>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</si>
  <si>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</si>
  <si>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</si>
  <si>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</si>
  <si>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</si>
  <si>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</si>
  <si>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</si>
  <si>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2013</t>
    </r>
    <phoneticPr fontId="3" type="noConversion"/>
  </si>
  <si>
    <r>
      <rPr>
        <sz val="9"/>
        <rFont val="華康粗圓體"/>
        <family val="3"/>
        <charset val="136"/>
      </rPr>
      <t xml:space="preserve">長秈
</t>
    </r>
    <r>
      <rPr>
        <sz val="9"/>
        <rFont val="Arial Narrow"/>
        <family val="2"/>
      </rPr>
      <t>India Rice (Long)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</si>
  <si>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2004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</si>
  <si>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</si>
  <si>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</si>
  <si>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</si>
  <si>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</si>
  <si>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</si>
  <si>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</si>
  <si>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</si>
  <si>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</si>
  <si>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2013</t>
    </r>
    <phoneticPr fontId="3" type="noConversion"/>
  </si>
  <si>
    <t>4-3、Harvested Area of Paddy Field and Rice Production</t>
    <phoneticPr fontId="3" type="noConversion"/>
  </si>
  <si>
    <t>Source：from Taoyuan County Statistical Yearbook</t>
  </si>
  <si>
    <r>
      <rPr>
        <sz val="9"/>
        <rFont val="華康粗圓體"/>
        <family val="3"/>
        <charset val="136"/>
      </rPr>
      <t xml:space="preserve">陸稻
</t>
    </r>
    <r>
      <rPr>
        <sz val="9"/>
        <rFont val="Arial Narrow"/>
        <family val="2"/>
      </rPr>
      <t>Upland Rice</t>
    </r>
    <phoneticPr fontId="3" type="noConversion"/>
  </si>
  <si>
    <t>Ha.;Ton</t>
    <phoneticPr fontId="3" type="noConversion"/>
  </si>
  <si>
    <r>
      <t xml:space="preserve">                                </t>
    </r>
    <r>
      <rPr>
        <sz val="9"/>
        <rFont val="華康中黑體"/>
        <family val="3"/>
        <charset val="136"/>
      </rPr>
      <t>產量：公噸</t>
    </r>
    <phoneticPr fontId="3" type="noConversion"/>
  </si>
  <si>
    <r>
      <rPr>
        <sz val="9"/>
        <rFont val="華康中黑體"/>
        <family val="3"/>
        <charset val="136"/>
      </rPr>
      <t>單位：</t>
    </r>
    <r>
      <rPr>
        <sz val="9"/>
        <rFont val="Arial Narrow"/>
        <family val="2"/>
      </rPr>
      <t xml:space="preserve">    </t>
    </r>
    <r>
      <rPr>
        <sz val="9"/>
        <rFont val="華康中黑體"/>
        <family val="3"/>
        <charset val="136"/>
      </rPr>
      <t>面積：公頃</t>
    </r>
    <phoneticPr fontId="3" type="noConversion"/>
  </si>
  <si>
    <r>
      <rPr>
        <sz val="9"/>
        <rFont val="華康粗圓體"/>
        <family val="3"/>
        <charset val="136"/>
      </rPr>
      <t xml:space="preserve">圓糯　
</t>
    </r>
    <r>
      <rPr>
        <sz val="9"/>
        <rFont val="Arial Narrow"/>
        <family val="2"/>
      </rPr>
      <t>Glutinous Rices of  
Japonica Type</t>
    </r>
    <phoneticPr fontId="3" type="noConversion"/>
  </si>
  <si>
    <r>
      <rPr>
        <sz val="9"/>
        <rFont val="華康粗圓體"/>
        <family val="3"/>
        <charset val="136"/>
      </rPr>
      <t xml:space="preserve">製糖甘蔗
</t>
    </r>
    <r>
      <rPr>
        <sz val="9"/>
        <rFont val="Arial Narrow"/>
        <family val="2"/>
      </rPr>
      <t>Sugar-cane (Refined)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</si>
  <si>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4-4</t>
    </r>
    <r>
      <rPr>
        <sz val="12"/>
        <rFont val="華康粗圓體"/>
        <family val="3"/>
        <charset val="136"/>
      </rPr>
      <t>、本市農產品產量及收穫面積－普通作物生產</t>
    </r>
    <phoneticPr fontId="3" type="noConversion"/>
  </si>
  <si>
    <r>
      <t>4-4</t>
    </r>
    <r>
      <rPr>
        <sz val="11"/>
        <rFont val="華康粗圓體"/>
        <family val="3"/>
        <charset val="136"/>
      </rPr>
      <t>、</t>
    </r>
    <r>
      <rPr>
        <sz val="11"/>
        <rFont val="Arial Narrow"/>
        <family val="2"/>
      </rPr>
      <t xml:space="preserve">Harvested Area and Production of Crop Products-Production of Common Crops </t>
    </r>
    <r>
      <rPr>
        <sz val="11"/>
        <rFont val="華康粗圓體"/>
        <family val="3"/>
        <charset val="136"/>
      </rPr>
      <t>　</t>
    </r>
    <phoneticPr fontId="3" type="noConversion"/>
  </si>
  <si>
    <r>
      <t>Unit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Harvested Area 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Ha.</t>
    </r>
    <phoneticPr fontId="3" type="noConversion"/>
  </si>
  <si>
    <r>
      <t xml:space="preserve">            Production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m.t.</t>
    </r>
    <phoneticPr fontId="3" type="noConversion"/>
  </si>
  <si>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底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別</t>
    </r>
    <phoneticPr fontId="3" type="noConversion"/>
  </si>
  <si>
    <r>
      <rPr>
        <sz val="9"/>
        <rFont val="華康粗圓體"/>
        <family val="3"/>
        <charset val="136"/>
      </rPr>
      <t xml:space="preserve">總　計
</t>
    </r>
    <r>
      <rPr>
        <sz val="9"/>
        <rFont val="Arial Narrow"/>
        <family val="2"/>
      </rPr>
      <t>Grand Total</t>
    </r>
    <phoneticPr fontId="3" type="noConversion"/>
  </si>
  <si>
    <r>
      <rPr>
        <sz val="9"/>
        <rFont val="華康粗圓體"/>
        <family val="3"/>
        <charset val="136"/>
      </rPr>
      <t xml:space="preserve">甘　　　藷
</t>
    </r>
    <r>
      <rPr>
        <sz val="9"/>
        <rFont val="Arial Narrow"/>
        <family val="2"/>
      </rPr>
      <t>Sweet Potatoes</t>
    </r>
    <phoneticPr fontId="3" type="noConversion"/>
  </si>
  <si>
    <r>
      <rPr>
        <sz val="8.5"/>
        <color indexed="8"/>
        <rFont val="華康粗圓體"/>
        <family val="3"/>
        <charset val="136"/>
      </rPr>
      <t xml:space="preserve">硬質玉米
</t>
    </r>
    <r>
      <rPr>
        <sz val="8.5"/>
        <color indexed="8"/>
        <rFont val="Arial Narrow"/>
        <family val="2"/>
      </rPr>
      <t>Hard Corn</t>
    </r>
    <phoneticPr fontId="3" type="noConversion"/>
  </si>
  <si>
    <r>
      <rPr>
        <sz val="9"/>
        <rFont val="華康粗圓體"/>
        <family val="3"/>
        <charset val="136"/>
      </rPr>
      <t xml:space="preserve">食用玉蜀黍
</t>
    </r>
    <r>
      <rPr>
        <sz val="9"/>
        <rFont val="Arial Narrow"/>
        <family val="2"/>
      </rPr>
      <t>Food Corn</t>
    </r>
    <phoneticPr fontId="3" type="noConversion"/>
  </si>
  <si>
    <r>
      <rPr>
        <sz val="9"/>
        <rFont val="華康粗圓體"/>
        <family val="3"/>
        <charset val="136"/>
      </rPr>
      <t>蜀黍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高梁</t>
    </r>
    <r>
      <rPr>
        <sz val="9"/>
        <rFont val="Arial Narrow"/>
        <family val="2"/>
      </rPr>
      <t>)
Sorghum</t>
    </r>
    <phoneticPr fontId="3" type="noConversion"/>
  </si>
  <si>
    <r>
      <rPr>
        <sz val="9"/>
        <rFont val="華康粗圓體"/>
        <family val="3"/>
        <charset val="136"/>
      </rPr>
      <t xml:space="preserve">紅　　　豆
</t>
    </r>
    <r>
      <rPr>
        <sz val="9"/>
        <rFont val="Arial Narrow"/>
        <family val="2"/>
      </rPr>
      <t>Adzuki Beans</t>
    </r>
    <phoneticPr fontId="3" type="noConversion"/>
  </si>
  <si>
    <r>
      <rPr>
        <sz val="9"/>
        <rFont val="華康粗圓體"/>
        <family val="3"/>
        <charset val="136"/>
      </rPr>
      <t xml:space="preserve">落　花　生
</t>
    </r>
    <r>
      <rPr>
        <sz val="9"/>
        <rFont val="Arial Narrow"/>
        <family val="2"/>
      </rPr>
      <t>Peanuts</t>
    </r>
    <phoneticPr fontId="3" type="noConversion"/>
  </si>
  <si>
    <r>
      <rPr>
        <sz val="8.5"/>
        <color indexed="8"/>
        <rFont val="華康粗圓體"/>
        <family val="3"/>
        <charset val="136"/>
      </rPr>
      <t xml:space="preserve">其他雜糧
</t>
    </r>
    <r>
      <rPr>
        <sz val="8.5"/>
        <color indexed="8"/>
        <rFont val="Arial Narrow"/>
        <family val="2"/>
      </rPr>
      <t>Others</t>
    </r>
    <phoneticPr fontId="3" type="noConversion"/>
  </si>
  <si>
    <r>
      <rPr>
        <sz val="9"/>
        <rFont val="華康粗圓體"/>
        <family val="3"/>
        <charset val="136"/>
      </rPr>
      <t xml:space="preserve">收穫面積
</t>
    </r>
    <r>
      <rPr>
        <sz val="9"/>
        <rFont val="Arial Narrow"/>
        <family val="2"/>
      </rPr>
      <t>Harvested Area</t>
    </r>
    <phoneticPr fontId="3" type="noConversion"/>
  </si>
  <si>
    <r>
      <rPr>
        <sz val="9"/>
        <rFont val="華康粗圓體"/>
        <family val="3"/>
        <charset val="136"/>
      </rPr>
      <t xml:space="preserve">產　量
</t>
    </r>
    <r>
      <rPr>
        <sz val="9"/>
        <rFont val="Arial Narrow"/>
        <family val="2"/>
      </rPr>
      <t>Production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</si>
  <si>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93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2004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</si>
  <si>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94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2005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</si>
  <si>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2006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</si>
  <si>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2007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</si>
  <si>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2008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</si>
  <si>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2009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</si>
  <si>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2010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</si>
  <si>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2011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</si>
  <si>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
End of 2012</t>
    </r>
    <phoneticPr fontId="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</si>
  <si>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of 2013</t>
    </r>
    <phoneticPr fontId="3" type="noConversion"/>
  </si>
  <si>
    <r>
      <rPr>
        <sz val="9"/>
        <rFont val="華康中黑體"/>
        <family val="3"/>
        <charset val="136"/>
      </rPr>
      <t>資料來源：根據桃園縣統計年報。</t>
    </r>
    <r>
      <rPr>
        <sz val="9"/>
        <rFont val="Arial Narrow"/>
        <family val="2"/>
      </rPr>
      <t/>
    </r>
    <phoneticPr fontId="8" type="noConversion"/>
  </si>
  <si>
    <r>
      <t>Source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>from Taoyuan County Statistical Yearbook</t>
    </r>
    <phoneticPr fontId="8" type="noConversion"/>
  </si>
  <si>
    <r>
      <rPr>
        <sz val="9"/>
        <rFont val="華康粗圓體"/>
        <family val="3"/>
        <charset val="136"/>
      </rPr>
      <t xml:space="preserve">長糯
</t>
    </r>
    <r>
      <rPr>
        <sz val="9"/>
        <rFont val="Arial Narrow"/>
        <family val="2"/>
      </rPr>
      <t>Glutinous  Rice  of  
India  Type</t>
    </r>
    <phoneticPr fontId="3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</si>
  <si>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4-14</t>
    </r>
    <r>
      <rPr>
        <sz val="12"/>
        <rFont val="華康粗圓體"/>
        <family val="3"/>
        <charset val="136"/>
      </rPr>
      <t xml:space="preserve">、牲畜屠宰頭數
</t>
    </r>
    <r>
      <rPr>
        <sz val="12"/>
        <rFont val="Arial Narrow"/>
        <family val="2"/>
      </rPr>
      <t>4-14</t>
    </r>
    <r>
      <rPr>
        <sz val="12"/>
        <rFont val="細明體"/>
        <family val="3"/>
        <charset val="136"/>
      </rPr>
      <t>、</t>
    </r>
    <r>
      <rPr>
        <sz val="12"/>
        <rFont val="Arial Narrow"/>
        <family val="2"/>
      </rPr>
      <t xml:space="preserve"> Number of Livestock Butchered</t>
    </r>
    <phoneticPr fontId="3" type="noConversion"/>
  </si>
  <si>
    <r>
      <t xml:space="preserve">            Production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Ton</t>
    </r>
    <phoneticPr fontId="3" type="noConversion"/>
  </si>
  <si>
    <r>
      <t xml:space="preserve">                                          </t>
    </r>
    <r>
      <rPr>
        <sz val="9"/>
        <rFont val="華康中黑體"/>
        <family val="3"/>
        <charset val="136"/>
      </rPr>
      <t>產　　量：公頓</t>
    </r>
    <phoneticPr fontId="3" type="noConversion"/>
  </si>
  <si>
    <t>3,6</t>
    <phoneticPr fontId="3" type="noConversion"/>
  </si>
  <si>
    <r>
      <t xml:space="preserve">            Production</t>
    </r>
    <r>
      <rPr>
        <sz val="9"/>
        <rFont val="華康中黑體"/>
        <family val="3"/>
        <charset val="136"/>
      </rPr>
      <t>：</t>
    </r>
    <r>
      <rPr>
        <sz val="9"/>
        <rFont val="Arial Narrow"/>
        <family val="2"/>
      </rPr>
      <t xml:space="preserve"> Ton</t>
    </r>
    <phoneticPr fontId="3" type="noConversion"/>
  </si>
  <si>
    <r>
      <t>4-8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Self Sufficiency Fertilizer Usage</t>
    </r>
    <phoneticPr fontId="3" type="noConversion"/>
  </si>
  <si>
    <r>
      <t>4-8</t>
    </r>
    <r>
      <rPr>
        <sz val="12"/>
        <rFont val="細明體"/>
        <family val="3"/>
        <charset val="136"/>
      </rPr>
      <t>、本市自給肥料施用量</t>
    </r>
    <phoneticPr fontId="3" type="noConversion"/>
  </si>
  <si>
    <t>六行式</t>
    <phoneticPr fontId="3" type="noConversion"/>
  </si>
  <si>
    <t>八行式以上</t>
    <phoneticPr fontId="3" type="noConversion"/>
  </si>
  <si>
    <r>
      <t xml:space="preserve">
</t>
    </r>
    <r>
      <rPr>
        <sz val="8"/>
        <rFont val="華康粗圓體"/>
        <family val="3"/>
        <charset val="136"/>
      </rPr>
      <t>年</t>
    </r>
    <r>
      <rPr>
        <sz val="8"/>
        <rFont val="Arial Narrow"/>
        <family val="2"/>
      </rPr>
      <t xml:space="preserve">  </t>
    </r>
    <r>
      <rPr>
        <sz val="8"/>
        <rFont val="華康粗圓體"/>
        <family val="3"/>
        <charset val="136"/>
      </rPr>
      <t>底</t>
    </r>
    <r>
      <rPr>
        <sz val="8"/>
        <rFont val="Arial Narrow"/>
        <family val="2"/>
      </rPr>
      <t xml:space="preserve">  </t>
    </r>
    <r>
      <rPr>
        <sz val="8"/>
        <rFont val="華康粗圓體"/>
        <family val="3"/>
        <charset val="136"/>
      </rPr>
      <t xml:space="preserve">別
</t>
    </r>
    <r>
      <rPr>
        <sz val="8"/>
        <rFont val="Arial Narrow"/>
        <family val="2"/>
      </rPr>
      <t xml:space="preserve">End  of  Year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</si>
</sst>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76" formatCode="#,##0.00_ "/>
    <numFmt numFmtId="177" formatCode="#,##0_ "/>
    <numFmt numFmtId="178" formatCode="#,##0_);[Red]\(#,##0\)"/>
    <numFmt numFmtId="179" formatCode="#,##0;[Red]#,##0"/>
    <numFmt numFmtId="180" formatCode="#,##0.00;[Red]#,##0.00"/>
    <numFmt numFmtId="181" formatCode="_-* #,##0_-;\-* #,##0_-;_-* &quot;-&quot;??_-;_-@_-"/>
    <numFmt numFmtId="182" formatCode="0_);[Red]\(0\)"/>
    <numFmt numFmtId="183" formatCode="0.00_);[Red]\(0.00\)"/>
    <numFmt numFmtId="184" formatCode="0.0_);[Red]\(0.0\)"/>
    <numFmt numFmtId="185" formatCode="0.0_ 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Times New Roman"/>
      <family val="1"/>
    </font>
    <font>
      <sz val="12"/>
      <name val="華康粗圓體"/>
      <family val="3"/>
      <charset val="136"/>
    </font>
    <font>
      <sz val="9"/>
      <name val="華康粗圓體"/>
      <family val="3"/>
      <charset val="136"/>
    </font>
    <font>
      <sz val="9"/>
      <name val="超研澤細明"/>
      <family val="3"/>
      <charset val="136"/>
    </font>
    <font>
      <sz val="9"/>
      <name val="細明體"/>
      <family val="3"/>
      <charset val="136"/>
    </font>
    <font>
      <sz val="11"/>
      <name val="華康粗圓體"/>
      <family val="3"/>
      <charset val="136"/>
    </font>
    <font>
      <sz val="11"/>
      <name val="Arial Narrow"/>
      <family val="2"/>
    </font>
    <font>
      <sz val="9.5"/>
      <name val="Arial Narrow"/>
      <family val="2"/>
    </font>
    <font>
      <sz val="8"/>
      <name val="華康粗圓體"/>
      <family val="3"/>
      <charset val="136"/>
    </font>
    <font>
      <sz val="10.5"/>
      <name val="Arial Narrow"/>
      <family val="2"/>
    </font>
    <font>
      <sz val="10.5"/>
      <name val="華康粗圓體"/>
      <family val="3"/>
      <charset val="136"/>
    </font>
    <font>
      <sz val="10"/>
      <name val="Arial Narrow"/>
      <family val="2"/>
    </font>
    <font>
      <sz val="10"/>
      <name val="華康粗圓體"/>
      <family val="3"/>
      <charset val="136"/>
    </font>
    <font>
      <sz val="12"/>
      <name val="Arial"/>
      <family val="2"/>
    </font>
    <font>
      <sz val="9"/>
      <name val="Arial Narrow"/>
      <family val="2"/>
    </font>
    <font>
      <sz val="9"/>
      <name val="華康中黑體"/>
      <family val="3"/>
      <charset val="136"/>
    </font>
    <font>
      <sz val="9"/>
      <color indexed="8"/>
      <name val="Arial Narrow"/>
      <family val="2"/>
    </font>
    <font>
      <b/>
      <sz val="9"/>
      <name val="Arial Narrow"/>
      <family val="2"/>
    </font>
    <font>
      <sz val="9.5"/>
      <name val="標楷體"/>
      <family val="4"/>
      <charset val="136"/>
    </font>
    <font>
      <sz val="11"/>
      <name val="Arial"/>
      <family val="2"/>
    </font>
    <font>
      <sz val="11.5"/>
      <name val="華康粗圓體"/>
      <family val="3"/>
      <charset val="136"/>
    </font>
    <font>
      <sz val="8"/>
      <name val="Arial Narrow"/>
      <family val="2"/>
    </font>
    <font>
      <sz val="8"/>
      <name val="華康中黑體"/>
      <family val="3"/>
      <charset val="136"/>
    </font>
    <font>
      <sz val="8.5"/>
      <name val="Arial Narrow"/>
      <family val="2"/>
    </font>
    <font>
      <sz val="8.5"/>
      <name val="華康粗圓體"/>
      <family val="3"/>
      <charset val="136"/>
    </font>
    <font>
      <sz val="12"/>
      <name val="華康中黑體"/>
      <family val="3"/>
      <charset val="136"/>
    </font>
    <font>
      <sz val="12"/>
      <name val="細明體"/>
      <family val="3"/>
      <charset val="136"/>
    </font>
    <font>
      <sz val="12"/>
      <name val="Arial Narrow"/>
      <family val="2"/>
    </font>
    <font>
      <sz val="8"/>
      <color indexed="8"/>
      <name val="Arial Narrow"/>
      <family val="2"/>
    </font>
    <font>
      <sz val="11.5"/>
      <name val="Arial Narrow"/>
      <family val="2"/>
    </font>
    <font>
      <sz val="9"/>
      <color theme="1"/>
      <name val="Arial Narrow"/>
      <family val="2"/>
    </font>
    <font>
      <sz val="9"/>
      <color indexed="8"/>
      <name val="華康中黑體"/>
      <family val="3"/>
      <charset val="136"/>
    </font>
    <font>
      <sz val="8.5"/>
      <color indexed="8"/>
      <name val="Arial Narrow"/>
      <family val="2"/>
    </font>
    <font>
      <sz val="8.5"/>
      <color indexed="8"/>
      <name val="華康粗圓體"/>
      <family val="3"/>
      <charset val="136"/>
    </font>
    <font>
      <sz val="8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3">
    <xf numFmtId="0" fontId="0" fillId="0" borderId="0" xfId="0"/>
    <xf numFmtId="179" fontId="15" fillId="0" borderId="9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 wrapText="1"/>
    </xf>
    <xf numFmtId="49" fontId="18" fillId="0" borderId="0" xfId="1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49" fontId="18" fillId="0" borderId="0" xfId="0" applyNumberFormat="1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left" vertical="center"/>
    </xf>
    <xf numFmtId="0" fontId="18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5" fillId="0" borderId="0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79" fontId="18" fillId="0" borderId="9" xfId="1" applyNumberFormat="1" applyFont="1" applyFill="1" applyBorder="1" applyAlignment="1">
      <alignment horizontal="right" vertical="center" wrapText="1"/>
    </xf>
    <xf numFmtId="179" fontId="18" fillId="0" borderId="6" xfId="1" applyNumberFormat="1" applyFont="1" applyFill="1" applyBorder="1" applyAlignment="1">
      <alignment horizontal="right" vertical="center" wrapText="1"/>
    </xf>
    <xf numFmtId="179" fontId="20" fillId="0" borderId="9" xfId="1" applyNumberFormat="1" applyFont="1" applyFill="1" applyBorder="1" applyAlignment="1">
      <alignment horizontal="right" vertical="center" wrapText="1"/>
    </xf>
    <xf numFmtId="179" fontId="20" fillId="0" borderId="0" xfId="1" applyNumberFormat="1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distributed" vertical="center" wrapText="1"/>
    </xf>
    <xf numFmtId="179" fontId="18" fillId="0" borderId="4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/>
    </xf>
    <xf numFmtId="0" fontId="25" fillId="0" borderId="11" xfId="0" applyFont="1" applyFill="1" applyBorder="1" applyAlignment="1">
      <alignment horizontal="center" vertical="center" wrapText="1"/>
    </xf>
    <xf numFmtId="49" fontId="25" fillId="0" borderId="0" xfId="1" applyNumberFormat="1" applyFont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justify" vertical="center" wrapText="1"/>
    </xf>
    <xf numFmtId="0" fontId="32" fillId="0" borderId="0" xfId="0" applyFont="1" applyBorder="1" applyAlignment="1">
      <alignment horizontal="right" vertical="center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distributed" vertical="center"/>
    </xf>
    <xf numFmtId="179" fontId="15" fillId="0" borderId="0" xfId="0" applyNumberFormat="1" applyFont="1" applyBorder="1" applyAlignment="1">
      <alignment horizontal="right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7" fillId="0" borderId="6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distributed" vertical="center" wrapText="1"/>
    </xf>
    <xf numFmtId="0" fontId="18" fillId="0" borderId="18" xfId="0" applyFont="1" applyFill="1" applyBorder="1" applyAlignment="1">
      <alignment horizontal="distributed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 wrapText="1"/>
    </xf>
    <xf numFmtId="0" fontId="31" fillId="0" borderId="0" xfId="0" applyFont="1" applyBorder="1" applyAlignment="1">
      <alignment vertical="center"/>
    </xf>
    <xf numFmtId="0" fontId="18" fillId="0" borderId="12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176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right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top"/>
    </xf>
    <xf numFmtId="0" fontId="18" fillId="0" borderId="4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1" fillId="0" borderId="10" xfId="0" applyFont="1" applyBorder="1" applyAlignment="1">
      <alignment horizontal="distributed" vertical="center" wrapText="1"/>
    </xf>
    <xf numFmtId="0" fontId="31" fillId="0" borderId="0" xfId="0" applyFont="1"/>
    <xf numFmtId="0" fontId="25" fillId="0" borderId="10" xfId="0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right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Border="1" applyAlignment="1">
      <alignment horizontal="left" vertical="center"/>
    </xf>
    <xf numFmtId="0" fontId="18" fillId="0" borderId="50" xfId="0" applyFont="1" applyBorder="1" applyAlignment="1">
      <alignment horizontal="center" vertical="center" wrapText="1"/>
    </xf>
    <xf numFmtId="184" fontId="18" fillId="0" borderId="0" xfId="0" applyNumberFormat="1" applyFont="1" applyBorder="1" applyAlignment="1">
      <alignment vertical="center"/>
    </xf>
    <xf numFmtId="185" fontId="18" fillId="0" borderId="0" xfId="0" applyNumberFormat="1" applyFont="1" applyAlignment="1">
      <alignment vertical="center"/>
    </xf>
    <xf numFmtId="185" fontId="31" fillId="0" borderId="0" xfId="0" applyNumberFormat="1" applyFont="1" applyAlignment="1">
      <alignment vertical="center"/>
    </xf>
    <xf numFmtId="0" fontId="18" fillId="0" borderId="3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18" fillId="0" borderId="48" xfId="0" applyFont="1" applyBorder="1" applyAlignment="1">
      <alignment horizontal="center" vertical="center" wrapText="1"/>
    </xf>
    <xf numFmtId="176" fontId="18" fillId="0" borderId="48" xfId="0" applyNumberFormat="1" applyFont="1" applyBorder="1" applyAlignment="1">
      <alignment horizontal="right" vertical="center"/>
    </xf>
    <xf numFmtId="177" fontId="18" fillId="0" borderId="12" xfId="0" applyNumberFormat="1" applyFont="1" applyBorder="1" applyAlignment="1">
      <alignment horizontal="right" vertical="center"/>
    </xf>
    <xf numFmtId="176" fontId="18" fillId="0" borderId="12" xfId="0" applyNumberFormat="1" applyFont="1" applyBorder="1" applyAlignment="1">
      <alignment horizontal="right" vertical="center"/>
    </xf>
    <xf numFmtId="176" fontId="10" fillId="0" borderId="51" xfId="0" applyNumberFormat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184" fontId="18" fillId="0" borderId="12" xfId="0" applyNumberFormat="1" applyFont="1" applyBorder="1" applyAlignment="1">
      <alignment horizontal="right" vertical="center"/>
    </xf>
    <xf numFmtId="184" fontId="15" fillId="0" borderId="0" xfId="0" applyNumberFormat="1" applyFont="1" applyFill="1" applyBorder="1" applyAlignment="1">
      <alignment horizontal="right" vertical="center"/>
    </xf>
    <xf numFmtId="184" fontId="18" fillId="0" borderId="0" xfId="0" applyNumberFormat="1" applyFont="1" applyBorder="1" applyAlignment="1">
      <alignment horizontal="right" vertical="center"/>
    </xf>
    <xf numFmtId="184" fontId="18" fillId="0" borderId="0" xfId="0" applyNumberFormat="1" applyFont="1" applyFill="1" applyBorder="1" applyAlignment="1">
      <alignment horizontal="right" vertical="center"/>
    </xf>
    <xf numFmtId="184" fontId="18" fillId="0" borderId="22" xfId="0" applyNumberFormat="1" applyFont="1" applyBorder="1" applyAlignment="1">
      <alignment horizontal="right" vertical="center"/>
    </xf>
    <xf numFmtId="184" fontId="18" fillId="0" borderId="22" xfId="0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31" fillId="0" borderId="0" xfId="0" applyFont="1" applyFill="1" applyAlignment="1"/>
    <xf numFmtId="0" fontId="18" fillId="0" borderId="12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49" fontId="34" fillId="2" borderId="0" xfId="0" applyNumberFormat="1" applyFont="1" applyFill="1" applyBorder="1" applyAlignment="1">
      <alignment vertical="center"/>
    </xf>
    <xf numFmtId="49" fontId="34" fillId="0" borderId="0" xfId="0" applyNumberFormat="1" applyFont="1" applyBorder="1" applyAlignment="1">
      <alignment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right"/>
    </xf>
    <xf numFmtId="49" fontId="18" fillId="0" borderId="11" xfId="0" applyNumberFormat="1" applyFont="1" applyBorder="1" applyAlignment="1">
      <alignment horizontal="right"/>
    </xf>
    <xf numFmtId="0" fontId="38" fillId="0" borderId="27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1" fillId="0" borderId="12" xfId="0" applyFont="1" applyBorder="1" applyAlignment="1"/>
    <xf numFmtId="0" fontId="18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9" fillId="0" borderId="11" xfId="0" applyFont="1" applyFill="1" applyBorder="1" applyAlignment="1">
      <alignment horizontal="right" vertical="center" wrapText="1"/>
    </xf>
    <xf numFmtId="0" fontId="0" fillId="0" borderId="11" xfId="0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11" xfId="0" applyFont="1" applyBorder="1" applyAlignment="1">
      <alignment horizontal="right" vertical="center" wrapText="1"/>
    </xf>
    <xf numFmtId="0" fontId="31" fillId="0" borderId="11" xfId="0" applyFont="1" applyBorder="1" applyAlignment="1">
      <alignment vertical="center"/>
    </xf>
    <xf numFmtId="0" fontId="31" fillId="2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31" fillId="0" borderId="0" xfId="0" applyFont="1" applyAlignment="1"/>
    <xf numFmtId="0" fontId="27" fillId="0" borderId="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 wrapText="1"/>
    </xf>
    <xf numFmtId="179" fontId="15" fillId="0" borderId="22" xfId="0" applyNumberFormat="1" applyFont="1" applyBorder="1" applyAlignment="1">
      <alignment horizontal="right" vertical="center" wrapText="1"/>
    </xf>
    <xf numFmtId="179" fontId="13" fillId="0" borderId="51" xfId="0" applyNumberFormat="1" applyFont="1" applyBorder="1" applyAlignment="1">
      <alignment horizontal="right" vertical="center" wrapText="1"/>
    </xf>
    <xf numFmtId="179" fontId="13" fillId="0" borderId="11" xfId="0" applyNumberFormat="1" applyFont="1" applyBorder="1" applyAlignment="1">
      <alignment horizontal="right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9" fontId="18" fillId="0" borderId="22" xfId="0" applyNumberFormat="1" applyFont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8" fillId="0" borderId="0" xfId="1" applyNumberFormat="1" applyFont="1" applyBorder="1" applyAlignment="1">
      <alignment horizontal="right" vertical="center"/>
    </xf>
    <xf numFmtId="179" fontId="13" fillId="0" borderId="48" xfId="0" applyNumberFormat="1" applyFont="1" applyFill="1" applyBorder="1" applyAlignment="1">
      <alignment horizontal="right" vertical="center"/>
    </xf>
    <xf numFmtId="179" fontId="13" fillId="0" borderId="12" xfId="0" applyNumberFormat="1" applyFont="1" applyFill="1" applyBorder="1" applyAlignment="1">
      <alignment horizontal="right" vertical="center"/>
    </xf>
    <xf numFmtId="179" fontId="14" fillId="0" borderId="12" xfId="0" applyNumberFormat="1" applyFont="1" applyFill="1" applyBorder="1" applyAlignment="1">
      <alignment horizontal="right" vertical="center"/>
    </xf>
    <xf numFmtId="179" fontId="15" fillId="0" borderId="22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179" fontId="10" fillId="0" borderId="51" xfId="0" applyNumberFormat="1" applyFont="1" applyFill="1" applyBorder="1" applyAlignment="1">
      <alignment horizontal="right" vertical="center"/>
    </xf>
    <xf numFmtId="179" fontId="10" fillId="0" borderId="11" xfId="0" applyNumberFormat="1" applyFont="1" applyFill="1" applyBorder="1" applyAlignment="1">
      <alignment horizontal="right" vertical="center"/>
    </xf>
    <xf numFmtId="179" fontId="34" fillId="0" borderId="22" xfId="0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3" fillId="0" borderId="48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9" fontId="15" fillId="0" borderId="22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horizontal="right" vertical="center"/>
    </xf>
    <xf numFmtId="0" fontId="15" fillId="0" borderId="5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177" fontId="13" fillId="0" borderId="48" xfId="0" applyNumberFormat="1" applyFont="1" applyFill="1" applyBorder="1" applyAlignment="1">
      <alignment horizontal="right" vertical="center"/>
    </xf>
    <xf numFmtId="177" fontId="13" fillId="0" borderId="12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177" fontId="18" fillId="0" borderId="22" xfId="1" applyNumberFormat="1" applyFont="1" applyFill="1" applyBorder="1" applyAlignment="1">
      <alignment horizontal="right" vertical="center"/>
    </xf>
    <xf numFmtId="177" fontId="13" fillId="0" borderId="51" xfId="0" applyNumberFormat="1" applyFont="1" applyFill="1" applyBorder="1" applyAlignment="1">
      <alignment horizontal="right" vertical="center"/>
    </xf>
    <xf numFmtId="177" fontId="13" fillId="0" borderId="11" xfId="0" applyNumberFormat="1" applyFont="1" applyFill="1" applyBorder="1" applyAlignment="1">
      <alignment horizontal="right" vertical="center"/>
    </xf>
    <xf numFmtId="179" fontId="14" fillId="0" borderId="48" xfId="0" applyNumberFormat="1" applyFont="1" applyFill="1" applyBorder="1" applyAlignment="1">
      <alignment horizontal="right" vertical="center"/>
    </xf>
    <xf numFmtId="179" fontId="18" fillId="0" borderId="22" xfId="0" applyNumberFormat="1" applyFont="1" applyFill="1" applyBorder="1" applyAlignment="1">
      <alignment horizontal="right" vertical="center"/>
    </xf>
    <xf numFmtId="176" fontId="10" fillId="0" borderId="48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15" fillId="0" borderId="22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80" fontId="15" fillId="0" borderId="22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76" fontId="15" fillId="0" borderId="51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 applyAlignment="1">
      <alignment horizontal="right" vertical="center"/>
    </xf>
    <xf numFmtId="177" fontId="15" fillId="0" borderId="48" xfId="0" applyNumberFormat="1" applyFont="1" applyFill="1" applyBorder="1" applyAlignment="1">
      <alignment horizontal="right" vertical="center"/>
    </xf>
    <xf numFmtId="177" fontId="15" fillId="0" borderId="12" xfId="0" applyNumberFormat="1" applyFont="1" applyFill="1" applyBorder="1" applyAlignment="1">
      <alignment horizontal="right" vertical="center"/>
    </xf>
    <xf numFmtId="177" fontId="15" fillId="0" borderId="22" xfId="0" applyNumberFormat="1" applyFont="1" applyFill="1" applyBorder="1" applyAlignment="1">
      <alignment horizontal="right" vertical="center"/>
    </xf>
    <xf numFmtId="177" fontId="10" fillId="0" borderId="51" xfId="0" applyNumberFormat="1" applyFont="1" applyFill="1" applyBorder="1" applyAlignment="1">
      <alignment horizontal="right" vertical="center"/>
    </xf>
    <xf numFmtId="177" fontId="10" fillId="0" borderId="11" xfId="0" applyNumberFormat="1" applyFont="1" applyFill="1" applyBorder="1" applyAlignment="1">
      <alignment horizontal="right" vertical="center"/>
    </xf>
    <xf numFmtId="176" fontId="13" fillId="0" borderId="48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8" fontId="15" fillId="0" borderId="22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6" fontId="10" fillId="0" borderId="51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82" fontId="15" fillId="0" borderId="48" xfId="0" applyNumberFormat="1" applyFont="1" applyBorder="1" applyAlignment="1">
      <alignment horizontal="right" vertical="center"/>
    </xf>
    <xf numFmtId="182" fontId="15" fillId="0" borderId="12" xfId="0" applyNumberFormat="1" applyFont="1" applyBorder="1" applyAlignment="1">
      <alignment horizontal="right" vertical="center"/>
    </xf>
    <xf numFmtId="182" fontId="15" fillId="0" borderId="22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2" fontId="15" fillId="0" borderId="22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2" fontId="15" fillId="0" borderId="22" xfId="1" applyNumberFormat="1" applyFont="1" applyBorder="1" applyAlignment="1">
      <alignment horizontal="right" vertical="center"/>
    </xf>
    <xf numFmtId="182" fontId="15" fillId="0" borderId="0" xfId="1" applyNumberFormat="1" applyFont="1" applyBorder="1" applyAlignment="1">
      <alignment horizontal="right" vertical="center"/>
    </xf>
    <xf numFmtId="182" fontId="15" fillId="0" borderId="51" xfId="1" applyNumberFormat="1" applyFont="1" applyBorder="1" applyAlignment="1">
      <alignment horizontal="right" vertical="center"/>
    </xf>
    <xf numFmtId="182" fontId="15" fillId="0" borderId="11" xfId="1" applyNumberFormat="1" applyFont="1" applyBorder="1" applyAlignment="1">
      <alignment horizontal="right" vertical="center"/>
    </xf>
    <xf numFmtId="182" fontId="15" fillId="0" borderId="11" xfId="0" applyNumberFormat="1" applyFont="1" applyBorder="1" applyAlignment="1">
      <alignment horizontal="right" vertical="center"/>
    </xf>
    <xf numFmtId="176" fontId="10" fillId="0" borderId="48" xfId="0" applyNumberFormat="1" applyFont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83" fontId="18" fillId="0" borderId="22" xfId="0" applyNumberFormat="1" applyFont="1" applyBorder="1" applyAlignment="1">
      <alignment horizontal="right" vertical="center"/>
    </xf>
    <xf numFmtId="183" fontId="18" fillId="0" borderId="0" xfId="0" applyNumberFormat="1" applyFont="1" applyBorder="1" applyAlignment="1">
      <alignment horizontal="right" vertical="center"/>
    </xf>
    <xf numFmtId="183" fontId="15" fillId="0" borderId="0" xfId="0" applyNumberFormat="1" applyFont="1" applyFill="1" applyBorder="1" applyAlignment="1">
      <alignment horizontal="right" vertical="center"/>
    </xf>
    <xf numFmtId="176" fontId="13" fillId="0" borderId="48" xfId="0" applyNumberFormat="1" applyFont="1" applyBorder="1" applyAlignment="1">
      <alignment horizontal="right" vertical="center"/>
    </xf>
    <xf numFmtId="177" fontId="13" fillId="0" borderId="12" xfId="0" applyNumberFormat="1" applyFont="1" applyBorder="1" applyAlignment="1">
      <alignment horizontal="right" vertical="center"/>
    </xf>
    <xf numFmtId="176" fontId="13" fillId="0" borderId="12" xfId="0" applyNumberFormat="1" applyFont="1" applyBorder="1" applyAlignment="1">
      <alignment horizontal="right" vertical="center"/>
    </xf>
    <xf numFmtId="177" fontId="11" fillId="0" borderId="48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176" fontId="11" fillId="0" borderId="51" xfId="0" applyNumberFormat="1" applyFont="1" applyFill="1" applyBorder="1" applyAlignment="1">
      <alignment horizontal="right" vertical="center"/>
    </xf>
    <xf numFmtId="177" fontId="11" fillId="0" borderId="11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 wrapText="1"/>
    </xf>
    <xf numFmtId="181" fontId="18" fillId="0" borderId="0" xfId="1" applyNumberFormat="1" applyFont="1" applyFill="1" applyBorder="1" applyAlignment="1">
      <alignment horizontal="right" vertical="center" wrapText="1"/>
    </xf>
    <xf numFmtId="179" fontId="18" fillId="0" borderId="0" xfId="0" applyNumberFormat="1" applyFont="1" applyBorder="1" applyAlignment="1">
      <alignment horizontal="right" vertical="center" wrapText="1"/>
    </xf>
    <xf numFmtId="179" fontId="18" fillId="0" borderId="11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distributed" vertical="center" textRotation="255" wrapText="1"/>
    </xf>
    <xf numFmtId="177" fontId="15" fillId="0" borderId="48" xfId="0" applyNumberFormat="1" applyFont="1" applyBorder="1" applyAlignment="1">
      <alignment horizontal="right" vertical="center"/>
    </xf>
    <xf numFmtId="177" fontId="15" fillId="0" borderId="12" xfId="0" applyNumberFormat="1" applyFont="1" applyBorder="1" applyAlignment="1">
      <alignment horizontal="right" vertical="center"/>
    </xf>
    <xf numFmtId="177" fontId="10" fillId="0" borderId="51" xfId="0" applyNumberFormat="1" applyFont="1" applyBorder="1" applyAlignment="1">
      <alignment horizontal="right" vertical="center"/>
    </xf>
    <xf numFmtId="0" fontId="18" fillId="0" borderId="48" xfId="0" applyFont="1" applyBorder="1" applyAlignment="1">
      <alignment horizontal="center" vertical="center"/>
    </xf>
    <xf numFmtId="179" fontId="15" fillId="0" borderId="51" xfId="0" applyNumberFormat="1" applyFont="1" applyBorder="1" applyAlignment="1">
      <alignment horizontal="right" vertical="center"/>
    </xf>
    <xf numFmtId="179" fontId="15" fillId="0" borderId="11" xfId="0" applyNumberFormat="1" applyFont="1" applyBorder="1" applyAlignment="1">
      <alignment horizontal="righ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9"/>
  <sheetViews>
    <sheetView showGridLines="0" topLeftCell="A4" workbookViewId="0">
      <selection activeCell="I25" sqref="I25"/>
    </sheetView>
  </sheetViews>
  <sheetFormatPr defaultRowHeight="15.75"/>
  <cols>
    <col min="1" max="1" width="17.125" style="87" customWidth="1"/>
    <col min="2" max="2" width="8.5" style="87" customWidth="1"/>
    <col min="3" max="3" width="9.375" style="87" customWidth="1"/>
    <col min="4" max="4" width="10.125" style="87" customWidth="1"/>
    <col min="5" max="6" width="9.375" style="87" customWidth="1"/>
    <col min="7" max="7" width="9.25" style="87" customWidth="1"/>
    <col min="8" max="16384" width="9" style="87"/>
  </cols>
  <sheetData>
    <row r="1" spans="1:7" s="22" customFormat="1" ht="29.25" customHeight="1">
      <c r="A1" s="231" t="s">
        <v>152</v>
      </c>
      <c r="B1" s="232"/>
      <c r="C1" s="232"/>
      <c r="G1" s="28"/>
    </row>
    <row r="2" spans="1:7" ht="33" customHeight="1">
      <c r="A2" s="236" t="s">
        <v>153</v>
      </c>
      <c r="B2" s="237"/>
      <c r="C2" s="237"/>
      <c r="D2" s="237"/>
      <c r="E2" s="237"/>
      <c r="F2" s="237"/>
      <c r="G2" s="237"/>
    </row>
    <row r="3" spans="1:7" s="22" customFormat="1" ht="12.75" customHeight="1">
      <c r="G3" s="28" t="s">
        <v>151</v>
      </c>
    </row>
    <row r="4" spans="1:7" s="22" customFormat="1" ht="12.75" customHeight="1" thickBot="1">
      <c r="G4" s="74" t="s">
        <v>10</v>
      </c>
    </row>
    <row r="5" spans="1:7" s="22" customFormat="1" ht="19.5" customHeight="1">
      <c r="A5" s="238" t="s">
        <v>154</v>
      </c>
      <c r="B5" s="241" t="s">
        <v>155</v>
      </c>
      <c r="C5" s="244" t="s">
        <v>156</v>
      </c>
      <c r="D5" s="244"/>
      <c r="E5" s="244"/>
      <c r="F5" s="244"/>
      <c r="G5" s="245" t="s">
        <v>157</v>
      </c>
    </row>
    <row r="6" spans="1:7" s="22" customFormat="1" ht="24" customHeight="1">
      <c r="A6" s="239"/>
      <c r="B6" s="242"/>
      <c r="C6" s="248" t="s">
        <v>158</v>
      </c>
      <c r="D6" s="248" t="s">
        <v>159</v>
      </c>
      <c r="E6" s="248" t="s">
        <v>160</v>
      </c>
      <c r="F6" s="248"/>
      <c r="G6" s="246"/>
    </row>
    <row r="7" spans="1:7" s="22" customFormat="1" ht="24.75" customHeight="1" thickBot="1">
      <c r="A7" s="240"/>
      <c r="B7" s="243"/>
      <c r="C7" s="249"/>
      <c r="D7" s="249"/>
      <c r="E7" s="129" t="s">
        <v>161</v>
      </c>
      <c r="F7" s="129" t="s">
        <v>162</v>
      </c>
      <c r="G7" s="247"/>
    </row>
    <row r="8" spans="1:7" s="22" customFormat="1" ht="10.5" customHeight="1">
      <c r="A8" s="134"/>
      <c r="B8" s="427"/>
      <c r="C8" s="428"/>
      <c r="D8" s="428"/>
      <c r="E8" s="428"/>
      <c r="F8" s="428"/>
      <c r="G8" s="428"/>
    </row>
    <row r="9" spans="1:7" s="22" customFormat="1" ht="18" customHeight="1">
      <c r="A9" s="71" t="s">
        <v>163</v>
      </c>
      <c r="B9" s="429">
        <v>1810.83</v>
      </c>
      <c r="C9" s="430">
        <v>1701.8</v>
      </c>
      <c r="D9" s="430">
        <v>1701.8</v>
      </c>
      <c r="E9" s="431" t="s">
        <v>1</v>
      </c>
      <c r="F9" s="431" t="s">
        <v>1</v>
      </c>
      <c r="G9" s="430">
        <v>109.03</v>
      </c>
    </row>
    <row r="10" spans="1:7" s="22" customFormat="1" ht="18" customHeight="1">
      <c r="A10" s="71"/>
      <c r="B10" s="429"/>
      <c r="C10" s="430"/>
      <c r="D10" s="430"/>
      <c r="E10" s="431"/>
      <c r="F10" s="430"/>
      <c r="G10" s="430"/>
    </row>
    <row r="11" spans="1:7" s="22" customFormat="1" ht="18" customHeight="1">
      <c r="A11" s="71" t="s">
        <v>164</v>
      </c>
      <c r="B11" s="429">
        <v>1806.93</v>
      </c>
      <c r="C11" s="430">
        <v>1697.9</v>
      </c>
      <c r="D11" s="430">
        <v>1697.9</v>
      </c>
      <c r="E11" s="431" t="s">
        <v>1</v>
      </c>
      <c r="F11" s="431" t="s">
        <v>1</v>
      </c>
      <c r="G11" s="430">
        <v>109.03</v>
      </c>
    </row>
    <row r="12" spans="1:7" s="22" customFormat="1" ht="18" customHeight="1">
      <c r="A12" s="71"/>
      <c r="B12" s="429"/>
      <c r="C12" s="430"/>
      <c r="D12" s="430"/>
      <c r="E12" s="431"/>
      <c r="F12" s="430"/>
      <c r="G12" s="430"/>
    </row>
    <row r="13" spans="1:7" s="22" customFormat="1" ht="18" customHeight="1">
      <c r="A13" s="71" t="s">
        <v>165</v>
      </c>
      <c r="B13" s="432">
        <f>C13+G13</f>
        <v>1737.76</v>
      </c>
      <c r="C13" s="433">
        <v>1628.73</v>
      </c>
      <c r="D13" s="433">
        <v>1628.73</v>
      </c>
      <c r="E13" s="431" t="s">
        <v>1</v>
      </c>
      <c r="F13" s="431" t="s">
        <v>1</v>
      </c>
      <c r="G13" s="433">
        <v>109.03</v>
      </c>
    </row>
    <row r="14" spans="1:7" s="22" customFormat="1" ht="18" customHeight="1">
      <c r="A14" s="126"/>
      <c r="B14" s="429"/>
      <c r="C14" s="430"/>
      <c r="D14" s="430"/>
      <c r="E14" s="431"/>
      <c r="F14" s="430"/>
      <c r="G14" s="430"/>
    </row>
    <row r="15" spans="1:7" s="22" customFormat="1" ht="18" customHeight="1">
      <c r="A15" s="71" t="s">
        <v>166</v>
      </c>
      <c r="B15" s="429">
        <v>1736.51</v>
      </c>
      <c r="C15" s="430">
        <v>1627.48</v>
      </c>
      <c r="D15" s="430">
        <v>1627.48</v>
      </c>
      <c r="E15" s="431" t="s">
        <v>1</v>
      </c>
      <c r="F15" s="431" t="s">
        <v>1</v>
      </c>
      <c r="G15" s="430">
        <v>109.03</v>
      </c>
    </row>
    <row r="16" spans="1:7" s="22" customFormat="1" ht="18" customHeight="1">
      <c r="A16" s="126"/>
      <c r="B16" s="429"/>
      <c r="C16" s="430"/>
      <c r="D16" s="430"/>
      <c r="E16" s="431"/>
      <c r="F16" s="430"/>
      <c r="G16" s="430"/>
    </row>
    <row r="17" spans="1:7" s="22" customFormat="1" ht="18" customHeight="1">
      <c r="A17" s="71" t="s">
        <v>167</v>
      </c>
      <c r="B17" s="429">
        <v>1736.46</v>
      </c>
      <c r="C17" s="430">
        <v>1627.43</v>
      </c>
      <c r="D17" s="430">
        <v>1627.43</v>
      </c>
      <c r="E17" s="431" t="s">
        <v>1</v>
      </c>
      <c r="F17" s="431" t="s">
        <v>1</v>
      </c>
      <c r="G17" s="430">
        <v>109.03</v>
      </c>
    </row>
    <row r="18" spans="1:7" s="22" customFormat="1" ht="18" customHeight="1">
      <c r="A18" s="126"/>
      <c r="B18" s="429"/>
      <c r="C18" s="430"/>
      <c r="D18" s="430"/>
      <c r="E18" s="431"/>
      <c r="F18" s="430"/>
      <c r="G18" s="430"/>
    </row>
    <row r="19" spans="1:7" s="22" customFormat="1" ht="18" customHeight="1">
      <c r="A19" s="71" t="s">
        <v>168</v>
      </c>
      <c r="B19" s="432">
        <v>1731.58</v>
      </c>
      <c r="C19" s="433">
        <v>1622.55</v>
      </c>
      <c r="D19" s="433">
        <v>1622.55</v>
      </c>
      <c r="E19" s="431" t="s">
        <v>1</v>
      </c>
      <c r="F19" s="431" t="s">
        <v>1</v>
      </c>
      <c r="G19" s="433">
        <v>109.03</v>
      </c>
    </row>
    <row r="20" spans="1:7" s="22" customFormat="1" ht="18" customHeight="1">
      <c r="A20" s="126"/>
      <c r="B20" s="429"/>
      <c r="C20" s="430"/>
      <c r="D20" s="430"/>
      <c r="E20" s="431"/>
      <c r="F20" s="430"/>
      <c r="G20" s="430"/>
    </row>
    <row r="21" spans="1:7" s="22" customFormat="1" ht="18" customHeight="1">
      <c r="A21" s="71" t="s">
        <v>169</v>
      </c>
      <c r="B21" s="432">
        <v>1731.5</v>
      </c>
      <c r="C21" s="433">
        <v>1622.47</v>
      </c>
      <c r="D21" s="433">
        <v>1622.47</v>
      </c>
      <c r="E21" s="431" t="s">
        <v>1</v>
      </c>
      <c r="F21" s="431" t="s">
        <v>1</v>
      </c>
      <c r="G21" s="433">
        <v>109.03</v>
      </c>
    </row>
    <row r="22" spans="1:7" s="22" customFormat="1" ht="18" customHeight="1">
      <c r="A22" s="71"/>
      <c r="B22" s="432"/>
      <c r="C22" s="433"/>
      <c r="D22" s="433"/>
      <c r="E22" s="431"/>
      <c r="F22" s="430"/>
      <c r="G22" s="433"/>
    </row>
    <row r="23" spans="1:7" s="22" customFormat="1" ht="18" customHeight="1">
      <c r="A23" s="71" t="s">
        <v>170</v>
      </c>
      <c r="B23" s="432">
        <v>1731.13</v>
      </c>
      <c r="C23" s="433">
        <v>1622.1</v>
      </c>
      <c r="D23" s="433">
        <v>1622.1</v>
      </c>
      <c r="E23" s="431" t="s">
        <v>1</v>
      </c>
      <c r="F23" s="431" t="s">
        <v>1</v>
      </c>
      <c r="G23" s="433">
        <v>109.03</v>
      </c>
    </row>
    <row r="24" spans="1:7" s="22" customFormat="1" ht="18" customHeight="1">
      <c r="A24" s="71"/>
      <c r="B24" s="432"/>
      <c r="C24" s="433"/>
      <c r="D24" s="433"/>
      <c r="E24" s="431"/>
      <c r="F24" s="430"/>
      <c r="G24" s="433"/>
    </row>
    <row r="25" spans="1:7" s="22" customFormat="1" ht="18" customHeight="1">
      <c r="A25" s="71" t="s">
        <v>171</v>
      </c>
      <c r="B25" s="432">
        <v>1722.48</v>
      </c>
      <c r="C25" s="433">
        <v>1613.45</v>
      </c>
      <c r="D25" s="433">
        <v>1613.45</v>
      </c>
      <c r="E25" s="431" t="s">
        <v>1</v>
      </c>
      <c r="F25" s="431" t="s">
        <v>1</v>
      </c>
      <c r="G25" s="433">
        <v>109.03</v>
      </c>
    </row>
    <row r="26" spans="1:7" s="22" customFormat="1" ht="18" customHeight="1">
      <c r="A26" s="71"/>
      <c r="B26" s="432"/>
      <c r="C26" s="433"/>
      <c r="D26" s="433"/>
      <c r="E26" s="431"/>
      <c r="F26" s="430"/>
      <c r="G26" s="433"/>
    </row>
    <row r="27" spans="1:7" s="22" customFormat="1" ht="18" customHeight="1">
      <c r="A27" s="71" t="s">
        <v>172</v>
      </c>
      <c r="B27" s="432">
        <v>1698.67</v>
      </c>
      <c r="C27" s="433">
        <v>1589.64</v>
      </c>
      <c r="D27" s="433">
        <v>1589.64</v>
      </c>
      <c r="E27" s="431" t="s">
        <v>402</v>
      </c>
      <c r="F27" s="431" t="s">
        <v>402</v>
      </c>
      <c r="G27" s="433">
        <v>109.03</v>
      </c>
    </row>
    <row r="28" spans="1:7" s="22" customFormat="1" ht="7.5" customHeight="1" thickBot="1">
      <c r="A28" s="135"/>
      <c r="B28" s="434"/>
      <c r="C28" s="435"/>
      <c r="D28" s="435"/>
      <c r="E28" s="435"/>
      <c r="F28" s="435"/>
      <c r="G28" s="435"/>
    </row>
    <row r="29" spans="1:7" s="22" customFormat="1" ht="26.25" customHeight="1">
      <c r="A29" s="233" t="s">
        <v>173</v>
      </c>
      <c r="B29" s="234"/>
      <c r="C29" s="235"/>
    </row>
  </sheetData>
  <mergeCells count="10">
    <mergeCell ref="A1:C1"/>
    <mergeCell ref="A29:C29"/>
    <mergeCell ref="A2:G2"/>
    <mergeCell ref="A5:A7"/>
    <mergeCell ref="B5:B7"/>
    <mergeCell ref="C5:F5"/>
    <mergeCell ref="G5:G7"/>
    <mergeCell ref="C6:C7"/>
    <mergeCell ref="D6:D7"/>
    <mergeCell ref="E6:F6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141" orientation="portrait" useFirstPageNumber="1" verticalDpi="300" r:id="rId1"/>
  <headerFooter alignWithMargins="0">
    <oddFooter>&amp;C&amp;"Arial,粗體"- 64 -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B39"/>
  <sheetViews>
    <sheetView workbookViewId="0">
      <selection activeCell="I32" sqref="I32"/>
    </sheetView>
  </sheetViews>
  <sheetFormatPr defaultRowHeight="13.5"/>
  <cols>
    <col min="1" max="1" width="17.625" style="7" customWidth="1"/>
    <col min="2" max="2" width="6.125" style="7" customWidth="1"/>
    <col min="3" max="3" width="7.125" style="7" customWidth="1"/>
    <col min="4" max="4" width="7.5" style="7" customWidth="1"/>
    <col min="5" max="5" width="7.875" style="7" customWidth="1"/>
    <col min="6" max="6" width="10.75" style="7" customWidth="1"/>
    <col min="7" max="7" width="12.875" style="7" customWidth="1"/>
    <col min="8" max="8" width="10.125" style="7" customWidth="1"/>
    <col min="9" max="9" width="9.625" style="7" customWidth="1"/>
    <col min="10" max="10" width="10.125" style="7" customWidth="1"/>
    <col min="11" max="11" width="8.875" style="7" customWidth="1"/>
    <col min="12" max="12" width="12.5" style="7" customWidth="1"/>
    <col min="13" max="13" width="15.5" style="7" customWidth="1"/>
    <col min="14" max="14" width="17.625" style="7" customWidth="1"/>
    <col min="15" max="15" width="15.875" style="7" customWidth="1"/>
    <col min="16" max="16" width="11.25" style="7" customWidth="1"/>
    <col min="17" max="20" width="9.625" style="7" customWidth="1"/>
    <col min="21" max="21" width="8.125" style="7" customWidth="1"/>
    <col min="22" max="23" width="7.125" style="7" customWidth="1"/>
    <col min="24" max="24" width="9.75" style="7" customWidth="1"/>
    <col min="25" max="25" width="8.125" style="7" customWidth="1"/>
    <col min="26" max="26" width="19.75" style="7" customWidth="1"/>
    <col min="27" max="27" width="10.125" style="7" customWidth="1"/>
    <col min="28" max="28" width="8.125" style="7" customWidth="1"/>
    <col min="29" max="29" width="19.75" style="7" customWidth="1"/>
    <col min="30" max="16384" width="9" style="7"/>
  </cols>
  <sheetData>
    <row r="1" spans="1:28" s="36" customFormat="1" ht="18" customHeight="1">
      <c r="A1" s="119" t="s">
        <v>252</v>
      </c>
      <c r="B1" s="119"/>
      <c r="C1" s="120"/>
      <c r="D1" s="120"/>
      <c r="E1" s="120"/>
      <c r="F1" s="120"/>
      <c r="G1" s="120"/>
      <c r="H1" s="120"/>
      <c r="I1" s="120"/>
      <c r="J1" s="120"/>
      <c r="K1" s="121"/>
      <c r="L1" s="122"/>
      <c r="M1" s="121" t="s">
        <v>17</v>
      </c>
      <c r="N1" s="119" t="s">
        <v>252</v>
      </c>
      <c r="O1" s="120"/>
      <c r="P1" s="123"/>
      <c r="Q1" s="121"/>
      <c r="R1" s="122"/>
      <c r="S1" s="121"/>
      <c r="T1" s="122"/>
      <c r="U1" s="122"/>
      <c r="V1" s="124"/>
      <c r="W1" s="124"/>
      <c r="Z1" s="124" t="s">
        <v>17</v>
      </c>
    </row>
    <row r="2" spans="1:28" s="84" customFormat="1" ht="15.95" customHeight="1">
      <c r="A2" s="286" t="s">
        <v>253</v>
      </c>
      <c r="B2" s="272"/>
      <c r="C2" s="272"/>
      <c r="D2" s="272"/>
      <c r="E2" s="272"/>
      <c r="F2" s="272"/>
      <c r="G2" s="272"/>
      <c r="H2" s="237" t="s">
        <v>254</v>
      </c>
      <c r="I2" s="237"/>
      <c r="J2" s="237"/>
      <c r="K2" s="237"/>
      <c r="L2" s="237"/>
      <c r="M2" s="237"/>
      <c r="N2" s="237" t="s">
        <v>255</v>
      </c>
      <c r="O2" s="272"/>
      <c r="P2" s="272"/>
      <c r="Q2" s="272"/>
      <c r="R2" s="272"/>
      <c r="S2" s="272"/>
      <c r="T2" s="237" t="s">
        <v>256</v>
      </c>
      <c r="U2" s="237"/>
      <c r="V2" s="272"/>
      <c r="W2" s="237"/>
      <c r="X2" s="237"/>
      <c r="Y2" s="237"/>
      <c r="Z2" s="237"/>
      <c r="AA2" s="105"/>
      <c r="AB2" s="105"/>
    </row>
    <row r="3" spans="1:28" s="36" customFormat="1" ht="15.95" customHeight="1" thickBot="1">
      <c r="A3" s="117"/>
      <c r="B3" s="319"/>
      <c r="C3" s="319"/>
      <c r="D3" s="319"/>
      <c r="E3" s="319"/>
      <c r="F3" s="319"/>
      <c r="G3" s="163" t="s">
        <v>257</v>
      </c>
      <c r="H3" s="117"/>
      <c r="I3" s="117"/>
      <c r="J3" s="89"/>
      <c r="K3" s="118"/>
      <c r="L3" s="117"/>
      <c r="M3" s="118" t="s">
        <v>147</v>
      </c>
      <c r="N3" s="118"/>
      <c r="O3" s="118"/>
      <c r="P3" s="118"/>
      <c r="Q3" s="117"/>
      <c r="R3" s="117"/>
      <c r="S3" s="163" t="s">
        <v>257</v>
      </c>
      <c r="T3" s="163"/>
      <c r="U3" s="89"/>
      <c r="V3" s="89"/>
      <c r="W3" s="89"/>
      <c r="X3" s="89"/>
      <c r="Y3" s="89"/>
      <c r="Z3" s="118" t="s">
        <v>147</v>
      </c>
      <c r="AA3" s="89"/>
      <c r="AB3" s="89"/>
    </row>
    <row r="4" spans="1:28">
      <c r="A4" s="279" t="s">
        <v>258</v>
      </c>
      <c r="B4" s="315" t="s">
        <v>259</v>
      </c>
      <c r="C4" s="315" t="s">
        <v>260</v>
      </c>
      <c r="D4" s="315" t="s">
        <v>261</v>
      </c>
      <c r="E4" s="315"/>
      <c r="F4" s="315"/>
      <c r="G4" s="317" t="s">
        <v>262</v>
      </c>
      <c r="H4" s="268" t="s">
        <v>263</v>
      </c>
      <c r="I4" s="315" t="s">
        <v>264</v>
      </c>
      <c r="J4" s="315" t="s">
        <v>265</v>
      </c>
      <c r="K4" s="315" t="s">
        <v>266</v>
      </c>
      <c r="L4" s="315" t="s">
        <v>267</v>
      </c>
      <c r="M4" s="317" t="s">
        <v>268</v>
      </c>
      <c r="N4" s="279" t="s">
        <v>269</v>
      </c>
      <c r="O4" s="315" t="s">
        <v>270</v>
      </c>
      <c r="P4" s="315" t="s">
        <v>271</v>
      </c>
      <c r="Q4" s="315" t="s">
        <v>272</v>
      </c>
      <c r="R4" s="315" t="s">
        <v>273</v>
      </c>
      <c r="S4" s="317" t="s">
        <v>274</v>
      </c>
      <c r="T4" s="268" t="s">
        <v>275</v>
      </c>
      <c r="U4" s="315" t="s">
        <v>276</v>
      </c>
      <c r="V4" s="315" t="s">
        <v>277</v>
      </c>
      <c r="W4" s="315" t="s">
        <v>278</v>
      </c>
      <c r="X4" s="315" t="s">
        <v>279</v>
      </c>
      <c r="Y4" s="315" t="s">
        <v>280</v>
      </c>
      <c r="Z4" s="317" t="s">
        <v>281</v>
      </c>
    </row>
    <row r="5" spans="1:28">
      <c r="A5" s="313"/>
      <c r="B5" s="308"/>
      <c r="C5" s="308"/>
      <c r="D5" s="320" t="s">
        <v>121</v>
      </c>
      <c r="E5" s="320"/>
      <c r="F5" s="320"/>
      <c r="G5" s="311"/>
      <c r="H5" s="253"/>
      <c r="I5" s="308"/>
      <c r="J5" s="308"/>
      <c r="K5" s="321"/>
      <c r="L5" s="308"/>
      <c r="M5" s="318"/>
      <c r="N5" s="313"/>
      <c r="O5" s="316"/>
      <c r="P5" s="308"/>
      <c r="Q5" s="316"/>
      <c r="R5" s="316"/>
      <c r="S5" s="318"/>
      <c r="T5" s="322"/>
      <c r="U5" s="308"/>
      <c r="V5" s="308"/>
      <c r="W5" s="308"/>
      <c r="X5" s="308"/>
      <c r="Y5" s="308"/>
      <c r="Z5" s="311"/>
    </row>
    <row r="6" spans="1:28" ht="15" customHeight="1">
      <c r="A6" s="313"/>
      <c r="B6" s="308" t="s">
        <v>122</v>
      </c>
      <c r="C6" s="308" t="s">
        <v>123</v>
      </c>
      <c r="D6" s="130" t="s">
        <v>282</v>
      </c>
      <c r="E6" s="230" t="s">
        <v>480</v>
      </c>
      <c r="F6" s="230" t="s">
        <v>481</v>
      </c>
      <c r="G6" s="311" t="s">
        <v>124</v>
      </c>
      <c r="H6" s="253" t="s">
        <v>125</v>
      </c>
      <c r="I6" s="308" t="s">
        <v>126</v>
      </c>
      <c r="J6" s="308" t="s">
        <v>127</v>
      </c>
      <c r="K6" s="308" t="s">
        <v>128</v>
      </c>
      <c r="L6" s="308" t="s">
        <v>129</v>
      </c>
      <c r="M6" s="311" t="s">
        <v>130</v>
      </c>
      <c r="N6" s="313"/>
      <c r="O6" s="308" t="s">
        <v>131</v>
      </c>
      <c r="P6" s="308" t="s">
        <v>132</v>
      </c>
      <c r="Q6" s="308" t="s">
        <v>133</v>
      </c>
      <c r="R6" s="308" t="s">
        <v>134</v>
      </c>
      <c r="S6" s="311" t="s">
        <v>135</v>
      </c>
      <c r="T6" s="253" t="s">
        <v>136</v>
      </c>
      <c r="U6" s="308" t="s">
        <v>137</v>
      </c>
      <c r="V6" s="308" t="s">
        <v>138</v>
      </c>
      <c r="W6" s="308" t="s">
        <v>139</v>
      </c>
      <c r="X6" s="308" t="s">
        <v>140</v>
      </c>
      <c r="Y6" s="308" t="s">
        <v>141</v>
      </c>
      <c r="Z6" s="311" t="s">
        <v>142</v>
      </c>
    </row>
    <row r="7" spans="1:28" ht="28.5" customHeight="1" thickBot="1">
      <c r="A7" s="314"/>
      <c r="B7" s="309"/>
      <c r="C7" s="309"/>
      <c r="D7" s="62" t="s">
        <v>143</v>
      </c>
      <c r="E7" s="62" t="s">
        <v>144</v>
      </c>
      <c r="F7" s="62" t="s">
        <v>145</v>
      </c>
      <c r="G7" s="312"/>
      <c r="H7" s="310"/>
      <c r="I7" s="309"/>
      <c r="J7" s="309"/>
      <c r="K7" s="309"/>
      <c r="L7" s="309"/>
      <c r="M7" s="312"/>
      <c r="N7" s="314"/>
      <c r="O7" s="309"/>
      <c r="P7" s="309"/>
      <c r="Q7" s="309"/>
      <c r="R7" s="309"/>
      <c r="S7" s="312"/>
      <c r="T7" s="310"/>
      <c r="U7" s="309"/>
      <c r="V7" s="309"/>
      <c r="W7" s="309"/>
      <c r="X7" s="309"/>
      <c r="Y7" s="309"/>
      <c r="Z7" s="312"/>
    </row>
    <row r="8" spans="1:28" ht="5.25" customHeight="1">
      <c r="A8" s="108"/>
      <c r="B8" s="214"/>
      <c r="C8" s="213"/>
      <c r="D8" s="213"/>
      <c r="E8" s="213"/>
      <c r="F8" s="213"/>
      <c r="G8" s="213"/>
      <c r="H8" s="213"/>
      <c r="I8" s="387"/>
      <c r="J8" s="387"/>
      <c r="K8" s="476"/>
      <c r="L8" s="387"/>
      <c r="M8" s="213"/>
      <c r="N8" s="108"/>
      <c r="O8" s="214"/>
      <c r="P8" s="213"/>
      <c r="Q8" s="213"/>
      <c r="R8" s="387"/>
      <c r="S8" s="387"/>
      <c r="T8" s="213"/>
      <c r="U8" s="387"/>
      <c r="V8" s="215"/>
      <c r="W8" s="215"/>
      <c r="X8" s="387"/>
      <c r="Y8" s="387"/>
      <c r="Z8" s="387"/>
    </row>
    <row r="9" spans="1:28" ht="12.75" customHeight="1">
      <c r="A9" s="108" t="s">
        <v>283</v>
      </c>
      <c r="B9" s="109" t="s">
        <v>1</v>
      </c>
      <c r="C9" s="472">
        <v>23</v>
      </c>
      <c r="D9" s="472" t="s">
        <v>1</v>
      </c>
      <c r="E9" s="472">
        <v>38</v>
      </c>
      <c r="F9" s="472">
        <v>14</v>
      </c>
      <c r="G9" s="472">
        <v>31</v>
      </c>
      <c r="H9" s="472" t="s">
        <v>1</v>
      </c>
      <c r="I9" s="472" t="s">
        <v>1</v>
      </c>
      <c r="J9" s="472" t="s">
        <v>1</v>
      </c>
      <c r="K9" s="472">
        <v>13</v>
      </c>
      <c r="L9" s="472" t="s">
        <v>1</v>
      </c>
      <c r="M9" s="472" t="s">
        <v>1</v>
      </c>
      <c r="N9" s="108" t="s">
        <v>284</v>
      </c>
      <c r="O9" s="109" t="s">
        <v>1</v>
      </c>
      <c r="P9" s="472" t="s">
        <v>1</v>
      </c>
      <c r="Q9" s="472" t="s">
        <v>1</v>
      </c>
      <c r="R9" s="472">
        <v>10</v>
      </c>
      <c r="S9" s="472" t="s">
        <v>1</v>
      </c>
      <c r="T9" s="472" t="s">
        <v>1</v>
      </c>
      <c r="U9" s="472">
        <v>8</v>
      </c>
      <c r="V9" s="472" t="s">
        <v>1</v>
      </c>
      <c r="W9" s="472" t="s">
        <v>1</v>
      </c>
      <c r="X9" s="472" t="s">
        <v>1</v>
      </c>
      <c r="Y9" s="472" t="s">
        <v>1</v>
      </c>
      <c r="Z9" s="472" t="s">
        <v>1</v>
      </c>
      <c r="AA9" s="116"/>
    </row>
    <row r="10" spans="1:28" ht="12.95" customHeight="1">
      <c r="A10" s="108" t="s">
        <v>112</v>
      </c>
      <c r="B10" s="109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108" t="s">
        <v>112</v>
      </c>
      <c r="O10" s="109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116"/>
    </row>
    <row r="11" spans="1:28" ht="12.95" customHeight="1">
      <c r="A11" s="108"/>
      <c r="B11" s="109"/>
      <c r="C11" s="473"/>
      <c r="D11" s="472"/>
      <c r="E11" s="473"/>
      <c r="F11" s="473"/>
      <c r="G11" s="473"/>
      <c r="H11" s="472"/>
      <c r="I11" s="472"/>
      <c r="J11" s="472"/>
      <c r="K11" s="472"/>
      <c r="L11" s="473"/>
      <c r="M11" s="472"/>
      <c r="N11" s="108"/>
      <c r="O11" s="109"/>
      <c r="P11" s="472"/>
      <c r="Q11" s="472"/>
      <c r="R11" s="473"/>
      <c r="S11" s="472"/>
      <c r="T11" s="472"/>
      <c r="U11" s="473"/>
      <c r="V11" s="472"/>
      <c r="W11" s="472"/>
      <c r="X11" s="472"/>
      <c r="Y11" s="472"/>
      <c r="Z11" s="472"/>
      <c r="AA11" s="116"/>
    </row>
    <row r="12" spans="1:28" ht="12.95" customHeight="1">
      <c r="A12" s="108" t="s">
        <v>285</v>
      </c>
      <c r="B12" s="109" t="s">
        <v>1</v>
      </c>
      <c r="C12" s="473">
        <v>23</v>
      </c>
      <c r="D12" s="472" t="s">
        <v>1</v>
      </c>
      <c r="E12" s="473">
        <v>38</v>
      </c>
      <c r="F12" s="473">
        <v>16</v>
      </c>
      <c r="G12" s="473">
        <v>36</v>
      </c>
      <c r="H12" s="472" t="s">
        <v>1</v>
      </c>
      <c r="I12" s="472" t="s">
        <v>1</v>
      </c>
      <c r="J12" s="472" t="s">
        <v>1</v>
      </c>
      <c r="K12" s="472" t="s">
        <v>1</v>
      </c>
      <c r="L12" s="473">
        <v>14</v>
      </c>
      <c r="M12" s="472" t="s">
        <v>1</v>
      </c>
      <c r="N12" s="108" t="s">
        <v>285</v>
      </c>
      <c r="O12" s="109" t="s">
        <v>1</v>
      </c>
      <c r="P12" s="472" t="s">
        <v>1</v>
      </c>
      <c r="Q12" s="472" t="s">
        <v>1</v>
      </c>
      <c r="R12" s="473">
        <v>10</v>
      </c>
      <c r="S12" s="472" t="s">
        <v>1</v>
      </c>
      <c r="T12" s="472" t="s">
        <v>1</v>
      </c>
      <c r="U12" s="473">
        <v>8</v>
      </c>
      <c r="V12" s="472" t="s">
        <v>1</v>
      </c>
      <c r="W12" s="472" t="s">
        <v>1</v>
      </c>
      <c r="X12" s="472" t="s">
        <v>1</v>
      </c>
      <c r="Y12" s="472" t="s">
        <v>1</v>
      </c>
      <c r="Z12" s="472" t="s">
        <v>1</v>
      </c>
      <c r="AA12" s="116"/>
    </row>
    <row r="13" spans="1:28" ht="12.95" customHeight="1">
      <c r="A13" s="108" t="s">
        <v>113</v>
      </c>
      <c r="B13" s="109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108" t="s">
        <v>113</v>
      </c>
      <c r="O13" s="109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4"/>
      <c r="AA13" s="116"/>
    </row>
    <row r="14" spans="1:28" ht="12.95" customHeight="1">
      <c r="A14" s="108"/>
      <c r="B14" s="109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108"/>
      <c r="O14" s="109"/>
      <c r="P14" s="472"/>
      <c r="Q14" s="472"/>
      <c r="R14" s="472"/>
      <c r="S14" s="472"/>
      <c r="T14" s="472"/>
      <c r="U14" s="472"/>
      <c r="V14" s="472"/>
      <c r="W14" s="472"/>
      <c r="X14" s="474"/>
      <c r="Y14" s="474"/>
      <c r="Z14" s="472"/>
      <c r="AA14" s="116"/>
    </row>
    <row r="15" spans="1:28" ht="12.95" customHeight="1">
      <c r="A15" s="108" t="s">
        <v>286</v>
      </c>
      <c r="B15" s="109" t="s">
        <v>1</v>
      </c>
      <c r="C15" s="472">
        <v>25</v>
      </c>
      <c r="D15" s="472" t="s">
        <v>1</v>
      </c>
      <c r="E15" s="472">
        <v>37</v>
      </c>
      <c r="F15" s="472">
        <v>15</v>
      </c>
      <c r="G15" s="472">
        <v>43</v>
      </c>
      <c r="H15" s="472">
        <v>6</v>
      </c>
      <c r="I15" s="472">
        <v>2</v>
      </c>
      <c r="J15" s="472" t="s">
        <v>1</v>
      </c>
      <c r="K15" s="472" t="s">
        <v>1</v>
      </c>
      <c r="L15" s="472">
        <v>14</v>
      </c>
      <c r="M15" s="472" t="s">
        <v>1</v>
      </c>
      <c r="N15" s="108" t="s">
        <v>286</v>
      </c>
      <c r="O15" s="109" t="s">
        <v>1</v>
      </c>
      <c r="P15" s="472" t="s">
        <v>1</v>
      </c>
      <c r="Q15" s="472" t="s">
        <v>1</v>
      </c>
      <c r="R15" s="472">
        <v>11</v>
      </c>
      <c r="S15" s="472" t="s">
        <v>1</v>
      </c>
      <c r="T15" s="472" t="s">
        <v>1</v>
      </c>
      <c r="U15" s="472" t="s">
        <v>1</v>
      </c>
      <c r="V15" s="472" t="s">
        <v>1</v>
      </c>
      <c r="W15" s="472" t="s">
        <v>1</v>
      </c>
      <c r="X15" s="472" t="s">
        <v>1</v>
      </c>
      <c r="Y15" s="472" t="s">
        <v>1</v>
      </c>
      <c r="Z15" s="472" t="s">
        <v>1</v>
      </c>
      <c r="AA15" s="116"/>
    </row>
    <row r="16" spans="1:28" ht="12.95" customHeight="1">
      <c r="A16" s="108" t="s">
        <v>114</v>
      </c>
      <c r="B16" s="109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108" t="s">
        <v>114</v>
      </c>
      <c r="O16" s="109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</row>
    <row r="17" spans="1:27" ht="12.95" customHeight="1">
      <c r="A17" s="108"/>
      <c r="B17" s="109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108"/>
      <c r="O17" s="109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</row>
    <row r="18" spans="1:27" ht="12.95" customHeight="1">
      <c r="A18" s="108" t="s">
        <v>287</v>
      </c>
      <c r="B18" s="109" t="s">
        <v>1</v>
      </c>
      <c r="C18" s="472">
        <v>28</v>
      </c>
      <c r="D18" s="472" t="s">
        <v>1</v>
      </c>
      <c r="E18" s="472">
        <v>35</v>
      </c>
      <c r="F18" s="472">
        <v>17</v>
      </c>
      <c r="G18" s="472">
        <v>46</v>
      </c>
      <c r="H18" s="472">
        <v>12</v>
      </c>
      <c r="I18" s="472">
        <v>8</v>
      </c>
      <c r="J18" s="472" t="s">
        <v>1</v>
      </c>
      <c r="K18" s="472" t="s">
        <v>1</v>
      </c>
      <c r="L18" s="472">
        <v>16</v>
      </c>
      <c r="M18" s="472" t="s">
        <v>1</v>
      </c>
      <c r="N18" s="108" t="s">
        <v>287</v>
      </c>
      <c r="O18" s="109" t="s">
        <v>1</v>
      </c>
      <c r="P18" s="472" t="s">
        <v>1</v>
      </c>
      <c r="Q18" s="472" t="s">
        <v>1</v>
      </c>
      <c r="R18" s="472">
        <v>12</v>
      </c>
      <c r="S18" s="472" t="s">
        <v>1</v>
      </c>
      <c r="T18" s="472" t="s">
        <v>1</v>
      </c>
      <c r="U18" s="472" t="s">
        <v>1</v>
      </c>
      <c r="V18" s="472">
        <v>10</v>
      </c>
      <c r="W18" s="472">
        <v>10</v>
      </c>
      <c r="X18" s="472" t="s">
        <v>1</v>
      </c>
      <c r="Y18" s="472" t="s">
        <v>1</v>
      </c>
      <c r="Z18" s="472" t="s">
        <v>1</v>
      </c>
    </row>
    <row r="19" spans="1:27" ht="12.95" customHeight="1">
      <c r="A19" s="108" t="s">
        <v>115</v>
      </c>
      <c r="B19" s="109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108" t="s">
        <v>115</v>
      </c>
      <c r="O19" s="109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</row>
    <row r="20" spans="1:27" ht="12.95" customHeight="1">
      <c r="A20" s="108"/>
      <c r="B20" s="109"/>
      <c r="C20" s="472"/>
      <c r="D20" s="472"/>
      <c r="E20" s="472"/>
      <c r="F20" s="472"/>
      <c r="G20" s="472"/>
      <c r="H20" s="472"/>
      <c r="I20" s="472"/>
      <c r="J20" s="472"/>
      <c r="K20" s="472"/>
      <c r="L20" s="112"/>
      <c r="M20" s="472"/>
      <c r="N20" s="108"/>
      <c r="O20" s="109"/>
      <c r="P20" s="472"/>
      <c r="Q20" s="472"/>
      <c r="R20" s="112"/>
      <c r="S20" s="472"/>
      <c r="T20" s="472"/>
      <c r="U20" s="472"/>
      <c r="V20" s="472"/>
      <c r="W20" s="472"/>
      <c r="X20" s="472"/>
      <c r="Y20" s="472"/>
      <c r="Z20" s="472"/>
    </row>
    <row r="21" spans="1:27" ht="12.95" customHeight="1">
      <c r="A21" s="108" t="s">
        <v>288</v>
      </c>
      <c r="B21" s="109" t="s">
        <v>1</v>
      </c>
      <c r="C21" s="472">
        <v>30</v>
      </c>
      <c r="D21" s="472" t="s">
        <v>1</v>
      </c>
      <c r="E21" s="472">
        <v>33</v>
      </c>
      <c r="F21" s="472">
        <v>19</v>
      </c>
      <c r="G21" s="472">
        <v>65</v>
      </c>
      <c r="H21" s="472">
        <v>25</v>
      </c>
      <c r="I21" s="472">
        <v>16</v>
      </c>
      <c r="J21" s="472" t="s">
        <v>1</v>
      </c>
      <c r="K21" s="472" t="s">
        <v>1</v>
      </c>
      <c r="L21" s="112">
        <v>17</v>
      </c>
      <c r="M21" s="472" t="s">
        <v>1</v>
      </c>
      <c r="N21" s="108" t="s">
        <v>288</v>
      </c>
      <c r="O21" s="109" t="s">
        <v>1</v>
      </c>
      <c r="P21" s="472" t="s">
        <v>1</v>
      </c>
      <c r="Q21" s="472" t="s">
        <v>1</v>
      </c>
      <c r="R21" s="112">
        <v>10</v>
      </c>
      <c r="S21" s="472" t="s">
        <v>1</v>
      </c>
      <c r="T21" s="472" t="s">
        <v>1</v>
      </c>
      <c r="U21" s="472" t="s">
        <v>1</v>
      </c>
      <c r="V21" s="472" t="s">
        <v>1</v>
      </c>
      <c r="W21" s="472" t="s">
        <v>1</v>
      </c>
      <c r="X21" s="472" t="s">
        <v>1</v>
      </c>
      <c r="Y21" s="472" t="s">
        <v>1</v>
      </c>
      <c r="Z21" s="472" t="s">
        <v>1</v>
      </c>
    </row>
    <row r="22" spans="1:27" ht="12.95" customHeight="1">
      <c r="A22" s="108" t="s">
        <v>116</v>
      </c>
      <c r="B22" s="109"/>
      <c r="C22" s="112"/>
      <c r="D22" s="472"/>
      <c r="E22" s="112"/>
      <c r="F22" s="112"/>
      <c r="G22" s="112"/>
      <c r="H22" s="472"/>
      <c r="I22" s="112"/>
      <c r="J22" s="472"/>
      <c r="K22" s="472"/>
      <c r="L22" s="112"/>
      <c r="M22" s="472"/>
      <c r="N22" s="108" t="s">
        <v>116</v>
      </c>
      <c r="O22" s="109"/>
      <c r="P22" s="472"/>
      <c r="Q22" s="472"/>
      <c r="R22" s="112"/>
      <c r="S22" s="472"/>
      <c r="T22" s="472"/>
      <c r="U22" s="472"/>
      <c r="V22" s="472"/>
      <c r="W22" s="472"/>
      <c r="X22" s="472"/>
      <c r="Y22" s="472"/>
      <c r="Z22" s="472"/>
    </row>
    <row r="23" spans="1:27" ht="12.95" customHeight="1">
      <c r="A23" s="108"/>
      <c r="B23" s="109"/>
      <c r="C23" s="472"/>
      <c r="D23" s="472"/>
      <c r="E23" s="472"/>
      <c r="F23" s="472"/>
      <c r="G23" s="472"/>
      <c r="H23" s="472"/>
      <c r="I23" s="472"/>
      <c r="J23" s="472"/>
      <c r="K23" s="472"/>
      <c r="L23" s="112"/>
      <c r="M23" s="472"/>
      <c r="N23" s="108"/>
      <c r="O23" s="109"/>
      <c r="P23" s="472"/>
      <c r="Q23" s="472"/>
      <c r="R23" s="112"/>
      <c r="S23" s="472"/>
      <c r="T23" s="472"/>
      <c r="U23" s="472"/>
      <c r="V23" s="472"/>
      <c r="W23" s="472"/>
      <c r="X23" s="472"/>
      <c r="Y23" s="472"/>
      <c r="Z23" s="472"/>
      <c r="AA23" s="112"/>
    </row>
    <row r="24" spans="1:27" ht="12.95" customHeight="1">
      <c r="A24" s="108" t="s">
        <v>289</v>
      </c>
      <c r="B24" s="109" t="s">
        <v>1</v>
      </c>
      <c r="C24" s="472">
        <v>35</v>
      </c>
      <c r="D24" s="472" t="s">
        <v>1</v>
      </c>
      <c r="E24" s="472">
        <v>32</v>
      </c>
      <c r="F24" s="472">
        <v>20</v>
      </c>
      <c r="G24" s="472">
        <v>82</v>
      </c>
      <c r="H24" s="472">
        <v>32</v>
      </c>
      <c r="I24" s="472">
        <v>20</v>
      </c>
      <c r="J24" s="472" t="s">
        <v>1</v>
      </c>
      <c r="K24" s="472" t="s">
        <v>1</v>
      </c>
      <c r="L24" s="112">
        <v>18</v>
      </c>
      <c r="M24" s="472" t="s">
        <v>1</v>
      </c>
      <c r="N24" s="108" t="s">
        <v>289</v>
      </c>
      <c r="O24" s="109" t="s">
        <v>1</v>
      </c>
      <c r="P24" s="472" t="s">
        <v>1</v>
      </c>
      <c r="Q24" s="472" t="s">
        <v>1</v>
      </c>
      <c r="R24" s="112">
        <v>11</v>
      </c>
      <c r="S24" s="472" t="s">
        <v>1</v>
      </c>
      <c r="T24" s="472" t="s">
        <v>1</v>
      </c>
      <c r="U24" s="472" t="s">
        <v>1</v>
      </c>
      <c r="V24" s="472" t="s">
        <v>1</v>
      </c>
      <c r="W24" s="472" t="s">
        <v>1</v>
      </c>
      <c r="X24" s="472" t="s">
        <v>1</v>
      </c>
      <c r="Y24" s="472" t="s">
        <v>1</v>
      </c>
      <c r="Z24" s="472" t="s">
        <v>1</v>
      </c>
      <c r="AA24" s="112"/>
    </row>
    <row r="25" spans="1:27" ht="12.95" customHeight="1">
      <c r="A25" s="108" t="s">
        <v>117</v>
      </c>
      <c r="B25" s="109"/>
      <c r="C25" s="112"/>
      <c r="D25" s="472"/>
      <c r="E25" s="112"/>
      <c r="F25" s="112"/>
      <c r="G25" s="112"/>
      <c r="H25" s="472"/>
      <c r="I25" s="112"/>
      <c r="J25" s="472"/>
      <c r="K25" s="472"/>
      <c r="L25" s="112"/>
      <c r="M25" s="472"/>
      <c r="N25" s="108" t="s">
        <v>117</v>
      </c>
      <c r="O25" s="109"/>
      <c r="P25" s="472"/>
      <c r="Q25" s="472"/>
      <c r="R25" s="112"/>
      <c r="S25" s="472"/>
      <c r="T25" s="472"/>
      <c r="U25" s="472"/>
      <c r="V25" s="472"/>
      <c r="W25" s="472"/>
      <c r="X25" s="472"/>
      <c r="Y25" s="472"/>
      <c r="Z25" s="112"/>
      <c r="AA25" s="112"/>
    </row>
    <row r="26" spans="1:27" ht="12.95" customHeight="1">
      <c r="A26" s="108"/>
      <c r="B26" s="109"/>
      <c r="C26" s="112"/>
      <c r="D26" s="472"/>
      <c r="E26" s="112"/>
      <c r="F26" s="112"/>
      <c r="G26" s="112"/>
      <c r="H26" s="112"/>
      <c r="I26" s="112"/>
      <c r="J26" s="472"/>
      <c r="K26" s="472"/>
      <c r="L26" s="112"/>
      <c r="M26" s="472"/>
      <c r="N26" s="108"/>
      <c r="O26" s="109"/>
      <c r="P26" s="472"/>
      <c r="Q26" s="472"/>
      <c r="R26" s="112"/>
      <c r="S26" s="472"/>
      <c r="T26" s="472"/>
      <c r="U26" s="472"/>
      <c r="V26" s="472"/>
      <c r="W26" s="472"/>
      <c r="X26" s="472"/>
      <c r="Y26" s="472"/>
      <c r="Z26" s="112"/>
      <c r="AA26" s="112"/>
    </row>
    <row r="27" spans="1:27" ht="12.95" customHeight="1">
      <c r="A27" s="108" t="s">
        <v>290</v>
      </c>
      <c r="B27" s="109" t="s">
        <v>1</v>
      </c>
      <c r="C27" s="112">
        <v>37</v>
      </c>
      <c r="D27" s="472" t="s">
        <v>1</v>
      </c>
      <c r="E27" s="112">
        <v>31</v>
      </c>
      <c r="F27" s="112">
        <v>21</v>
      </c>
      <c r="G27" s="112">
        <v>93</v>
      </c>
      <c r="H27" s="112">
        <v>39</v>
      </c>
      <c r="I27" s="112">
        <v>28</v>
      </c>
      <c r="J27" s="472" t="s">
        <v>1</v>
      </c>
      <c r="K27" s="472" t="s">
        <v>1</v>
      </c>
      <c r="L27" s="112">
        <v>20</v>
      </c>
      <c r="M27" s="472" t="s">
        <v>1</v>
      </c>
      <c r="N27" s="108" t="s">
        <v>290</v>
      </c>
      <c r="O27" s="109" t="s">
        <v>1</v>
      </c>
      <c r="P27" s="472" t="s">
        <v>1</v>
      </c>
      <c r="Q27" s="472" t="s">
        <v>1</v>
      </c>
      <c r="R27" s="112">
        <v>12</v>
      </c>
      <c r="S27" s="472" t="s">
        <v>1</v>
      </c>
      <c r="T27" s="472" t="s">
        <v>1</v>
      </c>
      <c r="U27" s="472" t="s">
        <v>1</v>
      </c>
      <c r="V27" s="472" t="s">
        <v>1</v>
      </c>
      <c r="W27" s="472" t="s">
        <v>1</v>
      </c>
      <c r="X27" s="472" t="s">
        <v>1</v>
      </c>
      <c r="Y27" s="472" t="s">
        <v>1</v>
      </c>
      <c r="Z27" s="112">
        <v>23</v>
      </c>
      <c r="AA27" s="112"/>
    </row>
    <row r="28" spans="1:27" ht="12.95" customHeight="1">
      <c r="A28" s="108" t="s">
        <v>118</v>
      </c>
      <c r="B28" s="109"/>
      <c r="C28" s="112"/>
      <c r="D28" s="472"/>
      <c r="E28" s="112"/>
      <c r="F28" s="112"/>
      <c r="G28" s="112"/>
      <c r="H28" s="112"/>
      <c r="I28" s="112"/>
      <c r="J28" s="472"/>
      <c r="K28" s="472"/>
      <c r="L28" s="112"/>
      <c r="M28" s="472"/>
      <c r="N28" s="108" t="s">
        <v>118</v>
      </c>
      <c r="O28" s="109"/>
      <c r="P28" s="472"/>
      <c r="Q28" s="472"/>
      <c r="R28" s="112"/>
      <c r="S28" s="472"/>
      <c r="T28" s="472"/>
      <c r="U28" s="472"/>
      <c r="V28" s="472"/>
      <c r="W28" s="472"/>
      <c r="X28" s="472"/>
      <c r="Y28" s="472"/>
      <c r="Z28" s="112"/>
      <c r="AA28" s="112"/>
    </row>
    <row r="29" spans="1:27" ht="12.95" customHeight="1">
      <c r="A29" s="108"/>
      <c r="B29" s="109"/>
      <c r="C29" s="112"/>
      <c r="D29" s="472"/>
      <c r="E29" s="112"/>
      <c r="F29" s="112"/>
      <c r="G29" s="112"/>
      <c r="H29" s="112"/>
      <c r="I29" s="112"/>
      <c r="J29" s="472"/>
      <c r="K29" s="472"/>
      <c r="L29" s="112"/>
      <c r="M29" s="472"/>
      <c r="N29" s="108"/>
      <c r="O29" s="109"/>
      <c r="P29" s="472"/>
      <c r="Q29" s="472"/>
      <c r="R29" s="112"/>
      <c r="S29" s="472"/>
      <c r="T29" s="472"/>
      <c r="U29" s="472"/>
      <c r="V29" s="472"/>
      <c r="W29" s="472"/>
      <c r="X29" s="472"/>
      <c r="Y29" s="472"/>
      <c r="Z29" s="112"/>
      <c r="AA29" s="112"/>
    </row>
    <row r="30" spans="1:27" ht="12.95" customHeight="1">
      <c r="A30" s="108" t="s">
        <v>291</v>
      </c>
      <c r="B30" s="109" t="s">
        <v>1</v>
      </c>
      <c r="C30" s="112">
        <v>40</v>
      </c>
      <c r="D30" s="472" t="s">
        <v>1</v>
      </c>
      <c r="E30" s="112">
        <v>30</v>
      </c>
      <c r="F30" s="112">
        <v>22</v>
      </c>
      <c r="G30" s="112">
        <v>103</v>
      </c>
      <c r="H30" s="112">
        <v>45</v>
      </c>
      <c r="I30" s="112">
        <v>30</v>
      </c>
      <c r="J30" s="472" t="s">
        <v>1</v>
      </c>
      <c r="K30" s="472" t="s">
        <v>1</v>
      </c>
      <c r="L30" s="112">
        <v>21</v>
      </c>
      <c r="M30" s="472" t="s">
        <v>1</v>
      </c>
      <c r="N30" s="108" t="s">
        <v>291</v>
      </c>
      <c r="O30" s="109" t="s">
        <v>1</v>
      </c>
      <c r="P30" s="472" t="s">
        <v>1</v>
      </c>
      <c r="Q30" s="472" t="s">
        <v>1</v>
      </c>
      <c r="R30" s="112">
        <v>13</v>
      </c>
      <c r="S30" s="472" t="s">
        <v>1</v>
      </c>
      <c r="T30" s="472" t="s">
        <v>1</v>
      </c>
      <c r="U30" s="472" t="s">
        <v>1</v>
      </c>
      <c r="V30" s="472" t="s">
        <v>1</v>
      </c>
      <c r="W30" s="472" t="s">
        <v>1</v>
      </c>
      <c r="X30" s="472" t="s">
        <v>1</v>
      </c>
      <c r="Y30" s="472" t="s">
        <v>1</v>
      </c>
      <c r="Z30" s="112">
        <v>32</v>
      </c>
      <c r="AA30" s="112"/>
    </row>
    <row r="31" spans="1:27" ht="12.95" customHeight="1">
      <c r="A31" s="108" t="s">
        <v>119</v>
      </c>
      <c r="B31" s="109"/>
      <c r="C31" s="112"/>
      <c r="D31" s="472"/>
      <c r="E31" s="112"/>
      <c r="F31" s="112"/>
      <c r="G31" s="112"/>
      <c r="H31" s="112"/>
      <c r="I31" s="112"/>
      <c r="J31" s="472"/>
      <c r="K31" s="472"/>
      <c r="L31" s="112"/>
      <c r="M31" s="472"/>
      <c r="N31" s="108" t="s">
        <v>119</v>
      </c>
      <c r="O31" s="109"/>
      <c r="P31" s="472"/>
      <c r="Q31" s="472"/>
      <c r="R31" s="112"/>
      <c r="S31" s="472"/>
      <c r="T31" s="472"/>
      <c r="U31" s="472"/>
      <c r="V31" s="112"/>
      <c r="W31" s="112"/>
      <c r="X31" s="472"/>
      <c r="Y31" s="472"/>
      <c r="Z31" s="112"/>
      <c r="AA31" s="112"/>
    </row>
    <row r="32" spans="1:27" ht="12.95" customHeight="1">
      <c r="A32" s="108"/>
      <c r="B32" s="109"/>
      <c r="C32" s="112"/>
      <c r="D32" s="472"/>
      <c r="E32" s="112"/>
      <c r="F32" s="112"/>
      <c r="G32" s="112"/>
      <c r="H32" s="112"/>
      <c r="I32" s="112"/>
      <c r="J32" s="472"/>
      <c r="K32" s="472"/>
      <c r="L32" s="112"/>
      <c r="M32" s="472"/>
      <c r="N32" s="108"/>
      <c r="O32" s="109"/>
      <c r="P32" s="472"/>
      <c r="Q32" s="472"/>
      <c r="R32" s="112"/>
      <c r="S32" s="472"/>
      <c r="T32" s="472"/>
      <c r="U32" s="472"/>
      <c r="V32" s="112"/>
      <c r="W32" s="112"/>
      <c r="X32" s="472"/>
      <c r="Y32" s="472"/>
      <c r="Z32" s="112"/>
      <c r="AA32" s="112"/>
    </row>
    <row r="33" spans="1:27" ht="12.95" customHeight="1">
      <c r="A33" s="108" t="s">
        <v>292</v>
      </c>
      <c r="B33" s="109" t="s">
        <v>1</v>
      </c>
      <c r="C33" s="112">
        <v>42</v>
      </c>
      <c r="D33" s="472" t="s">
        <v>1</v>
      </c>
      <c r="E33" s="112">
        <v>20</v>
      </c>
      <c r="F33" s="112">
        <v>12</v>
      </c>
      <c r="G33" s="112">
        <v>110</v>
      </c>
      <c r="H33" s="112">
        <v>55</v>
      </c>
      <c r="I33" s="112">
        <v>35</v>
      </c>
      <c r="J33" s="472" t="s">
        <v>1</v>
      </c>
      <c r="K33" s="472" t="s">
        <v>1</v>
      </c>
      <c r="L33" s="112">
        <v>22</v>
      </c>
      <c r="M33" s="472" t="s">
        <v>1</v>
      </c>
      <c r="N33" s="108" t="s">
        <v>292</v>
      </c>
      <c r="O33" s="109" t="s">
        <v>1</v>
      </c>
      <c r="P33" s="472" t="s">
        <v>1</v>
      </c>
      <c r="Q33" s="472" t="s">
        <v>1</v>
      </c>
      <c r="R33" s="112">
        <v>14</v>
      </c>
      <c r="S33" s="472" t="s">
        <v>1</v>
      </c>
      <c r="T33" s="472" t="s">
        <v>1</v>
      </c>
      <c r="U33" s="472" t="s">
        <v>1</v>
      </c>
      <c r="V33" s="112">
        <v>15</v>
      </c>
      <c r="W33" s="112">
        <v>15</v>
      </c>
      <c r="X33" s="472" t="s">
        <v>1</v>
      </c>
      <c r="Y33" s="472" t="s">
        <v>1</v>
      </c>
      <c r="Z33" s="112">
        <v>35</v>
      </c>
      <c r="AA33" s="112"/>
    </row>
    <row r="34" spans="1:27" ht="12.95" customHeight="1">
      <c r="A34" s="108" t="s">
        <v>146</v>
      </c>
      <c r="B34" s="109"/>
      <c r="C34" s="112"/>
      <c r="D34" s="472"/>
      <c r="E34" s="112"/>
      <c r="F34" s="112"/>
      <c r="G34" s="112"/>
      <c r="H34" s="112"/>
      <c r="I34" s="112"/>
      <c r="J34" s="472"/>
      <c r="K34" s="472"/>
      <c r="L34" s="112"/>
      <c r="M34" s="472"/>
      <c r="N34" s="108" t="s">
        <v>146</v>
      </c>
      <c r="O34" s="109"/>
      <c r="P34" s="472"/>
      <c r="Q34" s="472"/>
      <c r="R34" s="112"/>
      <c r="S34" s="472"/>
      <c r="T34" s="472"/>
      <c r="U34" s="472"/>
      <c r="V34" s="112"/>
      <c r="W34" s="112"/>
      <c r="X34" s="472"/>
      <c r="Y34" s="472"/>
      <c r="Z34" s="112"/>
      <c r="AA34" s="112"/>
    </row>
    <row r="35" spans="1:27" ht="12.95" customHeight="1">
      <c r="A35" s="108"/>
      <c r="B35" s="109"/>
      <c r="C35" s="112"/>
      <c r="D35" s="472"/>
      <c r="E35" s="112"/>
      <c r="F35" s="112"/>
      <c r="G35" s="112"/>
      <c r="H35" s="112"/>
      <c r="I35" s="112"/>
      <c r="J35" s="472"/>
      <c r="K35" s="472"/>
      <c r="L35" s="112"/>
      <c r="M35" s="472"/>
      <c r="N35" s="108"/>
      <c r="O35" s="109"/>
      <c r="P35" s="472"/>
      <c r="Q35" s="472"/>
      <c r="R35" s="112"/>
      <c r="S35" s="472"/>
      <c r="T35" s="472"/>
      <c r="U35" s="472"/>
      <c r="V35" s="112"/>
      <c r="W35" s="112"/>
      <c r="X35" s="472"/>
      <c r="Y35" s="472"/>
      <c r="Z35" s="112"/>
      <c r="AA35" s="112"/>
    </row>
    <row r="36" spans="1:27" ht="12.95" customHeight="1">
      <c r="A36" s="108" t="s">
        <v>293</v>
      </c>
      <c r="B36" s="109" t="s">
        <v>1</v>
      </c>
      <c r="C36" s="112">
        <v>45</v>
      </c>
      <c r="D36" s="472" t="s">
        <v>1</v>
      </c>
      <c r="E36" s="112">
        <v>18</v>
      </c>
      <c r="F36" s="112">
        <v>20</v>
      </c>
      <c r="G36" s="112">
        <v>122</v>
      </c>
      <c r="H36" s="112">
        <v>65</v>
      </c>
      <c r="I36" s="112">
        <v>42</v>
      </c>
      <c r="J36" s="472" t="s">
        <v>1</v>
      </c>
      <c r="K36" s="472" t="s">
        <v>1</v>
      </c>
      <c r="L36" s="112">
        <v>23</v>
      </c>
      <c r="M36" s="472" t="s">
        <v>1</v>
      </c>
      <c r="N36" s="108" t="s">
        <v>293</v>
      </c>
      <c r="O36" s="109" t="s">
        <v>1</v>
      </c>
      <c r="P36" s="472" t="s">
        <v>1</v>
      </c>
      <c r="Q36" s="472" t="s">
        <v>1</v>
      </c>
      <c r="R36" s="112">
        <v>14</v>
      </c>
      <c r="S36" s="472" t="s">
        <v>1</v>
      </c>
      <c r="T36" s="472" t="s">
        <v>1</v>
      </c>
      <c r="U36" s="472" t="s">
        <v>1</v>
      </c>
      <c r="V36" s="112">
        <v>17</v>
      </c>
      <c r="W36" s="112" t="s">
        <v>1</v>
      </c>
      <c r="X36" s="472" t="s">
        <v>1</v>
      </c>
      <c r="Y36" s="472" t="s">
        <v>1</v>
      </c>
      <c r="Z36" s="110" t="s">
        <v>1</v>
      </c>
      <c r="AA36" s="112"/>
    </row>
    <row r="37" spans="1:27" ht="12.95" customHeight="1">
      <c r="A37" s="108" t="s">
        <v>148</v>
      </c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08" t="s">
        <v>149</v>
      </c>
      <c r="O37" s="111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</row>
    <row r="38" spans="1:27" ht="8.25" customHeight="1" thickBot="1">
      <c r="A38" s="113"/>
      <c r="B38" s="114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113"/>
      <c r="O38" s="114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</row>
    <row r="39" spans="1:27" ht="13.5" customHeight="1">
      <c r="A39" s="301" t="s">
        <v>294</v>
      </c>
      <c r="B39" s="301"/>
      <c r="C39" s="301"/>
      <c r="D39" s="115"/>
      <c r="E39" s="115"/>
      <c r="F39" s="115"/>
      <c r="G39" s="115"/>
      <c r="H39" s="303" t="s">
        <v>295</v>
      </c>
      <c r="I39" s="273"/>
      <c r="J39" s="273"/>
      <c r="K39" s="273"/>
      <c r="L39" s="273"/>
      <c r="M39" s="301"/>
      <c r="N39" s="116"/>
      <c r="O39" s="115"/>
    </row>
  </sheetData>
  <mergeCells count="53">
    <mergeCell ref="N2:S2"/>
    <mergeCell ref="U4:U5"/>
    <mergeCell ref="T2:Z2"/>
    <mergeCell ref="V4:V5"/>
    <mergeCell ref="X4:X5"/>
    <mergeCell ref="T4:T5"/>
    <mergeCell ref="W4:W5"/>
    <mergeCell ref="Z4:Z5"/>
    <mergeCell ref="Y4:Y5"/>
    <mergeCell ref="P6:P7"/>
    <mergeCell ref="J6:J7"/>
    <mergeCell ref="O4:O5"/>
    <mergeCell ref="R6:R7"/>
    <mergeCell ref="N4:N7"/>
    <mergeCell ref="Q6:Q7"/>
    <mergeCell ref="L6:L7"/>
    <mergeCell ref="M6:M7"/>
    <mergeCell ref="O6:O7"/>
    <mergeCell ref="P4:P5"/>
    <mergeCell ref="S6:S7"/>
    <mergeCell ref="Q4:Q5"/>
    <mergeCell ref="R4:R5"/>
    <mergeCell ref="S4:S5"/>
    <mergeCell ref="A2:G2"/>
    <mergeCell ref="B3:F3"/>
    <mergeCell ref="H4:H5"/>
    <mergeCell ref="M4:M5"/>
    <mergeCell ref="G4:G5"/>
    <mergeCell ref="D5:F5"/>
    <mergeCell ref="B4:B5"/>
    <mergeCell ref="J4:J5"/>
    <mergeCell ref="H2:M2"/>
    <mergeCell ref="K4:K5"/>
    <mergeCell ref="L4:L5"/>
    <mergeCell ref="I4:I5"/>
    <mergeCell ref="A39:C39"/>
    <mergeCell ref="H39:M39"/>
    <mergeCell ref="A4:A7"/>
    <mergeCell ref="C4:C5"/>
    <mergeCell ref="D4:F4"/>
    <mergeCell ref="B6:B7"/>
    <mergeCell ref="C6:C7"/>
    <mergeCell ref="G6:G7"/>
    <mergeCell ref="K6:K7"/>
    <mergeCell ref="H6:H7"/>
    <mergeCell ref="I6:I7"/>
    <mergeCell ref="U6:U7"/>
    <mergeCell ref="T6:T7"/>
    <mergeCell ref="V6:V7"/>
    <mergeCell ref="X6:X7"/>
    <mergeCell ref="Z6:Z7"/>
    <mergeCell ref="Y6:Y7"/>
    <mergeCell ref="W6:W7"/>
  </mergeCells>
  <phoneticPr fontId="3" type="noConversion"/>
  <pageMargins left="1.1023622047244095" right="1.1023622047244095" top="1.4960629921259843" bottom="1.3779527559055118" header="0.51181102362204722" footer="0.9055118110236221"/>
  <pageSetup paperSize="9" firstPageNumber="79" orientation="portrait" useFirstPageNumber="1" verticalDpi="300" r:id="rId1"/>
  <headerFooter alignWithMargins="0">
    <oddFooter>&amp;C&amp;"Arial,粗體"- &amp;P+1 -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33"/>
  <sheetViews>
    <sheetView workbookViewId="0">
      <selection activeCell="P29" sqref="C9:P29"/>
    </sheetView>
  </sheetViews>
  <sheetFormatPr defaultRowHeight="15.75"/>
  <cols>
    <col min="1" max="1" width="0.625" style="84" customWidth="1"/>
    <col min="2" max="2" width="17.125" style="84" customWidth="1"/>
    <col min="3" max="3" width="5.625" style="84" customWidth="1"/>
    <col min="4" max="4" width="13.125" style="84" customWidth="1"/>
    <col min="5" max="5" width="5.625" style="84" customWidth="1"/>
    <col min="6" max="6" width="13.125" style="84" customWidth="1"/>
    <col min="7" max="7" width="5.625" style="84" customWidth="1"/>
    <col min="8" max="8" width="13.125" style="84" customWidth="1"/>
    <col min="9" max="9" width="5.625" style="84" customWidth="1"/>
    <col min="10" max="10" width="13.125" style="84" customWidth="1"/>
    <col min="11" max="11" width="5.625" style="84" customWidth="1"/>
    <col min="12" max="12" width="13.125" style="84" customWidth="1"/>
    <col min="13" max="13" width="5.625" style="84" customWidth="1"/>
    <col min="14" max="14" width="13.125" style="84" customWidth="1"/>
    <col min="15" max="15" width="5.625" style="84" customWidth="1"/>
    <col min="16" max="16" width="13.125" style="84" customWidth="1"/>
    <col min="17" max="16384" width="9" style="84"/>
  </cols>
  <sheetData>
    <row r="1" spans="1:16" s="7" customFormat="1" ht="18" customHeight="1">
      <c r="A1" s="7" t="s">
        <v>174</v>
      </c>
      <c r="P1" s="23" t="s">
        <v>17</v>
      </c>
    </row>
    <row r="2" spans="1:16" ht="35.1" customHeight="1">
      <c r="A2" s="286" t="s">
        <v>313</v>
      </c>
      <c r="B2" s="286"/>
      <c r="C2" s="286"/>
      <c r="D2" s="286"/>
      <c r="E2" s="286"/>
      <c r="F2" s="286"/>
      <c r="G2" s="286"/>
      <c r="H2" s="286"/>
      <c r="I2" s="325" t="s">
        <v>314</v>
      </c>
      <c r="J2" s="325"/>
      <c r="K2" s="325"/>
      <c r="L2" s="325"/>
      <c r="M2" s="325"/>
      <c r="N2" s="325"/>
      <c r="O2" s="325"/>
      <c r="P2" s="325"/>
    </row>
    <row r="3" spans="1:16" s="7" customFormat="1" ht="14.1" customHeight="1">
      <c r="A3" s="9"/>
      <c r="B3" s="9"/>
      <c r="H3" s="9" t="s">
        <v>315</v>
      </c>
      <c r="P3" s="9" t="s">
        <v>315</v>
      </c>
    </row>
    <row r="4" spans="1:16" s="7" customFormat="1" ht="14.1" customHeight="1" thickBot="1">
      <c r="A4" s="9"/>
      <c r="B4" s="9"/>
      <c r="H4" s="9" t="s">
        <v>33</v>
      </c>
      <c r="P4" s="9" t="s">
        <v>33</v>
      </c>
    </row>
    <row r="5" spans="1:16" s="7" customFormat="1" ht="16.5" customHeight="1">
      <c r="A5" s="4"/>
      <c r="B5" s="4"/>
      <c r="C5" s="327" t="s">
        <v>316</v>
      </c>
      <c r="D5" s="279"/>
      <c r="E5" s="280" t="s">
        <v>317</v>
      </c>
      <c r="F5" s="279"/>
      <c r="G5" s="280" t="s">
        <v>318</v>
      </c>
      <c r="H5" s="278"/>
      <c r="I5" s="278" t="s">
        <v>319</v>
      </c>
      <c r="J5" s="279"/>
      <c r="K5" s="323" t="s">
        <v>320</v>
      </c>
      <c r="L5" s="323"/>
      <c r="M5" s="280" t="s">
        <v>300</v>
      </c>
      <c r="N5" s="279"/>
      <c r="O5" s="280" t="s">
        <v>296</v>
      </c>
      <c r="P5" s="278"/>
    </row>
    <row r="6" spans="1:16" s="7" customFormat="1" ht="16.5" customHeight="1">
      <c r="A6" s="5"/>
      <c r="B6" s="5"/>
      <c r="C6" s="326" t="s">
        <v>34</v>
      </c>
      <c r="D6" s="324"/>
      <c r="E6" s="281" t="s">
        <v>35</v>
      </c>
      <c r="F6" s="324"/>
      <c r="G6" s="281" t="s">
        <v>36</v>
      </c>
      <c r="H6" s="282"/>
      <c r="I6" s="282" t="s">
        <v>37</v>
      </c>
      <c r="J6" s="324"/>
      <c r="K6" s="321" t="s">
        <v>38</v>
      </c>
      <c r="L6" s="321"/>
      <c r="M6" s="281" t="s">
        <v>39</v>
      </c>
      <c r="N6" s="324"/>
      <c r="O6" s="281" t="s">
        <v>40</v>
      </c>
      <c r="P6" s="282"/>
    </row>
    <row r="7" spans="1:16" s="7" customFormat="1" ht="30.75" customHeight="1">
      <c r="A7" s="11"/>
      <c r="B7" s="5" t="s">
        <v>301</v>
      </c>
      <c r="C7" s="164" t="s">
        <v>297</v>
      </c>
      <c r="D7" s="138" t="s">
        <v>298</v>
      </c>
      <c r="E7" s="138" t="s">
        <v>297</v>
      </c>
      <c r="F7" s="138" t="s">
        <v>298</v>
      </c>
      <c r="G7" s="138" t="s">
        <v>297</v>
      </c>
      <c r="H7" s="165" t="s">
        <v>298</v>
      </c>
      <c r="I7" s="139" t="s">
        <v>297</v>
      </c>
      <c r="J7" s="138" t="s">
        <v>298</v>
      </c>
      <c r="K7" s="138" t="s">
        <v>297</v>
      </c>
      <c r="L7" s="138" t="s">
        <v>298</v>
      </c>
      <c r="M7" s="138" t="s">
        <v>297</v>
      </c>
      <c r="N7" s="138" t="s">
        <v>298</v>
      </c>
      <c r="O7" s="138" t="s">
        <v>297</v>
      </c>
      <c r="P7" s="165" t="s">
        <v>298</v>
      </c>
    </row>
    <row r="8" spans="1:16" s="7" customFormat="1" ht="27.95" customHeight="1" thickBot="1">
      <c r="A8" s="3"/>
      <c r="B8" s="6"/>
      <c r="C8" s="24" t="s">
        <v>41</v>
      </c>
      <c r="D8" s="25" t="s">
        <v>42</v>
      </c>
      <c r="E8" s="25" t="s">
        <v>41</v>
      </c>
      <c r="F8" s="25" t="s">
        <v>42</v>
      </c>
      <c r="G8" s="25" t="s">
        <v>41</v>
      </c>
      <c r="H8" s="27" t="s">
        <v>42</v>
      </c>
      <c r="I8" s="26" t="s">
        <v>41</v>
      </c>
      <c r="J8" s="25" t="s">
        <v>42</v>
      </c>
      <c r="K8" s="25" t="s">
        <v>41</v>
      </c>
      <c r="L8" s="25" t="s">
        <v>42</v>
      </c>
      <c r="M8" s="25" t="s">
        <v>41</v>
      </c>
      <c r="N8" s="25" t="s">
        <v>42</v>
      </c>
      <c r="O8" s="25" t="s">
        <v>41</v>
      </c>
      <c r="P8" s="27" t="s">
        <v>42</v>
      </c>
    </row>
    <row r="9" spans="1:16" s="7" customFormat="1" ht="7.5" customHeight="1">
      <c r="A9" s="5"/>
      <c r="B9" s="30"/>
      <c r="C9" s="477"/>
      <c r="D9" s="478"/>
      <c r="E9" s="478"/>
      <c r="F9" s="478"/>
      <c r="G9" s="478"/>
      <c r="H9" s="478"/>
      <c r="I9" s="478"/>
      <c r="J9" s="478"/>
      <c r="K9" s="478"/>
      <c r="L9" s="478"/>
      <c r="M9" s="478"/>
      <c r="N9" s="478"/>
      <c r="O9" s="478"/>
      <c r="P9" s="478"/>
    </row>
    <row r="10" spans="1:16" s="7" customFormat="1" ht="24.95" customHeight="1">
      <c r="A10" s="5"/>
      <c r="B10" s="5" t="s">
        <v>302</v>
      </c>
      <c r="C10" s="438" t="s">
        <v>1</v>
      </c>
      <c r="D10" s="472" t="s">
        <v>1</v>
      </c>
      <c r="E10" s="472" t="s">
        <v>1</v>
      </c>
      <c r="F10" s="472" t="s">
        <v>1</v>
      </c>
      <c r="G10" s="472" t="s">
        <v>1</v>
      </c>
      <c r="H10" s="472" t="s">
        <v>1</v>
      </c>
      <c r="I10" s="472" t="s">
        <v>1</v>
      </c>
      <c r="J10" s="472" t="s">
        <v>1</v>
      </c>
      <c r="K10" s="472" t="s">
        <v>1</v>
      </c>
      <c r="L10" s="472" t="s">
        <v>1</v>
      </c>
      <c r="M10" s="472" t="s">
        <v>1</v>
      </c>
      <c r="N10" s="472" t="s">
        <v>1</v>
      </c>
      <c r="O10" s="472" t="s">
        <v>1</v>
      </c>
      <c r="P10" s="472" t="s">
        <v>1</v>
      </c>
    </row>
    <row r="11" spans="1:16" s="7" customFormat="1" ht="7.5" customHeight="1">
      <c r="A11" s="5"/>
      <c r="B11" s="5"/>
      <c r="C11" s="438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</row>
    <row r="12" spans="1:16" s="7" customFormat="1" ht="24.95" customHeight="1">
      <c r="A12" s="5"/>
      <c r="B12" s="5" t="s">
        <v>303</v>
      </c>
      <c r="C12" s="438" t="s">
        <v>1</v>
      </c>
      <c r="D12" s="472" t="s">
        <v>1</v>
      </c>
      <c r="E12" s="472" t="s">
        <v>1</v>
      </c>
      <c r="F12" s="472" t="s">
        <v>1</v>
      </c>
      <c r="G12" s="472" t="s">
        <v>1</v>
      </c>
      <c r="H12" s="472" t="s">
        <v>1</v>
      </c>
      <c r="I12" s="472" t="s">
        <v>1</v>
      </c>
      <c r="J12" s="472" t="s">
        <v>1</v>
      </c>
      <c r="K12" s="472" t="s">
        <v>1</v>
      </c>
      <c r="L12" s="472" t="s">
        <v>1</v>
      </c>
      <c r="M12" s="472" t="s">
        <v>1</v>
      </c>
      <c r="N12" s="472" t="s">
        <v>1</v>
      </c>
      <c r="O12" s="472" t="s">
        <v>1</v>
      </c>
      <c r="P12" s="472" t="s">
        <v>1</v>
      </c>
    </row>
    <row r="13" spans="1:16" s="7" customFormat="1" ht="8.25" customHeight="1">
      <c r="A13" s="5"/>
      <c r="B13" s="5"/>
      <c r="C13" s="438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</row>
    <row r="14" spans="1:16" s="7" customFormat="1" ht="24.95" customHeight="1">
      <c r="A14" s="5"/>
      <c r="B14" s="5" t="s">
        <v>304</v>
      </c>
      <c r="C14" s="438" t="s">
        <v>1</v>
      </c>
      <c r="D14" s="472" t="s">
        <v>1</v>
      </c>
      <c r="E14" s="472" t="s">
        <v>1</v>
      </c>
      <c r="F14" s="472" t="s">
        <v>1</v>
      </c>
      <c r="G14" s="472" t="s">
        <v>1</v>
      </c>
      <c r="H14" s="472" t="s">
        <v>1</v>
      </c>
      <c r="I14" s="472" t="s">
        <v>1</v>
      </c>
      <c r="J14" s="472" t="s">
        <v>1</v>
      </c>
      <c r="K14" s="472" t="s">
        <v>1</v>
      </c>
      <c r="L14" s="472" t="s">
        <v>1</v>
      </c>
      <c r="M14" s="472" t="s">
        <v>1</v>
      </c>
      <c r="N14" s="472" t="s">
        <v>1</v>
      </c>
      <c r="O14" s="472" t="s">
        <v>1</v>
      </c>
      <c r="P14" s="472" t="s">
        <v>1</v>
      </c>
    </row>
    <row r="15" spans="1:16" s="7" customFormat="1" ht="9" customHeight="1">
      <c r="A15" s="5"/>
      <c r="B15" s="30"/>
      <c r="C15" s="438"/>
      <c r="D15" s="472"/>
      <c r="E15" s="472"/>
      <c r="F15" s="472"/>
      <c r="G15" s="472"/>
      <c r="H15" s="472"/>
      <c r="I15" s="472"/>
      <c r="J15" s="472"/>
      <c r="K15" s="472"/>
      <c r="L15" s="472"/>
      <c r="M15" s="472"/>
      <c r="N15" s="472"/>
      <c r="O15" s="472"/>
      <c r="P15" s="472"/>
    </row>
    <row r="16" spans="1:16" s="7" customFormat="1" ht="24.95" customHeight="1">
      <c r="A16" s="5"/>
      <c r="B16" s="5" t="s">
        <v>305</v>
      </c>
      <c r="C16" s="438" t="s">
        <v>1</v>
      </c>
      <c r="D16" s="472" t="s">
        <v>1</v>
      </c>
      <c r="E16" s="472" t="s">
        <v>1</v>
      </c>
      <c r="F16" s="472" t="s">
        <v>1</v>
      </c>
      <c r="G16" s="472" t="s">
        <v>1</v>
      </c>
      <c r="H16" s="472" t="s">
        <v>1</v>
      </c>
      <c r="I16" s="472" t="s">
        <v>1</v>
      </c>
      <c r="J16" s="472" t="s">
        <v>1</v>
      </c>
      <c r="K16" s="472" t="s">
        <v>1</v>
      </c>
      <c r="L16" s="472" t="s">
        <v>1</v>
      </c>
      <c r="M16" s="472" t="s">
        <v>1</v>
      </c>
      <c r="N16" s="472" t="s">
        <v>1</v>
      </c>
      <c r="O16" s="472" t="s">
        <v>1</v>
      </c>
      <c r="P16" s="472" t="s">
        <v>1</v>
      </c>
    </row>
    <row r="17" spans="1:16" s="7" customFormat="1" ht="7.5" customHeight="1">
      <c r="A17" s="5"/>
      <c r="B17" s="30"/>
      <c r="C17" s="438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</row>
    <row r="18" spans="1:16" s="7" customFormat="1" ht="24.95" customHeight="1">
      <c r="A18" s="5"/>
      <c r="B18" s="5" t="s">
        <v>306</v>
      </c>
      <c r="C18" s="438" t="s">
        <v>1</v>
      </c>
      <c r="D18" s="472" t="s">
        <v>1</v>
      </c>
      <c r="E18" s="472" t="s">
        <v>1</v>
      </c>
      <c r="F18" s="472" t="s">
        <v>1</v>
      </c>
      <c r="G18" s="472" t="s">
        <v>1</v>
      </c>
      <c r="H18" s="472" t="s">
        <v>1</v>
      </c>
      <c r="I18" s="472" t="s">
        <v>1</v>
      </c>
      <c r="J18" s="472" t="s">
        <v>1</v>
      </c>
      <c r="K18" s="472" t="s">
        <v>1</v>
      </c>
      <c r="L18" s="472" t="s">
        <v>1</v>
      </c>
      <c r="M18" s="472" t="s">
        <v>1</v>
      </c>
      <c r="N18" s="472" t="s">
        <v>1</v>
      </c>
      <c r="O18" s="472" t="s">
        <v>1</v>
      </c>
      <c r="P18" s="472" t="s">
        <v>1</v>
      </c>
    </row>
    <row r="19" spans="1:16" s="7" customFormat="1" ht="7.5" customHeight="1">
      <c r="A19" s="5"/>
      <c r="B19" s="30"/>
      <c r="C19" s="438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</row>
    <row r="20" spans="1:16" s="7" customFormat="1" ht="24.95" customHeight="1">
      <c r="A20" s="5"/>
      <c r="B20" s="5" t="s">
        <v>307</v>
      </c>
      <c r="C20" s="438" t="s">
        <v>1</v>
      </c>
      <c r="D20" s="472" t="s">
        <v>1</v>
      </c>
      <c r="E20" s="472" t="s">
        <v>1</v>
      </c>
      <c r="F20" s="472" t="s">
        <v>1</v>
      </c>
      <c r="G20" s="472" t="s">
        <v>1</v>
      </c>
      <c r="H20" s="472" t="s">
        <v>1</v>
      </c>
      <c r="I20" s="472" t="s">
        <v>1</v>
      </c>
      <c r="J20" s="472" t="s">
        <v>1</v>
      </c>
      <c r="K20" s="472" t="s">
        <v>1</v>
      </c>
      <c r="L20" s="472" t="s">
        <v>1</v>
      </c>
      <c r="M20" s="472" t="s">
        <v>1</v>
      </c>
      <c r="N20" s="472" t="s">
        <v>1</v>
      </c>
      <c r="O20" s="472" t="s">
        <v>1</v>
      </c>
      <c r="P20" s="472" t="s">
        <v>1</v>
      </c>
    </row>
    <row r="21" spans="1:16" s="7" customFormat="1" ht="9.75" customHeight="1">
      <c r="A21" s="5"/>
      <c r="B21" s="30"/>
      <c r="C21" s="438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</row>
    <row r="22" spans="1:16" s="7" customFormat="1" ht="24.95" customHeight="1">
      <c r="A22" s="5"/>
      <c r="B22" s="5" t="s">
        <v>308</v>
      </c>
      <c r="C22" s="438" t="s">
        <v>1</v>
      </c>
      <c r="D22" s="472" t="s">
        <v>1</v>
      </c>
      <c r="E22" s="472" t="s">
        <v>1</v>
      </c>
      <c r="F22" s="472" t="s">
        <v>1</v>
      </c>
      <c r="G22" s="472" t="s">
        <v>1</v>
      </c>
      <c r="H22" s="472" t="s">
        <v>1</v>
      </c>
      <c r="I22" s="472" t="s">
        <v>1</v>
      </c>
      <c r="J22" s="472" t="s">
        <v>1</v>
      </c>
      <c r="K22" s="472" t="s">
        <v>1</v>
      </c>
      <c r="L22" s="472" t="s">
        <v>1</v>
      </c>
      <c r="M22" s="472" t="s">
        <v>1</v>
      </c>
      <c r="N22" s="472" t="s">
        <v>1</v>
      </c>
      <c r="O22" s="472" t="s">
        <v>1</v>
      </c>
      <c r="P22" s="472" t="s">
        <v>1</v>
      </c>
    </row>
    <row r="23" spans="1:16" s="7" customFormat="1" ht="6.75" customHeight="1">
      <c r="A23" s="5"/>
      <c r="B23" s="5"/>
      <c r="C23" s="438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</row>
    <row r="24" spans="1:16" s="7" customFormat="1" ht="24.95" customHeight="1">
      <c r="A24" s="5"/>
      <c r="B24" s="5" t="s">
        <v>309</v>
      </c>
      <c r="C24" s="438" t="s">
        <v>1</v>
      </c>
      <c r="D24" s="472" t="s">
        <v>1</v>
      </c>
      <c r="E24" s="472" t="s">
        <v>1</v>
      </c>
      <c r="F24" s="472" t="s">
        <v>1</v>
      </c>
      <c r="G24" s="472" t="s">
        <v>1</v>
      </c>
      <c r="H24" s="472" t="s">
        <v>1</v>
      </c>
      <c r="I24" s="472" t="s">
        <v>1</v>
      </c>
      <c r="J24" s="472" t="s">
        <v>1</v>
      </c>
      <c r="K24" s="472" t="s">
        <v>1</v>
      </c>
      <c r="L24" s="472" t="s">
        <v>1</v>
      </c>
      <c r="M24" s="472" t="s">
        <v>1</v>
      </c>
      <c r="N24" s="472" t="s">
        <v>1</v>
      </c>
      <c r="O24" s="472" t="s">
        <v>1</v>
      </c>
      <c r="P24" s="472" t="s">
        <v>1</v>
      </c>
    </row>
    <row r="25" spans="1:16" s="7" customFormat="1" ht="7.5" customHeight="1">
      <c r="A25" s="5"/>
      <c r="B25" s="30"/>
      <c r="C25" s="438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</row>
    <row r="26" spans="1:16" s="7" customFormat="1" ht="24.95" customHeight="1">
      <c r="A26" s="5"/>
      <c r="B26" s="5" t="s">
        <v>310</v>
      </c>
      <c r="C26" s="438" t="s">
        <v>1</v>
      </c>
      <c r="D26" s="472" t="s">
        <v>1</v>
      </c>
      <c r="E26" s="472" t="s">
        <v>1</v>
      </c>
      <c r="F26" s="472" t="s">
        <v>1</v>
      </c>
      <c r="G26" s="472" t="s">
        <v>1</v>
      </c>
      <c r="H26" s="472" t="s">
        <v>1</v>
      </c>
      <c r="I26" s="472" t="s">
        <v>1</v>
      </c>
      <c r="J26" s="472" t="s">
        <v>1</v>
      </c>
      <c r="K26" s="472" t="s">
        <v>1</v>
      </c>
      <c r="L26" s="472" t="s">
        <v>1</v>
      </c>
      <c r="M26" s="472" t="s">
        <v>1</v>
      </c>
      <c r="N26" s="472" t="s">
        <v>1</v>
      </c>
      <c r="O26" s="472" t="s">
        <v>1</v>
      </c>
      <c r="P26" s="472" t="s">
        <v>1</v>
      </c>
    </row>
    <row r="27" spans="1:16" s="7" customFormat="1" ht="7.5" customHeight="1">
      <c r="A27" s="5"/>
      <c r="B27" s="30"/>
      <c r="C27" s="438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</row>
    <row r="28" spans="1:16" s="7" customFormat="1" ht="24.95" customHeight="1">
      <c r="A28" s="5"/>
      <c r="B28" s="5" t="s">
        <v>311</v>
      </c>
      <c r="C28" s="438" t="s">
        <v>1</v>
      </c>
      <c r="D28" s="472" t="s">
        <v>1</v>
      </c>
      <c r="E28" s="472" t="s">
        <v>1</v>
      </c>
      <c r="F28" s="472" t="s">
        <v>1</v>
      </c>
      <c r="G28" s="472" t="s">
        <v>1</v>
      </c>
      <c r="H28" s="472" t="s">
        <v>1</v>
      </c>
      <c r="I28" s="472" t="s">
        <v>1</v>
      </c>
      <c r="J28" s="472" t="s">
        <v>1</v>
      </c>
      <c r="K28" s="472" t="s">
        <v>1</v>
      </c>
      <c r="L28" s="472" t="s">
        <v>1</v>
      </c>
      <c r="M28" s="472" t="s">
        <v>1</v>
      </c>
      <c r="N28" s="472" t="s">
        <v>1</v>
      </c>
      <c r="O28" s="472" t="s">
        <v>1</v>
      </c>
      <c r="P28" s="472" t="s">
        <v>1</v>
      </c>
    </row>
    <row r="29" spans="1:16" s="7" customFormat="1" ht="7.5" customHeight="1" thickBot="1">
      <c r="A29" s="6"/>
      <c r="B29" s="6"/>
      <c r="C29" s="479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</row>
    <row r="30" spans="1:16" ht="15.2" customHeight="1">
      <c r="A30" s="301" t="s">
        <v>299</v>
      </c>
      <c r="B30" s="302"/>
      <c r="C30" s="302"/>
      <c r="D30" s="302"/>
      <c r="I30" s="303" t="s">
        <v>312</v>
      </c>
      <c r="J30" s="296"/>
      <c r="K30" s="296"/>
      <c r="L30" s="302"/>
    </row>
    <row r="31" spans="1:16">
      <c r="I31" s="143"/>
      <c r="J31" s="143"/>
    </row>
    <row r="32" spans="1:16">
      <c r="I32" s="143"/>
      <c r="J32" s="143"/>
    </row>
    <row r="33" spans="9:10">
      <c r="I33" s="143"/>
      <c r="J33" s="143"/>
    </row>
  </sheetData>
  <mergeCells count="18">
    <mergeCell ref="I2:P2"/>
    <mergeCell ref="A2:H2"/>
    <mergeCell ref="C6:D6"/>
    <mergeCell ref="E6:F6"/>
    <mergeCell ref="G6:H6"/>
    <mergeCell ref="C5:D5"/>
    <mergeCell ref="E5:F5"/>
    <mergeCell ref="G5:H5"/>
    <mergeCell ref="M5:N5"/>
    <mergeCell ref="O5:P5"/>
    <mergeCell ref="M6:N6"/>
    <mergeCell ref="O6:P6"/>
    <mergeCell ref="I5:J5"/>
    <mergeCell ref="A30:D30"/>
    <mergeCell ref="I30:L30"/>
    <mergeCell ref="K5:L5"/>
    <mergeCell ref="I6:J6"/>
    <mergeCell ref="K6:L6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83" orientation="portrait" useFirstPageNumber="1" verticalDpi="300" r:id="rId1"/>
  <headerFooter alignWithMargins="0">
    <oddFooter>&amp;C&amp;"Arial,粗體"- &amp;P+1 -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9"/>
  <sheetViews>
    <sheetView workbookViewId="0">
      <selection activeCell="L28" sqref="C8:L28"/>
    </sheetView>
  </sheetViews>
  <sheetFormatPr defaultRowHeight="15.75"/>
  <cols>
    <col min="1" max="1" width="0.625" style="84" customWidth="1"/>
    <col min="2" max="2" width="16.625" style="84" bestFit="1" customWidth="1"/>
    <col min="3" max="7" width="10.625" style="84" customWidth="1"/>
    <col min="8" max="12" width="13.625" style="84" customWidth="1"/>
    <col min="13" max="16384" width="9" style="84"/>
  </cols>
  <sheetData>
    <row r="1" spans="1:15" s="7" customFormat="1" ht="18" customHeight="1">
      <c r="A1" s="132"/>
      <c r="B1" s="132" t="s">
        <v>206</v>
      </c>
      <c r="L1" s="9" t="s">
        <v>17</v>
      </c>
    </row>
    <row r="2" spans="1:15" ht="26.1" customHeight="1">
      <c r="A2" s="272" t="s">
        <v>340</v>
      </c>
      <c r="B2" s="272"/>
      <c r="C2" s="272"/>
      <c r="D2" s="272"/>
      <c r="E2" s="272"/>
      <c r="F2" s="272"/>
      <c r="G2" s="272"/>
      <c r="H2" s="272" t="s">
        <v>341</v>
      </c>
      <c r="I2" s="272"/>
      <c r="J2" s="272"/>
      <c r="K2" s="272"/>
      <c r="L2" s="272"/>
      <c r="M2" s="131"/>
      <c r="N2" s="131"/>
      <c r="O2" s="131"/>
    </row>
    <row r="3" spans="1:15" s="7" customFormat="1" ht="15" customHeight="1">
      <c r="G3" s="9" t="s">
        <v>321</v>
      </c>
      <c r="L3" s="28" t="s">
        <v>43</v>
      </c>
    </row>
    <row r="4" spans="1:15" s="7" customFormat="1" ht="15" customHeight="1" thickBot="1">
      <c r="G4" s="166" t="s">
        <v>322</v>
      </c>
      <c r="L4" s="29" t="s">
        <v>44</v>
      </c>
    </row>
    <row r="5" spans="1:15" s="7" customFormat="1" ht="18" customHeight="1">
      <c r="A5" s="15"/>
      <c r="B5" s="278" t="s">
        <v>342</v>
      </c>
      <c r="C5" s="330" t="s">
        <v>343</v>
      </c>
      <c r="D5" s="305"/>
      <c r="E5" s="305"/>
      <c r="F5" s="305"/>
      <c r="G5" s="294"/>
      <c r="H5" s="305" t="s">
        <v>344</v>
      </c>
      <c r="I5" s="305"/>
      <c r="J5" s="305"/>
      <c r="K5" s="305"/>
      <c r="L5" s="305"/>
    </row>
    <row r="6" spans="1:15" s="7" customFormat="1" ht="18" customHeight="1">
      <c r="A6" s="30"/>
      <c r="B6" s="328"/>
      <c r="C6" s="167" t="s">
        <v>323</v>
      </c>
      <c r="D6" s="168" t="s">
        <v>324</v>
      </c>
      <c r="E6" s="168" t="s">
        <v>325</v>
      </c>
      <c r="F6" s="168" t="s">
        <v>326</v>
      </c>
      <c r="G6" s="168" t="s">
        <v>327</v>
      </c>
      <c r="H6" s="168" t="s">
        <v>328</v>
      </c>
      <c r="I6" s="168" t="s">
        <v>324</v>
      </c>
      <c r="J6" s="168" t="s">
        <v>325</v>
      </c>
      <c r="K6" s="168" t="s">
        <v>345</v>
      </c>
      <c r="L6" s="169" t="s">
        <v>346</v>
      </c>
    </row>
    <row r="7" spans="1:15" s="7" customFormat="1" ht="18" customHeight="1" thickBot="1">
      <c r="A7" s="31"/>
      <c r="B7" s="329"/>
      <c r="C7" s="32" t="s">
        <v>19</v>
      </c>
      <c r="D7" s="33" t="s">
        <v>46</v>
      </c>
      <c r="E7" s="33" t="s">
        <v>47</v>
      </c>
      <c r="F7" s="33" t="s">
        <v>48</v>
      </c>
      <c r="G7" s="33" t="s">
        <v>49</v>
      </c>
      <c r="H7" s="33" t="s">
        <v>19</v>
      </c>
      <c r="I7" s="33" t="s">
        <v>46</v>
      </c>
      <c r="J7" s="33" t="s">
        <v>47</v>
      </c>
      <c r="K7" s="33" t="s">
        <v>48</v>
      </c>
      <c r="L7" s="34" t="s">
        <v>49</v>
      </c>
    </row>
    <row r="8" spans="1:15" s="7" customFormat="1" ht="10.5" customHeight="1">
      <c r="A8" s="116"/>
      <c r="B8" s="11"/>
      <c r="C8" s="480"/>
      <c r="D8" s="15"/>
      <c r="E8" s="15"/>
      <c r="F8" s="15"/>
      <c r="G8" s="15"/>
      <c r="H8" s="15"/>
      <c r="I8" s="15"/>
      <c r="J8" s="15"/>
      <c r="K8" s="15"/>
      <c r="L8" s="15"/>
    </row>
    <row r="9" spans="1:15" s="7" customFormat="1" ht="24.95" customHeight="1">
      <c r="A9" s="30"/>
      <c r="B9" s="5" t="s">
        <v>347</v>
      </c>
      <c r="C9" s="414">
        <v>77</v>
      </c>
      <c r="D9" s="128">
        <v>36</v>
      </c>
      <c r="E9" s="128">
        <v>37</v>
      </c>
      <c r="F9" s="472" t="s">
        <v>1</v>
      </c>
      <c r="G9" s="128">
        <v>4</v>
      </c>
      <c r="H9" s="128">
        <v>267</v>
      </c>
      <c r="I9" s="128">
        <v>125</v>
      </c>
      <c r="J9" s="128">
        <v>130</v>
      </c>
      <c r="K9" s="472" t="s">
        <v>1</v>
      </c>
      <c r="L9" s="128">
        <v>12</v>
      </c>
    </row>
    <row r="10" spans="1:15" s="7" customFormat="1" ht="20.100000000000001" customHeight="1">
      <c r="A10" s="30"/>
      <c r="B10" s="5"/>
      <c r="C10" s="414"/>
      <c r="D10" s="128"/>
      <c r="E10" s="128"/>
      <c r="F10" s="472"/>
      <c r="G10" s="128"/>
      <c r="H10" s="128"/>
      <c r="I10" s="128"/>
      <c r="J10" s="128"/>
      <c r="K10" s="472"/>
      <c r="L10" s="128"/>
    </row>
    <row r="11" spans="1:15" s="7" customFormat="1" ht="24.95" customHeight="1">
      <c r="A11" s="30"/>
      <c r="B11" s="5" t="s">
        <v>329</v>
      </c>
      <c r="C11" s="414">
        <v>76</v>
      </c>
      <c r="D11" s="128">
        <v>35</v>
      </c>
      <c r="E11" s="128">
        <v>37</v>
      </c>
      <c r="F11" s="472" t="s">
        <v>1</v>
      </c>
      <c r="G11" s="128">
        <v>4</v>
      </c>
      <c r="H11" s="128">
        <v>272</v>
      </c>
      <c r="I11" s="128">
        <v>125</v>
      </c>
      <c r="J11" s="128">
        <v>135</v>
      </c>
      <c r="K11" s="472" t="s">
        <v>1</v>
      </c>
      <c r="L11" s="128">
        <v>12</v>
      </c>
    </row>
    <row r="12" spans="1:15" s="7" customFormat="1" ht="20.100000000000001" customHeight="1">
      <c r="A12" s="30"/>
      <c r="B12" s="5"/>
      <c r="C12" s="414"/>
      <c r="D12" s="128"/>
      <c r="E12" s="128"/>
      <c r="F12" s="472"/>
      <c r="G12" s="128"/>
      <c r="H12" s="128"/>
      <c r="I12" s="128"/>
      <c r="J12" s="128"/>
      <c r="K12" s="472"/>
      <c r="L12" s="128"/>
    </row>
    <row r="13" spans="1:15" s="7" customFormat="1" ht="24.95" customHeight="1">
      <c r="A13" s="30"/>
      <c r="B13" s="5" t="s">
        <v>330</v>
      </c>
      <c r="C13" s="414">
        <v>74</v>
      </c>
      <c r="D13" s="128">
        <v>45</v>
      </c>
      <c r="E13" s="128">
        <v>25</v>
      </c>
      <c r="F13" s="472" t="s">
        <v>1</v>
      </c>
      <c r="G13" s="128">
        <v>4</v>
      </c>
      <c r="H13" s="128">
        <v>274</v>
      </c>
      <c r="I13" s="128">
        <v>120</v>
      </c>
      <c r="J13" s="128">
        <v>142</v>
      </c>
      <c r="K13" s="472" t="s">
        <v>1</v>
      </c>
      <c r="L13" s="128">
        <v>12</v>
      </c>
    </row>
    <row r="14" spans="1:15" s="7" customFormat="1" ht="20.100000000000001" customHeight="1">
      <c r="A14" s="30"/>
      <c r="B14" s="30"/>
      <c r="C14" s="414"/>
      <c r="D14" s="128"/>
      <c r="E14" s="128"/>
      <c r="F14" s="472"/>
      <c r="G14" s="128"/>
      <c r="H14" s="128"/>
      <c r="I14" s="128"/>
      <c r="J14" s="128"/>
      <c r="K14" s="472"/>
      <c r="L14" s="128"/>
    </row>
    <row r="15" spans="1:15" s="7" customFormat="1" ht="24.95" customHeight="1">
      <c r="A15" s="30"/>
      <c r="B15" s="5" t="s">
        <v>331</v>
      </c>
      <c r="C15" s="414">
        <v>74</v>
      </c>
      <c r="D15" s="128">
        <v>45</v>
      </c>
      <c r="E15" s="128">
        <v>25</v>
      </c>
      <c r="F15" s="472" t="s">
        <v>1</v>
      </c>
      <c r="G15" s="128">
        <v>4</v>
      </c>
      <c r="H15" s="128">
        <v>276</v>
      </c>
      <c r="I15" s="128">
        <v>121</v>
      </c>
      <c r="J15" s="128">
        <v>143</v>
      </c>
      <c r="K15" s="472" t="s">
        <v>1</v>
      </c>
      <c r="L15" s="128">
        <v>12</v>
      </c>
    </row>
    <row r="16" spans="1:15" s="7" customFormat="1" ht="20.100000000000001" customHeight="1">
      <c r="A16" s="30"/>
      <c r="B16" s="30"/>
      <c r="C16" s="414"/>
      <c r="D16" s="128"/>
      <c r="E16" s="128"/>
      <c r="F16" s="472"/>
      <c r="G16" s="128"/>
      <c r="H16" s="128"/>
      <c r="I16" s="128"/>
      <c r="J16" s="128"/>
      <c r="K16" s="472"/>
      <c r="L16" s="128"/>
    </row>
    <row r="17" spans="1:12" s="7" customFormat="1" ht="24.95" customHeight="1">
      <c r="A17" s="30"/>
      <c r="B17" s="5" t="s">
        <v>332</v>
      </c>
      <c r="C17" s="414">
        <v>74</v>
      </c>
      <c r="D17" s="128">
        <v>45</v>
      </c>
      <c r="E17" s="128">
        <v>25</v>
      </c>
      <c r="F17" s="472" t="s">
        <v>1</v>
      </c>
      <c r="G17" s="128">
        <v>4</v>
      </c>
      <c r="H17" s="128">
        <v>277</v>
      </c>
      <c r="I17" s="128">
        <v>121</v>
      </c>
      <c r="J17" s="128">
        <v>144</v>
      </c>
      <c r="K17" s="472" t="s">
        <v>1</v>
      </c>
      <c r="L17" s="128">
        <v>12</v>
      </c>
    </row>
    <row r="18" spans="1:12" s="7" customFormat="1" ht="20.100000000000001" customHeight="1">
      <c r="A18" s="30"/>
      <c r="B18" s="30"/>
      <c r="C18" s="414"/>
      <c r="D18" s="128"/>
      <c r="E18" s="128"/>
      <c r="F18" s="472"/>
      <c r="G18" s="128"/>
      <c r="H18" s="128"/>
      <c r="I18" s="128"/>
      <c r="J18" s="128"/>
      <c r="K18" s="472"/>
      <c r="L18" s="128"/>
    </row>
    <row r="19" spans="1:12" s="7" customFormat="1" ht="24.95" customHeight="1">
      <c r="A19" s="30"/>
      <c r="B19" s="5" t="s">
        <v>333</v>
      </c>
      <c r="C19" s="414">
        <v>75</v>
      </c>
      <c r="D19" s="128">
        <v>45</v>
      </c>
      <c r="E19" s="128">
        <v>26</v>
      </c>
      <c r="F19" s="472" t="s">
        <v>1</v>
      </c>
      <c r="G19" s="128">
        <v>4</v>
      </c>
      <c r="H19" s="128">
        <v>279</v>
      </c>
      <c r="I19" s="128">
        <v>121</v>
      </c>
      <c r="J19" s="128">
        <v>146</v>
      </c>
      <c r="K19" s="472" t="s">
        <v>1</v>
      </c>
      <c r="L19" s="128">
        <v>12</v>
      </c>
    </row>
    <row r="20" spans="1:12" s="7" customFormat="1" ht="20.100000000000001" customHeight="1">
      <c r="A20" s="30"/>
      <c r="B20" s="30"/>
      <c r="C20" s="414"/>
      <c r="D20" s="128"/>
      <c r="E20" s="128"/>
      <c r="F20" s="472"/>
      <c r="G20" s="128"/>
      <c r="H20" s="128"/>
      <c r="I20" s="128"/>
      <c r="J20" s="128"/>
      <c r="K20" s="472"/>
      <c r="L20" s="128"/>
    </row>
    <row r="21" spans="1:12" s="7" customFormat="1" ht="24.95" customHeight="1">
      <c r="A21" s="30"/>
      <c r="B21" s="5" t="s">
        <v>334</v>
      </c>
      <c r="C21" s="414">
        <v>72</v>
      </c>
      <c r="D21" s="128">
        <v>44</v>
      </c>
      <c r="E21" s="128">
        <v>24</v>
      </c>
      <c r="F21" s="472" t="s">
        <v>1</v>
      </c>
      <c r="G21" s="128">
        <v>4</v>
      </c>
      <c r="H21" s="128">
        <v>266</v>
      </c>
      <c r="I21" s="128">
        <v>121</v>
      </c>
      <c r="J21" s="128">
        <v>133</v>
      </c>
      <c r="K21" s="472" t="s">
        <v>1</v>
      </c>
      <c r="L21" s="128">
        <v>12</v>
      </c>
    </row>
    <row r="22" spans="1:12" s="7" customFormat="1" ht="20.100000000000001" customHeight="1">
      <c r="A22" s="30"/>
      <c r="B22" s="30"/>
      <c r="C22" s="414"/>
      <c r="D22" s="128"/>
      <c r="E22" s="128"/>
      <c r="F22" s="472"/>
      <c r="G22" s="128"/>
      <c r="H22" s="128"/>
      <c r="I22" s="128"/>
      <c r="J22" s="128"/>
      <c r="K22" s="472"/>
      <c r="L22" s="128"/>
    </row>
    <row r="23" spans="1:12" s="7" customFormat="1" ht="24.95" customHeight="1">
      <c r="A23" s="30"/>
      <c r="B23" s="5" t="s">
        <v>335</v>
      </c>
      <c r="C23" s="414">
        <v>74</v>
      </c>
      <c r="D23" s="128">
        <v>41</v>
      </c>
      <c r="E23" s="128">
        <v>29</v>
      </c>
      <c r="F23" s="472" t="s">
        <v>1</v>
      </c>
      <c r="G23" s="128">
        <v>4</v>
      </c>
      <c r="H23" s="128">
        <v>272</v>
      </c>
      <c r="I23" s="128">
        <v>120</v>
      </c>
      <c r="J23" s="128">
        <v>140</v>
      </c>
      <c r="K23" s="472" t="s">
        <v>1</v>
      </c>
      <c r="L23" s="128">
        <v>12</v>
      </c>
    </row>
    <row r="24" spans="1:12" s="7" customFormat="1" ht="20.100000000000001" customHeight="1">
      <c r="A24" s="30"/>
      <c r="B24" s="30"/>
      <c r="C24" s="414"/>
      <c r="D24" s="128"/>
      <c r="E24" s="128"/>
      <c r="F24" s="472"/>
      <c r="G24" s="128"/>
      <c r="H24" s="128"/>
      <c r="I24" s="128"/>
      <c r="J24" s="128"/>
      <c r="K24" s="472"/>
      <c r="L24" s="128"/>
    </row>
    <row r="25" spans="1:12" s="7" customFormat="1" ht="24.95" customHeight="1">
      <c r="A25" s="30"/>
      <c r="B25" s="5" t="s">
        <v>336</v>
      </c>
      <c r="C25" s="414">
        <v>74</v>
      </c>
      <c r="D25" s="128">
        <v>43</v>
      </c>
      <c r="E25" s="128">
        <v>31</v>
      </c>
      <c r="F25" s="472" t="s">
        <v>1</v>
      </c>
      <c r="G25" s="472" t="s">
        <v>1</v>
      </c>
      <c r="H25" s="128">
        <v>261</v>
      </c>
      <c r="I25" s="128">
        <v>121</v>
      </c>
      <c r="J25" s="128">
        <v>140</v>
      </c>
      <c r="K25" s="472" t="s">
        <v>1</v>
      </c>
      <c r="L25" s="472" t="s">
        <v>1</v>
      </c>
    </row>
    <row r="26" spans="1:12" s="7" customFormat="1" ht="20.100000000000001" customHeight="1">
      <c r="A26" s="30"/>
      <c r="B26" s="30"/>
      <c r="C26" s="414"/>
      <c r="D26" s="128"/>
      <c r="E26" s="128"/>
      <c r="F26" s="472"/>
      <c r="G26" s="472"/>
      <c r="H26" s="128"/>
      <c r="I26" s="128"/>
      <c r="J26" s="128"/>
      <c r="K26" s="472"/>
      <c r="L26" s="128"/>
    </row>
    <row r="27" spans="1:12" s="7" customFormat="1" ht="24.95" customHeight="1">
      <c r="A27" s="30"/>
      <c r="B27" s="5" t="s">
        <v>337</v>
      </c>
      <c r="C27" s="414">
        <v>81</v>
      </c>
      <c r="D27" s="128">
        <v>45</v>
      </c>
      <c r="E27" s="128">
        <v>32</v>
      </c>
      <c r="F27" s="472" t="s">
        <v>1</v>
      </c>
      <c r="G27" s="472">
        <v>4</v>
      </c>
      <c r="H27" s="128">
        <v>281</v>
      </c>
      <c r="I27" s="128">
        <v>123</v>
      </c>
      <c r="J27" s="128">
        <v>146</v>
      </c>
      <c r="K27" s="472" t="s">
        <v>1</v>
      </c>
      <c r="L27" s="472">
        <v>12</v>
      </c>
    </row>
    <row r="28" spans="1:12" s="7" customFormat="1" ht="10.5" customHeight="1" thickBot="1">
      <c r="A28" s="16"/>
      <c r="B28" s="150"/>
      <c r="C28" s="481"/>
      <c r="D28" s="482"/>
      <c r="E28" s="482"/>
      <c r="F28" s="482"/>
      <c r="G28" s="482"/>
      <c r="H28" s="482"/>
      <c r="I28" s="482"/>
      <c r="J28" s="482"/>
      <c r="K28" s="482"/>
      <c r="L28" s="482"/>
    </row>
    <row r="29" spans="1:12" s="7" customFormat="1" ht="15.6" customHeight="1">
      <c r="A29" s="301" t="s">
        <v>338</v>
      </c>
      <c r="B29" s="302"/>
      <c r="C29" s="302"/>
      <c r="D29" s="302"/>
      <c r="E29" s="302"/>
      <c r="H29" s="303" t="s">
        <v>339</v>
      </c>
      <c r="I29" s="296"/>
      <c r="J29" s="296"/>
      <c r="K29" s="302"/>
    </row>
  </sheetData>
  <mergeCells count="7">
    <mergeCell ref="A29:E29"/>
    <mergeCell ref="H29:K29"/>
    <mergeCell ref="A2:G2"/>
    <mergeCell ref="H2:L2"/>
    <mergeCell ref="B5:B7"/>
    <mergeCell ref="C5:G5"/>
    <mergeCell ref="H5:L5"/>
  </mergeCells>
  <phoneticPr fontId="3" type="noConversion"/>
  <pageMargins left="1.1811023622047245" right="1.1811023622047245" top="1.7716535433070868" bottom="1.5748031496062993" header="0.51181102362204722" footer="0.9055118110236221"/>
  <pageSetup paperSize="9" firstPageNumber="85" orientation="portrait" useFirstPageNumber="1" verticalDpi="300" r:id="rId1"/>
  <headerFooter alignWithMargins="0">
    <oddFooter>&amp;C&amp;"Arial,粗體"- &amp;P+1 -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5"/>
  <sheetViews>
    <sheetView topLeftCell="D10" workbookViewId="0">
      <selection activeCell="E40" sqref="E40"/>
    </sheetView>
  </sheetViews>
  <sheetFormatPr defaultRowHeight="15.75"/>
  <cols>
    <col min="1" max="1" width="0.625" style="171" customWidth="1"/>
    <col min="2" max="2" width="16.5" style="171" bestFit="1" customWidth="1"/>
    <col min="3" max="5" width="10.625" style="171" customWidth="1"/>
    <col min="6" max="17" width="8.625" style="171" customWidth="1"/>
    <col min="18" max="16384" width="9" style="171"/>
  </cols>
  <sheetData>
    <row r="1" spans="1:17" s="7" customFormat="1" ht="18" customHeight="1">
      <c r="A1" s="336" t="s">
        <v>174</v>
      </c>
      <c r="B1" s="336"/>
      <c r="C1" s="336"/>
      <c r="Q1" s="9" t="s">
        <v>17</v>
      </c>
    </row>
    <row r="2" spans="1:17" s="84" customFormat="1" ht="26.1" customHeight="1">
      <c r="B2" s="272" t="s">
        <v>348</v>
      </c>
      <c r="C2" s="272"/>
      <c r="D2" s="272"/>
      <c r="E2" s="272"/>
      <c r="F2" s="272"/>
      <c r="G2" s="272"/>
      <c r="H2" s="272"/>
      <c r="I2" s="208"/>
      <c r="J2" s="272"/>
      <c r="K2" s="272"/>
      <c r="L2" s="272"/>
      <c r="M2" s="272"/>
      <c r="N2" s="272"/>
      <c r="O2" s="272"/>
      <c r="P2" s="272"/>
      <c r="Q2" s="272"/>
    </row>
    <row r="3" spans="1:17" s="36" customFormat="1" ht="15" customHeight="1" thickBot="1">
      <c r="A3" s="35"/>
      <c r="B3" s="35"/>
      <c r="Q3" s="35" t="s">
        <v>349</v>
      </c>
    </row>
    <row r="4" spans="1:17" s="36" customFormat="1" ht="37.5" customHeight="1">
      <c r="A4" s="37"/>
      <c r="B4" s="338" t="s">
        <v>482</v>
      </c>
      <c r="C4" s="333" t="s">
        <v>350</v>
      </c>
      <c r="D4" s="333"/>
      <c r="E4" s="337"/>
      <c r="F4" s="331" t="s">
        <v>351</v>
      </c>
      <c r="G4" s="332"/>
      <c r="H4" s="332"/>
      <c r="I4" s="333" t="s">
        <v>352</v>
      </c>
      <c r="J4" s="332"/>
      <c r="K4" s="334"/>
      <c r="L4" s="331" t="s">
        <v>353</v>
      </c>
      <c r="M4" s="332"/>
      <c r="N4" s="334"/>
      <c r="O4" s="331" t="s">
        <v>354</v>
      </c>
      <c r="P4" s="332"/>
      <c r="Q4" s="332"/>
    </row>
    <row r="5" spans="1:17" s="36" customFormat="1" ht="18" customHeight="1">
      <c r="A5" s="38"/>
      <c r="B5" s="339"/>
      <c r="C5" s="211" t="s">
        <v>355</v>
      </c>
      <c r="D5" s="212" t="s">
        <v>356</v>
      </c>
      <c r="E5" s="212" t="s">
        <v>357</v>
      </c>
      <c r="F5" s="211" t="s">
        <v>355</v>
      </c>
      <c r="G5" s="212" t="s">
        <v>356</v>
      </c>
      <c r="H5" s="392" t="s">
        <v>357</v>
      </c>
      <c r="I5" s="211" t="s">
        <v>355</v>
      </c>
      <c r="J5" s="212" t="s">
        <v>356</v>
      </c>
      <c r="K5" s="212" t="s">
        <v>357</v>
      </c>
      <c r="L5" s="211" t="s">
        <v>355</v>
      </c>
      <c r="M5" s="212" t="s">
        <v>356</v>
      </c>
      <c r="N5" s="212" t="s">
        <v>357</v>
      </c>
      <c r="O5" s="211" t="s">
        <v>355</v>
      </c>
      <c r="P5" s="212" t="s">
        <v>356</v>
      </c>
      <c r="Q5" s="392" t="s">
        <v>357</v>
      </c>
    </row>
    <row r="6" spans="1:17" s="36" customFormat="1" ht="13.5" thickBot="1">
      <c r="A6" s="40"/>
      <c r="B6" s="340"/>
      <c r="C6" s="90" t="s">
        <v>45</v>
      </c>
      <c r="D6" s="41" t="s">
        <v>51</v>
      </c>
      <c r="E6" s="41" t="s">
        <v>52</v>
      </c>
      <c r="F6" s="90" t="s">
        <v>19</v>
      </c>
      <c r="G6" s="41" t="s">
        <v>51</v>
      </c>
      <c r="H6" s="393" t="s">
        <v>52</v>
      </c>
      <c r="I6" s="90" t="s">
        <v>19</v>
      </c>
      <c r="J6" s="41" t="s">
        <v>51</v>
      </c>
      <c r="K6" s="41" t="s">
        <v>52</v>
      </c>
      <c r="L6" s="90" t="s">
        <v>19</v>
      </c>
      <c r="M6" s="41" t="s">
        <v>51</v>
      </c>
      <c r="N6" s="41" t="s">
        <v>52</v>
      </c>
      <c r="O6" s="90" t="s">
        <v>19</v>
      </c>
      <c r="P6" s="41" t="s">
        <v>51</v>
      </c>
      <c r="Q6" s="393" t="s">
        <v>52</v>
      </c>
    </row>
    <row r="7" spans="1:17" ht="4.5" customHeight="1">
      <c r="A7" s="11"/>
      <c r="B7" s="170"/>
      <c r="C7" s="216"/>
      <c r="D7" s="387"/>
      <c r="E7" s="387"/>
      <c r="F7" s="387"/>
      <c r="G7" s="213"/>
      <c r="H7" s="213"/>
      <c r="I7" s="213"/>
      <c r="J7" s="213"/>
      <c r="K7" s="213"/>
      <c r="L7" s="388"/>
      <c r="M7" s="388"/>
      <c r="N7" s="388"/>
      <c r="O7" s="388"/>
      <c r="P7" s="388"/>
      <c r="Q7" s="388"/>
    </row>
    <row r="8" spans="1:17" ht="24.95" customHeight="1">
      <c r="A8" s="5"/>
      <c r="B8" s="39" t="s">
        <v>358</v>
      </c>
      <c r="C8" s="389">
        <v>154</v>
      </c>
      <c r="D8" s="173">
        <v>139</v>
      </c>
      <c r="E8" s="173">
        <v>15</v>
      </c>
      <c r="F8" s="173"/>
      <c r="G8" s="173">
        <v>36</v>
      </c>
      <c r="H8" s="173" t="s">
        <v>1</v>
      </c>
      <c r="I8" s="173"/>
      <c r="J8" s="173">
        <v>99</v>
      </c>
      <c r="K8" s="173">
        <v>15</v>
      </c>
      <c r="L8" s="173" t="s">
        <v>1</v>
      </c>
      <c r="M8" s="173" t="s">
        <v>1</v>
      </c>
      <c r="N8" s="173" t="s">
        <v>1</v>
      </c>
      <c r="O8" s="173">
        <v>4</v>
      </c>
      <c r="P8" s="173">
        <v>4</v>
      </c>
      <c r="Q8" s="173" t="s">
        <v>1</v>
      </c>
    </row>
    <row r="9" spans="1:17" ht="20.100000000000001" customHeight="1">
      <c r="A9" s="5"/>
      <c r="B9" s="39"/>
      <c r="C9" s="389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</row>
    <row r="10" spans="1:17" ht="24.95" customHeight="1">
      <c r="A10" s="5"/>
      <c r="B10" s="39" t="s">
        <v>359</v>
      </c>
      <c r="C10" s="389">
        <v>145</v>
      </c>
      <c r="D10" s="173">
        <v>130</v>
      </c>
      <c r="E10" s="173">
        <v>15</v>
      </c>
      <c r="F10" s="173"/>
      <c r="G10" s="173">
        <v>38</v>
      </c>
      <c r="H10" s="173" t="s">
        <v>1</v>
      </c>
      <c r="I10" s="173"/>
      <c r="J10" s="173">
        <v>88</v>
      </c>
      <c r="K10" s="173">
        <v>15</v>
      </c>
      <c r="L10" s="173" t="s">
        <v>1</v>
      </c>
      <c r="M10" s="173" t="s">
        <v>1</v>
      </c>
      <c r="N10" s="173" t="s">
        <v>1</v>
      </c>
      <c r="O10" s="173">
        <v>4</v>
      </c>
      <c r="P10" s="173">
        <v>4</v>
      </c>
      <c r="Q10" s="173" t="s">
        <v>1</v>
      </c>
    </row>
    <row r="11" spans="1:17" ht="20.100000000000001" customHeight="1">
      <c r="A11" s="5"/>
      <c r="B11" s="39"/>
      <c r="C11" s="389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</row>
    <row r="12" spans="1:17" ht="24.95" customHeight="1">
      <c r="A12" s="5"/>
      <c r="B12" s="39" t="s">
        <v>360</v>
      </c>
      <c r="C12" s="389">
        <v>169</v>
      </c>
      <c r="D12" s="173">
        <v>148</v>
      </c>
      <c r="E12" s="173">
        <v>21</v>
      </c>
      <c r="F12" s="173"/>
      <c r="G12" s="173">
        <v>50</v>
      </c>
      <c r="H12" s="173" t="s">
        <v>1</v>
      </c>
      <c r="I12" s="173"/>
      <c r="J12" s="173">
        <v>94</v>
      </c>
      <c r="K12" s="173">
        <v>21</v>
      </c>
      <c r="L12" s="173" t="s">
        <v>1</v>
      </c>
      <c r="M12" s="173" t="s">
        <v>1</v>
      </c>
      <c r="N12" s="173" t="s">
        <v>1</v>
      </c>
      <c r="O12" s="173">
        <v>4</v>
      </c>
      <c r="P12" s="173">
        <v>4</v>
      </c>
      <c r="Q12" s="173" t="s">
        <v>1</v>
      </c>
    </row>
    <row r="13" spans="1:17" ht="20.100000000000001" customHeight="1">
      <c r="A13" s="5"/>
      <c r="B13" s="172"/>
      <c r="C13" s="389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7" ht="24.95" customHeight="1">
      <c r="A14" s="5"/>
      <c r="B14" s="39" t="s">
        <v>361</v>
      </c>
      <c r="C14" s="389">
        <v>214</v>
      </c>
      <c r="D14" s="173">
        <v>184</v>
      </c>
      <c r="E14" s="173">
        <v>30</v>
      </c>
      <c r="F14" s="173"/>
      <c r="G14" s="173">
        <v>51</v>
      </c>
      <c r="H14" s="173" t="s">
        <v>1</v>
      </c>
      <c r="I14" s="173"/>
      <c r="J14" s="173">
        <v>129</v>
      </c>
      <c r="K14" s="173">
        <v>30</v>
      </c>
      <c r="L14" s="173" t="s">
        <v>1</v>
      </c>
      <c r="M14" s="173" t="s">
        <v>1</v>
      </c>
      <c r="N14" s="173" t="s">
        <v>1</v>
      </c>
      <c r="O14" s="173">
        <v>4</v>
      </c>
      <c r="P14" s="173">
        <v>4</v>
      </c>
      <c r="Q14" s="173" t="s">
        <v>1</v>
      </c>
    </row>
    <row r="15" spans="1:17" ht="20.100000000000001" customHeight="1">
      <c r="A15" s="5"/>
      <c r="B15" s="172"/>
      <c r="C15" s="389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</row>
    <row r="16" spans="1:17" ht="24.95" customHeight="1">
      <c r="A16" s="5"/>
      <c r="B16" s="39" t="s">
        <v>362</v>
      </c>
      <c r="C16" s="389">
        <v>219</v>
      </c>
      <c r="D16" s="173">
        <v>189</v>
      </c>
      <c r="E16" s="173">
        <v>30</v>
      </c>
      <c r="F16" s="173"/>
      <c r="G16" s="173">
        <v>51</v>
      </c>
      <c r="H16" s="173" t="s">
        <v>1</v>
      </c>
      <c r="I16" s="173"/>
      <c r="J16" s="173">
        <v>134</v>
      </c>
      <c r="K16" s="173">
        <v>30</v>
      </c>
      <c r="L16" s="173" t="s">
        <v>1</v>
      </c>
      <c r="M16" s="173" t="s">
        <v>1</v>
      </c>
      <c r="N16" s="173" t="s">
        <v>1</v>
      </c>
      <c r="O16" s="173">
        <v>4</v>
      </c>
      <c r="P16" s="173">
        <v>4</v>
      </c>
      <c r="Q16" s="173" t="s">
        <v>1</v>
      </c>
    </row>
    <row r="17" spans="1:20" ht="20.100000000000001" customHeight="1">
      <c r="A17" s="5"/>
      <c r="B17" s="172"/>
      <c r="C17" s="389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</row>
    <row r="18" spans="1:20" ht="24.95" customHeight="1">
      <c r="A18" s="5"/>
      <c r="B18" s="39" t="s">
        <v>363</v>
      </c>
      <c r="C18" s="389">
        <v>252</v>
      </c>
      <c r="D18" s="173">
        <v>204</v>
      </c>
      <c r="E18" s="173">
        <v>48</v>
      </c>
      <c r="F18" s="173"/>
      <c r="G18" s="173">
        <v>63</v>
      </c>
      <c r="H18" s="173" t="s">
        <v>1</v>
      </c>
      <c r="I18" s="173"/>
      <c r="J18" s="173">
        <v>137</v>
      </c>
      <c r="K18" s="173">
        <v>48</v>
      </c>
      <c r="L18" s="173" t="s">
        <v>1</v>
      </c>
      <c r="M18" s="173" t="s">
        <v>1</v>
      </c>
      <c r="N18" s="173" t="s">
        <v>1</v>
      </c>
      <c r="O18" s="173">
        <v>4</v>
      </c>
      <c r="P18" s="173">
        <v>4</v>
      </c>
      <c r="Q18" s="173" t="s">
        <v>1</v>
      </c>
      <c r="R18" s="173"/>
      <c r="S18" s="173"/>
      <c r="T18" s="173"/>
    </row>
    <row r="19" spans="1:20" ht="20.100000000000001" customHeight="1">
      <c r="A19" s="5"/>
      <c r="B19" s="172"/>
      <c r="C19" s="389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20" ht="24.95" customHeight="1">
      <c r="A20" s="5"/>
      <c r="B20" s="39" t="s">
        <v>364</v>
      </c>
      <c r="C20" s="389">
        <v>232</v>
      </c>
      <c r="D20" s="173">
        <v>186</v>
      </c>
      <c r="E20" s="173">
        <v>46</v>
      </c>
      <c r="F20" s="173"/>
      <c r="G20" s="173">
        <v>47</v>
      </c>
      <c r="H20" s="173" t="s">
        <v>1</v>
      </c>
      <c r="I20" s="173"/>
      <c r="J20" s="173">
        <v>135</v>
      </c>
      <c r="K20" s="173">
        <v>46</v>
      </c>
      <c r="L20" s="173" t="s">
        <v>1</v>
      </c>
      <c r="M20" s="173" t="s">
        <v>1</v>
      </c>
      <c r="N20" s="173" t="s">
        <v>1</v>
      </c>
      <c r="O20" s="173">
        <v>4</v>
      </c>
      <c r="P20" s="173">
        <v>4</v>
      </c>
      <c r="Q20" s="173" t="s">
        <v>1</v>
      </c>
      <c r="R20" s="173"/>
      <c r="S20" s="173"/>
      <c r="T20" s="173"/>
    </row>
    <row r="21" spans="1:20" ht="20.100000000000001" customHeight="1">
      <c r="A21" s="5"/>
      <c r="B21" s="172"/>
      <c r="C21" s="389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</row>
    <row r="22" spans="1:20" ht="24.95" customHeight="1">
      <c r="A22" s="5"/>
      <c r="B22" s="39" t="s">
        <v>365</v>
      </c>
      <c r="C22" s="389">
        <v>15</v>
      </c>
      <c r="D22" s="173">
        <v>4</v>
      </c>
      <c r="E22" s="173">
        <v>11</v>
      </c>
      <c r="F22" s="173"/>
      <c r="G22" s="173">
        <v>4</v>
      </c>
      <c r="H22" s="173">
        <v>11</v>
      </c>
      <c r="I22" s="173"/>
      <c r="J22" s="173" t="s">
        <v>1</v>
      </c>
      <c r="K22" s="173" t="s">
        <v>1</v>
      </c>
      <c r="L22" s="173" t="s">
        <v>1</v>
      </c>
      <c r="M22" s="173" t="s">
        <v>1</v>
      </c>
      <c r="N22" s="173" t="s">
        <v>1</v>
      </c>
      <c r="O22" s="173" t="s">
        <v>1</v>
      </c>
      <c r="P22" s="173" t="s">
        <v>1</v>
      </c>
      <c r="Q22" s="173" t="s">
        <v>1</v>
      </c>
      <c r="R22" s="173"/>
      <c r="S22" s="173"/>
      <c r="T22" s="173"/>
    </row>
    <row r="23" spans="1:20" ht="20.100000000000001" customHeight="1">
      <c r="A23" s="5"/>
      <c r="B23" s="172"/>
      <c r="C23" s="389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</row>
    <row r="24" spans="1:20" ht="24.95" customHeight="1">
      <c r="A24" s="5"/>
      <c r="B24" s="39" t="s">
        <v>366</v>
      </c>
      <c r="C24" s="389">
        <v>230</v>
      </c>
      <c r="D24" s="173">
        <v>184</v>
      </c>
      <c r="E24" s="173">
        <v>46</v>
      </c>
      <c r="F24" s="173"/>
      <c r="G24" s="173">
        <v>49</v>
      </c>
      <c r="H24" s="173" t="s">
        <v>1</v>
      </c>
      <c r="I24" s="173"/>
      <c r="J24" s="173">
        <v>135</v>
      </c>
      <c r="K24" s="173">
        <v>46</v>
      </c>
      <c r="L24" s="173" t="s">
        <v>1</v>
      </c>
      <c r="M24" s="173" t="s">
        <v>1</v>
      </c>
      <c r="N24" s="173" t="s">
        <v>1</v>
      </c>
      <c r="O24" s="173" t="s">
        <v>1</v>
      </c>
      <c r="P24" s="173" t="s">
        <v>1</v>
      </c>
      <c r="Q24" s="173" t="s">
        <v>1</v>
      </c>
      <c r="R24" s="173"/>
      <c r="S24" s="173"/>
      <c r="T24" s="173"/>
    </row>
    <row r="25" spans="1:20" ht="20.100000000000001" customHeight="1">
      <c r="A25" s="5"/>
      <c r="B25" s="172"/>
      <c r="C25" s="389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</row>
    <row r="26" spans="1:20" ht="24.95" customHeight="1">
      <c r="A26" s="5"/>
      <c r="B26" s="39" t="s">
        <v>367</v>
      </c>
      <c r="C26" s="389">
        <v>187</v>
      </c>
      <c r="D26" s="173">
        <v>127</v>
      </c>
      <c r="E26" s="173">
        <v>60</v>
      </c>
      <c r="F26" s="173">
        <v>103</v>
      </c>
      <c r="G26" s="173">
        <v>69</v>
      </c>
      <c r="H26" s="173">
        <v>34</v>
      </c>
      <c r="I26" s="173">
        <v>79</v>
      </c>
      <c r="J26" s="173">
        <v>53</v>
      </c>
      <c r="K26" s="173">
        <v>26</v>
      </c>
      <c r="L26" s="173" t="s">
        <v>1</v>
      </c>
      <c r="M26" s="173" t="s">
        <v>1</v>
      </c>
      <c r="N26" s="173" t="s">
        <v>1</v>
      </c>
      <c r="O26" s="173">
        <v>5</v>
      </c>
      <c r="P26" s="173">
        <v>5</v>
      </c>
      <c r="Q26" s="173" t="s">
        <v>1</v>
      </c>
      <c r="R26" s="173"/>
      <c r="S26" s="173"/>
      <c r="T26" s="173"/>
    </row>
    <row r="27" spans="1:20" ht="6.75" customHeight="1" thickBot="1">
      <c r="A27" s="6"/>
      <c r="B27" s="142"/>
      <c r="C27" s="390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</row>
    <row r="28" spans="1:20" ht="13.5" customHeight="1">
      <c r="A28" s="301" t="s">
        <v>368</v>
      </c>
      <c r="B28" s="302"/>
      <c r="C28" s="302"/>
      <c r="D28" s="302"/>
      <c r="E28" s="302"/>
      <c r="F28" s="143"/>
      <c r="G28" s="84"/>
      <c r="H28" s="84"/>
      <c r="I28" s="84"/>
      <c r="J28" s="296"/>
      <c r="K28" s="335"/>
    </row>
    <row r="29" spans="1:20" ht="10.5" customHeight="1"/>
    <row r="30" spans="1:20" ht="10.5" customHeight="1"/>
    <row r="31" spans="1:20" ht="10.5" customHeight="1"/>
    <row r="32" spans="1:20" ht="10.5" customHeight="1"/>
    <row r="33" ht="10.5" customHeight="1"/>
    <row r="34" ht="10.5" customHeight="1"/>
    <row r="35" ht="10.5" customHeight="1"/>
  </sheetData>
  <mergeCells count="11">
    <mergeCell ref="A1:C1"/>
    <mergeCell ref="B2:H2"/>
    <mergeCell ref="C4:E4"/>
    <mergeCell ref="J2:Q2"/>
    <mergeCell ref="B4:B6"/>
    <mergeCell ref="F4:H4"/>
    <mergeCell ref="I4:K4"/>
    <mergeCell ref="L4:N4"/>
    <mergeCell ref="O4:Q4"/>
    <mergeCell ref="A28:E28"/>
    <mergeCell ref="J28:K28"/>
  </mergeCells>
  <phoneticPr fontId="3" type="noConversion"/>
  <pageMargins left="1.1023622047244095" right="1.1023622047244095" top="1.5748031496062993" bottom="1.5748031496062993" header="0.51181102362204722" footer="0.9055118110236221"/>
  <pageSetup paperSize="9" firstPageNumber="87" orientation="portrait" useFirstPageNumber="1" verticalDpi="300" r:id="rId1"/>
  <headerFooter alignWithMargins="0">
    <oddFooter>&amp;C&amp;"Arial,粗體"- &amp;P+1 -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8"/>
  <sheetViews>
    <sheetView topLeftCell="A10" zoomScaleNormal="100" workbookViewId="0">
      <selection activeCell="D24" sqref="D24:E24"/>
    </sheetView>
  </sheetViews>
  <sheetFormatPr defaultRowHeight="15.75"/>
  <cols>
    <col min="1" max="1" width="0.625" style="69" customWidth="1"/>
    <col min="2" max="2" width="16.625" style="69" customWidth="1"/>
    <col min="3" max="9" width="8.125" style="69" customWidth="1"/>
    <col min="10" max="16384" width="9" style="69"/>
  </cols>
  <sheetData>
    <row r="1" spans="1:9" s="22" customFormat="1" ht="18" customHeight="1">
      <c r="B1" s="20" t="s">
        <v>0</v>
      </c>
      <c r="I1" s="28"/>
    </row>
    <row r="2" spans="1:9" s="48" customFormat="1" ht="38.1" customHeight="1">
      <c r="A2" s="345" t="s">
        <v>77</v>
      </c>
      <c r="B2" s="346"/>
      <c r="C2" s="346"/>
      <c r="D2" s="346"/>
      <c r="E2" s="346"/>
      <c r="F2" s="346"/>
      <c r="G2" s="346"/>
      <c r="H2" s="346"/>
      <c r="I2" s="346"/>
    </row>
    <row r="3" spans="1:9" s="22" customFormat="1" ht="28.5" customHeight="1" thickBot="1">
      <c r="H3" s="343" t="s">
        <v>76</v>
      </c>
      <c r="I3" s="344"/>
    </row>
    <row r="4" spans="1:9" s="22" customFormat="1" ht="23.1" customHeight="1">
      <c r="A4" s="78"/>
      <c r="B4" s="52" t="s">
        <v>67</v>
      </c>
      <c r="C4" s="91" t="s">
        <v>53</v>
      </c>
      <c r="D4" s="92" t="s">
        <v>54</v>
      </c>
      <c r="E4" s="92" t="s">
        <v>55</v>
      </c>
      <c r="F4" s="92" t="s">
        <v>56</v>
      </c>
      <c r="G4" s="92" t="s">
        <v>57</v>
      </c>
      <c r="H4" s="92" t="s">
        <v>58</v>
      </c>
      <c r="I4" s="93" t="s">
        <v>59</v>
      </c>
    </row>
    <row r="5" spans="1:9" s="22" customFormat="1" ht="23.1" customHeight="1" thickBot="1">
      <c r="A5" s="59"/>
      <c r="B5" s="59" t="s">
        <v>68</v>
      </c>
      <c r="C5" s="61" t="s">
        <v>60</v>
      </c>
      <c r="D5" s="62" t="s">
        <v>61</v>
      </c>
      <c r="E5" s="62" t="s">
        <v>62</v>
      </c>
      <c r="F5" s="62" t="s">
        <v>63</v>
      </c>
      <c r="G5" s="62" t="s">
        <v>64</v>
      </c>
      <c r="H5" s="62" t="s">
        <v>65</v>
      </c>
      <c r="I5" s="64" t="s">
        <v>66</v>
      </c>
    </row>
    <row r="6" spans="1:9" s="66" customFormat="1" ht="10.5" customHeight="1">
      <c r="A6" s="81"/>
      <c r="B6" s="75"/>
      <c r="C6" s="397"/>
      <c r="D6" s="398"/>
      <c r="E6" s="399"/>
      <c r="F6" s="398"/>
      <c r="G6" s="399"/>
      <c r="H6" s="398"/>
      <c r="I6" s="398"/>
    </row>
    <row r="7" spans="1:9" s="66" customFormat="1" ht="24.95" customHeight="1">
      <c r="A7" s="81"/>
      <c r="B7" s="70" t="s">
        <v>15</v>
      </c>
      <c r="C7" s="400">
        <v>16148</v>
      </c>
      <c r="D7" s="401">
        <v>32</v>
      </c>
      <c r="E7" s="173" t="s">
        <v>1</v>
      </c>
      <c r="F7" s="401">
        <v>16098</v>
      </c>
      <c r="G7" s="173" t="s">
        <v>1</v>
      </c>
      <c r="H7" s="173" t="s">
        <v>1</v>
      </c>
      <c r="I7" s="401">
        <v>18</v>
      </c>
    </row>
    <row r="8" spans="1:9" s="66" customFormat="1" ht="20.100000000000001" customHeight="1">
      <c r="A8" s="81"/>
      <c r="B8" s="70"/>
      <c r="C8" s="400"/>
      <c r="D8" s="401"/>
      <c r="E8" s="401"/>
      <c r="F8" s="401"/>
      <c r="G8" s="173"/>
      <c r="H8" s="173"/>
      <c r="I8" s="401"/>
    </row>
    <row r="9" spans="1:9" s="66" customFormat="1" ht="24.95" customHeight="1">
      <c r="A9" s="81"/>
      <c r="B9" s="70" t="s">
        <v>16</v>
      </c>
      <c r="C9" s="400">
        <v>16345</v>
      </c>
      <c r="D9" s="401">
        <v>30</v>
      </c>
      <c r="E9" s="401">
        <v>12</v>
      </c>
      <c r="F9" s="401">
        <v>16282</v>
      </c>
      <c r="G9" s="173" t="s">
        <v>1</v>
      </c>
      <c r="H9" s="173" t="s">
        <v>1</v>
      </c>
      <c r="I9" s="401">
        <v>21</v>
      </c>
    </row>
    <row r="10" spans="1:9" s="66" customFormat="1" ht="20.100000000000001" customHeight="1">
      <c r="A10" s="81"/>
      <c r="B10" s="71"/>
      <c r="C10" s="400"/>
      <c r="D10" s="401"/>
      <c r="E10" s="401"/>
      <c r="F10" s="401"/>
      <c r="G10" s="173"/>
      <c r="H10" s="173"/>
      <c r="I10" s="401"/>
    </row>
    <row r="11" spans="1:9" s="66" customFormat="1" ht="24.95" customHeight="1">
      <c r="A11" s="81"/>
      <c r="B11" s="70" t="s">
        <v>12</v>
      </c>
      <c r="C11" s="400">
        <f>SUM(D11:I11)</f>
        <v>17857</v>
      </c>
      <c r="D11" s="401">
        <v>30</v>
      </c>
      <c r="E11" s="402">
        <v>30</v>
      </c>
      <c r="F11" s="401">
        <v>17777</v>
      </c>
      <c r="G11" s="173" t="s">
        <v>1</v>
      </c>
      <c r="H11" s="173" t="s">
        <v>1</v>
      </c>
      <c r="I11" s="401">
        <v>20</v>
      </c>
    </row>
    <row r="12" spans="1:9" s="66" customFormat="1" ht="20.100000000000001" customHeight="1">
      <c r="A12" s="81"/>
      <c r="B12" s="72"/>
      <c r="C12" s="400"/>
      <c r="D12" s="401"/>
      <c r="E12" s="401"/>
      <c r="F12" s="401"/>
      <c r="G12" s="173"/>
      <c r="H12" s="173"/>
      <c r="I12" s="401"/>
    </row>
    <row r="13" spans="1:9" s="66" customFormat="1" ht="24.95" customHeight="1">
      <c r="A13" s="81"/>
      <c r="B13" s="70" t="s">
        <v>13</v>
      </c>
      <c r="C13" s="400">
        <v>12275</v>
      </c>
      <c r="D13" s="173" t="s">
        <v>1</v>
      </c>
      <c r="E13" s="173" t="s">
        <v>1</v>
      </c>
      <c r="F13" s="401">
        <v>12267</v>
      </c>
      <c r="G13" s="173" t="s">
        <v>1</v>
      </c>
      <c r="H13" s="173" t="s">
        <v>1</v>
      </c>
      <c r="I13" s="401">
        <v>8</v>
      </c>
    </row>
    <row r="14" spans="1:9" s="66" customFormat="1" ht="20.100000000000001" customHeight="1">
      <c r="A14" s="81"/>
      <c r="B14" s="72"/>
      <c r="C14" s="400"/>
      <c r="D14" s="173"/>
      <c r="E14" s="173"/>
      <c r="F14" s="401"/>
      <c r="G14" s="173"/>
      <c r="H14" s="173"/>
      <c r="I14" s="401"/>
    </row>
    <row r="15" spans="1:9" s="66" customFormat="1" ht="24.95" customHeight="1">
      <c r="A15" s="81"/>
      <c r="B15" s="70" t="s">
        <v>14</v>
      </c>
      <c r="C15" s="400">
        <f>SUM(D15:I15)</f>
        <v>14415</v>
      </c>
      <c r="D15" s="173" t="s">
        <v>1</v>
      </c>
      <c r="E15" s="173" t="s">
        <v>1</v>
      </c>
      <c r="F15" s="401">
        <v>14415</v>
      </c>
      <c r="G15" s="173" t="s">
        <v>1</v>
      </c>
      <c r="H15" s="173" t="s">
        <v>1</v>
      </c>
      <c r="I15" s="173" t="s">
        <v>1</v>
      </c>
    </row>
    <row r="16" spans="1:9" s="66" customFormat="1" ht="20.100000000000001" customHeight="1">
      <c r="A16" s="81"/>
      <c r="B16" s="72"/>
      <c r="C16" s="400"/>
      <c r="D16" s="173"/>
      <c r="E16" s="173"/>
      <c r="F16" s="401"/>
      <c r="G16" s="173"/>
      <c r="H16" s="173"/>
      <c r="I16" s="173"/>
    </row>
    <row r="17" spans="1:9" s="66" customFormat="1" ht="24.95" customHeight="1">
      <c r="A17" s="81"/>
      <c r="B17" s="70" t="s">
        <v>105</v>
      </c>
      <c r="C17" s="400">
        <v>12798</v>
      </c>
      <c r="D17" s="173" t="s">
        <v>1</v>
      </c>
      <c r="E17" s="173" t="s">
        <v>1</v>
      </c>
      <c r="F17" s="401">
        <v>12798</v>
      </c>
      <c r="G17" s="173" t="s">
        <v>1</v>
      </c>
      <c r="H17" s="173" t="s">
        <v>1</v>
      </c>
      <c r="I17" s="173" t="s">
        <v>1</v>
      </c>
    </row>
    <row r="18" spans="1:9" s="66" customFormat="1" ht="20.100000000000001" customHeight="1">
      <c r="A18" s="81"/>
      <c r="B18" s="72"/>
      <c r="C18" s="400"/>
      <c r="D18" s="173"/>
      <c r="E18" s="173"/>
      <c r="F18" s="401"/>
      <c r="G18" s="173"/>
      <c r="H18" s="173"/>
      <c r="I18" s="401"/>
    </row>
    <row r="19" spans="1:9" s="66" customFormat="1" ht="24.95" customHeight="1">
      <c r="A19" s="81"/>
      <c r="B19" s="70" t="s">
        <v>106</v>
      </c>
      <c r="C19" s="400">
        <v>12991</v>
      </c>
      <c r="D19" s="173" t="s">
        <v>1</v>
      </c>
      <c r="E19" s="173" t="s">
        <v>1</v>
      </c>
      <c r="F19" s="401">
        <v>12925</v>
      </c>
      <c r="G19" s="173" t="s">
        <v>1</v>
      </c>
      <c r="H19" s="173" t="s">
        <v>1</v>
      </c>
      <c r="I19" s="403">
        <v>66</v>
      </c>
    </row>
    <row r="20" spans="1:9" s="66" customFormat="1" ht="20.100000000000001" customHeight="1">
      <c r="A20" s="81"/>
      <c r="B20" s="72"/>
      <c r="C20" s="400"/>
      <c r="D20" s="173"/>
      <c r="E20" s="173"/>
      <c r="F20" s="401"/>
      <c r="G20" s="173"/>
      <c r="H20" s="173"/>
      <c r="I20" s="401"/>
    </row>
    <row r="21" spans="1:9" s="66" customFormat="1" ht="24.95" customHeight="1">
      <c r="A21" s="81"/>
      <c r="B21" s="70" t="s">
        <v>107</v>
      </c>
      <c r="C21" s="400">
        <v>13049</v>
      </c>
      <c r="D21" s="173" t="s">
        <v>1</v>
      </c>
      <c r="E21" s="173" t="s">
        <v>1</v>
      </c>
      <c r="F21" s="401">
        <v>12868</v>
      </c>
      <c r="G21" s="173" t="s">
        <v>1</v>
      </c>
      <c r="H21" s="173" t="s">
        <v>1</v>
      </c>
      <c r="I21" s="403">
        <v>181</v>
      </c>
    </row>
    <row r="22" spans="1:9" s="66" customFormat="1" ht="20.100000000000001" customHeight="1">
      <c r="A22" s="81"/>
      <c r="B22" s="72"/>
      <c r="C22" s="400"/>
      <c r="D22" s="173"/>
      <c r="E22" s="173"/>
      <c r="F22" s="401"/>
      <c r="G22" s="173"/>
      <c r="H22" s="173"/>
      <c r="I22" s="401"/>
    </row>
    <row r="23" spans="1:9" s="66" customFormat="1" ht="24.95" customHeight="1">
      <c r="A23" s="81"/>
      <c r="B23" s="70" t="s">
        <v>111</v>
      </c>
      <c r="C23" s="400">
        <v>10329</v>
      </c>
      <c r="D23" s="173" t="s">
        <v>1</v>
      </c>
      <c r="E23" s="173" t="s">
        <v>1</v>
      </c>
      <c r="F23" s="401">
        <v>10129</v>
      </c>
      <c r="G23" s="173" t="s">
        <v>1</v>
      </c>
      <c r="H23" s="173" t="s">
        <v>1</v>
      </c>
      <c r="I23" s="403">
        <v>200</v>
      </c>
    </row>
    <row r="24" spans="1:9" s="66" customFormat="1" ht="20.100000000000001" customHeight="1">
      <c r="A24" s="81"/>
      <c r="B24" s="72"/>
      <c r="C24" s="400"/>
      <c r="D24" s="173"/>
      <c r="E24" s="173"/>
      <c r="F24" s="401"/>
      <c r="G24" s="173"/>
      <c r="H24" s="173"/>
      <c r="I24" s="401"/>
    </row>
    <row r="25" spans="1:9" s="66" customFormat="1" ht="24.95" customHeight="1">
      <c r="A25" s="81"/>
      <c r="B25" s="70" t="s">
        <v>150</v>
      </c>
      <c r="C25" s="394">
        <v>10151</v>
      </c>
      <c r="D25" s="173" t="s">
        <v>1</v>
      </c>
      <c r="E25" s="173" t="s">
        <v>1</v>
      </c>
      <c r="F25" s="395">
        <v>9974</v>
      </c>
      <c r="G25" s="173" t="s">
        <v>1</v>
      </c>
      <c r="H25" s="173" t="s">
        <v>1</v>
      </c>
      <c r="I25" s="396">
        <v>177</v>
      </c>
    </row>
    <row r="26" spans="1:9" s="66" customFormat="1" ht="10.5" customHeight="1" thickBot="1">
      <c r="A26" s="82"/>
      <c r="B26" s="73"/>
      <c r="C26" s="404"/>
      <c r="D26" s="405"/>
      <c r="E26" s="405"/>
      <c r="F26" s="405"/>
      <c r="G26" s="405"/>
      <c r="H26" s="405"/>
      <c r="I26" s="405"/>
    </row>
    <row r="27" spans="1:9" s="66" customFormat="1" ht="15" customHeight="1">
      <c r="A27" s="83" t="s">
        <v>109</v>
      </c>
    </row>
    <row r="28" spans="1:9" ht="16.5" customHeight="1">
      <c r="A28" s="341" t="s">
        <v>108</v>
      </c>
      <c r="B28" s="342"/>
      <c r="C28" s="342"/>
      <c r="D28" s="342"/>
      <c r="E28" s="342"/>
      <c r="F28" s="342"/>
    </row>
  </sheetData>
  <mergeCells count="3">
    <mergeCell ref="A28:F28"/>
    <mergeCell ref="H3:I3"/>
    <mergeCell ref="A2:I2"/>
  </mergeCells>
  <phoneticPr fontId="3" type="noConversion"/>
  <pageMargins left="1.1811023622047245" right="1.1811023622047245" top="1.7716535433070868" bottom="1.5748031496062993" header="0.51181102362204722" footer="0.9055118110236221"/>
  <pageSetup paperSize="9" firstPageNumber="90" orientation="portrait" useFirstPageNumber="1" verticalDpi="300" r:id="rId1"/>
  <headerFooter alignWithMargins="0">
    <oddFooter>&amp;C&amp;"Arial,粗體"-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30"/>
  <sheetViews>
    <sheetView topLeftCell="A10" zoomScaleNormal="100" workbookViewId="0">
      <selection activeCell="I34" sqref="I34"/>
    </sheetView>
  </sheetViews>
  <sheetFormatPr defaultRowHeight="15.75"/>
  <cols>
    <col min="1" max="1" width="16.625" style="84" bestFit="1" customWidth="1"/>
    <col min="2" max="3" width="4.875" style="84" customWidth="1"/>
    <col min="4" max="4" width="7.25" style="84" customWidth="1"/>
    <col min="5" max="6" width="5.125" style="84" customWidth="1"/>
    <col min="7" max="7" width="10" style="84" customWidth="1"/>
    <col min="8" max="8" width="5.125" style="84" customWidth="1"/>
    <col min="9" max="9" width="9.125" style="84" customWidth="1"/>
    <col min="10" max="10" width="6.125" style="84" customWidth="1"/>
    <col min="11" max="16384" width="9" style="84"/>
  </cols>
  <sheetData>
    <row r="1" spans="1:11" s="7" customFormat="1" ht="18" customHeight="1">
      <c r="A1" s="132" t="s">
        <v>174</v>
      </c>
      <c r="J1" s="9" t="s">
        <v>17</v>
      </c>
    </row>
    <row r="2" spans="1:11" ht="38.1" customHeight="1">
      <c r="A2" s="349" t="s">
        <v>473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1" s="42" customFormat="1" ht="27.75" customHeight="1" thickBot="1">
      <c r="A3" s="43"/>
      <c r="I3" s="347" t="s">
        <v>375</v>
      </c>
      <c r="J3" s="348"/>
      <c r="K3" s="143"/>
    </row>
    <row r="4" spans="1:11" s="44" customFormat="1" ht="24" customHeight="1">
      <c r="A4" s="354" t="s">
        <v>376</v>
      </c>
      <c r="B4" s="358" t="s">
        <v>377</v>
      </c>
      <c r="C4" s="359"/>
      <c r="D4" s="360" t="s">
        <v>378</v>
      </c>
      <c r="E4" s="363" t="s">
        <v>379</v>
      </c>
      <c r="F4" s="354"/>
      <c r="G4" s="354"/>
      <c r="H4" s="359"/>
      <c r="I4" s="367" t="s">
        <v>380</v>
      </c>
      <c r="J4" s="363" t="s">
        <v>381</v>
      </c>
      <c r="K4" s="45"/>
    </row>
    <row r="5" spans="1:11" s="44" customFormat="1" ht="24" customHeight="1">
      <c r="A5" s="355"/>
      <c r="B5" s="371" t="s">
        <v>78</v>
      </c>
      <c r="C5" s="366"/>
      <c r="D5" s="361"/>
      <c r="E5" s="364"/>
      <c r="F5" s="365"/>
      <c r="G5" s="365"/>
      <c r="H5" s="366"/>
      <c r="I5" s="368"/>
      <c r="J5" s="369"/>
      <c r="K5" s="45"/>
    </row>
    <row r="6" spans="1:11" s="44" customFormat="1" ht="20.100000000000001" customHeight="1">
      <c r="A6" s="356" t="s">
        <v>84</v>
      </c>
      <c r="B6" s="174" t="s">
        <v>369</v>
      </c>
      <c r="C6" s="175" t="s">
        <v>370</v>
      </c>
      <c r="D6" s="361"/>
      <c r="E6" s="133" t="s">
        <v>371</v>
      </c>
      <c r="F6" s="133" t="s">
        <v>372</v>
      </c>
      <c r="G6" s="176" t="s">
        <v>373</v>
      </c>
      <c r="H6" s="176" t="s">
        <v>374</v>
      </c>
      <c r="I6" s="352" t="s">
        <v>79</v>
      </c>
      <c r="J6" s="369"/>
    </row>
    <row r="7" spans="1:11" s="44" customFormat="1" ht="24.95" customHeight="1" thickBot="1">
      <c r="A7" s="357"/>
      <c r="B7" s="24" t="s">
        <v>80</v>
      </c>
      <c r="C7" s="25" t="s">
        <v>81</v>
      </c>
      <c r="D7" s="362"/>
      <c r="E7" s="26" t="s">
        <v>45</v>
      </c>
      <c r="F7" s="26" t="s">
        <v>82</v>
      </c>
      <c r="G7" s="26" t="s">
        <v>83</v>
      </c>
      <c r="H7" s="26" t="s">
        <v>61</v>
      </c>
      <c r="I7" s="353"/>
      <c r="J7" s="370"/>
    </row>
    <row r="8" spans="1:11" s="7" customFormat="1" ht="10.5" customHeight="1">
      <c r="A8" s="155"/>
      <c r="B8" s="408"/>
      <c r="C8" s="409"/>
      <c r="D8" s="410"/>
      <c r="E8" s="409"/>
      <c r="F8" s="409"/>
      <c r="G8" s="409"/>
      <c r="H8" s="409"/>
      <c r="I8" s="410"/>
      <c r="J8" s="409"/>
    </row>
    <row r="9" spans="1:11" s="7" customFormat="1" ht="24.95" customHeight="1">
      <c r="A9" s="14" t="s">
        <v>185</v>
      </c>
      <c r="B9" s="411">
        <v>1</v>
      </c>
      <c r="C9" s="128" t="s">
        <v>1</v>
      </c>
      <c r="D9" s="412">
        <v>4770</v>
      </c>
      <c r="E9" s="128" t="s">
        <v>1</v>
      </c>
      <c r="F9" s="128" t="s">
        <v>1</v>
      </c>
      <c r="G9" s="128" t="s">
        <v>1</v>
      </c>
      <c r="H9" s="128" t="s">
        <v>1</v>
      </c>
      <c r="I9" s="412">
        <v>4764</v>
      </c>
      <c r="J9" s="412">
        <v>6</v>
      </c>
    </row>
    <row r="10" spans="1:11" s="7" customFormat="1" ht="18" customHeight="1">
      <c r="A10" s="14"/>
      <c r="B10" s="411"/>
      <c r="C10" s="128"/>
      <c r="D10" s="413"/>
      <c r="E10" s="128"/>
      <c r="F10" s="128"/>
      <c r="G10" s="128"/>
      <c r="H10" s="128"/>
      <c r="I10" s="413"/>
      <c r="J10" s="413"/>
    </row>
    <row r="11" spans="1:11" s="7" customFormat="1" ht="24.95" customHeight="1">
      <c r="A11" s="14" t="s">
        <v>186</v>
      </c>
      <c r="B11" s="411">
        <v>1</v>
      </c>
      <c r="C11" s="128" t="s">
        <v>1</v>
      </c>
      <c r="D11" s="412">
        <v>9531</v>
      </c>
      <c r="E11" s="128" t="s">
        <v>1</v>
      </c>
      <c r="F11" s="128" t="s">
        <v>1</v>
      </c>
      <c r="G11" s="128" t="s">
        <v>1</v>
      </c>
      <c r="H11" s="128" t="s">
        <v>1</v>
      </c>
      <c r="I11" s="412">
        <v>9529</v>
      </c>
      <c r="J11" s="412">
        <v>2</v>
      </c>
    </row>
    <row r="12" spans="1:11" s="7" customFormat="1" ht="18" customHeight="1">
      <c r="A12" s="14"/>
      <c r="B12" s="411"/>
      <c r="C12" s="128"/>
      <c r="D12" s="412"/>
      <c r="E12" s="413"/>
      <c r="F12" s="128"/>
      <c r="G12" s="128"/>
      <c r="H12" s="413"/>
      <c r="I12" s="412"/>
      <c r="J12" s="413"/>
    </row>
    <row r="13" spans="1:11" s="7" customFormat="1" ht="24.95" customHeight="1">
      <c r="A13" s="14" t="s">
        <v>187</v>
      </c>
      <c r="B13" s="414">
        <v>1</v>
      </c>
      <c r="C13" s="128" t="s">
        <v>1</v>
      </c>
      <c r="D13" s="128">
        <f>E13+I13+J13</f>
        <v>15471</v>
      </c>
      <c r="E13" s="415">
        <f>SUM(F13:H13)</f>
        <v>35</v>
      </c>
      <c r="F13" s="128" t="s">
        <v>1</v>
      </c>
      <c r="G13" s="128" t="s">
        <v>1</v>
      </c>
      <c r="H13" s="415">
        <v>35</v>
      </c>
      <c r="I13" s="415">
        <v>15413</v>
      </c>
      <c r="J13" s="415">
        <v>23</v>
      </c>
    </row>
    <row r="14" spans="1:11" s="7" customFormat="1" ht="18" customHeight="1">
      <c r="A14" s="141"/>
      <c r="B14" s="411"/>
      <c r="C14" s="128"/>
      <c r="D14" s="412"/>
      <c r="E14" s="413"/>
      <c r="F14" s="128"/>
      <c r="G14" s="128"/>
      <c r="H14" s="413"/>
      <c r="I14" s="412"/>
      <c r="J14" s="413"/>
    </row>
    <row r="15" spans="1:11" s="7" customFormat="1" ht="24.95" customHeight="1">
      <c r="A15" s="14" t="s">
        <v>188</v>
      </c>
      <c r="B15" s="414">
        <v>1</v>
      </c>
      <c r="C15" s="128" t="s">
        <v>1</v>
      </c>
      <c r="D15" s="128">
        <v>20102</v>
      </c>
      <c r="E15" s="128" t="s">
        <v>1</v>
      </c>
      <c r="F15" s="128" t="s">
        <v>1</v>
      </c>
      <c r="G15" s="128" t="s">
        <v>1</v>
      </c>
      <c r="H15" s="128" t="s">
        <v>1</v>
      </c>
      <c r="I15" s="128">
        <v>20069</v>
      </c>
      <c r="J15" s="128">
        <v>33</v>
      </c>
    </row>
    <row r="16" spans="1:11" s="7" customFormat="1" ht="18" customHeight="1">
      <c r="A16" s="141"/>
      <c r="B16" s="411"/>
      <c r="C16" s="413"/>
      <c r="D16" s="412"/>
      <c r="E16" s="413"/>
      <c r="F16" s="413"/>
      <c r="G16" s="413"/>
      <c r="H16" s="413"/>
      <c r="I16" s="412"/>
      <c r="J16" s="413"/>
    </row>
    <row r="17" spans="1:10" s="7" customFormat="1" ht="24.95" customHeight="1">
      <c r="A17" s="14" t="s">
        <v>189</v>
      </c>
      <c r="B17" s="414">
        <v>1</v>
      </c>
      <c r="C17" s="128" t="s">
        <v>1</v>
      </c>
      <c r="D17" s="128">
        <v>21283</v>
      </c>
      <c r="E17" s="128" t="s">
        <v>1</v>
      </c>
      <c r="F17" s="128" t="s">
        <v>1</v>
      </c>
      <c r="G17" s="128" t="s">
        <v>1</v>
      </c>
      <c r="H17" s="128" t="s">
        <v>1</v>
      </c>
      <c r="I17" s="128">
        <v>21276</v>
      </c>
      <c r="J17" s="128">
        <v>7</v>
      </c>
    </row>
    <row r="18" spans="1:10" s="7" customFormat="1" ht="18" customHeight="1">
      <c r="A18" s="141"/>
      <c r="B18" s="411"/>
      <c r="C18" s="128"/>
      <c r="D18" s="412"/>
      <c r="E18" s="128"/>
      <c r="F18" s="128"/>
      <c r="G18" s="128"/>
      <c r="H18" s="128"/>
      <c r="I18" s="412"/>
      <c r="J18" s="413"/>
    </row>
    <row r="19" spans="1:10" s="7" customFormat="1" ht="24.95" customHeight="1">
      <c r="A19" s="14" t="s">
        <v>190</v>
      </c>
      <c r="B19" s="414">
        <v>1</v>
      </c>
      <c r="C19" s="128" t="s">
        <v>1</v>
      </c>
      <c r="D19" s="128">
        <v>23064</v>
      </c>
      <c r="E19" s="128" t="s">
        <v>1</v>
      </c>
      <c r="F19" s="128" t="s">
        <v>1</v>
      </c>
      <c r="G19" s="128" t="s">
        <v>1</v>
      </c>
      <c r="H19" s="128" t="s">
        <v>1</v>
      </c>
      <c r="I19" s="128">
        <v>23064</v>
      </c>
      <c r="J19" s="128" t="s">
        <v>1</v>
      </c>
    </row>
    <row r="20" spans="1:10" s="7" customFormat="1" ht="18" customHeight="1">
      <c r="A20" s="141"/>
      <c r="B20" s="411"/>
      <c r="C20" s="128"/>
      <c r="D20" s="412"/>
      <c r="E20" s="128"/>
      <c r="F20" s="128"/>
      <c r="G20" s="128"/>
      <c r="H20" s="128"/>
      <c r="I20" s="412"/>
      <c r="J20" s="413"/>
    </row>
    <row r="21" spans="1:10" s="7" customFormat="1" ht="24.95" customHeight="1">
      <c r="A21" s="14" t="s">
        <v>191</v>
      </c>
      <c r="B21" s="414">
        <v>1</v>
      </c>
      <c r="C21" s="128" t="s">
        <v>1</v>
      </c>
      <c r="D21" s="128">
        <v>21032</v>
      </c>
      <c r="E21" s="128" t="s">
        <v>1</v>
      </c>
      <c r="F21" s="128" t="s">
        <v>1</v>
      </c>
      <c r="G21" s="128" t="s">
        <v>1</v>
      </c>
      <c r="H21" s="128" t="s">
        <v>1</v>
      </c>
      <c r="I21" s="128">
        <v>21018</v>
      </c>
      <c r="J21" s="128">
        <v>14</v>
      </c>
    </row>
    <row r="22" spans="1:10" s="7" customFormat="1" ht="18" customHeight="1">
      <c r="A22" s="141"/>
      <c r="B22" s="411"/>
      <c r="C22" s="128"/>
      <c r="D22" s="412"/>
      <c r="E22" s="128"/>
      <c r="F22" s="128"/>
      <c r="G22" s="128"/>
      <c r="H22" s="128"/>
      <c r="I22" s="412"/>
      <c r="J22" s="413"/>
    </row>
    <row r="23" spans="1:10" s="7" customFormat="1" ht="24.95" customHeight="1">
      <c r="A23" s="14" t="s">
        <v>170</v>
      </c>
      <c r="B23" s="414">
        <v>1</v>
      </c>
      <c r="C23" s="128" t="s">
        <v>1</v>
      </c>
      <c r="D23" s="128">
        <v>20733</v>
      </c>
      <c r="E23" s="128" t="s">
        <v>1</v>
      </c>
      <c r="F23" s="128" t="s">
        <v>1</v>
      </c>
      <c r="G23" s="128" t="s">
        <v>1</v>
      </c>
      <c r="H23" s="128" t="s">
        <v>1</v>
      </c>
      <c r="I23" s="128">
        <v>20606</v>
      </c>
      <c r="J23" s="128">
        <v>127</v>
      </c>
    </row>
    <row r="24" spans="1:10" s="7" customFormat="1" ht="18" customHeight="1">
      <c r="A24" s="141"/>
      <c r="B24" s="411"/>
      <c r="C24" s="128"/>
      <c r="D24" s="412"/>
      <c r="E24" s="128"/>
      <c r="F24" s="128"/>
      <c r="G24" s="128"/>
      <c r="H24" s="128"/>
      <c r="I24" s="412"/>
      <c r="J24" s="413"/>
    </row>
    <row r="25" spans="1:10" s="7" customFormat="1" ht="24.95" customHeight="1">
      <c r="A25" s="14" t="s">
        <v>171</v>
      </c>
      <c r="B25" s="414">
        <v>1</v>
      </c>
      <c r="C25" s="128" t="s">
        <v>1</v>
      </c>
      <c r="D25" s="128">
        <v>18829</v>
      </c>
      <c r="E25" s="128" t="s">
        <v>1</v>
      </c>
      <c r="F25" s="128" t="s">
        <v>1</v>
      </c>
      <c r="G25" s="128" t="s">
        <v>1</v>
      </c>
      <c r="H25" s="128" t="s">
        <v>1</v>
      </c>
      <c r="I25" s="128">
        <v>18723</v>
      </c>
      <c r="J25" s="128">
        <v>106</v>
      </c>
    </row>
    <row r="26" spans="1:10" s="7" customFormat="1" ht="18" customHeight="1">
      <c r="A26" s="141"/>
      <c r="B26" s="411"/>
      <c r="C26" s="128"/>
      <c r="D26" s="412"/>
      <c r="E26" s="128"/>
      <c r="F26" s="128"/>
      <c r="G26" s="128"/>
      <c r="H26" s="128"/>
      <c r="I26" s="412"/>
      <c r="J26" s="413"/>
    </row>
    <row r="27" spans="1:10" s="7" customFormat="1" ht="24.95" customHeight="1">
      <c r="A27" s="14" t="s">
        <v>172</v>
      </c>
      <c r="B27" s="406">
        <v>1</v>
      </c>
      <c r="C27" s="128" t="s">
        <v>1</v>
      </c>
      <c r="D27" s="395">
        <v>16605</v>
      </c>
      <c r="E27" s="128" t="s">
        <v>1</v>
      </c>
      <c r="F27" s="128" t="s">
        <v>1</v>
      </c>
      <c r="G27" s="128" t="s">
        <v>1</v>
      </c>
      <c r="H27" s="128" t="s">
        <v>1</v>
      </c>
      <c r="I27" s="407">
        <v>16532</v>
      </c>
      <c r="J27" s="396">
        <v>73</v>
      </c>
    </row>
    <row r="28" spans="1:10" s="7" customFormat="1" ht="10.5" customHeight="1" thickBot="1">
      <c r="A28" s="156"/>
      <c r="B28" s="416"/>
      <c r="C28" s="417"/>
      <c r="D28" s="417"/>
      <c r="E28" s="417"/>
      <c r="F28" s="417"/>
      <c r="G28" s="417"/>
      <c r="H28" s="417"/>
      <c r="I28" s="417"/>
      <c r="J28" s="417"/>
    </row>
    <row r="29" spans="1:10" s="7" customFormat="1" ht="15" customHeight="1">
      <c r="A29" s="301" t="s">
        <v>299</v>
      </c>
      <c r="B29" s="302"/>
      <c r="C29" s="302"/>
      <c r="D29" s="302"/>
      <c r="E29" s="302"/>
      <c r="F29" s="302"/>
    </row>
    <row r="30" spans="1:10" ht="16.5" customHeight="1">
      <c r="A30" s="350" t="s">
        <v>251</v>
      </c>
      <c r="B30" s="351"/>
      <c r="C30" s="351"/>
      <c r="D30" s="351"/>
      <c r="E30" s="351"/>
      <c r="F30" s="351"/>
    </row>
  </sheetData>
  <mergeCells count="13">
    <mergeCell ref="I3:J3"/>
    <mergeCell ref="A2:J2"/>
    <mergeCell ref="A30:F30"/>
    <mergeCell ref="I6:I7"/>
    <mergeCell ref="A4:A5"/>
    <mergeCell ref="A6:A7"/>
    <mergeCell ref="A29:F29"/>
    <mergeCell ref="B4:C4"/>
    <mergeCell ref="D4:D7"/>
    <mergeCell ref="E4:H5"/>
    <mergeCell ref="I4:I5"/>
    <mergeCell ref="J4:J7"/>
    <mergeCell ref="B5:C5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91" orientation="portrait" useFirstPageNumber="1" verticalDpi="300" r:id="rId1"/>
  <headerFooter alignWithMargins="0">
    <oddFooter>&amp;C&amp;"Arial,粗體"-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27"/>
  <sheetViews>
    <sheetView zoomScaleNormal="100" workbookViewId="0">
      <selection activeCell="D25" sqref="D25:E25"/>
    </sheetView>
  </sheetViews>
  <sheetFormatPr defaultRowHeight="15.75"/>
  <cols>
    <col min="1" max="1" width="0.875" style="87" customWidth="1"/>
    <col min="2" max="2" width="18" style="87" customWidth="1"/>
    <col min="3" max="11" width="13.625" style="87" customWidth="1"/>
    <col min="12" max="16384" width="9" style="87"/>
  </cols>
  <sheetData>
    <row r="1" spans="1:11" s="22" customFormat="1" ht="18" customHeight="1">
      <c r="B1" s="22" t="s">
        <v>206</v>
      </c>
      <c r="K1" s="28" t="s">
        <v>17</v>
      </c>
    </row>
    <row r="2" spans="1:11" ht="26.1" customHeight="1">
      <c r="A2" s="237" t="s">
        <v>388</v>
      </c>
      <c r="B2" s="237"/>
      <c r="C2" s="237"/>
      <c r="D2" s="237"/>
      <c r="E2" s="237"/>
      <c r="F2" s="237"/>
      <c r="G2" s="237" t="s">
        <v>389</v>
      </c>
      <c r="H2" s="237"/>
      <c r="I2" s="237"/>
      <c r="J2" s="237"/>
      <c r="K2" s="237"/>
    </row>
    <row r="3" spans="1:11" s="22" customFormat="1" ht="15.95" customHeight="1" thickBot="1">
      <c r="A3" s="28"/>
      <c r="B3" s="28"/>
      <c r="F3" s="28" t="s">
        <v>382</v>
      </c>
      <c r="K3" s="94" t="s">
        <v>383</v>
      </c>
    </row>
    <row r="4" spans="1:11" s="22" customFormat="1" ht="26.1" customHeight="1">
      <c r="A4" s="78"/>
      <c r="B4" s="177" t="s">
        <v>390</v>
      </c>
      <c r="C4" s="95"/>
      <c r="D4" s="372" t="s">
        <v>391</v>
      </c>
      <c r="E4" s="245"/>
      <c r="F4" s="207"/>
      <c r="G4" s="372" t="s">
        <v>392</v>
      </c>
      <c r="H4" s="244"/>
      <c r="I4" s="244"/>
      <c r="J4" s="315" t="s">
        <v>393</v>
      </c>
      <c r="K4" s="317" t="s">
        <v>394</v>
      </c>
    </row>
    <row r="5" spans="1:11" s="22" customFormat="1" ht="32.1" customHeight="1" thickBot="1">
      <c r="A5" s="59"/>
      <c r="B5" s="106" t="s">
        <v>87</v>
      </c>
      <c r="C5" s="61" t="s">
        <v>384</v>
      </c>
      <c r="D5" s="62" t="s">
        <v>385</v>
      </c>
      <c r="E5" s="62" t="s">
        <v>386</v>
      </c>
      <c r="F5" s="210" t="s">
        <v>387</v>
      </c>
      <c r="G5" s="209" t="s">
        <v>384</v>
      </c>
      <c r="H5" s="62" t="s">
        <v>385</v>
      </c>
      <c r="I5" s="62" t="s">
        <v>386</v>
      </c>
      <c r="J5" s="309"/>
      <c r="K5" s="312"/>
    </row>
    <row r="6" spans="1:11" s="22" customFormat="1" ht="8.25" customHeight="1">
      <c r="A6" s="55"/>
      <c r="B6" s="178"/>
      <c r="C6" s="418"/>
      <c r="D6" s="419"/>
      <c r="E6" s="419"/>
      <c r="F6" s="419"/>
      <c r="G6" s="419"/>
      <c r="H6" s="419"/>
      <c r="I6" s="419"/>
      <c r="J6" s="419"/>
      <c r="K6" s="419"/>
    </row>
    <row r="7" spans="1:11" s="22" customFormat="1" ht="20.100000000000001" customHeight="1">
      <c r="A7" s="55"/>
      <c r="B7" s="71" t="s">
        <v>210</v>
      </c>
      <c r="C7" s="125">
        <v>99530</v>
      </c>
      <c r="D7" s="420">
        <v>32000</v>
      </c>
      <c r="E7" s="420">
        <v>67530</v>
      </c>
      <c r="F7" s="128" t="s">
        <v>1</v>
      </c>
      <c r="G7" s="420">
        <v>13740</v>
      </c>
      <c r="H7" s="128" t="s">
        <v>1</v>
      </c>
      <c r="I7" s="420">
        <v>13740</v>
      </c>
      <c r="J7" s="420">
        <v>2467</v>
      </c>
      <c r="K7" s="128" t="s">
        <v>1</v>
      </c>
    </row>
    <row r="8" spans="1:11" s="22" customFormat="1" ht="20.100000000000001" customHeight="1">
      <c r="A8" s="55"/>
      <c r="B8" s="71"/>
      <c r="C8" s="125"/>
      <c r="D8" s="420"/>
      <c r="E8" s="420"/>
      <c r="F8" s="128"/>
      <c r="G8" s="420"/>
      <c r="H8" s="128"/>
      <c r="I8" s="420"/>
      <c r="J8" s="420"/>
      <c r="K8" s="128"/>
    </row>
    <row r="9" spans="1:11" s="22" customFormat="1" ht="20.100000000000001" customHeight="1">
      <c r="A9" s="55"/>
      <c r="B9" s="71" t="s">
        <v>186</v>
      </c>
      <c r="C9" s="125">
        <v>104617</v>
      </c>
      <c r="D9" s="420">
        <v>25000</v>
      </c>
      <c r="E9" s="420">
        <v>79617</v>
      </c>
      <c r="F9" s="128" t="s">
        <v>1</v>
      </c>
      <c r="G9" s="420">
        <v>3549</v>
      </c>
      <c r="H9" s="128" t="s">
        <v>1</v>
      </c>
      <c r="I9" s="420">
        <v>3549</v>
      </c>
      <c r="J9" s="420">
        <v>3805</v>
      </c>
      <c r="K9" s="128" t="s">
        <v>1</v>
      </c>
    </row>
    <row r="10" spans="1:11" s="22" customFormat="1" ht="20.100000000000001" customHeight="1">
      <c r="A10" s="55"/>
      <c r="B10" s="71"/>
      <c r="C10" s="125"/>
      <c r="D10" s="420"/>
      <c r="E10" s="420"/>
      <c r="F10" s="420"/>
      <c r="G10" s="420"/>
      <c r="H10" s="128"/>
      <c r="I10" s="420"/>
      <c r="J10" s="420"/>
      <c r="K10" s="128"/>
    </row>
    <row r="11" spans="1:11" s="22" customFormat="1" ht="20.100000000000001" customHeight="1">
      <c r="A11" s="55"/>
      <c r="B11" s="71" t="s">
        <v>187</v>
      </c>
      <c r="C11" s="125">
        <f>D11+E11+F11</f>
        <v>130000</v>
      </c>
      <c r="D11" s="420">
        <v>20000</v>
      </c>
      <c r="E11" s="420">
        <v>100000</v>
      </c>
      <c r="F11" s="421">
        <v>10000</v>
      </c>
      <c r="G11" s="128" t="s">
        <v>1</v>
      </c>
      <c r="H11" s="128" t="s">
        <v>1</v>
      </c>
      <c r="I11" s="128" t="s">
        <v>1</v>
      </c>
      <c r="J11" s="420">
        <v>1800</v>
      </c>
      <c r="K11" s="128" t="s">
        <v>1</v>
      </c>
    </row>
    <row r="12" spans="1:11" s="22" customFormat="1" ht="20.100000000000001" customHeight="1">
      <c r="A12" s="55"/>
      <c r="B12" s="126"/>
      <c r="C12" s="125"/>
      <c r="D12" s="420"/>
      <c r="E12" s="420"/>
      <c r="F12" s="420"/>
      <c r="G12" s="128"/>
      <c r="H12" s="128"/>
      <c r="I12" s="128"/>
      <c r="J12" s="420"/>
      <c r="K12" s="128"/>
    </row>
    <row r="13" spans="1:11" s="22" customFormat="1" ht="20.100000000000001" customHeight="1">
      <c r="A13" s="55"/>
      <c r="B13" s="71" t="s">
        <v>188</v>
      </c>
      <c r="C13" s="125">
        <v>134000</v>
      </c>
      <c r="D13" s="420">
        <v>30000</v>
      </c>
      <c r="E13" s="420">
        <v>104000</v>
      </c>
      <c r="F13" s="128" t="s">
        <v>1</v>
      </c>
      <c r="G13" s="128" t="s">
        <v>1</v>
      </c>
      <c r="H13" s="128" t="s">
        <v>1</v>
      </c>
      <c r="I13" s="128" t="s">
        <v>1</v>
      </c>
      <c r="J13" s="420">
        <v>4500</v>
      </c>
      <c r="K13" s="128" t="s">
        <v>1</v>
      </c>
    </row>
    <row r="14" spans="1:11" s="22" customFormat="1" ht="20.100000000000001" customHeight="1">
      <c r="A14" s="55"/>
      <c r="B14" s="126"/>
      <c r="C14" s="125"/>
      <c r="D14" s="420"/>
      <c r="E14" s="420"/>
      <c r="F14" s="128"/>
      <c r="G14" s="128"/>
      <c r="H14" s="128"/>
      <c r="I14" s="128"/>
      <c r="J14" s="420"/>
      <c r="K14" s="128"/>
    </row>
    <row r="15" spans="1:11" s="22" customFormat="1" ht="20.100000000000001" customHeight="1">
      <c r="A15" s="55"/>
      <c r="B15" s="71" t="s">
        <v>189</v>
      </c>
      <c r="C15" s="125">
        <f>SUM(D15:K15)</f>
        <v>142500</v>
      </c>
      <c r="D15" s="420">
        <v>34900</v>
      </c>
      <c r="E15" s="420">
        <v>103000</v>
      </c>
      <c r="F15" s="128" t="s">
        <v>1</v>
      </c>
      <c r="G15" s="128" t="s">
        <v>1</v>
      </c>
      <c r="H15" s="128" t="s">
        <v>1</v>
      </c>
      <c r="I15" s="128" t="s">
        <v>1</v>
      </c>
      <c r="J15" s="420">
        <v>4600</v>
      </c>
      <c r="K15" s="128" t="s">
        <v>1</v>
      </c>
    </row>
    <row r="16" spans="1:11" s="22" customFormat="1" ht="20.100000000000001" customHeight="1">
      <c r="A16" s="55"/>
      <c r="B16" s="126"/>
      <c r="C16" s="125"/>
      <c r="D16" s="420"/>
      <c r="E16" s="420"/>
      <c r="F16" s="128"/>
      <c r="G16" s="128"/>
      <c r="H16" s="128"/>
      <c r="I16" s="128"/>
      <c r="J16" s="420"/>
      <c r="K16" s="128"/>
    </row>
    <row r="17" spans="1:13" s="22" customFormat="1" ht="20.100000000000001" customHeight="1">
      <c r="A17" s="55"/>
      <c r="B17" s="71" t="s">
        <v>190</v>
      </c>
      <c r="C17" s="125">
        <v>136880</v>
      </c>
      <c r="D17" s="420">
        <v>22400</v>
      </c>
      <c r="E17" s="420">
        <v>111700</v>
      </c>
      <c r="F17" s="128" t="s">
        <v>1</v>
      </c>
      <c r="G17" s="128" t="s">
        <v>1</v>
      </c>
      <c r="H17" s="128" t="s">
        <v>1</v>
      </c>
      <c r="I17" s="128" t="s">
        <v>1</v>
      </c>
      <c r="J17" s="420">
        <v>2780</v>
      </c>
      <c r="K17" s="128" t="s">
        <v>1</v>
      </c>
    </row>
    <row r="18" spans="1:13" s="22" customFormat="1" ht="20.100000000000001" customHeight="1">
      <c r="A18" s="55"/>
      <c r="B18" s="126"/>
      <c r="C18" s="125"/>
      <c r="D18" s="420"/>
      <c r="E18" s="420"/>
      <c r="F18" s="128"/>
      <c r="G18" s="128"/>
      <c r="H18" s="128"/>
      <c r="I18" s="128"/>
      <c r="J18" s="420"/>
      <c r="K18" s="128"/>
    </row>
    <row r="19" spans="1:13" s="22" customFormat="1" ht="20.100000000000001" customHeight="1">
      <c r="A19" s="55"/>
      <c r="B19" s="71" t="s">
        <v>191</v>
      </c>
      <c r="C19" s="422">
        <v>31300</v>
      </c>
      <c r="D19" s="421">
        <v>25000</v>
      </c>
      <c r="E19" s="421">
        <v>6300</v>
      </c>
      <c r="F19" s="128" t="s">
        <v>1</v>
      </c>
      <c r="G19" s="128" t="s">
        <v>1</v>
      </c>
      <c r="H19" s="128" t="s">
        <v>1</v>
      </c>
      <c r="I19" s="128" t="s">
        <v>1</v>
      </c>
      <c r="J19" s="421">
        <v>9590</v>
      </c>
      <c r="K19" s="128" t="s">
        <v>1</v>
      </c>
      <c r="L19" s="162"/>
    </row>
    <row r="20" spans="1:13" s="22" customFormat="1" ht="20.100000000000001" customHeight="1">
      <c r="A20" s="55"/>
      <c r="B20" s="126"/>
      <c r="C20" s="125"/>
      <c r="D20" s="420"/>
      <c r="E20" s="420"/>
      <c r="F20" s="128"/>
      <c r="G20" s="128"/>
      <c r="H20" s="128"/>
      <c r="I20" s="128"/>
      <c r="J20" s="420"/>
      <c r="K20" s="128"/>
    </row>
    <row r="21" spans="1:13" s="22" customFormat="1" ht="20.100000000000001" customHeight="1">
      <c r="A21" s="55"/>
      <c r="B21" s="71" t="s">
        <v>170</v>
      </c>
      <c r="C21" s="422">
        <v>30800</v>
      </c>
      <c r="D21" s="421">
        <v>26800</v>
      </c>
      <c r="E21" s="421">
        <v>4000</v>
      </c>
      <c r="F21" s="128" t="s">
        <v>1</v>
      </c>
      <c r="G21" s="128" t="s">
        <v>1</v>
      </c>
      <c r="H21" s="128" t="s">
        <v>1</v>
      </c>
      <c r="I21" s="128" t="s">
        <v>1</v>
      </c>
      <c r="J21" s="421">
        <v>5750</v>
      </c>
      <c r="K21" s="128" t="s">
        <v>1</v>
      </c>
      <c r="L21" s="162"/>
    </row>
    <row r="22" spans="1:13" s="22" customFormat="1" ht="20.100000000000001" customHeight="1">
      <c r="A22" s="55"/>
      <c r="B22" s="126"/>
      <c r="C22" s="125"/>
      <c r="D22" s="420"/>
      <c r="E22" s="420"/>
      <c r="F22" s="128"/>
      <c r="G22" s="128"/>
      <c r="H22" s="128"/>
      <c r="I22" s="128"/>
      <c r="J22" s="420"/>
      <c r="K22" s="128"/>
    </row>
    <row r="23" spans="1:13" s="22" customFormat="1" ht="20.100000000000001" customHeight="1">
      <c r="A23" s="55"/>
      <c r="B23" s="71" t="s">
        <v>171</v>
      </c>
      <c r="C23" s="422">
        <v>24681</v>
      </c>
      <c r="D23" s="421">
        <v>24000</v>
      </c>
      <c r="E23" s="421">
        <v>681</v>
      </c>
      <c r="F23" s="128" t="s">
        <v>1</v>
      </c>
      <c r="G23" s="128" t="s">
        <v>1</v>
      </c>
      <c r="H23" s="128" t="s">
        <v>1</v>
      </c>
      <c r="I23" s="128" t="s">
        <v>1</v>
      </c>
      <c r="J23" s="421">
        <v>3435</v>
      </c>
      <c r="K23" s="128" t="s">
        <v>1</v>
      </c>
      <c r="L23" s="162"/>
    </row>
    <row r="24" spans="1:13" s="22" customFormat="1" ht="20.100000000000001" customHeight="1">
      <c r="A24" s="55"/>
      <c r="B24" s="126"/>
      <c r="C24" s="125"/>
      <c r="D24" s="420"/>
      <c r="E24" s="420"/>
      <c r="F24" s="128"/>
      <c r="G24" s="128"/>
      <c r="H24" s="128"/>
      <c r="I24" s="128"/>
      <c r="J24" s="420"/>
      <c r="K24" s="128"/>
    </row>
    <row r="25" spans="1:13" s="22" customFormat="1" ht="20.100000000000001" customHeight="1">
      <c r="A25" s="55"/>
      <c r="B25" s="71" t="s">
        <v>172</v>
      </c>
      <c r="C25" s="422">
        <v>24640</v>
      </c>
      <c r="D25" s="421">
        <v>24000</v>
      </c>
      <c r="E25" s="421">
        <v>640</v>
      </c>
      <c r="F25" s="128" t="s">
        <v>1</v>
      </c>
      <c r="G25" s="128" t="s">
        <v>1</v>
      </c>
      <c r="H25" s="128" t="s">
        <v>1</v>
      </c>
      <c r="I25" s="128" t="s">
        <v>1</v>
      </c>
      <c r="J25" s="128">
        <v>3741</v>
      </c>
      <c r="K25" s="128" t="s">
        <v>1</v>
      </c>
      <c r="L25" s="1" t="s">
        <v>1</v>
      </c>
      <c r="M25" s="162"/>
    </row>
    <row r="26" spans="1:13" s="22" customFormat="1" ht="10.5" customHeight="1" thickBot="1">
      <c r="A26" s="59"/>
      <c r="B26" s="127"/>
      <c r="C26" s="423"/>
      <c r="D26" s="424"/>
      <c r="E26" s="424"/>
      <c r="F26" s="424"/>
      <c r="G26" s="424"/>
      <c r="H26" s="424"/>
      <c r="I26" s="424"/>
      <c r="J26" s="424"/>
      <c r="K26" s="424"/>
    </row>
    <row r="27" spans="1:13" s="22" customFormat="1" ht="15" customHeight="1">
      <c r="A27" s="22" t="s">
        <v>215</v>
      </c>
      <c r="G27" s="341" t="s">
        <v>192</v>
      </c>
      <c r="H27" s="232"/>
      <c r="I27" s="232"/>
      <c r="J27" s="232"/>
      <c r="K27" s="232"/>
    </row>
  </sheetData>
  <mergeCells count="7">
    <mergeCell ref="G27:K27"/>
    <mergeCell ref="J4:J5"/>
    <mergeCell ref="K4:K5"/>
    <mergeCell ref="A2:F2"/>
    <mergeCell ref="D4:E4"/>
    <mergeCell ref="G4:I4"/>
    <mergeCell ref="G2:K2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92" orientation="portrait" useFirstPageNumber="1" verticalDpi="300" r:id="rId1"/>
  <headerFooter alignWithMargins="0">
    <oddFooter>&amp;C&amp;"Arial,粗體"-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F28"/>
  <sheetViews>
    <sheetView topLeftCell="A5" zoomScaleNormal="100" workbookViewId="0">
      <selection activeCell="F29" sqref="F29"/>
    </sheetView>
  </sheetViews>
  <sheetFormatPr defaultRowHeight="15.75"/>
  <cols>
    <col min="1" max="1" width="0.875" style="87" customWidth="1"/>
    <col min="2" max="2" width="16.125" style="87" customWidth="1"/>
    <col min="3" max="3" width="14.625" style="87" customWidth="1"/>
    <col min="4" max="4" width="13.5" style="87" customWidth="1"/>
    <col min="5" max="5" width="12.875" style="87" customWidth="1"/>
    <col min="6" max="6" width="13.5" style="87" customWidth="1"/>
    <col min="7" max="16384" width="9" style="87"/>
  </cols>
  <sheetData>
    <row r="1" spans="1:6" s="22" customFormat="1" ht="18" customHeight="1">
      <c r="B1" s="22" t="s">
        <v>206</v>
      </c>
      <c r="F1" s="28"/>
    </row>
    <row r="2" spans="1:6" ht="38.1" customHeight="1">
      <c r="A2" s="236" t="s">
        <v>395</v>
      </c>
      <c r="B2" s="237"/>
      <c r="C2" s="237"/>
      <c r="D2" s="237"/>
      <c r="E2" s="237"/>
      <c r="F2" s="237"/>
    </row>
    <row r="3" spans="1:6" s="100" customFormat="1" ht="15.95" customHeight="1" thickBot="1">
      <c r="A3" s="99"/>
      <c r="B3" s="99"/>
    </row>
    <row r="4" spans="1:6" s="100" customFormat="1" ht="27" customHeight="1">
      <c r="A4" s="101"/>
      <c r="B4" s="179" t="s">
        <v>213</v>
      </c>
      <c r="C4" s="180" t="s">
        <v>399</v>
      </c>
      <c r="D4" s="181" t="s">
        <v>400</v>
      </c>
      <c r="E4" s="373" t="s">
        <v>401</v>
      </c>
      <c r="F4" s="374"/>
    </row>
    <row r="5" spans="1:6" s="100" customFormat="1" ht="39.950000000000003" customHeight="1" thickBot="1">
      <c r="A5" s="102"/>
      <c r="B5" s="96" t="s">
        <v>87</v>
      </c>
      <c r="C5" s="103" t="s">
        <v>85</v>
      </c>
      <c r="D5" s="104" t="s">
        <v>86</v>
      </c>
      <c r="E5" s="182" t="s">
        <v>396</v>
      </c>
      <c r="F5" s="102" t="s">
        <v>397</v>
      </c>
    </row>
    <row r="6" spans="1:6" s="22" customFormat="1" ht="10.5" customHeight="1">
      <c r="A6" s="55"/>
      <c r="B6" s="183"/>
      <c r="C6" s="418"/>
      <c r="D6" s="419"/>
      <c r="E6" s="419"/>
      <c r="F6" s="419"/>
    </row>
    <row r="7" spans="1:6" s="22" customFormat="1" ht="24.95" customHeight="1">
      <c r="A7" s="55"/>
      <c r="B7" s="71" t="s">
        <v>398</v>
      </c>
      <c r="C7" s="414" t="s">
        <v>1</v>
      </c>
      <c r="D7" s="128" t="s">
        <v>1</v>
      </c>
      <c r="E7" s="128" t="s">
        <v>1</v>
      </c>
      <c r="F7" s="128" t="s">
        <v>1</v>
      </c>
    </row>
    <row r="8" spans="1:6" s="22" customFormat="1" ht="20.100000000000001" customHeight="1">
      <c r="A8" s="55"/>
      <c r="B8" s="71"/>
      <c r="C8" s="414"/>
      <c r="D8" s="128"/>
      <c r="E8" s="128"/>
      <c r="F8" s="128"/>
    </row>
    <row r="9" spans="1:6" s="22" customFormat="1" ht="24.95" customHeight="1">
      <c r="A9" s="55"/>
      <c r="B9" s="71" t="s">
        <v>164</v>
      </c>
      <c r="C9" s="414" t="s">
        <v>1</v>
      </c>
      <c r="D9" s="128" t="s">
        <v>1</v>
      </c>
      <c r="E9" s="128" t="s">
        <v>1</v>
      </c>
      <c r="F9" s="128" t="s">
        <v>1</v>
      </c>
    </row>
    <row r="10" spans="1:6" s="22" customFormat="1" ht="20.100000000000001" customHeight="1">
      <c r="A10" s="55"/>
      <c r="B10" s="71"/>
      <c r="C10" s="414"/>
      <c r="D10" s="128"/>
      <c r="E10" s="128"/>
      <c r="F10" s="128"/>
    </row>
    <row r="11" spans="1:6" s="22" customFormat="1" ht="24.95" customHeight="1">
      <c r="A11" s="55"/>
      <c r="B11" s="71" t="s">
        <v>165</v>
      </c>
      <c r="C11" s="414" t="s">
        <v>1</v>
      </c>
      <c r="D11" s="128" t="s">
        <v>1</v>
      </c>
      <c r="E11" s="128" t="s">
        <v>1</v>
      </c>
      <c r="F11" s="128" t="s">
        <v>1</v>
      </c>
    </row>
    <row r="12" spans="1:6" s="22" customFormat="1" ht="20.100000000000001" customHeight="1">
      <c r="A12" s="55"/>
      <c r="B12" s="126"/>
      <c r="C12" s="414"/>
      <c r="D12" s="128"/>
      <c r="E12" s="128"/>
      <c r="F12" s="128"/>
    </row>
    <row r="13" spans="1:6" s="22" customFormat="1" ht="24.95" customHeight="1">
      <c r="A13" s="55"/>
      <c r="B13" s="71" t="s">
        <v>166</v>
      </c>
      <c r="C13" s="414" t="s">
        <v>1</v>
      </c>
      <c r="D13" s="128" t="s">
        <v>1</v>
      </c>
      <c r="E13" s="128" t="s">
        <v>1</v>
      </c>
      <c r="F13" s="128" t="s">
        <v>1</v>
      </c>
    </row>
    <row r="14" spans="1:6" s="22" customFormat="1" ht="20.100000000000001" customHeight="1">
      <c r="A14" s="55"/>
      <c r="B14" s="126"/>
      <c r="C14" s="414"/>
      <c r="D14" s="128"/>
      <c r="E14" s="128"/>
      <c r="F14" s="128"/>
    </row>
    <row r="15" spans="1:6" s="22" customFormat="1" ht="24.95" customHeight="1">
      <c r="A15" s="55"/>
      <c r="B15" s="71" t="s">
        <v>167</v>
      </c>
      <c r="C15" s="414" t="s">
        <v>1</v>
      </c>
      <c r="D15" s="128" t="s">
        <v>1</v>
      </c>
      <c r="E15" s="128" t="s">
        <v>1</v>
      </c>
      <c r="F15" s="128" t="s">
        <v>1</v>
      </c>
    </row>
    <row r="16" spans="1:6" s="22" customFormat="1" ht="20.100000000000001" customHeight="1">
      <c r="A16" s="55"/>
      <c r="B16" s="126"/>
      <c r="C16" s="414"/>
      <c r="D16" s="128"/>
      <c r="E16" s="128"/>
      <c r="F16" s="128"/>
    </row>
    <row r="17" spans="1:6" s="22" customFormat="1" ht="24.95" customHeight="1">
      <c r="A17" s="55"/>
      <c r="B17" s="71" t="s">
        <v>168</v>
      </c>
      <c r="C17" s="414" t="s">
        <v>1</v>
      </c>
      <c r="D17" s="128" t="s">
        <v>1</v>
      </c>
      <c r="E17" s="128" t="s">
        <v>1</v>
      </c>
      <c r="F17" s="128" t="s">
        <v>1</v>
      </c>
    </row>
    <row r="18" spans="1:6" s="22" customFormat="1" ht="20.100000000000001" customHeight="1">
      <c r="A18" s="55"/>
      <c r="B18" s="126"/>
      <c r="C18" s="414"/>
      <c r="D18" s="128"/>
      <c r="E18" s="128"/>
      <c r="F18" s="128"/>
    </row>
    <row r="19" spans="1:6" s="22" customFormat="1" ht="24.95" customHeight="1">
      <c r="A19" s="55"/>
      <c r="B19" s="71" t="s">
        <v>169</v>
      </c>
      <c r="C19" s="414" t="s">
        <v>1</v>
      </c>
      <c r="D19" s="128" t="s">
        <v>1</v>
      </c>
      <c r="E19" s="128" t="s">
        <v>1</v>
      </c>
      <c r="F19" s="128" t="s">
        <v>1</v>
      </c>
    </row>
    <row r="20" spans="1:6" s="22" customFormat="1" ht="20.100000000000001" customHeight="1">
      <c r="A20" s="55"/>
      <c r="B20" s="126"/>
      <c r="C20" s="414"/>
      <c r="D20" s="128"/>
      <c r="E20" s="128"/>
      <c r="F20" s="128"/>
    </row>
    <row r="21" spans="1:6" s="22" customFormat="1" ht="24.95" customHeight="1">
      <c r="A21" s="55"/>
      <c r="B21" s="71" t="s">
        <v>170</v>
      </c>
      <c r="C21" s="414" t="s">
        <v>1</v>
      </c>
      <c r="D21" s="128" t="s">
        <v>1</v>
      </c>
      <c r="E21" s="128" t="s">
        <v>1</v>
      </c>
      <c r="F21" s="128" t="s">
        <v>1</v>
      </c>
    </row>
    <row r="22" spans="1:6" s="22" customFormat="1" ht="20.100000000000001" customHeight="1">
      <c r="A22" s="55"/>
      <c r="B22" s="126"/>
      <c r="C22" s="414"/>
      <c r="D22" s="128"/>
      <c r="E22" s="128"/>
      <c r="F22" s="128"/>
    </row>
    <row r="23" spans="1:6" s="22" customFormat="1" ht="24.95" customHeight="1">
      <c r="A23" s="55"/>
      <c r="B23" s="71" t="s">
        <v>171</v>
      </c>
      <c r="C23" s="414" t="s">
        <v>1</v>
      </c>
      <c r="D23" s="128" t="s">
        <v>1</v>
      </c>
      <c r="E23" s="128" t="s">
        <v>1</v>
      </c>
      <c r="F23" s="128" t="s">
        <v>1</v>
      </c>
    </row>
    <row r="24" spans="1:6" s="22" customFormat="1" ht="20.100000000000001" customHeight="1">
      <c r="A24" s="55"/>
      <c r="B24" s="126"/>
      <c r="C24" s="414"/>
      <c r="D24" s="128"/>
      <c r="E24" s="128"/>
      <c r="F24" s="128"/>
    </row>
    <row r="25" spans="1:6" s="22" customFormat="1" ht="24.95" customHeight="1">
      <c r="A25" s="55"/>
      <c r="B25" s="71" t="s">
        <v>172</v>
      </c>
      <c r="C25" s="414" t="s">
        <v>1</v>
      </c>
      <c r="D25" s="128" t="s">
        <v>1</v>
      </c>
      <c r="E25" s="128" t="s">
        <v>1</v>
      </c>
      <c r="F25" s="128" t="s">
        <v>1</v>
      </c>
    </row>
    <row r="26" spans="1:6" s="22" customFormat="1" ht="10.5" customHeight="1" thickBot="1">
      <c r="A26" s="59"/>
      <c r="B26" s="127"/>
      <c r="C26" s="423"/>
      <c r="D26" s="424"/>
      <c r="E26" s="424"/>
      <c r="F26" s="424"/>
    </row>
    <row r="27" spans="1:6" ht="16.5">
      <c r="A27" s="22" t="s">
        <v>215</v>
      </c>
      <c r="B27" s="184"/>
    </row>
    <row r="28" spans="1:6">
      <c r="A28" s="341" t="s">
        <v>192</v>
      </c>
      <c r="B28" s="232"/>
      <c r="C28" s="232"/>
      <c r="D28" s="232"/>
    </row>
  </sheetData>
  <mergeCells count="3">
    <mergeCell ref="A2:F2"/>
    <mergeCell ref="E4:F4"/>
    <mergeCell ref="A28:D28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94" orientation="portrait" useFirstPageNumber="1" verticalDpi="300" r:id="rId1"/>
  <headerFooter alignWithMargins="0">
    <oddFooter>&amp;C&amp;"Arial,粗體"-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0"/>
  <sheetViews>
    <sheetView tabSelected="1" topLeftCell="A10" zoomScaleNormal="100" zoomScaleSheetLayoutView="100" workbookViewId="0">
      <selection activeCell="O24" sqref="O24"/>
    </sheetView>
  </sheetViews>
  <sheetFormatPr defaultRowHeight="15.75"/>
  <cols>
    <col min="1" max="1" width="0.5" style="69" customWidth="1"/>
    <col min="2" max="2" width="16.125" style="69" customWidth="1"/>
    <col min="3" max="3" width="0.5" style="69" customWidth="1"/>
    <col min="4" max="4" width="5.625" style="69" customWidth="1"/>
    <col min="5" max="7" width="5.875" style="69" customWidth="1"/>
    <col min="8" max="13" width="5.625" style="69" customWidth="1"/>
    <col min="14" max="16384" width="9" style="69"/>
  </cols>
  <sheetData>
    <row r="1" spans="1:13" s="22" customFormat="1" ht="18" customHeight="1">
      <c r="A1" s="21"/>
      <c r="B1" s="88" t="s">
        <v>0</v>
      </c>
      <c r="C1" s="21"/>
      <c r="M1" s="28" t="s">
        <v>17</v>
      </c>
    </row>
    <row r="2" spans="1:13" s="48" customFormat="1" ht="38.1" customHeight="1">
      <c r="A2" s="345" t="s">
        <v>100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s="22" customFormat="1" ht="28.5" customHeight="1" thickBot="1">
      <c r="L3" s="343" t="s">
        <v>76</v>
      </c>
      <c r="M3" s="344"/>
    </row>
    <row r="4" spans="1:13" s="22" customFormat="1" ht="20.100000000000001" customHeight="1">
      <c r="A4" s="78"/>
      <c r="B4" s="380" t="s">
        <v>88</v>
      </c>
      <c r="C4" s="53"/>
      <c r="D4" s="383" t="s">
        <v>89</v>
      </c>
      <c r="E4" s="261"/>
      <c r="F4" s="261"/>
      <c r="G4" s="372"/>
      <c r="H4" s="384" t="s">
        <v>90</v>
      </c>
      <c r="I4" s="261"/>
      <c r="J4" s="372"/>
      <c r="K4" s="385" t="s">
        <v>3</v>
      </c>
      <c r="L4" s="385" t="s">
        <v>5</v>
      </c>
      <c r="M4" s="386" t="s">
        <v>4</v>
      </c>
    </row>
    <row r="5" spans="1:13" s="22" customFormat="1" ht="27.95" customHeight="1">
      <c r="A5" s="55"/>
      <c r="B5" s="381"/>
      <c r="C5" s="71"/>
      <c r="D5" s="79" t="s">
        <v>50</v>
      </c>
      <c r="E5" s="58" t="s">
        <v>6</v>
      </c>
      <c r="F5" s="58" t="s">
        <v>91</v>
      </c>
      <c r="G5" s="58" t="s">
        <v>2</v>
      </c>
      <c r="H5" s="58" t="s">
        <v>7</v>
      </c>
      <c r="I5" s="58" t="s">
        <v>8</v>
      </c>
      <c r="J5" s="58" t="s">
        <v>9</v>
      </c>
      <c r="K5" s="308"/>
      <c r="L5" s="308"/>
      <c r="M5" s="311"/>
    </row>
    <row r="6" spans="1:13" s="22" customFormat="1" ht="27.95" customHeight="1" thickBot="1">
      <c r="A6" s="80"/>
      <c r="B6" s="382"/>
      <c r="C6" s="60"/>
      <c r="D6" s="61" t="s">
        <v>92</v>
      </c>
      <c r="E6" s="62" t="s">
        <v>93</v>
      </c>
      <c r="F6" s="19" t="s">
        <v>104</v>
      </c>
      <c r="G6" s="62" t="s">
        <v>94</v>
      </c>
      <c r="H6" s="62" t="s">
        <v>92</v>
      </c>
      <c r="I6" s="62" t="s">
        <v>95</v>
      </c>
      <c r="J6" s="62" t="s">
        <v>96</v>
      </c>
      <c r="K6" s="62" t="s">
        <v>97</v>
      </c>
      <c r="L6" s="62" t="s">
        <v>98</v>
      </c>
      <c r="M6" s="64" t="s">
        <v>99</v>
      </c>
    </row>
    <row r="7" spans="1:13" s="66" customFormat="1" ht="10.5" customHeight="1">
      <c r="A7" s="81"/>
      <c r="B7" s="97"/>
      <c r="C7" s="2"/>
      <c r="D7" s="425"/>
      <c r="E7" s="399"/>
      <c r="F7" s="399"/>
      <c r="G7" s="399"/>
      <c r="H7" s="398"/>
      <c r="I7" s="399"/>
      <c r="J7" s="398"/>
      <c r="K7" s="399"/>
      <c r="L7" s="399"/>
      <c r="M7" s="399"/>
    </row>
    <row r="8" spans="1:13" s="66" customFormat="1" ht="24.95" customHeight="1">
      <c r="A8" s="81"/>
      <c r="B8" s="65" t="s">
        <v>103</v>
      </c>
      <c r="C8" s="2"/>
      <c r="D8" s="426">
        <v>11</v>
      </c>
      <c r="E8" s="128" t="s">
        <v>1</v>
      </c>
      <c r="F8" s="128" t="s">
        <v>1</v>
      </c>
      <c r="G8" s="395">
        <v>11</v>
      </c>
      <c r="H8" s="395">
        <v>3191</v>
      </c>
      <c r="I8" s="395">
        <v>260</v>
      </c>
      <c r="J8" s="395">
        <v>2931</v>
      </c>
      <c r="K8" s="128" t="s">
        <v>1</v>
      </c>
      <c r="L8" s="128" t="s">
        <v>1</v>
      </c>
      <c r="M8" s="128" t="s">
        <v>1</v>
      </c>
    </row>
    <row r="9" spans="1:13" s="66" customFormat="1" ht="18" customHeight="1">
      <c r="A9" s="81"/>
      <c r="B9" s="67"/>
      <c r="C9" s="2"/>
      <c r="D9" s="426"/>
      <c r="E9" s="395"/>
      <c r="F9" s="395"/>
      <c r="G9" s="395"/>
      <c r="H9" s="395"/>
      <c r="I9" s="395"/>
      <c r="J9" s="395"/>
      <c r="K9" s="395"/>
      <c r="L9" s="395"/>
      <c r="M9" s="395"/>
    </row>
    <row r="10" spans="1:13" s="66" customFormat="1" ht="24.95" customHeight="1">
      <c r="A10" s="81"/>
      <c r="B10" s="65" t="s">
        <v>102</v>
      </c>
      <c r="C10" s="2"/>
      <c r="D10" s="414" t="s">
        <v>1</v>
      </c>
      <c r="E10" s="128" t="s">
        <v>1</v>
      </c>
      <c r="F10" s="128" t="s">
        <v>1</v>
      </c>
      <c r="G10" s="128" t="s">
        <v>1</v>
      </c>
      <c r="H10" s="395">
        <v>1003</v>
      </c>
      <c r="I10" s="128" t="s">
        <v>1</v>
      </c>
      <c r="J10" s="395">
        <v>1003</v>
      </c>
      <c r="K10" s="128" t="s">
        <v>1</v>
      </c>
      <c r="L10" s="128" t="s">
        <v>1</v>
      </c>
      <c r="M10" s="128" t="s">
        <v>1</v>
      </c>
    </row>
    <row r="11" spans="1:13" s="66" customFormat="1" ht="18" customHeight="1">
      <c r="A11" s="81"/>
      <c r="B11" s="67"/>
      <c r="C11" s="2"/>
      <c r="D11" s="426"/>
      <c r="E11" s="395"/>
      <c r="F11" s="395"/>
      <c r="G11" s="395"/>
      <c r="H11" s="395"/>
      <c r="I11" s="128"/>
      <c r="J11" s="395"/>
      <c r="K11" s="395"/>
      <c r="L11" s="395"/>
      <c r="M11" s="395"/>
    </row>
    <row r="12" spans="1:13" s="66" customFormat="1" ht="24.95" customHeight="1">
      <c r="A12" s="81"/>
      <c r="B12" s="65" t="s">
        <v>11</v>
      </c>
      <c r="C12" s="2"/>
      <c r="D12" s="414" t="s">
        <v>1</v>
      </c>
      <c r="E12" s="128" t="s">
        <v>1</v>
      </c>
      <c r="F12" s="128" t="s">
        <v>1</v>
      </c>
      <c r="G12" s="128" t="s">
        <v>1</v>
      </c>
      <c r="H12" s="395">
        <v>753</v>
      </c>
      <c r="I12" s="128" t="s">
        <v>1</v>
      </c>
      <c r="J12" s="395">
        <v>753</v>
      </c>
      <c r="K12" s="128" t="s">
        <v>1</v>
      </c>
      <c r="L12" s="128" t="s">
        <v>1</v>
      </c>
      <c r="M12" s="128" t="s">
        <v>1</v>
      </c>
    </row>
    <row r="13" spans="1:13" s="66" customFormat="1" ht="18" customHeight="1">
      <c r="A13" s="81"/>
      <c r="B13" s="67"/>
      <c r="C13" s="2"/>
      <c r="D13" s="426"/>
      <c r="E13" s="395"/>
      <c r="F13" s="395"/>
      <c r="G13" s="395"/>
      <c r="H13" s="395"/>
      <c r="I13" s="128"/>
      <c r="J13" s="395"/>
      <c r="K13" s="395"/>
      <c r="L13" s="395"/>
      <c r="M13" s="395"/>
    </row>
    <row r="14" spans="1:13" s="66" customFormat="1" ht="24.95" customHeight="1">
      <c r="A14" s="81"/>
      <c r="B14" s="65" t="s">
        <v>69</v>
      </c>
      <c r="C14" s="2"/>
      <c r="D14" s="414" t="s">
        <v>1</v>
      </c>
      <c r="E14" s="128" t="s">
        <v>1</v>
      </c>
      <c r="F14" s="128" t="s">
        <v>1</v>
      </c>
      <c r="G14" s="128" t="s">
        <v>1</v>
      </c>
      <c r="H14" s="395">
        <v>833</v>
      </c>
      <c r="I14" s="128" t="s">
        <v>1</v>
      </c>
      <c r="J14" s="395">
        <v>833</v>
      </c>
      <c r="K14" s="128" t="s">
        <v>1</v>
      </c>
      <c r="L14" s="128" t="s">
        <v>1</v>
      </c>
      <c r="M14" s="128" t="s">
        <v>1</v>
      </c>
    </row>
    <row r="15" spans="1:13" s="66" customFormat="1" ht="18" customHeight="1">
      <c r="A15" s="81"/>
      <c r="B15" s="67"/>
      <c r="C15" s="2"/>
      <c r="D15" s="426"/>
      <c r="E15" s="395"/>
      <c r="F15" s="395"/>
      <c r="G15" s="395"/>
      <c r="H15" s="395"/>
      <c r="I15" s="128"/>
      <c r="J15" s="395"/>
      <c r="K15" s="395"/>
      <c r="L15" s="395"/>
      <c r="M15" s="395"/>
    </row>
    <row r="16" spans="1:13" s="66" customFormat="1" ht="24.95" customHeight="1">
      <c r="A16" s="81"/>
      <c r="B16" s="65" t="s">
        <v>70</v>
      </c>
      <c r="C16" s="2"/>
      <c r="D16" s="414" t="s">
        <v>1</v>
      </c>
      <c r="E16" s="128" t="s">
        <v>1</v>
      </c>
      <c r="F16" s="128" t="s">
        <v>1</v>
      </c>
      <c r="G16" s="128" t="s">
        <v>1</v>
      </c>
      <c r="H16" s="395">
        <v>718</v>
      </c>
      <c r="I16" s="128" t="s">
        <v>1</v>
      </c>
      <c r="J16" s="395">
        <v>718</v>
      </c>
      <c r="K16" s="128" t="s">
        <v>1</v>
      </c>
      <c r="L16" s="128" t="s">
        <v>1</v>
      </c>
      <c r="M16" s="128" t="s">
        <v>1</v>
      </c>
    </row>
    <row r="17" spans="1:13" s="66" customFormat="1" ht="18" customHeight="1">
      <c r="A17" s="81"/>
      <c r="B17" s="65"/>
      <c r="C17" s="2"/>
      <c r="D17" s="426"/>
      <c r="E17" s="395"/>
      <c r="F17" s="395"/>
      <c r="G17" s="395"/>
      <c r="H17" s="395"/>
      <c r="I17" s="128"/>
      <c r="J17" s="395"/>
      <c r="K17" s="395"/>
      <c r="L17" s="395"/>
      <c r="M17" s="395"/>
    </row>
    <row r="18" spans="1:13" s="66" customFormat="1" ht="24.95" customHeight="1">
      <c r="A18" s="81"/>
      <c r="B18" s="65" t="s">
        <v>71</v>
      </c>
      <c r="C18" s="2"/>
      <c r="D18" s="414" t="s">
        <v>1</v>
      </c>
      <c r="E18" s="128" t="s">
        <v>1</v>
      </c>
      <c r="F18" s="128" t="s">
        <v>1</v>
      </c>
      <c r="G18" s="128" t="s">
        <v>1</v>
      </c>
      <c r="H18" s="395">
        <v>1554</v>
      </c>
      <c r="I18" s="128" t="s">
        <v>1</v>
      </c>
      <c r="J18" s="395">
        <v>1554</v>
      </c>
      <c r="K18" s="128" t="s">
        <v>1</v>
      </c>
      <c r="L18" s="128" t="s">
        <v>1</v>
      </c>
      <c r="M18" s="128" t="s">
        <v>1</v>
      </c>
    </row>
    <row r="19" spans="1:13" s="66" customFormat="1" ht="18" customHeight="1">
      <c r="A19" s="81"/>
      <c r="B19" s="67"/>
      <c r="C19" s="2"/>
      <c r="D19" s="426"/>
      <c r="E19" s="395"/>
      <c r="F19" s="395"/>
      <c r="G19" s="395"/>
      <c r="H19" s="395"/>
      <c r="I19" s="395"/>
      <c r="J19" s="395"/>
      <c r="K19" s="395"/>
      <c r="L19" s="395"/>
      <c r="M19" s="395"/>
    </row>
    <row r="20" spans="1:13" s="66" customFormat="1" ht="24.95" customHeight="1">
      <c r="A20" s="81"/>
      <c r="B20" s="65" t="s">
        <v>72</v>
      </c>
      <c r="C20" s="2"/>
      <c r="D20" s="414" t="s">
        <v>1</v>
      </c>
      <c r="E20" s="128" t="s">
        <v>1</v>
      </c>
      <c r="F20" s="128" t="s">
        <v>1</v>
      </c>
      <c r="G20" s="128" t="s">
        <v>1</v>
      </c>
      <c r="H20" s="395">
        <v>4578</v>
      </c>
      <c r="I20" s="395">
        <v>8</v>
      </c>
      <c r="J20" s="395">
        <v>4570</v>
      </c>
      <c r="K20" s="128" t="s">
        <v>1</v>
      </c>
      <c r="L20" s="128" t="s">
        <v>1</v>
      </c>
      <c r="M20" s="128" t="s">
        <v>1</v>
      </c>
    </row>
    <row r="21" spans="1:13" s="66" customFormat="1" ht="18" customHeight="1">
      <c r="A21" s="81"/>
      <c r="B21" s="67"/>
      <c r="C21" s="2"/>
      <c r="D21" s="426"/>
      <c r="E21" s="395"/>
      <c r="F21" s="395"/>
      <c r="G21" s="395"/>
      <c r="H21" s="395"/>
      <c r="I21" s="395"/>
      <c r="J21" s="395"/>
      <c r="K21" s="395"/>
      <c r="L21" s="395"/>
      <c r="M21" s="395"/>
    </row>
    <row r="22" spans="1:13" s="66" customFormat="1" ht="24.95" customHeight="1">
      <c r="A22" s="81"/>
      <c r="B22" s="65" t="s">
        <v>73</v>
      </c>
      <c r="C22" s="2"/>
      <c r="D22" s="414" t="s">
        <v>1</v>
      </c>
      <c r="E22" s="128" t="s">
        <v>1</v>
      </c>
      <c r="F22" s="128" t="s">
        <v>1</v>
      </c>
      <c r="G22" s="128" t="s">
        <v>1</v>
      </c>
      <c r="H22" s="395">
        <v>3314</v>
      </c>
      <c r="I22" s="395">
        <v>9</v>
      </c>
      <c r="J22" s="395">
        <v>3305</v>
      </c>
      <c r="K22" s="128" t="s">
        <v>1</v>
      </c>
      <c r="L22" s="128" t="s">
        <v>1</v>
      </c>
      <c r="M22" s="128" t="s">
        <v>1</v>
      </c>
    </row>
    <row r="23" spans="1:13" s="66" customFormat="1" ht="18" customHeight="1">
      <c r="A23" s="81"/>
      <c r="B23" s="65"/>
      <c r="C23" s="2"/>
      <c r="D23" s="426"/>
      <c r="E23" s="395"/>
      <c r="F23" s="395"/>
      <c r="G23" s="395"/>
      <c r="H23" s="395"/>
      <c r="I23" s="395"/>
      <c r="J23" s="395"/>
      <c r="K23" s="395"/>
      <c r="L23" s="395"/>
      <c r="M23" s="395"/>
    </row>
    <row r="24" spans="1:13" s="66" customFormat="1" ht="24.95" customHeight="1">
      <c r="A24" s="81"/>
      <c r="B24" s="65" t="s">
        <v>74</v>
      </c>
      <c r="C24" s="2"/>
      <c r="D24" s="414" t="s">
        <v>1</v>
      </c>
      <c r="E24" s="128" t="s">
        <v>1</v>
      </c>
      <c r="F24" s="128" t="s">
        <v>1</v>
      </c>
      <c r="G24" s="128" t="s">
        <v>1</v>
      </c>
      <c r="H24" s="395">
        <v>98</v>
      </c>
      <c r="I24" s="128" t="s">
        <v>1</v>
      </c>
      <c r="J24" s="395">
        <v>98</v>
      </c>
      <c r="K24" s="128" t="s">
        <v>1</v>
      </c>
      <c r="L24" s="128" t="s">
        <v>1</v>
      </c>
      <c r="M24" s="128" t="s">
        <v>1</v>
      </c>
    </row>
    <row r="25" spans="1:13" s="66" customFormat="1" ht="18" customHeight="1">
      <c r="A25" s="81"/>
      <c r="B25" s="55"/>
      <c r="C25" s="2"/>
      <c r="D25" s="426"/>
      <c r="E25" s="395"/>
      <c r="F25" s="395"/>
      <c r="G25" s="395"/>
      <c r="H25" s="395"/>
      <c r="I25" s="128"/>
      <c r="J25" s="395"/>
      <c r="K25" s="395"/>
      <c r="L25" s="395"/>
      <c r="M25" s="395"/>
    </row>
    <row r="26" spans="1:13" s="66" customFormat="1" ht="24.95" customHeight="1">
      <c r="A26" s="81"/>
      <c r="B26" s="65" t="s">
        <v>75</v>
      </c>
      <c r="C26" s="2"/>
      <c r="D26" s="414" t="s">
        <v>1</v>
      </c>
      <c r="E26" s="128" t="s">
        <v>1</v>
      </c>
      <c r="F26" s="128" t="s">
        <v>1</v>
      </c>
      <c r="G26" s="128" t="s">
        <v>1</v>
      </c>
      <c r="H26" s="395">
        <f>SUM(I26:J26)</f>
        <v>1068</v>
      </c>
      <c r="I26" s="128" t="s">
        <v>1</v>
      </c>
      <c r="J26" s="395">
        <v>1068</v>
      </c>
      <c r="K26" s="128" t="s">
        <v>1</v>
      </c>
      <c r="L26" s="128" t="s">
        <v>1</v>
      </c>
      <c r="M26" s="128" t="s">
        <v>1</v>
      </c>
    </row>
    <row r="27" spans="1:13" s="66" customFormat="1" ht="10.5" customHeight="1" thickBot="1">
      <c r="A27" s="82"/>
      <c r="B27" s="98"/>
      <c r="C27" s="68"/>
      <c r="D27" s="404"/>
      <c r="E27" s="405"/>
      <c r="F27" s="405"/>
      <c r="G27" s="405"/>
      <c r="H27" s="405"/>
      <c r="I27" s="405"/>
      <c r="J27" s="405"/>
      <c r="K27" s="405"/>
      <c r="L27" s="405"/>
      <c r="M27" s="405"/>
    </row>
    <row r="28" spans="1:13" s="66" customFormat="1" ht="15.95" customHeight="1">
      <c r="A28" s="375" t="s">
        <v>110</v>
      </c>
      <c r="B28" s="376"/>
      <c r="C28" s="376"/>
      <c r="D28" s="376"/>
      <c r="E28" s="376"/>
      <c r="F28" s="46"/>
      <c r="G28" s="46"/>
      <c r="H28" s="46"/>
      <c r="I28" s="46"/>
    </row>
    <row r="29" spans="1:13" ht="16.5">
      <c r="A29" s="377" t="s">
        <v>101</v>
      </c>
      <c r="B29" s="378"/>
      <c r="C29" s="378"/>
      <c r="D29" s="378"/>
      <c r="E29" s="378"/>
      <c r="F29" s="379"/>
      <c r="G29" s="379"/>
      <c r="H29" s="379"/>
      <c r="I29" s="379"/>
    </row>
    <row r="30" spans="1:13" ht="16.5" customHeight="1">
      <c r="A30" s="341" t="s">
        <v>26</v>
      </c>
      <c r="B30" s="342"/>
      <c r="C30" s="342"/>
      <c r="D30" s="342"/>
      <c r="E30" s="342"/>
      <c r="F30" s="342"/>
    </row>
  </sheetData>
  <mergeCells count="11">
    <mergeCell ref="A30:F30"/>
    <mergeCell ref="A28:E28"/>
    <mergeCell ref="A29:I29"/>
    <mergeCell ref="A2:M2"/>
    <mergeCell ref="B4:B6"/>
    <mergeCell ref="D4:G4"/>
    <mergeCell ref="H4:J4"/>
    <mergeCell ref="K4:K5"/>
    <mergeCell ref="L4:L5"/>
    <mergeCell ref="M4:M5"/>
    <mergeCell ref="L3:M3"/>
  </mergeCells>
  <phoneticPr fontId="3" type="noConversion"/>
  <pageMargins left="1.1811023622047245" right="1.1811023622047245" top="1.1811023622047245" bottom="0.78740157480314965" header="0.51181102362204722" footer="0.9055118110236221"/>
  <pageSetup paperSize="9" firstPageNumber="95" orientation="portrait" useFirstPageNumber="1" verticalDpi="300" r:id="rId1"/>
  <headerFooter alignWithMargins="0">
    <oddFooter>&amp;C&amp;"Arial,粗體"-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9"/>
  <sheetViews>
    <sheetView zoomScale="85" workbookViewId="0">
      <selection activeCell="B9" sqref="B9:L27"/>
    </sheetView>
  </sheetViews>
  <sheetFormatPr defaultRowHeight="15.75"/>
  <cols>
    <col min="1" max="1" width="17.625" style="87" bestFit="1" customWidth="1"/>
    <col min="2" max="3" width="10.125" style="87" customWidth="1"/>
    <col min="4" max="5" width="13.625" style="87" customWidth="1"/>
    <col min="6" max="6" width="10.125" style="87" customWidth="1"/>
    <col min="7" max="7" width="12.5" style="87" customWidth="1"/>
    <col min="8" max="8" width="10.875" style="87" customWidth="1"/>
    <col min="9" max="12" width="12.5" style="87" customWidth="1"/>
    <col min="13" max="16384" width="9" style="87"/>
  </cols>
  <sheetData>
    <row r="1" spans="1:12" s="22" customFormat="1" ht="18" customHeight="1">
      <c r="A1" s="22" t="s">
        <v>174</v>
      </c>
      <c r="L1" s="47" t="s">
        <v>17</v>
      </c>
    </row>
    <row r="2" spans="1:12" ht="26.1" customHeight="1">
      <c r="A2" s="237" t="s">
        <v>193</v>
      </c>
      <c r="B2" s="237"/>
      <c r="C2" s="237"/>
      <c r="D2" s="237"/>
      <c r="E2" s="237"/>
      <c r="F2" s="237"/>
      <c r="G2" s="237" t="s">
        <v>194</v>
      </c>
      <c r="H2" s="237"/>
      <c r="I2" s="237"/>
      <c r="J2" s="237"/>
      <c r="K2" s="237"/>
      <c r="L2" s="237"/>
    </row>
    <row r="3" spans="1:12" s="22" customFormat="1" ht="15" customHeight="1">
      <c r="A3" s="49"/>
      <c r="B3" s="49"/>
      <c r="C3" s="49"/>
      <c r="D3" s="49"/>
      <c r="E3" s="49"/>
      <c r="F3" s="28" t="s">
        <v>175</v>
      </c>
      <c r="G3" s="50"/>
      <c r="L3" s="10" t="s">
        <v>195</v>
      </c>
    </row>
    <row r="4" spans="1:12" s="22" customFormat="1" ht="15" customHeight="1" thickBot="1">
      <c r="A4" s="51"/>
      <c r="F4" s="28" t="s">
        <v>18</v>
      </c>
      <c r="L4" s="10" t="s">
        <v>178</v>
      </c>
    </row>
    <row r="5" spans="1:12" s="22" customFormat="1" ht="18" customHeight="1">
      <c r="A5" s="256" t="s">
        <v>179</v>
      </c>
      <c r="B5" s="241" t="s">
        <v>180</v>
      </c>
      <c r="C5" s="244"/>
      <c r="D5" s="244"/>
      <c r="E5" s="244"/>
      <c r="F5" s="245"/>
      <c r="G5" s="54"/>
      <c r="H5" s="259" t="s">
        <v>181</v>
      </c>
      <c r="I5" s="259"/>
      <c r="J5" s="259"/>
      <c r="K5" s="259"/>
      <c r="L5" s="259"/>
    </row>
    <row r="6" spans="1:12" s="22" customFormat="1" ht="18" customHeight="1">
      <c r="A6" s="257"/>
      <c r="B6" s="136" t="s">
        <v>196</v>
      </c>
      <c r="C6" s="130" t="s">
        <v>197</v>
      </c>
      <c r="D6" s="248" t="s">
        <v>198</v>
      </c>
      <c r="E6" s="248"/>
      <c r="F6" s="130" t="s">
        <v>199</v>
      </c>
      <c r="G6" s="252" t="s">
        <v>182</v>
      </c>
      <c r="H6" s="248" t="s">
        <v>196</v>
      </c>
      <c r="I6" s="248" t="s">
        <v>200</v>
      </c>
      <c r="J6" s="248" t="s">
        <v>201</v>
      </c>
      <c r="K6" s="130" t="s">
        <v>202</v>
      </c>
      <c r="L6" s="246" t="s">
        <v>182</v>
      </c>
    </row>
    <row r="7" spans="1:12" s="22" customFormat="1" ht="18" customHeight="1">
      <c r="A7" s="257"/>
      <c r="B7" s="56"/>
      <c r="C7" s="57"/>
      <c r="D7" s="130" t="s">
        <v>183</v>
      </c>
      <c r="E7" s="130" t="s">
        <v>184</v>
      </c>
      <c r="F7" s="57" t="s">
        <v>176</v>
      </c>
      <c r="G7" s="253"/>
      <c r="H7" s="254"/>
      <c r="I7" s="254"/>
      <c r="J7" s="254"/>
      <c r="K7" s="57" t="s">
        <v>176</v>
      </c>
      <c r="L7" s="255"/>
    </row>
    <row r="8" spans="1:12" s="22" customFormat="1" ht="24.95" customHeight="1" thickBot="1">
      <c r="A8" s="258"/>
      <c r="B8" s="61" t="s">
        <v>19</v>
      </c>
      <c r="C8" s="62" t="s">
        <v>20</v>
      </c>
      <c r="D8" s="62" t="s">
        <v>21</v>
      </c>
      <c r="E8" s="62" t="s">
        <v>22</v>
      </c>
      <c r="F8" s="62" t="s">
        <v>23</v>
      </c>
      <c r="G8" s="63" t="s">
        <v>24</v>
      </c>
      <c r="H8" s="62" t="s">
        <v>19</v>
      </c>
      <c r="I8" s="62" t="s">
        <v>20</v>
      </c>
      <c r="J8" s="62" t="s">
        <v>25</v>
      </c>
      <c r="K8" s="62" t="s">
        <v>23</v>
      </c>
      <c r="L8" s="64" t="s">
        <v>24</v>
      </c>
    </row>
    <row r="9" spans="1:12" s="22" customFormat="1" ht="6" customHeight="1">
      <c r="A9" s="53"/>
      <c r="B9" s="436"/>
      <c r="C9" s="437"/>
      <c r="D9" s="437"/>
      <c r="E9" s="437"/>
      <c r="F9" s="437"/>
      <c r="G9" s="437"/>
      <c r="H9" s="437"/>
      <c r="I9" s="437"/>
      <c r="J9" s="437"/>
      <c r="K9" s="437"/>
      <c r="L9" s="437"/>
    </row>
    <row r="10" spans="1:12" s="22" customFormat="1" ht="24" customHeight="1">
      <c r="A10" s="71" t="s">
        <v>185</v>
      </c>
      <c r="B10" s="438">
        <v>2074</v>
      </c>
      <c r="C10" s="431">
        <v>1968</v>
      </c>
      <c r="D10" s="431">
        <v>22</v>
      </c>
      <c r="E10" s="431" t="s">
        <v>1</v>
      </c>
      <c r="F10" s="431">
        <v>44</v>
      </c>
      <c r="G10" s="431">
        <v>40</v>
      </c>
      <c r="H10" s="431">
        <v>11055</v>
      </c>
      <c r="I10" s="431">
        <v>10636</v>
      </c>
      <c r="J10" s="431">
        <v>119</v>
      </c>
      <c r="K10" s="431">
        <v>177</v>
      </c>
      <c r="L10" s="431">
        <v>123</v>
      </c>
    </row>
    <row r="11" spans="1:12" s="22" customFormat="1" ht="20.100000000000001" customHeight="1">
      <c r="A11" s="71"/>
      <c r="B11" s="438"/>
      <c r="C11" s="431"/>
      <c r="D11" s="431"/>
      <c r="E11" s="431"/>
      <c r="F11" s="431"/>
      <c r="G11" s="431"/>
      <c r="H11" s="431"/>
      <c r="I11" s="431"/>
      <c r="J11" s="431"/>
      <c r="K11" s="431"/>
      <c r="L11" s="431"/>
    </row>
    <row r="12" spans="1:12" s="22" customFormat="1" ht="24" customHeight="1">
      <c r="A12" s="71" t="s">
        <v>186</v>
      </c>
      <c r="B12" s="438">
        <v>2548</v>
      </c>
      <c r="C12" s="431">
        <v>2499</v>
      </c>
      <c r="D12" s="431">
        <v>8</v>
      </c>
      <c r="E12" s="431">
        <v>11</v>
      </c>
      <c r="F12" s="431">
        <v>28</v>
      </c>
      <c r="G12" s="431">
        <v>2</v>
      </c>
      <c r="H12" s="431">
        <v>14742</v>
      </c>
      <c r="I12" s="431">
        <v>14512</v>
      </c>
      <c r="J12" s="431">
        <v>116</v>
      </c>
      <c r="K12" s="431">
        <v>107</v>
      </c>
      <c r="L12" s="431">
        <v>7</v>
      </c>
    </row>
    <row r="13" spans="1:12" s="22" customFormat="1" ht="20.100000000000001" customHeight="1">
      <c r="A13" s="71"/>
      <c r="B13" s="438"/>
      <c r="C13" s="431"/>
      <c r="D13" s="431"/>
      <c r="E13" s="431"/>
      <c r="F13" s="431"/>
      <c r="G13" s="431"/>
      <c r="H13" s="431"/>
      <c r="I13" s="431"/>
      <c r="J13" s="431"/>
      <c r="K13" s="431"/>
      <c r="L13" s="431"/>
    </row>
    <row r="14" spans="1:12" s="22" customFormat="1" ht="24" customHeight="1">
      <c r="A14" s="71" t="s">
        <v>187</v>
      </c>
      <c r="B14" s="438">
        <v>2597</v>
      </c>
      <c r="C14" s="431">
        <v>2561</v>
      </c>
      <c r="D14" s="431" t="s">
        <v>1</v>
      </c>
      <c r="E14" s="431" t="s">
        <v>1</v>
      </c>
      <c r="F14" s="431">
        <v>31</v>
      </c>
      <c r="G14" s="431">
        <v>5</v>
      </c>
      <c r="H14" s="431">
        <v>14970</v>
      </c>
      <c r="I14" s="431">
        <v>14820</v>
      </c>
      <c r="J14" s="431" t="s">
        <v>1</v>
      </c>
      <c r="K14" s="431">
        <v>113</v>
      </c>
      <c r="L14" s="431">
        <v>37</v>
      </c>
    </row>
    <row r="15" spans="1:12" s="22" customFormat="1" ht="20.100000000000001" customHeight="1">
      <c r="A15" s="126"/>
      <c r="B15" s="438"/>
      <c r="C15" s="431"/>
      <c r="D15" s="431"/>
      <c r="E15" s="431"/>
      <c r="F15" s="431"/>
      <c r="G15" s="431"/>
      <c r="H15" s="431"/>
      <c r="I15" s="431"/>
      <c r="J15" s="431"/>
      <c r="K15" s="431"/>
      <c r="L15" s="431"/>
    </row>
    <row r="16" spans="1:12" s="22" customFormat="1" ht="24" customHeight="1">
      <c r="A16" s="71" t="s">
        <v>188</v>
      </c>
      <c r="B16" s="438">
        <v>2584</v>
      </c>
      <c r="C16" s="431">
        <v>2560</v>
      </c>
      <c r="D16" s="431" t="s">
        <v>1</v>
      </c>
      <c r="E16" s="431" t="s">
        <v>1</v>
      </c>
      <c r="F16" s="431">
        <v>17</v>
      </c>
      <c r="G16" s="431">
        <v>7</v>
      </c>
      <c r="H16" s="431">
        <v>12348</v>
      </c>
      <c r="I16" s="431">
        <v>12230</v>
      </c>
      <c r="J16" s="431" t="s">
        <v>1</v>
      </c>
      <c r="K16" s="431">
        <v>87</v>
      </c>
      <c r="L16" s="431">
        <v>31</v>
      </c>
    </row>
    <row r="17" spans="1:12" s="22" customFormat="1" ht="20.100000000000001" customHeight="1">
      <c r="A17" s="126"/>
      <c r="B17" s="438"/>
      <c r="C17" s="431"/>
      <c r="D17" s="431"/>
      <c r="E17" s="431"/>
      <c r="F17" s="431"/>
      <c r="G17" s="431"/>
      <c r="H17" s="431"/>
      <c r="I17" s="431"/>
      <c r="J17" s="431"/>
      <c r="K17" s="431"/>
      <c r="L17" s="431"/>
    </row>
    <row r="18" spans="1:12" s="22" customFormat="1" ht="24" customHeight="1">
      <c r="A18" s="71" t="s">
        <v>189</v>
      </c>
      <c r="B18" s="438">
        <v>2535</v>
      </c>
      <c r="C18" s="431">
        <v>2493</v>
      </c>
      <c r="D18" s="431" t="s">
        <v>1</v>
      </c>
      <c r="E18" s="431">
        <v>9</v>
      </c>
      <c r="F18" s="431">
        <v>27</v>
      </c>
      <c r="G18" s="431">
        <v>6</v>
      </c>
      <c r="H18" s="431">
        <v>12245</v>
      </c>
      <c r="I18" s="431">
        <v>12043</v>
      </c>
      <c r="J18" s="431">
        <v>44</v>
      </c>
      <c r="K18" s="431">
        <v>131</v>
      </c>
      <c r="L18" s="431">
        <v>27</v>
      </c>
    </row>
    <row r="19" spans="1:12" s="22" customFormat="1" ht="20.100000000000001" customHeight="1">
      <c r="A19" s="126"/>
      <c r="B19" s="438"/>
      <c r="C19" s="431"/>
      <c r="D19" s="431"/>
      <c r="E19" s="431"/>
      <c r="F19" s="431"/>
      <c r="G19" s="431"/>
      <c r="H19" s="431"/>
      <c r="I19" s="431"/>
      <c r="J19" s="431"/>
      <c r="K19" s="431"/>
      <c r="L19" s="431"/>
    </row>
    <row r="20" spans="1:12" s="22" customFormat="1" ht="24" customHeight="1">
      <c r="A20" s="71" t="s">
        <v>190</v>
      </c>
      <c r="B20" s="400">
        <v>2472</v>
      </c>
      <c r="C20" s="401">
        <v>2418</v>
      </c>
      <c r="D20" s="431" t="s">
        <v>1</v>
      </c>
      <c r="E20" s="401">
        <v>19</v>
      </c>
      <c r="F20" s="401">
        <v>29</v>
      </c>
      <c r="G20" s="401">
        <v>6</v>
      </c>
      <c r="H20" s="401">
        <v>11838</v>
      </c>
      <c r="I20" s="401">
        <v>11591</v>
      </c>
      <c r="J20" s="401">
        <v>91</v>
      </c>
      <c r="K20" s="401">
        <v>131</v>
      </c>
      <c r="L20" s="401">
        <v>25</v>
      </c>
    </row>
    <row r="21" spans="1:12" s="22" customFormat="1" ht="20.100000000000001" customHeight="1">
      <c r="A21" s="126"/>
      <c r="B21" s="438"/>
      <c r="C21" s="431"/>
      <c r="D21" s="431"/>
      <c r="E21" s="431"/>
      <c r="F21" s="431"/>
      <c r="G21" s="431"/>
      <c r="H21" s="431"/>
      <c r="I21" s="431"/>
      <c r="J21" s="431"/>
      <c r="K21" s="431"/>
      <c r="L21" s="431"/>
    </row>
    <row r="22" spans="1:12" s="22" customFormat="1" ht="24" customHeight="1">
      <c r="A22" s="71" t="s">
        <v>191</v>
      </c>
      <c r="B22" s="400">
        <v>2472</v>
      </c>
      <c r="C22" s="401">
        <v>2418</v>
      </c>
      <c r="D22" s="431" t="s">
        <v>1</v>
      </c>
      <c r="E22" s="401">
        <v>19</v>
      </c>
      <c r="F22" s="401">
        <v>29</v>
      </c>
      <c r="G22" s="401">
        <v>6</v>
      </c>
      <c r="H22" s="401">
        <v>11838</v>
      </c>
      <c r="I22" s="401">
        <v>11591</v>
      </c>
      <c r="J22" s="401">
        <v>91</v>
      </c>
      <c r="K22" s="401">
        <v>131</v>
      </c>
      <c r="L22" s="401">
        <v>25</v>
      </c>
    </row>
    <row r="23" spans="1:12" s="22" customFormat="1" ht="20.100000000000001" customHeight="1">
      <c r="A23" s="126"/>
      <c r="B23" s="438"/>
      <c r="C23" s="431"/>
      <c r="D23" s="431"/>
      <c r="E23" s="431"/>
      <c r="F23" s="431"/>
      <c r="G23" s="431"/>
      <c r="H23" s="431"/>
      <c r="I23" s="431"/>
      <c r="J23" s="431"/>
      <c r="K23" s="431"/>
      <c r="L23" s="431"/>
    </row>
    <row r="24" spans="1:12" s="22" customFormat="1" ht="24" customHeight="1">
      <c r="A24" s="71" t="s">
        <v>170</v>
      </c>
      <c r="B24" s="400">
        <v>2472</v>
      </c>
      <c r="C24" s="401">
        <v>2418</v>
      </c>
      <c r="D24" s="431" t="s">
        <v>1</v>
      </c>
      <c r="E24" s="401">
        <v>19</v>
      </c>
      <c r="F24" s="401">
        <v>29</v>
      </c>
      <c r="G24" s="401">
        <v>6</v>
      </c>
      <c r="H24" s="401">
        <v>11838</v>
      </c>
      <c r="I24" s="401">
        <v>11591</v>
      </c>
      <c r="J24" s="401">
        <v>91</v>
      </c>
      <c r="K24" s="401">
        <v>131</v>
      </c>
      <c r="L24" s="401">
        <v>25</v>
      </c>
    </row>
    <row r="25" spans="1:12" s="22" customFormat="1" ht="20.100000000000001" customHeight="1">
      <c r="A25" s="126"/>
      <c r="B25" s="438"/>
      <c r="C25" s="431"/>
      <c r="D25" s="431"/>
      <c r="E25" s="431"/>
      <c r="F25" s="431"/>
      <c r="G25" s="431"/>
      <c r="H25" s="431"/>
      <c r="I25" s="431"/>
      <c r="J25" s="431"/>
      <c r="K25" s="431"/>
      <c r="L25" s="431"/>
    </row>
    <row r="26" spans="1:12" s="22" customFormat="1" ht="24" customHeight="1">
      <c r="A26" s="71" t="s">
        <v>171</v>
      </c>
      <c r="B26" s="400">
        <v>3446</v>
      </c>
      <c r="C26" s="401">
        <v>3053</v>
      </c>
      <c r="D26" s="431">
        <v>73</v>
      </c>
      <c r="E26" s="401">
        <v>147</v>
      </c>
      <c r="F26" s="401">
        <v>167</v>
      </c>
      <c r="G26" s="401">
        <v>6</v>
      </c>
      <c r="H26" s="401">
        <v>15155</v>
      </c>
      <c r="I26" s="401">
        <v>13409</v>
      </c>
      <c r="J26" s="401">
        <v>923</v>
      </c>
      <c r="K26" s="401">
        <v>805</v>
      </c>
      <c r="L26" s="401">
        <v>18</v>
      </c>
    </row>
    <row r="27" spans="1:12" s="22" customFormat="1" ht="10.5" customHeight="1" thickBot="1">
      <c r="A27" s="135"/>
      <c r="B27" s="439"/>
      <c r="C27" s="440"/>
      <c r="D27" s="440"/>
      <c r="E27" s="440"/>
      <c r="F27" s="440"/>
      <c r="G27" s="440"/>
      <c r="H27" s="440"/>
      <c r="I27" s="440"/>
      <c r="J27" s="440"/>
      <c r="K27" s="440"/>
      <c r="L27" s="440"/>
    </row>
    <row r="28" spans="1:12" s="22" customFormat="1" ht="23.25" customHeight="1">
      <c r="A28" s="233" t="s">
        <v>177</v>
      </c>
      <c r="B28" s="234"/>
      <c r="C28" s="235"/>
      <c r="D28" s="137"/>
      <c r="E28" s="137"/>
      <c r="F28" s="137"/>
      <c r="G28" s="233" t="s">
        <v>192</v>
      </c>
      <c r="H28" s="234"/>
      <c r="I28" s="234"/>
      <c r="J28" s="235"/>
    </row>
    <row r="29" spans="1:12">
      <c r="A29" s="250" t="s">
        <v>403</v>
      </c>
      <c r="B29" s="250"/>
      <c r="C29" s="250"/>
      <c r="D29" s="250"/>
      <c r="E29" s="250"/>
      <c r="F29" s="250"/>
      <c r="G29" s="251"/>
    </row>
  </sheetData>
  <mergeCells count="14">
    <mergeCell ref="A29:G29"/>
    <mergeCell ref="A28:C28"/>
    <mergeCell ref="G28:J28"/>
    <mergeCell ref="A2:F2"/>
    <mergeCell ref="G2:L2"/>
    <mergeCell ref="G6:G7"/>
    <mergeCell ref="H6:H7"/>
    <mergeCell ref="I6:I7"/>
    <mergeCell ref="J6:J7"/>
    <mergeCell ref="L6:L7"/>
    <mergeCell ref="A5:A8"/>
    <mergeCell ref="B5:F5"/>
    <mergeCell ref="H5:L5"/>
    <mergeCell ref="D6:E6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65" orientation="portrait" useFirstPageNumber="1" verticalDpi="0" r:id="rId1"/>
  <headerFooter alignWithMargins="0">
    <oddFooter>&amp;C&amp;"Arial,粗體"- &amp;P+1 -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2"/>
  <sheetViews>
    <sheetView topLeftCell="A6" zoomScale="90" zoomScaleNormal="90" workbookViewId="0">
      <selection activeCell="L22" sqref="L22"/>
    </sheetView>
  </sheetViews>
  <sheetFormatPr defaultRowHeight="15.75"/>
  <cols>
    <col min="1" max="3" width="10.625" style="87" customWidth="1"/>
    <col min="4" max="9" width="8.625" style="87" customWidth="1"/>
    <col min="10" max="16384" width="9" style="87"/>
  </cols>
  <sheetData>
    <row r="1" spans="1:9" s="22" customFormat="1" ht="15" customHeight="1">
      <c r="A1" s="22" t="s">
        <v>404</v>
      </c>
      <c r="I1" s="47"/>
    </row>
    <row r="2" spans="1:9" ht="18" customHeight="1">
      <c r="A2" s="237" t="s">
        <v>406</v>
      </c>
      <c r="B2" s="237"/>
      <c r="C2" s="237"/>
      <c r="D2" s="237"/>
      <c r="E2" s="264"/>
      <c r="F2" s="264"/>
      <c r="G2" s="264"/>
      <c r="H2" s="264"/>
      <c r="I2" s="264"/>
    </row>
    <row r="3" spans="1:9" s="22" customFormat="1" ht="15" customHeight="1">
      <c r="E3" s="28"/>
      <c r="I3" s="28" t="s">
        <v>442</v>
      </c>
    </row>
    <row r="4" spans="1:9" s="22" customFormat="1" ht="15" customHeight="1">
      <c r="A4" s="28"/>
      <c r="E4" s="28"/>
      <c r="I4" s="28" t="s">
        <v>441</v>
      </c>
    </row>
    <row r="5" spans="1:9" s="22" customFormat="1" ht="15" customHeight="1" thickBot="1">
      <c r="A5" s="28"/>
      <c r="D5" s="28"/>
    </row>
    <row r="6" spans="1:9" s="22" customFormat="1" ht="15" customHeight="1">
      <c r="A6" s="238" t="s">
        <v>407</v>
      </c>
      <c r="B6" s="267" t="s">
        <v>408</v>
      </c>
      <c r="C6" s="268"/>
      <c r="D6" s="190"/>
      <c r="E6" s="261" t="s">
        <v>409</v>
      </c>
      <c r="F6" s="261"/>
      <c r="G6" s="261"/>
      <c r="H6" s="261"/>
      <c r="I6" s="261"/>
    </row>
    <row r="7" spans="1:9" s="201" customFormat="1" ht="39.950000000000003" customHeight="1">
      <c r="A7" s="265"/>
      <c r="B7" s="269"/>
      <c r="C7" s="270"/>
      <c r="D7" s="246" t="s">
        <v>415</v>
      </c>
      <c r="E7" s="263"/>
      <c r="F7" s="262" t="s">
        <v>413</v>
      </c>
      <c r="G7" s="263"/>
      <c r="H7" s="260" t="s">
        <v>414</v>
      </c>
      <c r="I7" s="260"/>
    </row>
    <row r="8" spans="1:9" s="22" customFormat="1" ht="15" customHeight="1">
      <c r="A8" s="265"/>
      <c r="B8" s="191" t="s">
        <v>410</v>
      </c>
      <c r="C8" s="188" t="s">
        <v>411</v>
      </c>
      <c r="D8" s="188" t="s">
        <v>410</v>
      </c>
      <c r="E8" s="187" t="s">
        <v>411</v>
      </c>
      <c r="F8" s="187" t="s">
        <v>412</v>
      </c>
      <c r="G8" s="197" t="s">
        <v>411</v>
      </c>
      <c r="H8" s="187" t="s">
        <v>410</v>
      </c>
      <c r="I8" s="189" t="s">
        <v>411</v>
      </c>
    </row>
    <row r="9" spans="1:9" s="22" customFormat="1" ht="30" customHeight="1" thickBot="1">
      <c r="A9" s="266"/>
      <c r="B9" s="192" t="s">
        <v>27</v>
      </c>
      <c r="C9" s="192" t="s">
        <v>28</v>
      </c>
      <c r="D9" s="192" t="s">
        <v>27</v>
      </c>
      <c r="E9" s="194" t="s">
        <v>28</v>
      </c>
      <c r="F9" s="194" t="s">
        <v>27</v>
      </c>
      <c r="G9" s="192" t="s">
        <v>28</v>
      </c>
      <c r="H9" s="192" t="s">
        <v>27</v>
      </c>
      <c r="I9" s="193" t="s">
        <v>28</v>
      </c>
    </row>
    <row r="10" spans="1:9" ht="10.5" customHeight="1">
      <c r="A10" s="134"/>
      <c r="B10" s="441"/>
      <c r="C10" s="419"/>
      <c r="D10" s="442"/>
      <c r="E10" s="419"/>
      <c r="F10" s="442"/>
      <c r="G10" s="419"/>
      <c r="H10" s="419"/>
      <c r="I10" s="419"/>
    </row>
    <row r="11" spans="1:9" ht="24.95" customHeight="1">
      <c r="A11" s="186" t="s">
        <v>416</v>
      </c>
      <c r="B11" s="443">
        <v>554.48</v>
      </c>
      <c r="C11" s="444">
        <v>2394</v>
      </c>
      <c r="D11" s="444">
        <v>554.48</v>
      </c>
      <c r="E11" s="444">
        <v>2394</v>
      </c>
      <c r="F11" s="444">
        <v>541.48</v>
      </c>
      <c r="G11" s="444">
        <v>2336</v>
      </c>
      <c r="H11" s="444">
        <v>13</v>
      </c>
      <c r="I11" s="444">
        <v>58</v>
      </c>
    </row>
    <row r="12" spans="1:9" ht="20.100000000000001" customHeight="1">
      <c r="A12" s="186"/>
      <c r="B12" s="443"/>
      <c r="C12" s="444"/>
      <c r="D12" s="444"/>
      <c r="E12" s="444"/>
      <c r="F12" s="444"/>
      <c r="G12" s="444"/>
      <c r="H12" s="444"/>
      <c r="I12" s="444"/>
    </row>
    <row r="13" spans="1:9" ht="24.95" customHeight="1">
      <c r="A13" s="186" t="s">
        <v>417</v>
      </c>
      <c r="B13" s="443">
        <v>1101.29</v>
      </c>
      <c r="C13" s="444">
        <v>4915</v>
      </c>
      <c r="D13" s="444">
        <v>1101.29</v>
      </c>
      <c r="E13" s="444">
        <v>4915</v>
      </c>
      <c r="F13" s="444">
        <v>1083.29</v>
      </c>
      <c r="G13" s="444">
        <v>4842</v>
      </c>
      <c r="H13" s="444" t="s">
        <v>1</v>
      </c>
      <c r="I13" s="444" t="s">
        <v>1</v>
      </c>
    </row>
    <row r="14" spans="1:9" ht="20.100000000000001" customHeight="1">
      <c r="A14" s="186"/>
      <c r="B14" s="443"/>
      <c r="C14" s="444"/>
      <c r="D14" s="444"/>
      <c r="E14" s="444"/>
      <c r="F14" s="444"/>
      <c r="G14" s="444"/>
      <c r="H14" s="444"/>
      <c r="I14" s="444"/>
    </row>
    <row r="15" spans="1:9" ht="24.95" customHeight="1">
      <c r="A15" s="186" t="s">
        <v>418</v>
      </c>
      <c r="B15" s="443">
        <v>1040.8800000000001</v>
      </c>
      <c r="C15" s="444">
        <v>5433</v>
      </c>
      <c r="D15" s="444">
        <v>1040.8800000000001</v>
      </c>
      <c r="E15" s="444">
        <v>5433</v>
      </c>
      <c r="F15" s="444">
        <v>1012.88</v>
      </c>
      <c r="G15" s="444">
        <v>5292</v>
      </c>
      <c r="H15" s="444" t="s">
        <v>1</v>
      </c>
      <c r="I15" s="444" t="s">
        <v>1</v>
      </c>
    </row>
    <row r="16" spans="1:9" ht="20.100000000000001" customHeight="1">
      <c r="A16" s="126"/>
      <c r="B16" s="443"/>
      <c r="C16" s="444"/>
      <c r="D16" s="444"/>
      <c r="E16" s="444"/>
      <c r="F16" s="444"/>
      <c r="G16" s="444"/>
      <c r="H16" s="444"/>
      <c r="I16" s="444"/>
    </row>
    <row r="17" spans="1:10" ht="24.95" customHeight="1">
      <c r="A17" s="186" t="s">
        <v>419</v>
      </c>
      <c r="B17" s="443">
        <v>999.23</v>
      </c>
      <c r="C17" s="444">
        <v>4913</v>
      </c>
      <c r="D17" s="444">
        <v>999.23</v>
      </c>
      <c r="E17" s="444">
        <v>4913</v>
      </c>
      <c r="F17" s="444">
        <v>968.23</v>
      </c>
      <c r="G17" s="444">
        <v>4766</v>
      </c>
      <c r="H17" s="444">
        <v>10</v>
      </c>
      <c r="I17" s="444">
        <v>53</v>
      </c>
    </row>
    <row r="18" spans="1:10" ht="20.100000000000001" customHeight="1">
      <c r="A18" s="126"/>
      <c r="B18" s="443"/>
      <c r="C18" s="444"/>
      <c r="D18" s="444"/>
      <c r="E18" s="444"/>
      <c r="F18" s="444"/>
      <c r="G18" s="444"/>
      <c r="H18" s="444"/>
      <c r="I18" s="444"/>
    </row>
    <row r="19" spans="1:10" ht="24.95" customHeight="1">
      <c r="A19" s="186" t="s">
        <v>420</v>
      </c>
      <c r="B19" s="443">
        <v>912.07</v>
      </c>
      <c r="C19" s="444">
        <v>4489.6779999999999</v>
      </c>
      <c r="D19" s="444">
        <v>912.07</v>
      </c>
      <c r="E19" s="444">
        <v>4489.6779999999999</v>
      </c>
      <c r="F19" s="444">
        <v>897.07</v>
      </c>
      <c r="G19" s="444">
        <v>4408.348</v>
      </c>
      <c r="H19" s="444" t="s">
        <v>1</v>
      </c>
      <c r="I19" s="444" t="s">
        <v>1</v>
      </c>
    </row>
    <row r="20" spans="1:10" ht="20.100000000000001" customHeight="1">
      <c r="A20" s="126"/>
      <c r="B20" s="443"/>
      <c r="C20" s="444"/>
      <c r="D20" s="444"/>
      <c r="E20" s="444"/>
      <c r="F20" s="444"/>
      <c r="G20" s="444"/>
      <c r="H20" s="444"/>
      <c r="I20" s="444"/>
    </row>
    <row r="21" spans="1:10" ht="24.95" customHeight="1">
      <c r="A21" s="186" t="s">
        <v>421</v>
      </c>
      <c r="B21" s="443">
        <v>964.91</v>
      </c>
      <c r="C21" s="444">
        <v>5563.3950000000004</v>
      </c>
      <c r="D21" s="444">
        <v>964.91</v>
      </c>
      <c r="E21" s="444">
        <v>5563.3950000000004</v>
      </c>
      <c r="F21" s="444">
        <v>946.91</v>
      </c>
      <c r="G21" s="444">
        <v>5464.7550000000001</v>
      </c>
      <c r="H21" s="444" t="s">
        <v>1</v>
      </c>
      <c r="I21" s="444" t="s">
        <v>1</v>
      </c>
    </row>
    <row r="22" spans="1:10" ht="20.100000000000001" customHeight="1">
      <c r="A22" s="126"/>
      <c r="B22" s="443"/>
      <c r="C22" s="444"/>
      <c r="D22" s="444"/>
      <c r="E22" s="444"/>
      <c r="F22" s="444"/>
      <c r="G22" s="444"/>
      <c r="H22" s="444"/>
      <c r="I22" s="444"/>
    </row>
    <row r="23" spans="1:10" ht="24.95" customHeight="1">
      <c r="A23" s="186" t="s">
        <v>422</v>
      </c>
      <c r="B23" s="443">
        <v>952.67</v>
      </c>
      <c r="C23" s="444">
        <v>5131</v>
      </c>
      <c r="D23" s="444">
        <v>952.67</v>
      </c>
      <c r="E23" s="444">
        <v>5131</v>
      </c>
      <c r="F23" s="444">
        <v>932.67</v>
      </c>
      <c r="G23" s="444">
        <v>5018</v>
      </c>
      <c r="H23" s="444" t="s">
        <v>1</v>
      </c>
      <c r="I23" s="444" t="s">
        <v>1</v>
      </c>
    </row>
    <row r="24" spans="1:10" ht="20.100000000000001" customHeight="1">
      <c r="A24" s="126"/>
      <c r="B24" s="443"/>
      <c r="C24" s="444"/>
      <c r="D24" s="444"/>
      <c r="E24" s="444"/>
      <c r="F24" s="444"/>
      <c r="G24" s="444"/>
      <c r="H24" s="444"/>
      <c r="I24" s="444"/>
    </row>
    <row r="25" spans="1:10" ht="24.95" customHeight="1">
      <c r="A25" s="186" t="s">
        <v>423</v>
      </c>
      <c r="B25" s="443">
        <v>897.09</v>
      </c>
      <c r="C25" s="444">
        <v>2993</v>
      </c>
      <c r="D25" s="444">
        <v>766.6</v>
      </c>
      <c r="E25" s="444">
        <v>2993</v>
      </c>
      <c r="F25" s="444">
        <v>876.09</v>
      </c>
      <c r="G25" s="444">
        <v>2963</v>
      </c>
      <c r="H25" s="444" t="s">
        <v>1</v>
      </c>
      <c r="I25" s="444" t="s">
        <v>1</v>
      </c>
    </row>
    <row r="26" spans="1:10" ht="20.100000000000001" customHeight="1">
      <c r="A26" s="126"/>
      <c r="B26" s="443"/>
      <c r="C26" s="444"/>
      <c r="D26" s="444"/>
      <c r="E26" s="444"/>
      <c r="F26" s="444"/>
      <c r="G26" s="444"/>
      <c r="H26" s="444"/>
      <c r="I26" s="444"/>
    </row>
    <row r="27" spans="1:10" ht="24.95" customHeight="1">
      <c r="A27" s="186" t="s">
        <v>424</v>
      </c>
      <c r="B27" s="443">
        <v>864.52</v>
      </c>
      <c r="C27" s="444">
        <v>3733.9789999999998</v>
      </c>
      <c r="D27" s="444">
        <v>864.52</v>
      </c>
      <c r="E27" s="444">
        <v>3733.9789999999998</v>
      </c>
      <c r="F27" s="444">
        <v>844.52</v>
      </c>
      <c r="G27" s="444">
        <v>3648.4119999999998</v>
      </c>
      <c r="H27" s="444" t="s">
        <v>1</v>
      </c>
      <c r="I27" s="444" t="s">
        <v>1</v>
      </c>
      <c r="J27" s="198"/>
    </row>
    <row r="28" spans="1:10" ht="20.100000000000001" customHeight="1">
      <c r="A28" s="126"/>
      <c r="B28" s="443"/>
      <c r="C28" s="444"/>
      <c r="D28" s="444"/>
      <c r="E28" s="444"/>
      <c r="F28" s="444"/>
      <c r="G28" s="444"/>
      <c r="H28" s="444"/>
      <c r="I28" s="444"/>
    </row>
    <row r="29" spans="1:10" ht="24.95" customHeight="1">
      <c r="A29" s="186" t="s">
        <v>425</v>
      </c>
      <c r="B29" s="443">
        <v>894.33</v>
      </c>
      <c r="C29" s="444">
        <v>3122.0160000000001</v>
      </c>
      <c r="D29" s="444">
        <v>894.33</v>
      </c>
      <c r="E29" s="444">
        <v>3122.0160000000001</v>
      </c>
      <c r="F29" s="444">
        <v>874.33</v>
      </c>
      <c r="G29" s="444">
        <v>3044.5219999999999</v>
      </c>
      <c r="H29" s="444" t="s">
        <v>402</v>
      </c>
      <c r="I29" s="444" t="s">
        <v>402</v>
      </c>
      <c r="J29" s="198"/>
    </row>
    <row r="30" spans="1:10" ht="10.5" customHeight="1" thickBot="1">
      <c r="A30" s="135"/>
      <c r="B30" s="445"/>
      <c r="C30" s="440"/>
      <c r="D30" s="446"/>
      <c r="E30" s="440"/>
      <c r="F30" s="446"/>
      <c r="G30" s="440"/>
      <c r="H30" s="446"/>
      <c r="I30" s="440"/>
    </row>
    <row r="31" spans="1:10" s="22" customFormat="1" ht="15" customHeight="1">
      <c r="A31" s="233" t="s">
        <v>405</v>
      </c>
      <c r="B31" s="235"/>
      <c r="C31" s="235"/>
      <c r="E31" s="185"/>
      <c r="F31" s="196"/>
    </row>
    <row r="32" spans="1:10" s="22" customFormat="1" ht="15" customHeight="1"/>
  </sheetData>
  <mergeCells count="8">
    <mergeCell ref="H7:I7"/>
    <mergeCell ref="E6:I6"/>
    <mergeCell ref="F7:G7"/>
    <mergeCell ref="A2:I2"/>
    <mergeCell ref="A31:C31"/>
    <mergeCell ref="A6:A9"/>
    <mergeCell ref="B6:C7"/>
    <mergeCell ref="D7:E7"/>
  </mergeCells>
  <phoneticPr fontId="3" type="noConversion"/>
  <pageMargins left="0.78740157480314965" right="0.78740157480314965" top="1.5748031496062993" bottom="1.5748031496062993" header="0.51181102362204722" footer="0.9055118110236221"/>
  <pageSetup paperSize="9" firstPageNumber="67" orientation="portrait" useFirstPageNumber="1" verticalDpi="300" r:id="rId1"/>
  <headerFooter alignWithMargins="0">
    <oddFooter>&amp;C&amp;"Arial,粗體"- &amp;P+1 -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1"/>
  <sheetViews>
    <sheetView topLeftCell="A7" zoomScale="90" zoomScaleNormal="90" workbookViewId="0">
      <selection activeCell="K28" sqref="K28"/>
    </sheetView>
  </sheetViews>
  <sheetFormatPr defaultRowHeight="15.75"/>
  <cols>
    <col min="1" max="1" width="10.625" style="84" customWidth="1"/>
    <col min="2" max="8" width="8.625" style="84" customWidth="1"/>
    <col min="9" max="9" width="8.625" style="143" customWidth="1"/>
    <col min="10" max="16384" width="9" style="84"/>
  </cols>
  <sheetData>
    <row r="1" spans="1:10" s="7" customFormat="1" ht="15" customHeight="1">
      <c r="I1" s="47" t="s">
        <v>17</v>
      </c>
    </row>
    <row r="2" spans="1:10" ht="18" customHeight="1">
      <c r="A2" s="271" t="s">
        <v>437</v>
      </c>
      <c r="B2" s="272"/>
      <c r="C2" s="272"/>
      <c r="D2" s="272"/>
      <c r="E2" s="272"/>
      <c r="F2" s="264"/>
      <c r="G2" s="264"/>
      <c r="H2" s="264"/>
      <c r="I2" s="264"/>
    </row>
    <row r="3" spans="1:10" s="7" customFormat="1" ht="15" customHeight="1">
      <c r="E3" s="9"/>
      <c r="H3" s="77"/>
      <c r="I3" s="202"/>
      <c r="J3" s="76"/>
    </row>
    <row r="4" spans="1:10" s="7" customFormat="1" ht="15" customHeight="1">
      <c r="A4" s="9"/>
      <c r="E4" s="9"/>
      <c r="H4" s="28" t="s">
        <v>120</v>
      </c>
      <c r="I4" s="202" t="s">
        <v>440</v>
      </c>
      <c r="J4" s="77"/>
    </row>
    <row r="5" spans="1:10" s="7" customFormat="1" ht="15" customHeight="1" thickBot="1">
      <c r="A5" s="9"/>
      <c r="E5" s="9"/>
      <c r="H5" s="28"/>
      <c r="I5" s="202"/>
    </row>
    <row r="6" spans="1:10" s="7" customFormat="1" ht="15" customHeight="1">
      <c r="A6" s="275" t="s">
        <v>205</v>
      </c>
      <c r="B6" s="278"/>
      <c r="C6" s="278"/>
      <c r="D6" s="278"/>
      <c r="E6" s="278"/>
      <c r="F6" s="278"/>
      <c r="G6" s="279"/>
      <c r="H6" s="280" t="s">
        <v>439</v>
      </c>
      <c r="I6" s="278"/>
    </row>
    <row r="7" spans="1:10" s="7" customFormat="1" ht="39.950000000000003" customHeight="1">
      <c r="A7" s="276"/>
      <c r="B7" s="283" t="s">
        <v>426</v>
      </c>
      <c r="C7" s="284"/>
      <c r="D7" s="285" t="s">
        <v>443</v>
      </c>
      <c r="E7" s="284"/>
      <c r="F7" s="285" t="s">
        <v>472</v>
      </c>
      <c r="G7" s="284"/>
      <c r="H7" s="281"/>
      <c r="I7" s="282"/>
    </row>
    <row r="8" spans="1:10" s="7" customFormat="1" ht="15" customHeight="1">
      <c r="A8" s="276"/>
      <c r="B8" s="107" t="s">
        <v>203</v>
      </c>
      <c r="C8" s="138" t="s">
        <v>204</v>
      </c>
      <c r="D8" s="138" t="s">
        <v>203</v>
      </c>
      <c r="E8" s="139" t="s">
        <v>204</v>
      </c>
      <c r="F8" s="138" t="s">
        <v>203</v>
      </c>
      <c r="G8" s="139" t="s">
        <v>204</v>
      </c>
      <c r="H8" s="138" t="s">
        <v>203</v>
      </c>
      <c r="I8" s="203" t="s">
        <v>204</v>
      </c>
    </row>
    <row r="9" spans="1:10" s="7" customFormat="1" ht="30" customHeight="1" thickBot="1">
      <c r="A9" s="277"/>
      <c r="B9" s="12" t="s">
        <v>27</v>
      </c>
      <c r="C9" s="12" t="s">
        <v>28</v>
      </c>
      <c r="D9" s="12" t="s">
        <v>27</v>
      </c>
      <c r="E9" s="13" t="s">
        <v>28</v>
      </c>
      <c r="F9" s="12" t="s">
        <v>27</v>
      </c>
      <c r="G9" s="13" t="s">
        <v>28</v>
      </c>
      <c r="H9" s="12" t="s">
        <v>27</v>
      </c>
      <c r="I9" s="195" t="s">
        <v>28</v>
      </c>
    </row>
    <row r="10" spans="1:10" s="7" customFormat="1" ht="10.5" customHeight="1">
      <c r="A10" s="140"/>
      <c r="B10" s="447"/>
      <c r="C10" s="448"/>
      <c r="D10" s="448"/>
      <c r="E10" s="448"/>
      <c r="F10" s="448"/>
      <c r="G10" s="448"/>
      <c r="H10" s="448"/>
      <c r="I10" s="448"/>
    </row>
    <row r="11" spans="1:10" s="7" customFormat="1" ht="24.95" customHeight="1">
      <c r="A11" s="14" t="s">
        <v>427</v>
      </c>
      <c r="B11" s="449" t="s">
        <v>1</v>
      </c>
      <c r="C11" s="450" t="s">
        <v>1</v>
      </c>
      <c r="D11" s="450" t="s">
        <v>1</v>
      </c>
      <c r="E11" s="450" t="s">
        <v>1</v>
      </c>
      <c r="F11" s="450" t="s">
        <v>1</v>
      </c>
      <c r="G11" s="450" t="s">
        <v>1</v>
      </c>
      <c r="H11" s="450" t="s">
        <v>1</v>
      </c>
      <c r="I11" s="450" t="s">
        <v>1</v>
      </c>
    </row>
    <row r="12" spans="1:10" s="7" customFormat="1" ht="20.100000000000001" customHeight="1">
      <c r="A12" s="14"/>
      <c r="B12" s="451"/>
      <c r="C12" s="452"/>
      <c r="D12" s="452"/>
      <c r="E12" s="452"/>
      <c r="F12" s="450"/>
      <c r="G12" s="450"/>
      <c r="H12" s="450"/>
      <c r="I12" s="450"/>
    </row>
    <row r="13" spans="1:10" s="7" customFormat="1" ht="24.95" customHeight="1">
      <c r="A13" s="14" t="s">
        <v>428</v>
      </c>
      <c r="B13" s="451">
        <v>8</v>
      </c>
      <c r="C13" s="452">
        <v>30</v>
      </c>
      <c r="D13" s="452">
        <v>10</v>
      </c>
      <c r="E13" s="452">
        <v>43</v>
      </c>
      <c r="F13" s="450" t="s">
        <v>1</v>
      </c>
      <c r="G13" s="450" t="s">
        <v>1</v>
      </c>
      <c r="H13" s="450" t="s">
        <v>1</v>
      </c>
      <c r="I13" s="450" t="s">
        <v>1</v>
      </c>
    </row>
    <row r="14" spans="1:10" s="7" customFormat="1" ht="20.100000000000001" customHeight="1">
      <c r="A14" s="14"/>
      <c r="B14" s="451"/>
      <c r="C14" s="452"/>
      <c r="D14" s="452"/>
      <c r="E14" s="452"/>
      <c r="F14" s="450"/>
      <c r="G14" s="450"/>
      <c r="H14" s="450"/>
      <c r="I14" s="450"/>
    </row>
    <row r="15" spans="1:10" s="7" customFormat="1" ht="24.95" customHeight="1">
      <c r="A15" s="14" t="s">
        <v>429</v>
      </c>
      <c r="B15" s="453">
        <v>23</v>
      </c>
      <c r="C15" s="454">
        <v>115</v>
      </c>
      <c r="D15" s="454">
        <v>5</v>
      </c>
      <c r="E15" s="454">
        <v>25</v>
      </c>
      <c r="F15" s="450" t="s">
        <v>1</v>
      </c>
      <c r="G15" s="450" t="s">
        <v>1</v>
      </c>
      <c r="H15" s="450" t="s">
        <v>1</v>
      </c>
      <c r="I15" s="450" t="s">
        <v>1</v>
      </c>
    </row>
    <row r="16" spans="1:10" s="7" customFormat="1" ht="20.100000000000001" customHeight="1">
      <c r="A16" s="141"/>
      <c r="B16" s="451"/>
      <c r="C16" s="452"/>
      <c r="D16" s="452"/>
      <c r="E16" s="452"/>
      <c r="F16" s="450"/>
      <c r="G16" s="450"/>
      <c r="H16" s="450"/>
      <c r="I16" s="450"/>
    </row>
    <row r="17" spans="1:10" s="7" customFormat="1" ht="24.95" customHeight="1">
      <c r="A17" s="14" t="s">
        <v>430</v>
      </c>
      <c r="B17" s="451">
        <v>15</v>
      </c>
      <c r="C17" s="452">
        <v>64</v>
      </c>
      <c r="D17" s="452">
        <v>6</v>
      </c>
      <c r="E17" s="452">
        <v>29</v>
      </c>
      <c r="F17" s="450" t="s">
        <v>1</v>
      </c>
      <c r="G17" s="450" t="s">
        <v>1</v>
      </c>
      <c r="H17" s="450" t="s">
        <v>1</v>
      </c>
      <c r="I17" s="450" t="s">
        <v>1</v>
      </c>
    </row>
    <row r="18" spans="1:10" s="7" customFormat="1" ht="20.100000000000001" customHeight="1">
      <c r="A18" s="141"/>
      <c r="B18" s="451"/>
      <c r="C18" s="452"/>
      <c r="D18" s="452"/>
      <c r="E18" s="452"/>
      <c r="F18" s="450"/>
      <c r="G18" s="450"/>
      <c r="H18" s="450"/>
      <c r="I18" s="450"/>
    </row>
    <row r="19" spans="1:10" s="7" customFormat="1" ht="24.95" customHeight="1">
      <c r="A19" s="14" t="s">
        <v>431</v>
      </c>
      <c r="B19" s="451">
        <v>15</v>
      </c>
      <c r="C19" s="452">
        <v>81</v>
      </c>
      <c r="D19" s="450" t="s">
        <v>1</v>
      </c>
      <c r="E19" s="450" t="s">
        <v>1</v>
      </c>
      <c r="F19" s="450" t="s">
        <v>1</v>
      </c>
      <c r="G19" s="450" t="s">
        <v>1</v>
      </c>
      <c r="H19" s="450" t="s">
        <v>1</v>
      </c>
      <c r="I19" s="450" t="s">
        <v>1</v>
      </c>
    </row>
    <row r="20" spans="1:10" s="7" customFormat="1" ht="20.100000000000001" customHeight="1">
      <c r="A20" s="141"/>
      <c r="B20" s="451"/>
      <c r="C20" s="452"/>
      <c r="D20" s="450"/>
      <c r="E20" s="450"/>
      <c r="F20" s="450"/>
      <c r="G20" s="450"/>
      <c r="H20" s="450"/>
      <c r="I20" s="450"/>
    </row>
    <row r="21" spans="1:10" s="7" customFormat="1" ht="24.95" customHeight="1">
      <c r="A21" s="14" t="s">
        <v>432</v>
      </c>
      <c r="B21" s="449" t="s">
        <v>1</v>
      </c>
      <c r="C21" s="452">
        <v>98.64</v>
      </c>
      <c r="D21" s="450" t="s">
        <v>1</v>
      </c>
      <c r="E21" s="450" t="s">
        <v>1</v>
      </c>
      <c r="F21" s="450" t="s">
        <v>1</v>
      </c>
      <c r="G21" s="450" t="s">
        <v>1</v>
      </c>
      <c r="H21" s="450" t="s">
        <v>1</v>
      </c>
      <c r="I21" s="450" t="s">
        <v>1</v>
      </c>
    </row>
    <row r="22" spans="1:10" s="7" customFormat="1" ht="20.100000000000001" customHeight="1">
      <c r="A22" s="141"/>
      <c r="B22" s="451"/>
      <c r="C22" s="452"/>
      <c r="D22" s="450"/>
      <c r="E22" s="450"/>
      <c r="F22" s="450"/>
      <c r="G22" s="450"/>
      <c r="H22" s="450"/>
      <c r="I22" s="450"/>
    </row>
    <row r="23" spans="1:10" s="7" customFormat="1" ht="24.95" customHeight="1">
      <c r="A23" s="14" t="s">
        <v>433</v>
      </c>
      <c r="B23" s="451">
        <v>20</v>
      </c>
      <c r="C23" s="452">
        <v>113</v>
      </c>
      <c r="D23" s="450" t="s">
        <v>1</v>
      </c>
      <c r="E23" s="450" t="s">
        <v>1</v>
      </c>
      <c r="F23" s="450" t="s">
        <v>1</v>
      </c>
      <c r="G23" s="450" t="s">
        <v>1</v>
      </c>
      <c r="H23" s="450" t="s">
        <v>1</v>
      </c>
      <c r="I23" s="450" t="s">
        <v>1</v>
      </c>
    </row>
    <row r="24" spans="1:10" s="7" customFormat="1" ht="20.100000000000001" customHeight="1">
      <c r="A24" s="141"/>
      <c r="B24" s="451"/>
      <c r="C24" s="452"/>
      <c r="D24" s="450"/>
      <c r="E24" s="450"/>
      <c r="F24" s="450"/>
      <c r="G24" s="450"/>
      <c r="H24" s="450"/>
      <c r="I24" s="450"/>
    </row>
    <row r="25" spans="1:10" s="7" customFormat="1" ht="24.95" customHeight="1">
      <c r="A25" s="14" t="s">
        <v>434</v>
      </c>
      <c r="B25" s="451">
        <v>21</v>
      </c>
      <c r="C25" s="452">
        <v>30</v>
      </c>
      <c r="D25" s="450" t="s">
        <v>1</v>
      </c>
      <c r="E25" s="450" t="s">
        <v>1</v>
      </c>
      <c r="F25" s="450" t="s">
        <v>1</v>
      </c>
      <c r="G25" s="450" t="s">
        <v>1</v>
      </c>
      <c r="H25" s="450" t="s">
        <v>1</v>
      </c>
      <c r="I25" s="450" t="s">
        <v>1</v>
      </c>
      <c r="J25" s="116"/>
    </row>
    <row r="26" spans="1:10" s="7" customFormat="1" ht="20.100000000000001" customHeight="1">
      <c r="A26" s="141"/>
      <c r="B26" s="451"/>
      <c r="C26" s="452"/>
      <c r="D26" s="450"/>
      <c r="E26" s="450"/>
      <c r="F26" s="450"/>
      <c r="G26" s="450"/>
      <c r="H26" s="450"/>
      <c r="I26" s="450"/>
    </row>
    <row r="27" spans="1:10" s="7" customFormat="1" ht="24.95" customHeight="1">
      <c r="A27" s="14" t="s">
        <v>435</v>
      </c>
      <c r="B27" s="451">
        <v>20</v>
      </c>
      <c r="C27" s="452">
        <v>85.566999999999993</v>
      </c>
      <c r="D27" s="450" t="s">
        <v>1</v>
      </c>
      <c r="E27" s="450" t="s">
        <v>1</v>
      </c>
      <c r="F27" s="450" t="s">
        <v>1</v>
      </c>
      <c r="G27" s="450" t="s">
        <v>1</v>
      </c>
      <c r="H27" s="450" t="s">
        <v>1</v>
      </c>
      <c r="I27" s="450" t="s">
        <v>1</v>
      </c>
      <c r="J27" s="116"/>
    </row>
    <row r="28" spans="1:10" s="7" customFormat="1" ht="20.100000000000001" customHeight="1">
      <c r="A28" s="141"/>
      <c r="B28" s="451"/>
      <c r="C28" s="452"/>
      <c r="D28" s="450"/>
      <c r="E28" s="450"/>
      <c r="F28" s="450"/>
      <c r="G28" s="450"/>
      <c r="H28" s="450"/>
      <c r="I28" s="450"/>
    </row>
    <row r="29" spans="1:10" s="7" customFormat="1" ht="24.95" customHeight="1">
      <c r="A29" s="14" t="s">
        <v>436</v>
      </c>
      <c r="B29" s="451">
        <v>20</v>
      </c>
      <c r="C29" s="452">
        <v>77.494</v>
      </c>
      <c r="D29" s="450" t="s">
        <v>402</v>
      </c>
      <c r="E29" s="450" t="s">
        <v>402</v>
      </c>
      <c r="F29" s="450" t="s">
        <v>402</v>
      </c>
      <c r="G29" s="450" t="s">
        <v>402</v>
      </c>
      <c r="H29" s="450" t="s">
        <v>402</v>
      </c>
      <c r="I29" s="450" t="s">
        <v>402</v>
      </c>
      <c r="J29" s="116"/>
    </row>
    <row r="30" spans="1:10" s="7" customFormat="1" ht="10.5" customHeight="1" thickBot="1">
      <c r="A30" s="142"/>
      <c r="B30" s="455"/>
      <c r="C30" s="456"/>
      <c r="D30" s="456"/>
      <c r="E30" s="456"/>
      <c r="F30" s="457"/>
      <c r="G30" s="457"/>
      <c r="H30" s="457"/>
      <c r="I30" s="457"/>
    </row>
    <row r="31" spans="1:10">
      <c r="A31" s="233"/>
      <c r="B31" s="235"/>
      <c r="C31" s="235"/>
      <c r="F31" s="273" t="s">
        <v>438</v>
      </c>
      <c r="G31" s="273"/>
      <c r="H31" s="274"/>
      <c r="I31" s="274"/>
    </row>
  </sheetData>
  <mergeCells count="10">
    <mergeCell ref="A2:I2"/>
    <mergeCell ref="F31:I31"/>
    <mergeCell ref="A31:C31"/>
    <mergeCell ref="A6:A9"/>
    <mergeCell ref="B6:E6"/>
    <mergeCell ref="F6:G6"/>
    <mergeCell ref="H6:I7"/>
    <mergeCell ref="B7:C7"/>
    <mergeCell ref="D7:E7"/>
    <mergeCell ref="F7:G7"/>
  </mergeCells>
  <phoneticPr fontId="3" type="noConversion"/>
  <pageMargins left="0.78740157480314965" right="0.78740157480314965" top="1.5748031496062993" bottom="1.5748031496062993" header="0.51181102362204722" footer="0.9055118110236221"/>
  <pageSetup paperSize="9" firstPageNumber="69" orientation="portrait" useFirstPageNumber="1" verticalDpi="300" r:id="rId1"/>
  <headerFooter alignWithMargins="0">
    <oddFooter>&amp;C&amp;"Arial,粗體"-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7"/>
  <sheetViews>
    <sheetView zoomScale="85" zoomScaleNormal="85" workbookViewId="0">
      <selection activeCell="K17" sqref="K17"/>
    </sheetView>
  </sheetViews>
  <sheetFormatPr defaultRowHeight="15.75"/>
  <cols>
    <col min="1" max="1" width="17.75" style="84" customWidth="1"/>
    <col min="2" max="9" width="8.625" style="84" customWidth="1"/>
    <col min="10" max="17" width="10.625" style="84" customWidth="1"/>
    <col min="18" max="16384" width="9" style="84"/>
  </cols>
  <sheetData>
    <row r="1" spans="1:19" s="7" customFormat="1" ht="18.95" customHeight="1">
      <c r="A1" s="7" t="s">
        <v>206</v>
      </c>
      <c r="Q1" s="8" t="s">
        <v>17</v>
      </c>
    </row>
    <row r="2" spans="1:19" ht="26.1" customHeight="1">
      <c r="A2" s="286" t="s">
        <v>445</v>
      </c>
      <c r="B2" s="286"/>
      <c r="C2" s="286"/>
      <c r="D2" s="286"/>
      <c r="E2" s="286"/>
      <c r="F2" s="286"/>
      <c r="G2" s="286"/>
      <c r="H2" s="199"/>
      <c r="I2" s="199"/>
      <c r="J2" s="295" t="s">
        <v>446</v>
      </c>
      <c r="K2" s="295"/>
      <c r="L2" s="295"/>
      <c r="M2" s="295"/>
      <c r="N2" s="295"/>
      <c r="O2" s="295"/>
      <c r="P2" s="295"/>
      <c r="Q2" s="295"/>
    </row>
    <row r="3" spans="1:19" s="7" customFormat="1" ht="15" customHeight="1">
      <c r="A3" s="9"/>
      <c r="G3" s="17"/>
      <c r="I3" s="17" t="s">
        <v>30</v>
      </c>
      <c r="P3" s="297" t="s">
        <v>447</v>
      </c>
      <c r="Q3" s="297"/>
    </row>
    <row r="4" spans="1:19" s="7" customFormat="1" ht="15" customHeight="1" thickBot="1">
      <c r="A4" s="9"/>
      <c r="G4" s="9"/>
      <c r="I4" s="9" t="s">
        <v>207</v>
      </c>
      <c r="P4" s="298" t="s">
        <v>448</v>
      </c>
      <c r="Q4" s="298"/>
    </row>
    <row r="5" spans="1:19" s="7" customFormat="1" ht="33.950000000000003" customHeight="1">
      <c r="A5" s="144" t="s">
        <v>449</v>
      </c>
      <c r="B5" s="287" t="s">
        <v>450</v>
      </c>
      <c r="C5" s="288"/>
      <c r="D5" s="289" t="s">
        <v>451</v>
      </c>
      <c r="E5" s="288"/>
      <c r="F5" s="290" t="s">
        <v>452</v>
      </c>
      <c r="G5" s="291"/>
      <c r="H5" s="292" t="s">
        <v>453</v>
      </c>
      <c r="I5" s="293"/>
      <c r="J5" s="293" t="s">
        <v>454</v>
      </c>
      <c r="K5" s="294"/>
      <c r="L5" s="289" t="s">
        <v>455</v>
      </c>
      <c r="M5" s="288"/>
      <c r="N5" s="289" t="s">
        <v>456</v>
      </c>
      <c r="O5" s="288"/>
      <c r="P5" s="299" t="s">
        <v>457</v>
      </c>
      <c r="Q5" s="300"/>
    </row>
    <row r="6" spans="1:19" s="7" customFormat="1" ht="40.5" customHeight="1" thickBot="1">
      <c r="A6" s="18" t="s">
        <v>29</v>
      </c>
      <c r="B6" s="145" t="s">
        <v>458</v>
      </c>
      <c r="C6" s="146" t="s">
        <v>459</v>
      </c>
      <c r="D6" s="147" t="s">
        <v>458</v>
      </c>
      <c r="E6" s="147" t="s">
        <v>459</v>
      </c>
      <c r="F6" s="147" t="s">
        <v>458</v>
      </c>
      <c r="G6" s="147" t="s">
        <v>459</v>
      </c>
      <c r="H6" s="147" t="s">
        <v>458</v>
      </c>
      <c r="I6" s="146" t="s">
        <v>459</v>
      </c>
      <c r="J6" s="148" t="s">
        <v>458</v>
      </c>
      <c r="K6" s="147" t="s">
        <v>459</v>
      </c>
      <c r="L6" s="147" t="s">
        <v>458</v>
      </c>
      <c r="M6" s="147" t="s">
        <v>459</v>
      </c>
      <c r="N6" s="147" t="s">
        <v>458</v>
      </c>
      <c r="O6" s="147" t="s">
        <v>459</v>
      </c>
      <c r="P6" s="147" t="s">
        <v>458</v>
      </c>
      <c r="Q6" s="146" t="s">
        <v>459</v>
      </c>
    </row>
    <row r="7" spans="1:19" s="7" customFormat="1" ht="6.75" customHeight="1">
      <c r="A7" s="149"/>
      <c r="B7" s="458"/>
      <c r="C7" s="459"/>
      <c r="D7" s="459"/>
      <c r="E7" s="459"/>
      <c r="F7" s="459"/>
      <c r="G7" s="460"/>
      <c r="H7" s="460"/>
      <c r="I7" s="460"/>
      <c r="J7" s="459"/>
      <c r="K7" s="460"/>
      <c r="L7" s="459"/>
      <c r="M7" s="460"/>
      <c r="N7" s="459"/>
      <c r="O7" s="460"/>
      <c r="P7" s="459"/>
      <c r="Q7" s="460"/>
    </row>
    <row r="8" spans="1:19" s="7" customFormat="1" ht="27">
      <c r="A8" s="200" t="s">
        <v>460</v>
      </c>
      <c r="B8" s="461">
        <v>6.2</v>
      </c>
      <c r="C8" s="462">
        <v>52.319999999999993</v>
      </c>
      <c r="D8" s="462">
        <v>2.9</v>
      </c>
      <c r="E8" s="462">
        <v>44.3</v>
      </c>
      <c r="F8" s="463" t="s">
        <v>1</v>
      </c>
      <c r="G8" s="463" t="s">
        <v>1</v>
      </c>
      <c r="H8" s="462">
        <v>2.1</v>
      </c>
      <c r="I8" s="462">
        <v>6.36</v>
      </c>
      <c r="J8" s="463" t="s">
        <v>1</v>
      </c>
      <c r="K8" s="463" t="s">
        <v>1</v>
      </c>
      <c r="L8" s="463" t="s">
        <v>1</v>
      </c>
      <c r="M8" s="463" t="s">
        <v>1</v>
      </c>
      <c r="N8" s="462">
        <v>1.2</v>
      </c>
      <c r="O8" s="462">
        <v>1.66</v>
      </c>
      <c r="P8" s="463" t="s">
        <v>1</v>
      </c>
      <c r="Q8" s="463" t="s">
        <v>1</v>
      </c>
      <c r="R8" s="204"/>
      <c r="S8" s="204"/>
    </row>
    <row r="9" spans="1:19" s="7" customFormat="1" ht="20.100000000000001" customHeight="1">
      <c r="A9" s="200"/>
      <c r="B9" s="461"/>
      <c r="C9" s="462"/>
      <c r="D9" s="462"/>
      <c r="E9" s="462"/>
      <c r="F9" s="463"/>
      <c r="G9" s="463"/>
      <c r="H9" s="462"/>
      <c r="I9" s="462"/>
      <c r="J9" s="463"/>
      <c r="K9" s="463"/>
      <c r="L9" s="463"/>
      <c r="M9" s="463"/>
      <c r="N9" s="462"/>
      <c r="O9" s="462"/>
      <c r="P9" s="463"/>
      <c r="Q9" s="463"/>
      <c r="R9" s="204"/>
      <c r="S9" s="204"/>
    </row>
    <row r="10" spans="1:19" s="7" customFormat="1" ht="27">
      <c r="A10" s="200" t="s">
        <v>461</v>
      </c>
      <c r="B10" s="461">
        <v>5.8</v>
      </c>
      <c r="C10" s="462">
        <v>53.879999999999995</v>
      </c>
      <c r="D10" s="462">
        <v>2.9</v>
      </c>
      <c r="E10" s="462">
        <v>46.4</v>
      </c>
      <c r="F10" s="463" t="s">
        <v>1</v>
      </c>
      <c r="G10" s="463" t="s">
        <v>1</v>
      </c>
      <c r="H10" s="462">
        <v>1.9</v>
      </c>
      <c r="I10" s="462">
        <v>6.08</v>
      </c>
      <c r="J10" s="463" t="s">
        <v>1</v>
      </c>
      <c r="K10" s="463" t="s">
        <v>1</v>
      </c>
      <c r="L10" s="463" t="s">
        <v>1</v>
      </c>
      <c r="M10" s="463" t="s">
        <v>1</v>
      </c>
      <c r="N10" s="462">
        <v>1</v>
      </c>
      <c r="O10" s="462">
        <v>1.4</v>
      </c>
      <c r="P10" s="463" t="s">
        <v>1</v>
      </c>
      <c r="Q10" s="463" t="s">
        <v>1</v>
      </c>
      <c r="R10" s="204"/>
      <c r="S10" s="204"/>
    </row>
    <row r="11" spans="1:19" s="7" customFormat="1" ht="20.100000000000001" customHeight="1">
      <c r="A11" s="200"/>
      <c r="B11" s="461"/>
      <c r="C11" s="462"/>
      <c r="D11" s="462"/>
      <c r="E11" s="462"/>
      <c r="F11" s="463"/>
      <c r="G11" s="463"/>
      <c r="H11" s="462"/>
      <c r="I11" s="462"/>
      <c r="J11" s="463"/>
      <c r="K11" s="463"/>
      <c r="L11" s="463"/>
      <c r="M11" s="463"/>
      <c r="N11" s="462"/>
      <c r="O11" s="462"/>
      <c r="P11" s="463"/>
      <c r="Q11" s="463"/>
      <c r="R11" s="204"/>
      <c r="S11" s="204"/>
    </row>
    <row r="12" spans="1:19" s="7" customFormat="1" ht="27">
      <c r="A12" s="200" t="s">
        <v>462</v>
      </c>
      <c r="B12" s="461">
        <v>5.1000000000000005</v>
      </c>
      <c r="C12" s="462">
        <v>42.42</v>
      </c>
      <c r="D12" s="462">
        <v>2.6</v>
      </c>
      <c r="E12" s="462">
        <v>36.4</v>
      </c>
      <c r="F12" s="463" t="s">
        <v>1</v>
      </c>
      <c r="G12" s="463" t="s">
        <v>1</v>
      </c>
      <c r="H12" s="462">
        <v>1.8</v>
      </c>
      <c r="I12" s="462">
        <v>5.14</v>
      </c>
      <c r="J12" s="463" t="s">
        <v>1</v>
      </c>
      <c r="K12" s="463" t="s">
        <v>1</v>
      </c>
      <c r="L12" s="463" t="s">
        <v>1</v>
      </c>
      <c r="M12" s="463" t="s">
        <v>1</v>
      </c>
      <c r="N12" s="462">
        <v>0.7</v>
      </c>
      <c r="O12" s="462">
        <v>0.88</v>
      </c>
      <c r="P12" s="463" t="s">
        <v>1</v>
      </c>
      <c r="Q12" s="463" t="s">
        <v>1</v>
      </c>
      <c r="R12" s="204"/>
      <c r="S12" s="204"/>
    </row>
    <row r="13" spans="1:19" s="7" customFormat="1" ht="20.100000000000001" customHeight="1">
      <c r="A13" s="30"/>
      <c r="B13" s="461"/>
      <c r="C13" s="462"/>
      <c r="D13" s="462"/>
      <c r="E13" s="462"/>
      <c r="F13" s="463"/>
      <c r="G13" s="463"/>
      <c r="H13" s="462"/>
      <c r="I13" s="462"/>
      <c r="J13" s="463"/>
      <c r="K13" s="463"/>
      <c r="L13" s="463"/>
      <c r="M13" s="463"/>
      <c r="N13" s="462"/>
      <c r="O13" s="462"/>
      <c r="P13" s="463"/>
      <c r="Q13" s="463"/>
      <c r="R13" s="204"/>
      <c r="S13" s="204"/>
    </row>
    <row r="14" spans="1:19" s="7" customFormat="1" ht="27">
      <c r="A14" s="200" t="s">
        <v>463</v>
      </c>
      <c r="B14" s="461">
        <v>4.4000000000000004</v>
      </c>
      <c r="C14" s="462">
        <v>34.590000000000003</v>
      </c>
      <c r="D14" s="462">
        <v>2.1</v>
      </c>
      <c r="E14" s="462">
        <v>28.1</v>
      </c>
      <c r="F14" s="463" t="s">
        <v>1</v>
      </c>
      <c r="G14" s="463" t="s">
        <v>1</v>
      </c>
      <c r="H14" s="462">
        <v>1.9</v>
      </c>
      <c r="I14" s="462">
        <v>5.97</v>
      </c>
      <c r="J14" s="463" t="s">
        <v>1</v>
      </c>
      <c r="K14" s="463" t="s">
        <v>1</v>
      </c>
      <c r="L14" s="463" t="s">
        <v>1</v>
      </c>
      <c r="M14" s="463" t="s">
        <v>1</v>
      </c>
      <c r="N14" s="462">
        <v>0.4</v>
      </c>
      <c r="O14" s="462">
        <v>0.52</v>
      </c>
      <c r="P14" s="463" t="s">
        <v>1</v>
      </c>
      <c r="Q14" s="463" t="s">
        <v>1</v>
      </c>
      <c r="R14" s="204"/>
      <c r="S14" s="204"/>
    </row>
    <row r="15" spans="1:19" s="7" customFormat="1" ht="20.100000000000001" customHeight="1">
      <c r="A15" s="30"/>
      <c r="B15" s="461"/>
      <c r="C15" s="462"/>
      <c r="D15" s="462"/>
      <c r="E15" s="462"/>
      <c r="F15" s="463"/>
      <c r="G15" s="463"/>
      <c r="H15" s="462"/>
      <c r="I15" s="462"/>
      <c r="J15" s="463"/>
      <c r="K15" s="463"/>
      <c r="L15" s="463"/>
      <c r="M15" s="463"/>
      <c r="N15" s="462"/>
      <c r="O15" s="462"/>
      <c r="P15" s="463"/>
      <c r="Q15" s="463"/>
      <c r="R15" s="204"/>
      <c r="S15" s="204"/>
    </row>
    <row r="16" spans="1:19" s="7" customFormat="1" ht="27">
      <c r="A16" s="200" t="s">
        <v>464</v>
      </c>
      <c r="B16" s="461">
        <v>3.7</v>
      </c>
      <c r="C16" s="462">
        <v>28.865000000000002</v>
      </c>
      <c r="D16" s="462">
        <v>1.5</v>
      </c>
      <c r="E16" s="462">
        <v>22.7</v>
      </c>
      <c r="F16" s="463" t="s">
        <v>1</v>
      </c>
      <c r="G16" s="463" t="s">
        <v>1</v>
      </c>
      <c r="H16" s="462">
        <v>1.7</v>
      </c>
      <c r="I16" s="462">
        <v>5.44</v>
      </c>
      <c r="J16" s="463" t="s">
        <v>1</v>
      </c>
      <c r="K16" s="463" t="s">
        <v>1</v>
      </c>
      <c r="L16" s="463" t="s">
        <v>1</v>
      </c>
      <c r="M16" s="463" t="s">
        <v>1</v>
      </c>
      <c r="N16" s="462">
        <v>0.5</v>
      </c>
      <c r="O16" s="462">
        <v>0.72499999999999998</v>
      </c>
      <c r="P16" s="463" t="s">
        <v>1</v>
      </c>
      <c r="Q16" s="463" t="s">
        <v>1</v>
      </c>
      <c r="R16" s="204"/>
      <c r="S16" s="204"/>
    </row>
    <row r="17" spans="1:19" s="7" customFormat="1" ht="20.100000000000001" customHeight="1">
      <c r="A17" s="30"/>
      <c r="B17" s="461"/>
      <c r="C17" s="462"/>
      <c r="D17" s="462"/>
      <c r="E17" s="462"/>
      <c r="F17" s="463"/>
      <c r="G17" s="463"/>
      <c r="H17" s="462"/>
      <c r="I17" s="462"/>
      <c r="J17" s="463"/>
      <c r="K17" s="463"/>
      <c r="L17" s="463"/>
      <c r="M17" s="463"/>
      <c r="N17" s="462"/>
      <c r="O17" s="462"/>
      <c r="P17" s="463"/>
      <c r="Q17" s="463"/>
      <c r="R17" s="204"/>
      <c r="S17" s="204"/>
    </row>
    <row r="18" spans="1:19" s="7" customFormat="1" ht="27">
      <c r="A18" s="200" t="s">
        <v>465</v>
      </c>
      <c r="B18" s="461">
        <v>2.2000000000000002</v>
      </c>
      <c r="C18" s="462">
        <v>17.09</v>
      </c>
      <c r="D18" s="462">
        <v>0.6</v>
      </c>
      <c r="E18" s="462">
        <v>9.5</v>
      </c>
      <c r="F18" s="463" t="s">
        <v>1</v>
      </c>
      <c r="G18" s="463" t="s">
        <v>1</v>
      </c>
      <c r="H18" s="462">
        <v>1.4</v>
      </c>
      <c r="I18" s="462">
        <v>7.25</v>
      </c>
      <c r="J18" s="463" t="s">
        <v>1</v>
      </c>
      <c r="K18" s="463" t="s">
        <v>1</v>
      </c>
      <c r="L18" s="463" t="s">
        <v>1</v>
      </c>
      <c r="M18" s="463" t="s">
        <v>1</v>
      </c>
      <c r="N18" s="462">
        <v>0.2</v>
      </c>
      <c r="O18" s="462">
        <v>0.34</v>
      </c>
      <c r="P18" s="463" t="s">
        <v>1</v>
      </c>
      <c r="Q18" s="463" t="s">
        <v>1</v>
      </c>
      <c r="R18" s="204"/>
      <c r="S18" s="204"/>
    </row>
    <row r="19" spans="1:19" s="7" customFormat="1" ht="20.100000000000001" customHeight="1">
      <c r="A19" s="30"/>
      <c r="B19" s="461"/>
      <c r="C19" s="462"/>
      <c r="D19" s="462"/>
      <c r="E19" s="462"/>
      <c r="F19" s="463"/>
      <c r="G19" s="463"/>
      <c r="H19" s="462"/>
      <c r="I19" s="462"/>
      <c r="J19" s="463"/>
      <c r="K19" s="463"/>
      <c r="L19" s="463"/>
      <c r="M19" s="463"/>
      <c r="N19" s="462"/>
      <c r="O19" s="462"/>
      <c r="P19" s="463"/>
      <c r="Q19" s="463"/>
      <c r="R19" s="204"/>
      <c r="S19" s="204"/>
    </row>
    <row r="20" spans="1:19" s="7" customFormat="1" ht="27">
      <c r="A20" s="200" t="s">
        <v>466</v>
      </c>
      <c r="B20" s="461">
        <v>1.98</v>
      </c>
      <c r="C20" s="462">
        <v>18.465</v>
      </c>
      <c r="D20" s="462">
        <v>0.76</v>
      </c>
      <c r="E20" s="462">
        <v>12.54</v>
      </c>
      <c r="F20" s="463" t="s">
        <v>1</v>
      </c>
      <c r="G20" s="463" t="s">
        <v>1</v>
      </c>
      <c r="H20" s="462">
        <v>1</v>
      </c>
      <c r="I20" s="462">
        <v>5.54</v>
      </c>
      <c r="J20" s="463" t="s">
        <v>1</v>
      </c>
      <c r="K20" s="463" t="s">
        <v>1</v>
      </c>
      <c r="L20" s="463" t="s">
        <v>1</v>
      </c>
      <c r="M20" s="463" t="s">
        <v>1</v>
      </c>
      <c r="N20" s="462">
        <v>0.22</v>
      </c>
      <c r="O20" s="462">
        <v>0.38500000000000001</v>
      </c>
      <c r="P20" s="463" t="s">
        <v>1</v>
      </c>
      <c r="Q20" s="463" t="s">
        <v>1</v>
      </c>
      <c r="R20" s="204"/>
      <c r="S20" s="204"/>
    </row>
    <row r="21" spans="1:19" s="7" customFormat="1" ht="20.100000000000001" customHeight="1">
      <c r="A21" s="30"/>
      <c r="B21" s="461"/>
      <c r="C21" s="462"/>
      <c r="D21" s="462"/>
      <c r="E21" s="462"/>
      <c r="F21" s="463"/>
      <c r="G21" s="463"/>
      <c r="H21" s="462"/>
      <c r="I21" s="462"/>
      <c r="J21" s="463"/>
      <c r="K21" s="463"/>
      <c r="L21" s="463"/>
      <c r="M21" s="463"/>
      <c r="N21" s="462"/>
      <c r="O21" s="462"/>
      <c r="P21" s="463"/>
      <c r="Q21" s="463"/>
      <c r="R21" s="204"/>
      <c r="S21" s="204"/>
    </row>
    <row r="22" spans="1:19" s="7" customFormat="1" ht="27">
      <c r="A22" s="200" t="s">
        <v>467</v>
      </c>
      <c r="B22" s="461">
        <v>1.5</v>
      </c>
      <c r="C22" s="462">
        <v>16.893000000000001</v>
      </c>
      <c r="D22" s="462">
        <v>0.85</v>
      </c>
      <c r="E22" s="462">
        <v>14.45</v>
      </c>
      <c r="F22" s="463" t="s">
        <v>1</v>
      </c>
      <c r="G22" s="463" t="s">
        <v>1</v>
      </c>
      <c r="H22" s="462">
        <v>0.4</v>
      </c>
      <c r="I22" s="462">
        <v>2</v>
      </c>
      <c r="J22" s="463" t="s">
        <v>1</v>
      </c>
      <c r="K22" s="463" t="s">
        <v>1</v>
      </c>
      <c r="L22" s="463" t="s">
        <v>1</v>
      </c>
      <c r="M22" s="463" t="s">
        <v>1</v>
      </c>
      <c r="N22" s="462">
        <v>0.25</v>
      </c>
      <c r="O22" s="462">
        <v>0.443</v>
      </c>
      <c r="P22" s="463" t="s">
        <v>1</v>
      </c>
      <c r="Q22" s="463" t="s">
        <v>1</v>
      </c>
      <c r="R22" s="204"/>
      <c r="S22" s="204"/>
    </row>
    <row r="23" spans="1:19" s="7" customFormat="1" ht="20.100000000000001" customHeight="1">
      <c r="A23" s="30"/>
      <c r="B23" s="461"/>
      <c r="C23" s="462"/>
      <c r="D23" s="462"/>
      <c r="E23" s="462"/>
      <c r="F23" s="463"/>
      <c r="G23" s="463"/>
      <c r="H23" s="462"/>
      <c r="I23" s="462"/>
      <c r="J23" s="463"/>
      <c r="K23" s="463"/>
      <c r="L23" s="463"/>
      <c r="M23" s="463"/>
      <c r="N23" s="462"/>
      <c r="O23" s="462"/>
      <c r="P23" s="463"/>
      <c r="Q23" s="463"/>
      <c r="R23" s="204"/>
      <c r="S23" s="204"/>
    </row>
    <row r="24" spans="1:19" s="7" customFormat="1" ht="27">
      <c r="A24" s="200" t="s">
        <v>468</v>
      </c>
      <c r="B24" s="461">
        <v>1.3</v>
      </c>
      <c r="C24" s="462">
        <v>11.77</v>
      </c>
      <c r="D24" s="462">
        <v>0.5</v>
      </c>
      <c r="E24" s="462">
        <v>9</v>
      </c>
      <c r="F24" s="463" t="s">
        <v>1</v>
      </c>
      <c r="G24" s="463" t="s">
        <v>1</v>
      </c>
      <c r="H24" s="462">
        <v>0.6</v>
      </c>
      <c r="I24" s="462">
        <v>2.4</v>
      </c>
      <c r="J24" s="463" t="s">
        <v>1</v>
      </c>
      <c r="K24" s="463" t="s">
        <v>1</v>
      </c>
      <c r="L24" s="463" t="s">
        <v>1</v>
      </c>
      <c r="M24" s="463" t="s">
        <v>1</v>
      </c>
      <c r="N24" s="462">
        <v>0.2</v>
      </c>
      <c r="O24" s="462">
        <v>0.37</v>
      </c>
      <c r="P24" s="463" t="s">
        <v>1</v>
      </c>
      <c r="Q24" s="463" t="s">
        <v>1</v>
      </c>
      <c r="R24" s="204"/>
      <c r="S24" s="204"/>
    </row>
    <row r="25" spans="1:19" s="7" customFormat="1" ht="20.100000000000001" customHeight="1">
      <c r="A25" s="30"/>
      <c r="B25" s="461"/>
      <c r="C25" s="462"/>
      <c r="D25" s="462"/>
      <c r="E25" s="462"/>
      <c r="F25" s="463"/>
      <c r="G25" s="463"/>
      <c r="H25" s="462"/>
      <c r="I25" s="462"/>
      <c r="J25" s="463"/>
      <c r="K25" s="463"/>
      <c r="L25" s="463"/>
      <c r="M25" s="463"/>
      <c r="N25" s="462"/>
      <c r="O25" s="462"/>
      <c r="P25" s="463"/>
      <c r="Q25" s="463"/>
      <c r="R25" s="204"/>
      <c r="S25" s="204"/>
    </row>
    <row r="26" spans="1:19" s="7" customFormat="1" ht="27">
      <c r="A26" s="200" t="s">
        <v>469</v>
      </c>
      <c r="B26" s="461">
        <v>0.35</v>
      </c>
      <c r="C26" s="462">
        <v>1.6019999999999999</v>
      </c>
      <c r="D26" s="462">
        <v>0.04</v>
      </c>
      <c r="E26" s="462">
        <v>0.74</v>
      </c>
      <c r="F26" s="463" t="s">
        <v>402</v>
      </c>
      <c r="G26" s="463" t="s">
        <v>402</v>
      </c>
      <c r="H26" s="462">
        <v>0.11</v>
      </c>
      <c r="I26" s="462">
        <v>0.46200000000000002</v>
      </c>
      <c r="J26" s="463" t="s">
        <v>402</v>
      </c>
      <c r="K26" s="463" t="s">
        <v>402</v>
      </c>
      <c r="L26" s="463" t="s">
        <v>402</v>
      </c>
      <c r="M26" s="463" t="s">
        <v>402</v>
      </c>
      <c r="N26" s="463">
        <v>0.2</v>
      </c>
      <c r="O26" s="463">
        <v>0.4</v>
      </c>
      <c r="P26" s="463" t="s">
        <v>1</v>
      </c>
      <c r="Q26" s="463" t="s">
        <v>1</v>
      </c>
      <c r="R26" s="204"/>
      <c r="S26" s="204"/>
    </row>
    <row r="27" spans="1:19" s="7" customFormat="1" ht="7.5" customHeight="1" thickBot="1">
      <c r="A27" s="150"/>
      <c r="B27" s="220"/>
      <c r="C27" s="221"/>
      <c r="D27" s="222"/>
      <c r="E27" s="221"/>
      <c r="F27" s="222"/>
      <c r="G27" s="221"/>
      <c r="H27" s="222"/>
      <c r="I27" s="221"/>
      <c r="J27" s="222"/>
      <c r="K27" s="221"/>
      <c r="L27" s="222"/>
      <c r="M27" s="221"/>
      <c r="N27" s="221"/>
      <c r="O27" s="221"/>
      <c r="P27" s="222"/>
      <c r="Q27" s="221"/>
    </row>
    <row r="28" spans="1:19" s="7" customFormat="1" ht="15.95" customHeight="1">
      <c r="A28" s="233" t="s">
        <v>470</v>
      </c>
      <c r="B28" s="235"/>
      <c r="C28" s="235"/>
      <c r="D28" s="235"/>
      <c r="E28" s="235"/>
      <c r="J28" s="273" t="s">
        <v>471</v>
      </c>
      <c r="K28" s="296"/>
    </row>
    <row r="29" spans="1:19" s="7" customFormat="1" ht="15.75" customHeight="1">
      <c r="K29" s="84"/>
      <c r="L29" s="84"/>
      <c r="M29" s="84"/>
      <c r="N29" s="84"/>
      <c r="O29" s="84"/>
      <c r="P29" s="84"/>
      <c r="Q29" s="84"/>
    </row>
    <row r="30" spans="1:19" s="7" customFormat="1" ht="18.95" customHeight="1">
      <c r="Q30" s="9"/>
    </row>
    <row r="31" spans="1:19" s="7" customFormat="1" ht="25.5" customHeight="1">
      <c r="A31" s="149"/>
      <c r="B31" s="151"/>
      <c r="C31" s="152"/>
      <c r="D31" s="151"/>
      <c r="E31" s="152"/>
      <c r="F31" s="151"/>
      <c r="G31" s="152"/>
      <c r="H31" s="152"/>
      <c r="I31" s="152"/>
      <c r="J31" s="84"/>
      <c r="K31" s="84"/>
      <c r="L31" s="84"/>
      <c r="M31" s="84"/>
      <c r="N31" s="84"/>
      <c r="O31" s="84"/>
      <c r="P31" s="84"/>
      <c r="Q31" s="84"/>
    </row>
    <row r="32" spans="1:19" s="7" customFormat="1" ht="25.5" customHeight="1">
      <c r="A32" s="149"/>
      <c r="B32" s="151"/>
      <c r="C32" s="152"/>
      <c r="D32" s="151"/>
      <c r="E32" s="152"/>
      <c r="F32" s="151"/>
      <c r="G32" s="152"/>
      <c r="H32" s="152"/>
      <c r="I32" s="152"/>
      <c r="J32" s="84"/>
      <c r="K32" s="84"/>
      <c r="L32" s="84"/>
      <c r="M32" s="84"/>
      <c r="N32" s="84"/>
      <c r="O32" s="84"/>
      <c r="P32" s="84"/>
      <c r="Q32" s="84"/>
    </row>
    <row r="33" spans="1:17" s="7" customFormat="1" ht="25.5" customHeight="1">
      <c r="A33" s="149"/>
      <c r="B33" s="151"/>
      <c r="C33" s="152"/>
      <c r="D33" s="151"/>
      <c r="E33" s="152"/>
      <c r="F33" s="151"/>
      <c r="G33" s="152"/>
      <c r="H33" s="152"/>
      <c r="I33" s="152"/>
      <c r="J33" s="84"/>
      <c r="K33" s="84"/>
      <c r="L33" s="84"/>
      <c r="M33" s="84"/>
      <c r="N33" s="84"/>
      <c r="O33" s="84"/>
      <c r="P33" s="84"/>
      <c r="Q33" s="84"/>
    </row>
    <row r="34" spans="1:17" s="7" customFormat="1" ht="25.5" customHeight="1">
      <c r="A34" s="149"/>
      <c r="B34" s="153"/>
      <c r="C34" s="154"/>
      <c r="D34" s="153"/>
      <c r="E34" s="154"/>
      <c r="F34" s="153"/>
      <c r="G34" s="154"/>
      <c r="H34" s="154"/>
      <c r="I34" s="154"/>
      <c r="J34" s="84"/>
      <c r="K34" s="84"/>
      <c r="L34" s="84"/>
      <c r="M34" s="84"/>
      <c r="N34" s="84"/>
      <c r="O34" s="84"/>
      <c r="P34" s="84"/>
      <c r="Q34" s="84"/>
    </row>
    <row r="35" spans="1:17" s="7" customFormat="1" ht="15.95" customHeight="1">
      <c r="A35" s="116"/>
      <c r="B35" s="116"/>
      <c r="C35" s="116"/>
      <c r="D35" s="116"/>
      <c r="E35" s="116"/>
      <c r="F35" s="116"/>
      <c r="G35" s="116"/>
      <c r="H35" s="116"/>
      <c r="I35" s="116"/>
      <c r="J35" s="84"/>
      <c r="K35" s="84"/>
      <c r="L35" s="84"/>
      <c r="M35" s="84"/>
      <c r="N35" s="84"/>
      <c r="O35" s="84"/>
      <c r="P35" s="84"/>
      <c r="Q35" s="84"/>
    </row>
    <row r="36" spans="1:17">
      <c r="A36" s="143"/>
      <c r="B36" s="143"/>
      <c r="C36" s="143"/>
      <c r="D36" s="143"/>
      <c r="E36" s="143"/>
      <c r="F36" s="143"/>
      <c r="G36" s="143"/>
      <c r="H36" s="143"/>
      <c r="I36" s="143"/>
    </row>
    <row r="37" spans="1:17">
      <c r="A37" s="143"/>
      <c r="B37" s="143"/>
      <c r="C37" s="143"/>
      <c r="D37" s="143"/>
      <c r="E37" s="143"/>
      <c r="F37" s="143"/>
      <c r="G37" s="143"/>
      <c r="H37" s="143"/>
      <c r="I37" s="143"/>
    </row>
  </sheetData>
  <mergeCells count="14">
    <mergeCell ref="H5:I5"/>
    <mergeCell ref="J5:K5"/>
    <mergeCell ref="L5:M5"/>
    <mergeCell ref="J2:Q2"/>
    <mergeCell ref="J28:K28"/>
    <mergeCell ref="P3:Q3"/>
    <mergeCell ref="P4:Q4"/>
    <mergeCell ref="P5:Q5"/>
    <mergeCell ref="N5:O5"/>
    <mergeCell ref="A2:G2"/>
    <mergeCell ref="A28:E28"/>
    <mergeCell ref="B5:C5"/>
    <mergeCell ref="D5:E5"/>
    <mergeCell ref="F5:G5"/>
  </mergeCells>
  <phoneticPr fontId="3" type="noConversion"/>
  <pageMargins left="0.78740157480314965" right="0.78740157480314965" top="1.5748031496062993" bottom="1.5748031496062993" header="0.51181102362204722" footer="0.9055118110236221"/>
  <pageSetup paperSize="9" firstPageNumber="70" orientation="portrait" useFirstPageNumber="1" verticalDpi="300" r:id="rId1"/>
  <headerFooter alignWithMargins="0">
    <oddFooter>&amp;C&amp;"Arial,粗體"-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0"/>
  <sheetViews>
    <sheetView zoomScale="80" zoomScaleNormal="80" workbookViewId="0">
      <selection activeCell="N22" sqref="N22"/>
    </sheetView>
  </sheetViews>
  <sheetFormatPr defaultRowHeight="15.75"/>
  <cols>
    <col min="1" max="1" width="1" style="84" customWidth="1"/>
    <col min="2" max="2" width="17.375" style="84" customWidth="1"/>
    <col min="3" max="3" width="9.625" style="84" customWidth="1"/>
    <col min="4" max="4" width="8.625" style="84" customWidth="1"/>
    <col min="5" max="5" width="9.625" style="84" customWidth="1"/>
    <col min="6" max="6" width="8.625" style="84" customWidth="1"/>
    <col min="7" max="7" width="9.625" style="84" customWidth="1"/>
    <col min="8" max="8" width="8.625" style="84" customWidth="1"/>
    <col min="9" max="9" width="9.625" style="84" customWidth="1"/>
    <col min="10" max="10" width="8.625" style="84" customWidth="1"/>
    <col min="11" max="11" width="9.625" style="84" customWidth="1"/>
    <col min="12" max="12" width="8.625" style="84" customWidth="1"/>
    <col min="13" max="13" width="9.625" style="84" customWidth="1"/>
    <col min="14" max="14" width="8.625" style="84" customWidth="1"/>
    <col min="15" max="15" width="9" style="84"/>
    <col min="16" max="16" width="9" style="206"/>
    <col min="17" max="16384" width="9" style="84"/>
  </cols>
  <sheetData>
    <row r="1" spans="1:18" s="7" customFormat="1" ht="18" customHeight="1">
      <c r="A1" s="7" t="s">
        <v>174</v>
      </c>
      <c r="N1" s="8" t="s">
        <v>17</v>
      </c>
      <c r="P1" s="205"/>
    </row>
    <row r="2" spans="1:18" ht="26.1" customHeight="1">
      <c r="A2" s="286" t="s">
        <v>216</v>
      </c>
      <c r="B2" s="286"/>
      <c r="C2" s="286"/>
      <c r="D2" s="286"/>
      <c r="E2" s="286"/>
      <c r="F2" s="286"/>
      <c r="G2" s="286"/>
      <c r="H2" s="286"/>
      <c r="I2" s="295" t="s">
        <v>217</v>
      </c>
      <c r="J2" s="295"/>
      <c r="K2" s="295"/>
      <c r="L2" s="295"/>
      <c r="M2" s="295"/>
      <c r="N2" s="295"/>
    </row>
    <row r="3" spans="1:18" s="7" customFormat="1" ht="15" customHeight="1">
      <c r="A3" s="9"/>
      <c r="B3" s="9"/>
      <c r="H3" s="17" t="s">
        <v>30</v>
      </c>
      <c r="M3" s="297" t="s">
        <v>211</v>
      </c>
      <c r="N3" s="297"/>
      <c r="P3" s="205"/>
    </row>
    <row r="4" spans="1:18" s="7" customFormat="1" ht="15" customHeight="1" thickBot="1">
      <c r="A4" s="9"/>
      <c r="B4" s="9"/>
      <c r="H4" s="9" t="s">
        <v>207</v>
      </c>
      <c r="M4" s="298" t="s">
        <v>212</v>
      </c>
      <c r="N4" s="298"/>
      <c r="P4" s="205"/>
    </row>
    <row r="5" spans="1:18" s="7" customFormat="1" ht="33" customHeight="1">
      <c r="A5" s="15"/>
      <c r="B5" s="144" t="s">
        <v>213</v>
      </c>
      <c r="C5" s="287" t="s">
        <v>214</v>
      </c>
      <c r="D5" s="288"/>
      <c r="E5" s="289" t="s">
        <v>218</v>
      </c>
      <c r="F5" s="288"/>
      <c r="G5" s="292" t="s">
        <v>219</v>
      </c>
      <c r="H5" s="305"/>
      <c r="I5" s="293" t="s">
        <v>444</v>
      </c>
      <c r="J5" s="294"/>
      <c r="K5" s="289" t="s">
        <v>220</v>
      </c>
      <c r="L5" s="288"/>
      <c r="M5" s="289" t="s">
        <v>221</v>
      </c>
      <c r="N5" s="304"/>
      <c r="P5" s="205"/>
    </row>
    <row r="6" spans="1:18" s="7" customFormat="1" ht="43.5" customHeight="1" thickBot="1">
      <c r="A6" s="16"/>
      <c r="B6" s="18" t="s">
        <v>29</v>
      </c>
      <c r="C6" s="145" t="s">
        <v>208</v>
      </c>
      <c r="D6" s="146" t="s">
        <v>209</v>
      </c>
      <c r="E6" s="147" t="s">
        <v>208</v>
      </c>
      <c r="F6" s="147" t="s">
        <v>209</v>
      </c>
      <c r="G6" s="147" t="s">
        <v>208</v>
      </c>
      <c r="H6" s="146" t="s">
        <v>209</v>
      </c>
      <c r="I6" s="148" t="s">
        <v>208</v>
      </c>
      <c r="J6" s="147" t="s">
        <v>209</v>
      </c>
      <c r="K6" s="147" t="s">
        <v>208</v>
      </c>
      <c r="L6" s="147" t="s">
        <v>209</v>
      </c>
      <c r="M6" s="147" t="s">
        <v>208</v>
      </c>
      <c r="N6" s="146" t="s">
        <v>209</v>
      </c>
      <c r="P6" s="205"/>
    </row>
    <row r="7" spans="1:18" s="7" customFormat="1" ht="10.5" customHeight="1">
      <c r="A7" s="30"/>
      <c r="B7" s="149"/>
      <c r="C7" s="458"/>
      <c r="D7" s="460"/>
      <c r="E7" s="459"/>
      <c r="F7" s="460"/>
      <c r="G7" s="459"/>
      <c r="H7" s="460"/>
      <c r="I7" s="459"/>
      <c r="J7" s="460"/>
      <c r="K7" s="459"/>
      <c r="L7" s="460"/>
      <c r="M7" s="459"/>
      <c r="N7" s="460"/>
      <c r="P7" s="205"/>
    </row>
    <row r="8" spans="1:18" s="7" customFormat="1" ht="24.95" customHeight="1">
      <c r="A8" s="30"/>
      <c r="B8" s="5" t="s">
        <v>210</v>
      </c>
      <c r="C8" s="461">
        <v>25</v>
      </c>
      <c r="D8" s="462">
        <v>80</v>
      </c>
      <c r="E8" s="462">
        <v>25</v>
      </c>
      <c r="F8" s="462">
        <v>80</v>
      </c>
      <c r="G8" s="463" t="s">
        <v>1</v>
      </c>
      <c r="H8" s="463" t="s">
        <v>1</v>
      </c>
      <c r="I8" s="463" t="s">
        <v>1</v>
      </c>
      <c r="J8" s="463" t="s">
        <v>1</v>
      </c>
      <c r="K8" s="463" t="s">
        <v>1</v>
      </c>
      <c r="L8" s="463" t="s">
        <v>1</v>
      </c>
      <c r="M8" s="463" t="s">
        <v>1</v>
      </c>
      <c r="N8" s="463" t="s">
        <v>1</v>
      </c>
      <c r="P8" s="205"/>
      <c r="Q8" s="205"/>
      <c r="R8" s="205"/>
    </row>
    <row r="9" spans="1:18" s="7" customFormat="1" ht="20.100000000000001" customHeight="1">
      <c r="A9" s="30"/>
      <c r="B9" s="5"/>
      <c r="C9" s="461"/>
      <c r="D9" s="462"/>
      <c r="E9" s="462"/>
      <c r="F9" s="462"/>
      <c r="G9" s="463"/>
      <c r="H9" s="463"/>
      <c r="I9" s="463"/>
      <c r="J9" s="463"/>
      <c r="K9" s="463"/>
      <c r="L9" s="463"/>
      <c r="M9" s="463"/>
      <c r="N9" s="463"/>
      <c r="P9" s="205"/>
      <c r="Q9" s="205"/>
      <c r="R9" s="205"/>
    </row>
    <row r="10" spans="1:18" s="7" customFormat="1" ht="24.95" customHeight="1">
      <c r="A10" s="30"/>
      <c r="B10" s="5" t="s">
        <v>186</v>
      </c>
      <c r="C10" s="461">
        <v>25</v>
      </c>
      <c r="D10" s="462">
        <v>80</v>
      </c>
      <c r="E10" s="462">
        <v>25</v>
      </c>
      <c r="F10" s="462">
        <v>80</v>
      </c>
      <c r="G10" s="463" t="s">
        <v>1</v>
      </c>
      <c r="H10" s="463" t="s">
        <v>1</v>
      </c>
      <c r="I10" s="463" t="s">
        <v>1</v>
      </c>
      <c r="J10" s="463" t="s">
        <v>1</v>
      </c>
      <c r="K10" s="463" t="s">
        <v>1</v>
      </c>
      <c r="L10" s="463" t="s">
        <v>1</v>
      </c>
      <c r="M10" s="463" t="s">
        <v>1</v>
      </c>
      <c r="N10" s="463" t="s">
        <v>1</v>
      </c>
      <c r="P10" s="205"/>
      <c r="Q10" s="205"/>
      <c r="R10" s="205"/>
    </row>
    <row r="11" spans="1:18" s="7" customFormat="1" ht="20.100000000000001" customHeight="1">
      <c r="A11" s="30"/>
      <c r="B11" s="5"/>
      <c r="C11" s="461"/>
      <c r="D11" s="462"/>
      <c r="E11" s="462"/>
      <c r="F11" s="462"/>
      <c r="G11" s="463"/>
      <c r="H11" s="463"/>
      <c r="I11" s="463"/>
      <c r="J11" s="463"/>
      <c r="K11" s="463"/>
      <c r="L11" s="463"/>
      <c r="M11" s="463"/>
      <c r="N11" s="463"/>
      <c r="P11" s="205"/>
      <c r="Q11" s="205"/>
      <c r="R11" s="205"/>
    </row>
    <row r="12" spans="1:18" s="7" customFormat="1" ht="24.95" customHeight="1">
      <c r="A12" s="30"/>
      <c r="B12" s="5" t="s">
        <v>187</v>
      </c>
      <c r="C12" s="461">
        <v>25</v>
      </c>
      <c r="D12" s="462">
        <v>80</v>
      </c>
      <c r="E12" s="462">
        <v>25</v>
      </c>
      <c r="F12" s="462">
        <v>80</v>
      </c>
      <c r="G12" s="463" t="s">
        <v>1</v>
      </c>
      <c r="H12" s="463" t="s">
        <v>1</v>
      </c>
      <c r="I12" s="463" t="s">
        <v>1</v>
      </c>
      <c r="J12" s="463" t="s">
        <v>1</v>
      </c>
      <c r="K12" s="463" t="s">
        <v>1</v>
      </c>
      <c r="L12" s="463" t="s">
        <v>1</v>
      </c>
      <c r="M12" s="463" t="s">
        <v>1</v>
      </c>
      <c r="N12" s="463" t="s">
        <v>1</v>
      </c>
      <c r="P12" s="205"/>
      <c r="Q12" s="205"/>
      <c r="R12" s="205"/>
    </row>
    <row r="13" spans="1:18" s="7" customFormat="1" ht="20.100000000000001" customHeight="1">
      <c r="A13" s="30"/>
      <c r="B13" s="30"/>
      <c r="C13" s="461"/>
      <c r="D13" s="462"/>
      <c r="E13" s="462"/>
      <c r="F13" s="462"/>
      <c r="G13" s="463"/>
      <c r="H13" s="463"/>
      <c r="I13" s="463"/>
      <c r="J13" s="463"/>
      <c r="K13" s="463"/>
      <c r="L13" s="463"/>
      <c r="M13" s="462"/>
      <c r="N13" s="462"/>
      <c r="P13" s="205"/>
      <c r="Q13" s="205"/>
      <c r="R13" s="205"/>
    </row>
    <row r="14" spans="1:18" s="7" customFormat="1" ht="24.95" customHeight="1">
      <c r="A14" s="30"/>
      <c r="B14" s="5" t="s">
        <v>188</v>
      </c>
      <c r="C14" s="461">
        <v>13.3</v>
      </c>
      <c r="D14" s="462">
        <v>25.78</v>
      </c>
      <c r="E14" s="462">
        <v>12.8</v>
      </c>
      <c r="F14" s="462">
        <v>25.6</v>
      </c>
      <c r="G14" s="463" t="s">
        <v>1</v>
      </c>
      <c r="H14" s="463" t="s">
        <v>1</v>
      </c>
      <c r="I14" s="463" t="s">
        <v>1</v>
      </c>
      <c r="J14" s="463" t="s">
        <v>1</v>
      </c>
      <c r="K14" s="463" t="s">
        <v>1</v>
      </c>
      <c r="L14" s="463" t="s">
        <v>1</v>
      </c>
      <c r="M14" s="462">
        <v>0.5</v>
      </c>
      <c r="N14" s="462">
        <v>0.18</v>
      </c>
      <c r="P14" s="205"/>
      <c r="Q14" s="205"/>
      <c r="R14" s="205"/>
    </row>
    <row r="15" spans="1:18" s="7" customFormat="1" ht="20.100000000000001" customHeight="1">
      <c r="A15" s="30"/>
      <c r="B15" s="30"/>
      <c r="C15" s="461"/>
      <c r="D15" s="462"/>
      <c r="E15" s="462"/>
      <c r="F15" s="462"/>
      <c r="G15" s="463"/>
      <c r="H15" s="463"/>
      <c r="I15" s="463"/>
      <c r="J15" s="463"/>
      <c r="K15" s="463"/>
      <c r="L15" s="463"/>
      <c r="M15" s="462"/>
      <c r="N15" s="462"/>
      <c r="P15" s="205"/>
      <c r="Q15" s="205"/>
      <c r="R15" s="205"/>
    </row>
    <row r="16" spans="1:18" s="7" customFormat="1" ht="24.95" customHeight="1">
      <c r="A16" s="30"/>
      <c r="B16" s="5" t="s">
        <v>189</v>
      </c>
      <c r="C16" s="461">
        <v>15.25</v>
      </c>
      <c r="D16" s="462">
        <v>8.2160000000000011</v>
      </c>
      <c r="E16" s="462">
        <v>12.45</v>
      </c>
      <c r="F16" s="462">
        <v>5.976</v>
      </c>
      <c r="G16" s="463" t="s">
        <v>1</v>
      </c>
      <c r="H16" s="463" t="s">
        <v>1</v>
      </c>
      <c r="I16" s="463" t="s">
        <v>1</v>
      </c>
      <c r="J16" s="463" t="s">
        <v>1</v>
      </c>
      <c r="K16" s="463" t="s">
        <v>1</v>
      </c>
      <c r="L16" s="463" t="s">
        <v>1</v>
      </c>
      <c r="M16" s="462">
        <v>2.8</v>
      </c>
      <c r="N16" s="462">
        <v>2.2400000000000002</v>
      </c>
      <c r="P16" s="205"/>
      <c r="Q16" s="205"/>
      <c r="R16" s="205"/>
    </row>
    <row r="17" spans="1:18" s="7" customFormat="1" ht="20.100000000000001" customHeight="1">
      <c r="A17" s="30"/>
      <c r="B17" s="30"/>
      <c r="C17" s="461"/>
      <c r="D17" s="462"/>
      <c r="E17" s="462"/>
      <c r="F17" s="462"/>
      <c r="G17" s="463"/>
      <c r="H17" s="463"/>
      <c r="I17" s="463"/>
      <c r="J17" s="463"/>
      <c r="K17" s="463"/>
      <c r="L17" s="463"/>
      <c r="M17" s="462"/>
      <c r="N17" s="462"/>
      <c r="P17" s="205"/>
      <c r="Q17" s="205"/>
      <c r="R17" s="205"/>
    </row>
    <row r="18" spans="1:18" s="7" customFormat="1" ht="24.95" customHeight="1">
      <c r="A18" s="30"/>
      <c r="B18" s="5" t="s">
        <v>190</v>
      </c>
      <c r="C18" s="461">
        <v>154.19</v>
      </c>
      <c r="D18" s="462">
        <v>128.19364999999999</v>
      </c>
      <c r="E18" s="462">
        <v>12.45</v>
      </c>
      <c r="F18" s="462">
        <v>39.840000000000003</v>
      </c>
      <c r="G18" s="463" t="s">
        <v>1</v>
      </c>
      <c r="H18" s="463" t="s">
        <v>1</v>
      </c>
      <c r="I18" s="463" t="s">
        <v>1</v>
      </c>
      <c r="J18" s="463" t="s">
        <v>1</v>
      </c>
      <c r="K18" s="463" t="s">
        <v>1</v>
      </c>
      <c r="L18" s="463" t="s">
        <v>1</v>
      </c>
      <c r="M18" s="462">
        <v>141.74</v>
      </c>
      <c r="N18" s="462">
        <v>88.353649999999988</v>
      </c>
      <c r="P18" s="205"/>
      <c r="Q18" s="205"/>
      <c r="R18" s="205"/>
    </row>
    <row r="19" spans="1:18" s="7" customFormat="1" ht="20.100000000000001" customHeight="1">
      <c r="A19" s="30"/>
      <c r="B19" s="30"/>
      <c r="C19" s="461"/>
      <c r="D19" s="462"/>
      <c r="E19" s="462"/>
      <c r="F19" s="462"/>
      <c r="G19" s="463"/>
      <c r="H19" s="463"/>
      <c r="I19" s="463"/>
      <c r="J19" s="463"/>
      <c r="K19" s="463"/>
      <c r="L19" s="463"/>
      <c r="M19" s="462"/>
      <c r="N19" s="462"/>
      <c r="P19" s="205"/>
      <c r="Q19" s="205"/>
      <c r="R19" s="205"/>
    </row>
    <row r="20" spans="1:18" s="7" customFormat="1" ht="24.95" customHeight="1">
      <c r="A20" s="30"/>
      <c r="B20" s="5" t="s">
        <v>191</v>
      </c>
      <c r="C20" s="461">
        <v>15.75</v>
      </c>
      <c r="D20" s="462">
        <v>42.480000000000004</v>
      </c>
      <c r="E20" s="462">
        <v>12.45</v>
      </c>
      <c r="F20" s="462">
        <v>39.840000000000003</v>
      </c>
      <c r="G20" s="463" t="s">
        <v>1</v>
      </c>
      <c r="H20" s="463" t="s">
        <v>1</v>
      </c>
      <c r="I20" s="463" t="s">
        <v>1</v>
      </c>
      <c r="J20" s="463" t="s">
        <v>1</v>
      </c>
      <c r="K20" s="463" t="s">
        <v>1</v>
      </c>
      <c r="L20" s="463" t="s">
        <v>1</v>
      </c>
      <c r="M20" s="462">
        <v>3.3</v>
      </c>
      <c r="N20" s="462">
        <v>2.64</v>
      </c>
      <c r="P20" s="205"/>
      <c r="Q20" s="205"/>
      <c r="R20" s="205"/>
    </row>
    <row r="21" spans="1:18" s="7" customFormat="1" ht="20.100000000000001" customHeight="1">
      <c r="A21" s="30"/>
      <c r="B21" s="30"/>
      <c r="C21" s="461"/>
      <c r="D21" s="462"/>
      <c r="E21" s="462"/>
      <c r="F21" s="462"/>
      <c r="G21" s="463"/>
      <c r="H21" s="463"/>
      <c r="I21" s="463"/>
      <c r="J21" s="463"/>
      <c r="K21" s="463"/>
      <c r="L21" s="463"/>
      <c r="M21" s="462"/>
      <c r="N21" s="462"/>
      <c r="P21" s="205"/>
      <c r="Q21" s="205"/>
      <c r="R21" s="205"/>
    </row>
    <row r="22" spans="1:18" s="7" customFormat="1" ht="24.95" customHeight="1">
      <c r="A22" s="30"/>
      <c r="B22" s="5" t="s">
        <v>170</v>
      </c>
      <c r="C22" s="461">
        <v>15.649999999999999</v>
      </c>
      <c r="D22" s="462">
        <v>35.364000000000004</v>
      </c>
      <c r="E22" s="462">
        <v>12.45</v>
      </c>
      <c r="F22" s="462">
        <v>32.868000000000002</v>
      </c>
      <c r="G22" s="463" t="s">
        <v>1</v>
      </c>
      <c r="H22" s="463" t="s">
        <v>1</v>
      </c>
      <c r="I22" s="463" t="s">
        <v>1</v>
      </c>
      <c r="J22" s="463" t="s">
        <v>1</v>
      </c>
      <c r="K22" s="463" t="s">
        <v>1</v>
      </c>
      <c r="L22" s="463" t="s">
        <v>1</v>
      </c>
      <c r="M22" s="462">
        <v>3.2</v>
      </c>
      <c r="N22" s="462">
        <v>2.496</v>
      </c>
      <c r="P22" s="205"/>
      <c r="Q22" s="205"/>
      <c r="R22" s="205"/>
    </row>
    <row r="23" spans="1:18" s="7" customFormat="1" ht="20.100000000000001" customHeight="1">
      <c r="A23" s="30"/>
      <c r="B23" s="30"/>
      <c r="C23" s="461"/>
      <c r="D23" s="462"/>
      <c r="E23" s="462"/>
      <c r="F23" s="462"/>
      <c r="G23" s="463"/>
      <c r="H23" s="463"/>
      <c r="I23" s="463"/>
      <c r="J23" s="463"/>
      <c r="K23" s="463"/>
      <c r="L23" s="463"/>
      <c r="M23" s="462"/>
      <c r="N23" s="462"/>
      <c r="P23" s="205"/>
      <c r="Q23" s="205"/>
      <c r="R23" s="205"/>
    </row>
    <row r="24" spans="1:18" s="7" customFormat="1" ht="24.95" customHeight="1">
      <c r="A24" s="30"/>
      <c r="B24" s="5" t="s">
        <v>171</v>
      </c>
      <c r="C24" s="461">
        <v>11.97</v>
      </c>
      <c r="D24" s="462">
        <v>28.596</v>
      </c>
      <c r="E24" s="462">
        <v>8.57</v>
      </c>
      <c r="F24" s="462">
        <v>25.712</v>
      </c>
      <c r="G24" s="463" t="s">
        <v>1</v>
      </c>
      <c r="H24" s="463" t="s">
        <v>1</v>
      </c>
      <c r="I24" s="463" t="s">
        <v>1</v>
      </c>
      <c r="J24" s="463" t="s">
        <v>1</v>
      </c>
      <c r="K24" s="463" t="s">
        <v>1</v>
      </c>
      <c r="L24" s="463" t="s">
        <v>1</v>
      </c>
      <c r="M24" s="462">
        <v>3.4000000000000004</v>
      </c>
      <c r="N24" s="462">
        <v>2.8839999999999999</v>
      </c>
      <c r="P24" s="205"/>
      <c r="Q24" s="205"/>
      <c r="R24" s="205"/>
    </row>
    <row r="25" spans="1:18" s="7" customFormat="1" ht="20.100000000000001" customHeight="1">
      <c r="A25" s="30"/>
      <c r="B25" s="30"/>
      <c r="C25" s="461"/>
      <c r="D25" s="462"/>
      <c r="E25" s="462"/>
      <c r="F25" s="462"/>
      <c r="G25" s="463"/>
      <c r="H25" s="463"/>
      <c r="I25" s="463"/>
      <c r="J25" s="463"/>
      <c r="K25" s="463"/>
      <c r="L25" s="463"/>
      <c r="M25" s="462"/>
      <c r="N25" s="462"/>
      <c r="P25" s="205"/>
    </row>
    <row r="26" spans="1:18" s="7" customFormat="1" ht="24.95" customHeight="1">
      <c r="A26" s="30"/>
      <c r="B26" s="5" t="s">
        <v>172</v>
      </c>
      <c r="C26" s="461">
        <v>11.62</v>
      </c>
      <c r="D26" s="462">
        <v>30.617000000000001</v>
      </c>
      <c r="E26" s="462">
        <v>8.15</v>
      </c>
      <c r="F26" s="462">
        <v>24.452000000000002</v>
      </c>
      <c r="G26" s="463" t="s">
        <v>1</v>
      </c>
      <c r="H26" s="463" t="s">
        <v>1</v>
      </c>
      <c r="I26" s="463" t="s">
        <v>1</v>
      </c>
      <c r="J26" s="463" t="s">
        <v>1</v>
      </c>
      <c r="K26" s="463" t="s">
        <v>1</v>
      </c>
      <c r="L26" s="463" t="s">
        <v>1</v>
      </c>
      <c r="M26" s="462">
        <v>3.4699999999999989</v>
      </c>
      <c r="N26" s="462">
        <v>6.1649999999999991</v>
      </c>
      <c r="P26" s="205"/>
    </row>
    <row r="27" spans="1:18" s="7" customFormat="1" ht="10.5" customHeight="1" thickBot="1">
      <c r="A27" s="16"/>
      <c r="B27" s="150"/>
      <c r="C27" s="220"/>
      <c r="D27" s="221"/>
      <c r="E27" s="222"/>
      <c r="F27" s="221"/>
      <c r="G27" s="222"/>
      <c r="H27" s="221"/>
      <c r="I27" s="222"/>
      <c r="J27" s="221"/>
      <c r="K27" s="222"/>
      <c r="L27" s="221"/>
      <c r="M27" s="222"/>
      <c r="N27" s="221"/>
      <c r="P27" s="205"/>
    </row>
    <row r="28" spans="1:18" s="7" customFormat="1" ht="15.95" customHeight="1">
      <c r="A28" s="301" t="s">
        <v>215</v>
      </c>
      <c r="B28" s="302"/>
      <c r="C28" s="302"/>
      <c r="D28" s="302"/>
      <c r="E28" s="302"/>
      <c r="F28" s="302"/>
      <c r="I28" s="303" t="s">
        <v>192</v>
      </c>
      <c r="J28" s="296"/>
      <c r="K28" s="296"/>
      <c r="L28" s="302"/>
      <c r="P28" s="205"/>
    </row>
    <row r="29" spans="1:18" s="7" customFormat="1" ht="15.75" customHeight="1">
      <c r="J29" s="84"/>
      <c r="K29" s="84"/>
      <c r="L29" s="84"/>
      <c r="M29" s="84"/>
      <c r="N29" s="84"/>
      <c r="P29" s="205"/>
    </row>
    <row r="30" spans="1:18" s="7" customFormat="1" ht="18.95" customHeight="1">
      <c r="N30" s="9"/>
      <c r="P30" s="205"/>
    </row>
  </sheetData>
  <mergeCells count="12">
    <mergeCell ref="A28:F28"/>
    <mergeCell ref="I28:L28"/>
    <mergeCell ref="M5:N5"/>
    <mergeCell ref="A2:H2"/>
    <mergeCell ref="C5:D5"/>
    <mergeCell ref="E5:F5"/>
    <mergeCell ref="G5:H5"/>
    <mergeCell ref="I5:J5"/>
    <mergeCell ref="K5:L5"/>
    <mergeCell ref="I2:N2"/>
    <mergeCell ref="M3:N3"/>
    <mergeCell ref="M4:N4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71" orientation="portrait" useFirstPageNumber="1" verticalDpi="300" r:id="rId1"/>
  <headerFooter alignWithMargins="0">
    <oddFooter>&amp;C&amp;"Arial,粗體"- &amp;P+1 -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4"/>
  <sheetViews>
    <sheetView topLeftCell="B7" workbookViewId="0">
      <selection activeCell="B25" sqref="A25:XFD25"/>
    </sheetView>
  </sheetViews>
  <sheetFormatPr defaultRowHeight="15.75"/>
  <cols>
    <col min="1" max="1" width="1" style="84" customWidth="1"/>
    <col min="2" max="2" width="16.875" style="84" customWidth="1"/>
    <col min="3" max="3" width="9.625" style="84" customWidth="1"/>
    <col min="4" max="4" width="8.625" style="84" customWidth="1"/>
    <col min="5" max="5" width="9.625" style="84" customWidth="1"/>
    <col min="6" max="6" width="8.625" style="84" customWidth="1"/>
    <col min="7" max="7" width="9.625" style="84" customWidth="1"/>
    <col min="8" max="8" width="8.625" style="84" customWidth="1"/>
    <col min="9" max="9" width="9.625" style="84" customWidth="1"/>
    <col min="10" max="10" width="9.125" style="84" customWidth="1"/>
    <col min="11" max="11" width="9.625" style="84" customWidth="1"/>
    <col min="12" max="12" width="9.125" style="84" customWidth="1"/>
    <col min="13" max="13" width="9.625" style="84" customWidth="1"/>
    <col min="14" max="14" width="9.125" style="84" customWidth="1"/>
    <col min="15" max="15" width="9.625" style="84" customWidth="1"/>
    <col min="16" max="16" width="9.125" style="84" customWidth="1"/>
    <col min="17" max="16384" width="9" style="84"/>
  </cols>
  <sheetData>
    <row r="1" spans="1:16" s="7" customFormat="1" ht="18" customHeight="1">
      <c r="A1" s="7" t="s">
        <v>174</v>
      </c>
      <c r="P1" s="8" t="s">
        <v>17</v>
      </c>
    </row>
    <row r="2" spans="1:16" ht="26.1" customHeight="1">
      <c r="A2" s="286" t="s">
        <v>222</v>
      </c>
      <c r="B2" s="286"/>
      <c r="C2" s="286"/>
      <c r="D2" s="286"/>
      <c r="E2" s="286"/>
      <c r="F2" s="286"/>
      <c r="G2" s="286"/>
      <c r="H2" s="286"/>
      <c r="I2" s="306" t="s">
        <v>223</v>
      </c>
      <c r="J2" s="306"/>
      <c r="K2" s="306"/>
      <c r="L2" s="306"/>
      <c r="M2" s="306"/>
      <c r="N2" s="306"/>
      <c r="O2" s="306"/>
      <c r="P2" s="306"/>
    </row>
    <row r="3" spans="1:16" s="7" customFormat="1" ht="15" customHeight="1">
      <c r="A3" s="9"/>
      <c r="B3" s="9"/>
      <c r="H3" s="17" t="s">
        <v>30</v>
      </c>
      <c r="O3" s="297" t="s">
        <v>211</v>
      </c>
      <c r="P3" s="297"/>
    </row>
    <row r="4" spans="1:16" s="7" customFormat="1" ht="15" customHeight="1" thickBot="1">
      <c r="A4" s="9"/>
      <c r="B4" s="9"/>
      <c r="H4" s="9" t="s">
        <v>475</v>
      </c>
      <c r="O4" s="298" t="s">
        <v>474</v>
      </c>
      <c r="P4" s="298"/>
    </row>
    <row r="5" spans="1:16" s="7" customFormat="1" ht="33" customHeight="1">
      <c r="A5" s="15"/>
      <c r="B5" s="144" t="s">
        <v>213</v>
      </c>
      <c r="C5" s="287" t="s">
        <v>214</v>
      </c>
      <c r="D5" s="288"/>
      <c r="E5" s="289" t="s">
        <v>224</v>
      </c>
      <c r="F5" s="288"/>
      <c r="G5" s="289" t="s">
        <v>225</v>
      </c>
      <c r="H5" s="288"/>
      <c r="I5" s="307" t="s">
        <v>226</v>
      </c>
      <c r="J5" s="288"/>
      <c r="K5" s="289" t="s">
        <v>227</v>
      </c>
      <c r="L5" s="288"/>
      <c r="M5" s="289" t="s">
        <v>228</v>
      </c>
      <c r="N5" s="288"/>
      <c r="O5" s="289" t="s">
        <v>229</v>
      </c>
      <c r="P5" s="304"/>
    </row>
    <row r="6" spans="1:16" s="7" customFormat="1" ht="33" customHeight="1" thickBot="1">
      <c r="A6" s="16"/>
      <c r="B6" s="18" t="s">
        <v>29</v>
      </c>
      <c r="C6" s="145" t="s">
        <v>208</v>
      </c>
      <c r="D6" s="146" t="s">
        <v>209</v>
      </c>
      <c r="E6" s="147" t="s">
        <v>208</v>
      </c>
      <c r="F6" s="147" t="s">
        <v>209</v>
      </c>
      <c r="G6" s="147" t="s">
        <v>208</v>
      </c>
      <c r="H6" s="147" t="s">
        <v>209</v>
      </c>
      <c r="I6" s="148" t="s">
        <v>208</v>
      </c>
      <c r="J6" s="147" t="s">
        <v>209</v>
      </c>
      <c r="K6" s="147" t="s">
        <v>208</v>
      </c>
      <c r="L6" s="147" t="s">
        <v>209</v>
      </c>
      <c r="M6" s="147" t="s">
        <v>208</v>
      </c>
      <c r="N6" s="147" t="s">
        <v>209</v>
      </c>
      <c r="O6" s="147" t="s">
        <v>208</v>
      </c>
      <c r="P6" s="146" t="s">
        <v>209</v>
      </c>
    </row>
    <row r="7" spans="1:16" s="7" customFormat="1" ht="10.5" customHeight="1">
      <c r="A7" s="30"/>
      <c r="B7" s="149"/>
      <c r="C7" s="217"/>
      <c r="D7" s="218"/>
      <c r="E7" s="219"/>
      <c r="F7" s="223"/>
      <c r="G7" s="218"/>
      <c r="H7" s="218"/>
      <c r="I7" s="219"/>
      <c r="J7" s="218"/>
      <c r="K7" s="219"/>
      <c r="L7" s="218"/>
      <c r="M7" s="219"/>
      <c r="N7" s="218"/>
      <c r="O7" s="219"/>
      <c r="P7" s="218"/>
    </row>
    <row r="8" spans="1:16" s="7" customFormat="1" ht="24.95" customHeight="1">
      <c r="A8" s="30"/>
      <c r="B8" s="5" t="s">
        <v>210</v>
      </c>
      <c r="C8" s="227">
        <v>104.79</v>
      </c>
      <c r="D8" s="225">
        <v>1845.12</v>
      </c>
      <c r="E8" s="224" t="s">
        <v>1</v>
      </c>
      <c r="F8" s="224" t="s">
        <v>1</v>
      </c>
      <c r="G8" s="225">
        <v>5.8</v>
      </c>
      <c r="H8" s="225">
        <v>211</v>
      </c>
      <c r="I8" s="225">
        <v>5.0999999999999996</v>
      </c>
      <c r="J8" s="225">
        <v>102</v>
      </c>
      <c r="K8" s="224" t="s">
        <v>1</v>
      </c>
      <c r="L8" s="224" t="s">
        <v>1</v>
      </c>
      <c r="M8" s="224" t="s">
        <v>1</v>
      </c>
      <c r="N8" s="224" t="s">
        <v>1</v>
      </c>
      <c r="O8" s="225">
        <v>93.89</v>
      </c>
      <c r="P8" s="225">
        <v>1632.92</v>
      </c>
    </row>
    <row r="9" spans="1:16" s="7" customFormat="1" ht="20.100000000000001" customHeight="1">
      <c r="A9" s="30"/>
      <c r="B9" s="5"/>
      <c r="C9" s="227"/>
      <c r="D9" s="225"/>
      <c r="E9" s="224"/>
      <c r="F9" s="224"/>
      <c r="G9" s="225"/>
      <c r="H9" s="225"/>
      <c r="I9" s="225"/>
      <c r="J9" s="225"/>
      <c r="K9" s="224"/>
      <c r="L9" s="224"/>
      <c r="M9" s="224"/>
      <c r="N9" s="224"/>
      <c r="O9" s="225"/>
      <c r="P9" s="225"/>
    </row>
    <row r="10" spans="1:16" s="7" customFormat="1" ht="24.95" customHeight="1">
      <c r="A10" s="30"/>
      <c r="B10" s="5" t="s">
        <v>186</v>
      </c>
      <c r="C10" s="227">
        <v>104.85</v>
      </c>
      <c r="D10" s="225">
        <v>1862.2750000000001</v>
      </c>
      <c r="E10" s="224" t="s">
        <v>1</v>
      </c>
      <c r="F10" s="224" t="s">
        <v>1</v>
      </c>
      <c r="G10" s="225">
        <v>5.6</v>
      </c>
      <c r="H10" s="225">
        <v>112</v>
      </c>
      <c r="I10" s="225">
        <v>4.9000000000000004</v>
      </c>
      <c r="J10" s="225">
        <v>98</v>
      </c>
      <c r="K10" s="224" t="s">
        <v>1</v>
      </c>
      <c r="L10" s="224" t="s">
        <v>1</v>
      </c>
      <c r="M10" s="224" t="s">
        <v>1</v>
      </c>
      <c r="N10" s="224" t="s">
        <v>1</v>
      </c>
      <c r="O10" s="225">
        <v>94.35</v>
      </c>
      <c r="P10" s="225">
        <v>1652.2750000000001</v>
      </c>
    </row>
    <row r="11" spans="1:16" s="7" customFormat="1" ht="20.100000000000001" customHeight="1">
      <c r="A11" s="30"/>
      <c r="B11" s="5"/>
      <c r="C11" s="227"/>
      <c r="D11" s="225"/>
      <c r="E11" s="224"/>
      <c r="F11" s="224"/>
      <c r="G11" s="225"/>
      <c r="H11" s="225"/>
      <c r="I11" s="225"/>
      <c r="J11" s="225"/>
      <c r="K11" s="224"/>
      <c r="L11" s="224"/>
      <c r="M11" s="225"/>
      <c r="N11" s="225"/>
      <c r="O11" s="225"/>
      <c r="P11" s="225"/>
    </row>
    <row r="12" spans="1:16" s="7" customFormat="1" ht="24.95" customHeight="1">
      <c r="A12" s="30"/>
      <c r="B12" s="5" t="s">
        <v>187</v>
      </c>
      <c r="C12" s="227">
        <v>119.33</v>
      </c>
      <c r="D12" s="225">
        <v>1944.66</v>
      </c>
      <c r="E12" s="224" t="s">
        <v>1</v>
      </c>
      <c r="F12" s="224" t="s">
        <v>1</v>
      </c>
      <c r="G12" s="225">
        <v>5.7</v>
      </c>
      <c r="H12" s="225">
        <v>108.3</v>
      </c>
      <c r="I12" s="225">
        <v>4.9000000000000004</v>
      </c>
      <c r="J12" s="225">
        <v>88.9</v>
      </c>
      <c r="K12" s="224" t="s">
        <v>1</v>
      </c>
      <c r="L12" s="224" t="s">
        <v>1</v>
      </c>
      <c r="M12" s="225">
        <v>0.83</v>
      </c>
      <c r="N12" s="225">
        <v>7.96</v>
      </c>
      <c r="O12" s="225">
        <v>107.9</v>
      </c>
      <c r="P12" s="225">
        <v>1739.5</v>
      </c>
    </row>
    <row r="13" spans="1:16" s="7" customFormat="1" ht="20.100000000000001" customHeight="1">
      <c r="A13" s="30"/>
      <c r="B13" s="30"/>
      <c r="C13" s="227"/>
      <c r="D13" s="225"/>
      <c r="E13" s="224"/>
      <c r="F13" s="224"/>
      <c r="G13" s="225"/>
      <c r="H13" s="225"/>
      <c r="I13" s="225"/>
      <c r="J13" s="225"/>
      <c r="K13" s="224"/>
      <c r="L13" s="224"/>
      <c r="M13" s="225"/>
      <c r="N13" s="225"/>
      <c r="O13" s="225"/>
      <c r="P13" s="225"/>
    </row>
    <row r="14" spans="1:16" s="7" customFormat="1" ht="24.95" customHeight="1">
      <c r="A14" s="30"/>
      <c r="B14" s="5" t="s">
        <v>188</v>
      </c>
      <c r="C14" s="227">
        <v>712.03</v>
      </c>
      <c r="D14" s="225">
        <v>8653.1550000000007</v>
      </c>
      <c r="E14" s="224" t="s">
        <v>1</v>
      </c>
      <c r="F14" s="224" t="s">
        <v>1</v>
      </c>
      <c r="G14" s="225">
        <v>4.3</v>
      </c>
      <c r="H14" s="225">
        <v>64.5</v>
      </c>
      <c r="I14" s="225">
        <v>3.9</v>
      </c>
      <c r="J14" s="225">
        <v>62.8</v>
      </c>
      <c r="K14" s="224" t="s">
        <v>1</v>
      </c>
      <c r="L14" s="224" t="s">
        <v>1</v>
      </c>
      <c r="M14" s="225">
        <v>0.65</v>
      </c>
      <c r="N14" s="225">
        <v>3.5750000000000002</v>
      </c>
      <c r="O14" s="225">
        <v>703.18</v>
      </c>
      <c r="P14" s="225">
        <v>8522.2800000000007</v>
      </c>
    </row>
    <row r="15" spans="1:16" s="7" customFormat="1" ht="20.100000000000001" customHeight="1">
      <c r="A15" s="30"/>
      <c r="B15" s="30"/>
      <c r="C15" s="227"/>
      <c r="D15" s="225"/>
      <c r="E15" s="225"/>
      <c r="F15" s="225"/>
      <c r="G15" s="225"/>
      <c r="H15" s="225"/>
      <c r="I15" s="225"/>
      <c r="J15" s="225"/>
      <c r="K15" s="224"/>
      <c r="L15" s="224"/>
      <c r="M15" s="225"/>
      <c r="N15" s="225"/>
      <c r="O15" s="225"/>
      <c r="P15" s="225"/>
    </row>
    <row r="16" spans="1:16" s="7" customFormat="1" ht="24.95" customHeight="1">
      <c r="A16" s="30"/>
      <c r="B16" s="5" t="s">
        <v>189</v>
      </c>
      <c r="C16" s="227">
        <f>E16+G16+I16+M16+O16</f>
        <v>122.82</v>
      </c>
      <c r="D16" s="225">
        <v>2072.2750000000001</v>
      </c>
      <c r="E16" s="225">
        <v>0.8</v>
      </c>
      <c r="F16" s="225">
        <v>4</v>
      </c>
      <c r="G16" s="225">
        <v>4.0999999999999996</v>
      </c>
      <c r="H16" s="225">
        <v>61.3</v>
      </c>
      <c r="I16" s="225">
        <v>4.0999999999999996</v>
      </c>
      <c r="J16" s="225">
        <v>65.599999999999994</v>
      </c>
      <c r="K16" s="224" t="s">
        <v>1</v>
      </c>
      <c r="L16" s="224" t="s">
        <v>1</v>
      </c>
      <c r="M16" s="225">
        <v>1</v>
      </c>
      <c r="N16" s="225">
        <v>7.56</v>
      </c>
      <c r="O16" s="225">
        <v>112.82</v>
      </c>
      <c r="P16" s="225">
        <v>1933.8150000000001</v>
      </c>
    </row>
    <row r="17" spans="1:16" s="7" customFormat="1" ht="20.100000000000001" customHeight="1">
      <c r="A17" s="30"/>
      <c r="B17" s="30"/>
      <c r="C17" s="227"/>
      <c r="D17" s="225"/>
      <c r="E17" s="225"/>
      <c r="F17" s="225"/>
      <c r="G17" s="225"/>
      <c r="H17" s="225"/>
      <c r="I17" s="225"/>
      <c r="J17" s="225"/>
      <c r="K17" s="224"/>
      <c r="L17" s="224"/>
      <c r="M17" s="225"/>
      <c r="N17" s="225"/>
      <c r="O17" s="225"/>
      <c r="P17" s="225"/>
    </row>
    <row r="18" spans="1:16" s="7" customFormat="1" ht="24.95" customHeight="1">
      <c r="A18" s="30"/>
      <c r="B18" s="5" t="s">
        <v>190</v>
      </c>
      <c r="C18" s="227">
        <v>117.52</v>
      </c>
      <c r="D18" s="225">
        <v>1997.5650000000001</v>
      </c>
      <c r="E18" s="225">
        <v>0.8</v>
      </c>
      <c r="F18" s="225">
        <v>4</v>
      </c>
      <c r="G18" s="225">
        <v>1.55</v>
      </c>
      <c r="H18" s="225">
        <v>24.8</v>
      </c>
      <c r="I18" s="225">
        <v>1.65</v>
      </c>
      <c r="J18" s="225">
        <v>29.7</v>
      </c>
      <c r="K18" s="224" t="s">
        <v>1</v>
      </c>
      <c r="L18" s="224" t="s">
        <v>1</v>
      </c>
      <c r="M18" s="225">
        <v>0.7</v>
      </c>
      <c r="N18" s="225">
        <v>5.25</v>
      </c>
      <c r="O18" s="225">
        <v>112.82</v>
      </c>
      <c r="P18" s="225">
        <v>1933.8150000000001</v>
      </c>
    </row>
    <row r="19" spans="1:16" s="7" customFormat="1" ht="20.100000000000001" customHeight="1">
      <c r="A19" s="30"/>
      <c r="B19" s="30"/>
      <c r="C19" s="227"/>
      <c r="D19" s="225"/>
      <c r="E19" s="225"/>
      <c r="F19" s="225"/>
      <c r="G19" s="225"/>
      <c r="H19" s="225"/>
      <c r="I19" s="225"/>
      <c r="J19" s="225"/>
      <c r="K19" s="224"/>
      <c r="L19" s="224"/>
      <c r="M19" s="225"/>
      <c r="N19" s="225"/>
      <c r="O19" s="225"/>
      <c r="P19" s="225"/>
    </row>
    <row r="20" spans="1:16" s="7" customFormat="1" ht="24.95" customHeight="1">
      <c r="A20" s="30"/>
      <c r="B20" s="5" t="s">
        <v>191</v>
      </c>
      <c r="C20" s="227">
        <v>141.77000000000001</v>
      </c>
      <c r="D20" s="225">
        <v>3035.38</v>
      </c>
      <c r="E20" s="225">
        <v>0.8</v>
      </c>
      <c r="F20" s="225">
        <v>4</v>
      </c>
      <c r="G20" s="225">
        <v>0.77</v>
      </c>
      <c r="H20" s="225">
        <v>13.62</v>
      </c>
      <c r="I20" s="225">
        <v>0.85</v>
      </c>
      <c r="J20" s="225">
        <v>15.3</v>
      </c>
      <c r="K20" s="224" t="s">
        <v>1</v>
      </c>
      <c r="L20" s="224" t="s">
        <v>1</v>
      </c>
      <c r="M20" s="225">
        <v>0.5</v>
      </c>
      <c r="N20" s="225">
        <v>7.5</v>
      </c>
      <c r="O20" s="225">
        <v>138.85</v>
      </c>
      <c r="P20" s="225">
        <v>2994.96</v>
      </c>
    </row>
    <row r="21" spans="1:16" s="7" customFormat="1" ht="20.100000000000001" customHeight="1">
      <c r="A21" s="30"/>
      <c r="B21" s="30"/>
      <c r="C21" s="227"/>
      <c r="D21" s="225"/>
      <c r="E21" s="225"/>
      <c r="F21" s="225"/>
      <c r="G21" s="225"/>
      <c r="H21" s="225"/>
      <c r="I21" s="225"/>
      <c r="J21" s="225"/>
      <c r="K21" s="224"/>
      <c r="L21" s="224"/>
      <c r="M21" s="225"/>
      <c r="N21" s="225"/>
      <c r="O21" s="225"/>
      <c r="P21" s="225"/>
    </row>
    <row r="22" spans="1:16" s="7" customFormat="1" ht="24.95" customHeight="1">
      <c r="A22" s="30"/>
      <c r="B22" s="5" t="s">
        <v>170</v>
      </c>
      <c r="C22" s="227">
        <v>140.97</v>
      </c>
      <c r="D22" s="225">
        <v>3037.41</v>
      </c>
      <c r="E22" s="225">
        <v>0.8</v>
      </c>
      <c r="F22" s="225" t="s">
        <v>476</v>
      </c>
      <c r="G22" s="225">
        <v>1.05</v>
      </c>
      <c r="H22" s="225">
        <v>18.899999999999999</v>
      </c>
      <c r="I22" s="225">
        <v>2.7</v>
      </c>
      <c r="J22" s="225">
        <v>113.4</v>
      </c>
      <c r="K22" s="224" t="s">
        <v>1</v>
      </c>
      <c r="L22" s="224" t="s">
        <v>1</v>
      </c>
      <c r="M22" s="224" t="s">
        <v>1</v>
      </c>
      <c r="N22" s="224" t="s">
        <v>1</v>
      </c>
      <c r="O22" s="225">
        <v>136.41999999999999</v>
      </c>
      <c r="P22" s="225">
        <v>2901.51</v>
      </c>
    </row>
    <row r="23" spans="1:16" s="7" customFormat="1" ht="20.100000000000001" customHeight="1">
      <c r="A23" s="30"/>
      <c r="B23" s="30"/>
      <c r="C23" s="227"/>
      <c r="D23" s="225"/>
      <c r="E23" s="225"/>
      <c r="F23" s="225"/>
      <c r="G23" s="225"/>
      <c r="H23" s="225"/>
      <c r="I23" s="225"/>
      <c r="J23" s="225"/>
      <c r="K23" s="224"/>
      <c r="L23" s="224"/>
      <c r="M23" s="224"/>
      <c r="N23" s="224"/>
      <c r="O23" s="225"/>
      <c r="P23" s="225"/>
    </row>
    <row r="24" spans="1:16" s="7" customFormat="1" ht="24.95" customHeight="1">
      <c r="A24" s="30"/>
      <c r="B24" s="5" t="s">
        <v>171</v>
      </c>
      <c r="C24" s="227">
        <v>154.28999999999994</v>
      </c>
      <c r="D24" s="225">
        <v>3022.68</v>
      </c>
      <c r="E24" s="225">
        <v>0.8</v>
      </c>
      <c r="F24" s="225">
        <v>3.6</v>
      </c>
      <c r="G24" s="225">
        <v>0.8</v>
      </c>
      <c r="H24" s="225">
        <v>14.4</v>
      </c>
      <c r="I24" s="225">
        <v>0.65</v>
      </c>
      <c r="J24" s="225">
        <v>14.94</v>
      </c>
      <c r="K24" s="224" t="s">
        <v>1</v>
      </c>
      <c r="L24" s="224" t="s">
        <v>1</v>
      </c>
      <c r="M24" s="224" t="s">
        <v>1</v>
      </c>
      <c r="N24" s="224" t="s">
        <v>1</v>
      </c>
      <c r="O24" s="225">
        <v>152.03999999999994</v>
      </c>
      <c r="P24" s="225">
        <v>2989.74</v>
      </c>
    </row>
    <row r="25" spans="1:16" s="7" customFormat="1" ht="20.100000000000001" customHeight="1">
      <c r="A25" s="30"/>
      <c r="B25" s="30"/>
      <c r="C25" s="227"/>
      <c r="D25" s="225"/>
      <c r="E25" s="225"/>
      <c r="F25" s="225"/>
      <c r="G25" s="225"/>
      <c r="H25" s="225"/>
      <c r="I25" s="225"/>
      <c r="J25" s="225"/>
      <c r="K25" s="224"/>
      <c r="L25" s="224"/>
      <c r="M25" s="224"/>
      <c r="N25" s="224"/>
      <c r="O25" s="225"/>
      <c r="P25" s="225"/>
    </row>
    <row r="26" spans="1:16" s="7" customFormat="1" ht="24.95" customHeight="1">
      <c r="A26" s="30"/>
      <c r="B26" s="5" t="s">
        <v>172</v>
      </c>
      <c r="C26" s="228">
        <v>174.3</v>
      </c>
      <c r="D26" s="226">
        <v>3365.0369999999998</v>
      </c>
      <c r="E26" s="229">
        <v>1</v>
      </c>
      <c r="F26" s="226">
        <v>3.8</v>
      </c>
      <c r="G26" s="226">
        <v>0.2</v>
      </c>
      <c r="H26" s="226">
        <v>4</v>
      </c>
      <c r="I26" s="226">
        <v>0.1</v>
      </c>
      <c r="J26" s="226">
        <v>4.3499999999999996</v>
      </c>
      <c r="K26" s="224" t="s">
        <v>1</v>
      </c>
      <c r="L26" s="224" t="s">
        <v>1</v>
      </c>
      <c r="M26" s="229">
        <v>2.44</v>
      </c>
      <c r="N26" s="226">
        <v>25.742000000000001</v>
      </c>
      <c r="O26" s="226">
        <v>170.56000000000003</v>
      </c>
      <c r="P26" s="226">
        <v>3327.1449999999995</v>
      </c>
    </row>
    <row r="27" spans="1:16" s="7" customFormat="1" ht="10.5" customHeight="1" thickBot="1">
      <c r="A27" s="16"/>
      <c r="B27" s="150"/>
      <c r="C27" s="220"/>
      <c r="D27" s="221"/>
      <c r="E27" s="222"/>
      <c r="F27" s="221"/>
      <c r="G27" s="222"/>
      <c r="H27" s="221"/>
      <c r="I27" s="222"/>
      <c r="J27" s="221"/>
      <c r="K27" s="222"/>
      <c r="L27" s="221"/>
      <c r="M27" s="222"/>
      <c r="N27" s="221"/>
      <c r="O27" s="222"/>
      <c r="P27" s="221"/>
    </row>
    <row r="28" spans="1:16" s="7" customFormat="1" ht="13.5" customHeight="1">
      <c r="A28" s="301" t="s">
        <v>215</v>
      </c>
      <c r="B28" s="302"/>
      <c r="C28" s="302"/>
      <c r="D28" s="302"/>
      <c r="E28" s="302"/>
      <c r="F28" s="302"/>
      <c r="G28" s="302"/>
      <c r="I28" s="303" t="s">
        <v>192</v>
      </c>
      <c r="J28" s="296"/>
      <c r="K28" s="296"/>
      <c r="L28" s="302"/>
    </row>
    <row r="29" spans="1:16" ht="10.5" customHeight="1"/>
    <row r="30" spans="1:16" ht="10.5" customHeight="1"/>
    <row r="31" spans="1:16" ht="10.5" customHeight="1"/>
    <row r="32" spans="1:16" ht="10.5" customHeight="1"/>
    <row r="33" spans="4:15" ht="10.5" customHeight="1"/>
    <row r="34" spans="4:15" ht="10.5" customHeight="1"/>
    <row r="37" spans="4:15">
      <c r="D37" s="84">
        <f>H8/1000</f>
        <v>0.21099999999999999</v>
      </c>
      <c r="G37" s="84">
        <f>J8/1000</f>
        <v>0.10199999999999999</v>
      </c>
      <c r="N37" s="84">
        <f>N12/1000</f>
        <v>7.9600000000000001E-3</v>
      </c>
      <c r="O37" s="84">
        <f>P8/1000</f>
        <v>1.6329200000000001</v>
      </c>
    </row>
    <row r="38" spans="4:15">
      <c r="D38" s="84">
        <f t="shared" ref="D38:D53" si="0">H9/1000</f>
        <v>0</v>
      </c>
      <c r="G38" s="84">
        <f t="shared" ref="G38:G53" si="1">J9/1000</f>
        <v>0</v>
      </c>
      <c r="N38" s="84">
        <f t="shared" ref="N38:N53" si="2">N13/1000</f>
        <v>0</v>
      </c>
      <c r="O38" s="84">
        <f t="shared" ref="O38:O54" si="3">P9/1000</f>
        <v>0</v>
      </c>
    </row>
    <row r="39" spans="4:15">
      <c r="D39" s="84">
        <f t="shared" si="0"/>
        <v>0.112</v>
      </c>
      <c r="G39" s="84">
        <f t="shared" si="1"/>
        <v>9.8000000000000004E-2</v>
      </c>
      <c r="N39" s="84">
        <f t="shared" si="2"/>
        <v>3.5750000000000001E-3</v>
      </c>
      <c r="O39" s="84">
        <f t="shared" si="3"/>
        <v>1.6522750000000002</v>
      </c>
    </row>
    <row r="40" spans="4:15">
      <c r="D40" s="84">
        <f t="shared" si="0"/>
        <v>0</v>
      </c>
      <c r="G40" s="84">
        <f t="shared" si="1"/>
        <v>0</v>
      </c>
      <c r="N40" s="84">
        <f t="shared" si="2"/>
        <v>0</v>
      </c>
      <c r="O40" s="84">
        <f t="shared" si="3"/>
        <v>0</v>
      </c>
    </row>
    <row r="41" spans="4:15">
      <c r="D41" s="84">
        <f t="shared" si="0"/>
        <v>0.10829999999999999</v>
      </c>
      <c r="G41" s="84">
        <f t="shared" si="1"/>
        <v>8.8900000000000007E-2</v>
      </c>
      <c r="N41" s="84">
        <f t="shared" si="2"/>
        <v>7.5599999999999999E-3</v>
      </c>
      <c r="O41" s="84">
        <f t="shared" si="3"/>
        <v>1.7395</v>
      </c>
    </row>
    <row r="42" spans="4:15">
      <c r="D42" s="84">
        <f t="shared" si="0"/>
        <v>0</v>
      </c>
      <c r="G42" s="84">
        <f t="shared" si="1"/>
        <v>0</v>
      </c>
      <c r="N42" s="84">
        <f t="shared" si="2"/>
        <v>0</v>
      </c>
      <c r="O42" s="84">
        <f t="shared" si="3"/>
        <v>0</v>
      </c>
    </row>
    <row r="43" spans="4:15">
      <c r="D43" s="84">
        <f t="shared" si="0"/>
        <v>6.4500000000000002E-2</v>
      </c>
      <c r="G43" s="84">
        <f t="shared" si="1"/>
        <v>6.2799999999999995E-2</v>
      </c>
      <c r="N43" s="84">
        <f t="shared" si="2"/>
        <v>5.2500000000000003E-3</v>
      </c>
      <c r="O43" s="84">
        <f t="shared" si="3"/>
        <v>8.5222800000000003</v>
      </c>
    </row>
    <row r="44" spans="4:15">
      <c r="D44" s="84">
        <f t="shared" si="0"/>
        <v>0</v>
      </c>
      <c r="G44" s="84">
        <f t="shared" si="1"/>
        <v>0</v>
      </c>
      <c r="N44" s="84">
        <f t="shared" si="2"/>
        <v>0</v>
      </c>
      <c r="O44" s="84">
        <f t="shared" si="3"/>
        <v>0</v>
      </c>
    </row>
    <row r="45" spans="4:15">
      <c r="D45" s="84">
        <f t="shared" si="0"/>
        <v>6.13E-2</v>
      </c>
      <c r="G45" s="84">
        <f t="shared" si="1"/>
        <v>6.5599999999999992E-2</v>
      </c>
      <c r="N45" s="84">
        <f t="shared" si="2"/>
        <v>7.4999999999999997E-3</v>
      </c>
      <c r="O45" s="84">
        <f t="shared" si="3"/>
        <v>1.9338150000000001</v>
      </c>
    </row>
    <row r="46" spans="4:15">
      <c r="D46" s="84">
        <f t="shared" si="0"/>
        <v>0</v>
      </c>
      <c r="G46" s="84">
        <f t="shared" si="1"/>
        <v>0</v>
      </c>
      <c r="N46" s="84">
        <f t="shared" si="2"/>
        <v>0</v>
      </c>
      <c r="O46" s="84">
        <f t="shared" si="3"/>
        <v>0</v>
      </c>
    </row>
    <row r="47" spans="4:15">
      <c r="D47" s="84">
        <f t="shared" si="0"/>
        <v>2.4799999999999999E-2</v>
      </c>
      <c r="G47" s="84">
        <f t="shared" si="1"/>
        <v>2.9700000000000001E-2</v>
      </c>
      <c r="N47" s="84" t="e">
        <f t="shared" si="2"/>
        <v>#VALUE!</v>
      </c>
      <c r="O47" s="84">
        <f t="shared" si="3"/>
        <v>1.9338150000000001</v>
      </c>
    </row>
    <row r="48" spans="4:15">
      <c r="D48" s="84">
        <f t="shared" si="0"/>
        <v>0</v>
      </c>
      <c r="G48" s="84">
        <f t="shared" si="1"/>
        <v>0</v>
      </c>
      <c r="N48" s="84">
        <f t="shared" si="2"/>
        <v>0</v>
      </c>
      <c r="O48" s="84">
        <f t="shared" si="3"/>
        <v>0</v>
      </c>
    </row>
    <row r="49" spans="4:15">
      <c r="D49" s="84">
        <f t="shared" si="0"/>
        <v>1.3619999999999998E-2</v>
      </c>
      <c r="G49" s="84">
        <f t="shared" si="1"/>
        <v>1.5300000000000001E-2</v>
      </c>
      <c r="N49" s="84" t="e">
        <f t="shared" si="2"/>
        <v>#VALUE!</v>
      </c>
      <c r="O49" s="84">
        <f t="shared" si="3"/>
        <v>2.9949599999999998</v>
      </c>
    </row>
    <row r="50" spans="4:15">
      <c r="D50" s="84">
        <f t="shared" si="0"/>
        <v>0</v>
      </c>
      <c r="G50" s="84">
        <f t="shared" si="1"/>
        <v>0</v>
      </c>
      <c r="N50" s="84">
        <f t="shared" si="2"/>
        <v>0</v>
      </c>
      <c r="O50" s="84">
        <f t="shared" si="3"/>
        <v>0</v>
      </c>
    </row>
    <row r="51" spans="4:15">
      <c r="D51" s="84">
        <f t="shared" si="0"/>
        <v>1.89E-2</v>
      </c>
      <c r="G51" s="84">
        <f t="shared" si="1"/>
        <v>0.1134</v>
      </c>
      <c r="N51" s="84">
        <f t="shared" si="2"/>
        <v>2.5742000000000001E-2</v>
      </c>
      <c r="O51" s="84">
        <f t="shared" si="3"/>
        <v>2.90151</v>
      </c>
    </row>
    <row r="52" spans="4:15">
      <c r="D52" s="84">
        <f t="shared" si="0"/>
        <v>0</v>
      </c>
      <c r="G52" s="84">
        <f t="shared" si="1"/>
        <v>0</v>
      </c>
      <c r="N52" s="84">
        <f t="shared" si="2"/>
        <v>0</v>
      </c>
      <c r="O52" s="84">
        <f t="shared" si="3"/>
        <v>0</v>
      </c>
    </row>
    <row r="53" spans="4:15">
      <c r="D53" s="84">
        <f t="shared" si="0"/>
        <v>1.44E-2</v>
      </c>
      <c r="G53" s="84">
        <f t="shared" si="1"/>
        <v>1.494E-2</v>
      </c>
      <c r="N53" s="84">
        <f t="shared" si="2"/>
        <v>0</v>
      </c>
      <c r="O53" s="84">
        <f t="shared" si="3"/>
        <v>2.9897399999999998</v>
      </c>
    </row>
    <row r="54" spans="4:15">
      <c r="O54" s="84">
        <f t="shared" si="3"/>
        <v>0</v>
      </c>
    </row>
  </sheetData>
  <mergeCells count="13">
    <mergeCell ref="I2:P2"/>
    <mergeCell ref="O3:P3"/>
    <mergeCell ref="O4:P4"/>
    <mergeCell ref="A2:H2"/>
    <mergeCell ref="A28:G28"/>
    <mergeCell ref="I28:L28"/>
    <mergeCell ref="M5:N5"/>
    <mergeCell ref="O5:P5"/>
    <mergeCell ref="C5:D5"/>
    <mergeCell ref="E5:F5"/>
    <mergeCell ref="G5:H5"/>
    <mergeCell ref="I5:J5"/>
    <mergeCell ref="K5:L5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73" orientation="portrait" useFirstPageNumber="1" verticalDpi="300" r:id="rId1"/>
  <headerFooter alignWithMargins="0">
    <oddFooter>&amp;C&amp;"Arial,粗體"- &amp;P+1 -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8"/>
  <sheetViews>
    <sheetView topLeftCell="A12" workbookViewId="0">
      <selection activeCell="G25" sqref="G25:N25"/>
    </sheetView>
  </sheetViews>
  <sheetFormatPr defaultRowHeight="15.75"/>
  <cols>
    <col min="1" max="1" width="1" style="84" customWidth="1"/>
    <col min="2" max="2" width="16.75" style="84" customWidth="1"/>
    <col min="3" max="3" width="9.625" style="84" customWidth="1"/>
    <col min="4" max="4" width="9.125" style="84" customWidth="1"/>
    <col min="5" max="5" width="9.625" style="84" customWidth="1"/>
    <col min="6" max="6" width="9.125" style="84" customWidth="1"/>
    <col min="7" max="7" width="9.625" style="84" customWidth="1"/>
    <col min="8" max="8" width="9.125" style="84" customWidth="1"/>
    <col min="9" max="9" width="9.625" style="84" customWidth="1"/>
    <col min="10" max="10" width="9.125" style="84" customWidth="1"/>
    <col min="11" max="11" width="9.625" style="84" customWidth="1"/>
    <col min="12" max="12" width="9.125" style="84" customWidth="1"/>
    <col min="13" max="13" width="9.625" style="84" customWidth="1"/>
    <col min="14" max="14" width="9.125" style="84" customWidth="1"/>
    <col min="15" max="15" width="9.625" style="84" customWidth="1"/>
    <col min="16" max="16" width="9.125" style="84" customWidth="1"/>
    <col min="17" max="16384" width="9" style="84"/>
  </cols>
  <sheetData>
    <row r="1" spans="1:16" s="7" customFormat="1" ht="18" customHeight="1">
      <c r="A1" s="7" t="s">
        <v>174</v>
      </c>
      <c r="P1" s="8" t="s">
        <v>17</v>
      </c>
    </row>
    <row r="2" spans="1:16" ht="26.1" customHeight="1">
      <c r="A2" s="286" t="s">
        <v>231</v>
      </c>
      <c r="B2" s="286"/>
      <c r="C2" s="286"/>
      <c r="D2" s="286"/>
      <c r="E2" s="286"/>
      <c r="F2" s="286"/>
      <c r="G2" s="286"/>
      <c r="H2" s="286"/>
      <c r="I2" s="272" t="s">
        <v>232</v>
      </c>
      <c r="J2" s="272"/>
      <c r="K2" s="272"/>
      <c r="L2" s="272"/>
      <c r="M2" s="272"/>
      <c r="N2" s="272"/>
      <c r="O2" s="272"/>
      <c r="P2" s="272"/>
    </row>
    <row r="3" spans="1:16" s="7" customFormat="1" ht="15" customHeight="1">
      <c r="A3" s="9"/>
      <c r="B3" s="9"/>
      <c r="H3" s="17" t="s">
        <v>30</v>
      </c>
      <c r="O3" s="297" t="s">
        <v>233</v>
      </c>
      <c r="P3" s="297"/>
    </row>
    <row r="4" spans="1:16" s="7" customFormat="1" ht="15" customHeight="1" thickBot="1">
      <c r="A4" s="9"/>
      <c r="B4" s="9"/>
      <c r="H4" s="9" t="s">
        <v>475</v>
      </c>
      <c r="O4" s="298" t="s">
        <v>477</v>
      </c>
      <c r="P4" s="298"/>
    </row>
    <row r="5" spans="1:16" s="7" customFormat="1" ht="33" customHeight="1">
      <c r="A5" s="15"/>
      <c r="B5" s="144" t="s">
        <v>234</v>
      </c>
      <c r="C5" s="287" t="s">
        <v>235</v>
      </c>
      <c r="D5" s="288"/>
      <c r="E5" s="289" t="s">
        <v>236</v>
      </c>
      <c r="F5" s="288"/>
      <c r="G5" s="292" t="s">
        <v>237</v>
      </c>
      <c r="H5" s="305"/>
      <c r="I5" s="293" t="s">
        <v>238</v>
      </c>
      <c r="J5" s="294"/>
      <c r="K5" s="289" t="s">
        <v>239</v>
      </c>
      <c r="L5" s="288"/>
      <c r="M5" s="289" t="s">
        <v>240</v>
      </c>
      <c r="N5" s="288"/>
      <c r="O5" s="289" t="s">
        <v>241</v>
      </c>
      <c r="P5" s="304"/>
    </row>
    <row r="6" spans="1:16" s="7" customFormat="1" ht="33" customHeight="1" thickBot="1">
      <c r="A6" s="16"/>
      <c r="B6" s="18" t="s">
        <v>29</v>
      </c>
      <c r="C6" s="145" t="s">
        <v>208</v>
      </c>
      <c r="D6" s="146" t="s">
        <v>209</v>
      </c>
      <c r="E6" s="147" t="s">
        <v>208</v>
      </c>
      <c r="F6" s="147" t="s">
        <v>209</v>
      </c>
      <c r="G6" s="147" t="s">
        <v>208</v>
      </c>
      <c r="H6" s="146" t="s">
        <v>209</v>
      </c>
      <c r="I6" s="148" t="s">
        <v>208</v>
      </c>
      <c r="J6" s="147" t="s">
        <v>209</v>
      </c>
      <c r="K6" s="147" t="s">
        <v>208</v>
      </c>
      <c r="L6" s="147" t="s">
        <v>209</v>
      </c>
      <c r="M6" s="147" t="s">
        <v>208</v>
      </c>
      <c r="N6" s="147" t="s">
        <v>209</v>
      </c>
      <c r="O6" s="147" t="s">
        <v>208</v>
      </c>
      <c r="P6" s="146" t="s">
        <v>209</v>
      </c>
    </row>
    <row r="7" spans="1:16" s="7" customFormat="1" ht="10.5" customHeight="1">
      <c r="A7" s="30"/>
      <c r="B7" s="155"/>
      <c r="C7" s="464"/>
      <c r="D7" s="465"/>
      <c r="E7" s="466"/>
      <c r="F7" s="465"/>
      <c r="G7" s="466"/>
      <c r="H7" s="465"/>
      <c r="I7" s="466"/>
      <c r="J7" s="465"/>
      <c r="K7" s="466"/>
      <c r="L7" s="465"/>
      <c r="M7" s="466"/>
      <c r="N7" s="465"/>
      <c r="O7" s="466"/>
      <c r="P7" s="466"/>
    </row>
    <row r="8" spans="1:16" s="7" customFormat="1" ht="24.95" customHeight="1">
      <c r="A8" s="30"/>
      <c r="B8" s="14" t="s">
        <v>163</v>
      </c>
      <c r="C8" s="461">
        <v>2.3199999999999998</v>
      </c>
      <c r="D8" s="462">
        <v>41.71</v>
      </c>
      <c r="E8" s="463" t="s">
        <v>1</v>
      </c>
      <c r="F8" s="463" t="s">
        <v>1</v>
      </c>
      <c r="G8" s="463" t="s">
        <v>1</v>
      </c>
      <c r="H8" s="463" t="s">
        <v>1</v>
      </c>
      <c r="I8" s="463" t="s">
        <v>1</v>
      </c>
      <c r="J8" s="463" t="s">
        <v>1</v>
      </c>
      <c r="K8" s="462">
        <v>1.9</v>
      </c>
      <c r="L8" s="462">
        <v>9.31</v>
      </c>
      <c r="M8" s="463" t="s">
        <v>1</v>
      </c>
      <c r="N8" s="463" t="s">
        <v>1</v>
      </c>
      <c r="O8" s="462">
        <v>0.42</v>
      </c>
      <c r="P8" s="462">
        <v>32.4</v>
      </c>
    </row>
    <row r="9" spans="1:16" s="7" customFormat="1" ht="20.100000000000001" customHeight="1">
      <c r="A9" s="30"/>
      <c r="B9" s="14"/>
      <c r="C9" s="461"/>
      <c r="D9" s="462"/>
      <c r="E9" s="463"/>
      <c r="F9" s="463"/>
      <c r="G9" s="463"/>
      <c r="H9" s="463"/>
      <c r="I9" s="463"/>
      <c r="J9" s="463"/>
      <c r="K9" s="462"/>
      <c r="L9" s="462"/>
      <c r="M9" s="463"/>
      <c r="N9" s="463"/>
      <c r="O9" s="462"/>
      <c r="P9" s="462"/>
    </row>
    <row r="10" spans="1:16" s="7" customFormat="1" ht="24.95" customHeight="1">
      <c r="A10" s="30"/>
      <c r="B10" s="14" t="s">
        <v>164</v>
      </c>
      <c r="C10" s="461">
        <v>1.32</v>
      </c>
      <c r="D10" s="462">
        <v>15.12</v>
      </c>
      <c r="E10" s="463" t="s">
        <v>1</v>
      </c>
      <c r="F10" s="463" t="s">
        <v>1</v>
      </c>
      <c r="G10" s="463" t="s">
        <v>1</v>
      </c>
      <c r="H10" s="463" t="s">
        <v>1</v>
      </c>
      <c r="I10" s="463" t="s">
        <v>1</v>
      </c>
      <c r="J10" s="463" t="s">
        <v>1</v>
      </c>
      <c r="K10" s="462">
        <v>0.9</v>
      </c>
      <c r="L10" s="462">
        <v>5.04</v>
      </c>
      <c r="M10" s="463" t="s">
        <v>1</v>
      </c>
      <c r="N10" s="463" t="s">
        <v>1</v>
      </c>
      <c r="O10" s="462">
        <v>0.42</v>
      </c>
      <c r="P10" s="462">
        <v>10.08</v>
      </c>
    </row>
    <row r="11" spans="1:16" s="7" customFormat="1" ht="20.100000000000001" customHeight="1">
      <c r="A11" s="30"/>
      <c r="B11" s="14"/>
      <c r="C11" s="461"/>
      <c r="D11" s="462"/>
      <c r="E11" s="463"/>
      <c r="F11" s="463"/>
      <c r="G11" s="463"/>
      <c r="H11" s="463"/>
      <c r="I11" s="463"/>
      <c r="J11" s="463"/>
      <c r="K11" s="462"/>
      <c r="L11" s="462"/>
      <c r="M11" s="463"/>
      <c r="N11" s="463"/>
      <c r="O11" s="462"/>
      <c r="P11" s="462"/>
    </row>
    <row r="12" spans="1:16" s="7" customFormat="1" ht="24.95" customHeight="1">
      <c r="A12" s="30"/>
      <c r="B12" s="14" t="s">
        <v>165</v>
      </c>
      <c r="C12" s="461">
        <v>1.32</v>
      </c>
      <c r="D12" s="462">
        <v>11.76</v>
      </c>
      <c r="E12" s="463" t="s">
        <v>1</v>
      </c>
      <c r="F12" s="463" t="s">
        <v>1</v>
      </c>
      <c r="G12" s="463" t="s">
        <v>1</v>
      </c>
      <c r="H12" s="463" t="s">
        <v>1</v>
      </c>
      <c r="I12" s="463" t="s">
        <v>1</v>
      </c>
      <c r="J12" s="463" t="s">
        <v>1</v>
      </c>
      <c r="K12" s="462">
        <v>0.9</v>
      </c>
      <c r="L12" s="462">
        <v>5.04</v>
      </c>
      <c r="M12" s="463" t="s">
        <v>1</v>
      </c>
      <c r="N12" s="463" t="s">
        <v>1</v>
      </c>
      <c r="O12" s="462">
        <v>0.42</v>
      </c>
      <c r="P12" s="462">
        <v>6.72</v>
      </c>
    </row>
    <row r="13" spans="1:16" s="7" customFormat="1" ht="20.100000000000001" customHeight="1">
      <c r="A13" s="30"/>
      <c r="B13" s="141"/>
      <c r="C13" s="461"/>
      <c r="D13" s="462"/>
      <c r="E13" s="462"/>
      <c r="F13" s="462"/>
      <c r="G13" s="463"/>
      <c r="H13" s="463"/>
      <c r="I13" s="463"/>
      <c r="J13" s="463"/>
      <c r="K13" s="462"/>
      <c r="L13" s="462"/>
      <c r="M13" s="462"/>
      <c r="N13" s="462"/>
      <c r="O13" s="462"/>
      <c r="P13" s="462"/>
    </row>
    <row r="14" spans="1:16" s="7" customFormat="1" ht="24.95" customHeight="1">
      <c r="A14" s="30"/>
      <c r="B14" s="14" t="s">
        <v>166</v>
      </c>
      <c r="C14" s="461">
        <v>1</v>
      </c>
      <c r="D14" s="462">
        <v>16.399999999999999</v>
      </c>
      <c r="E14" s="462">
        <v>0.45</v>
      </c>
      <c r="F14" s="462">
        <v>5.4</v>
      </c>
      <c r="G14" s="463" t="s">
        <v>1</v>
      </c>
      <c r="H14" s="463" t="s">
        <v>1</v>
      </c>
      <c r="I14" s="463" t="s">
        <v>1</v>
      </c>
      <c r="J14" s="463" t="s">
        <v>1</v>
      </c>
      <c r="K14" s="463" t="s">
        <v>1</v>
      </c>
      <c r="L14" s="463" t="s">
        <v>1</v>
      </c>
      <c r="M14" s="463" t="s">
        <v>1</v>
      </c>
      <c r="N14" s="463" t="s">
        <v>1</v>
      </c>
      <c r="O14" s="462">
        <v>0.55000000000000004</v>
      </c>
      <c r="P14" s="462">
        <v>11</v>
      </c>
    </row>
    <row r="15" spans="1:16" s="7" customFormat="1" ht="20.100000000000001" customHeight="1">
      <c r="A15" s="30"/>
      <c r="B15" s="141"/>
      <c r="C15" s="461"/>
      <c r="D15" s="462"/>
      <c r="E15" s="462"/>
      <c r="F15" s="462"/>
      <c r="G15" s="463"/>
      <c r="H15" s="463"/>
      <c r="I15" s="463"/>
      <c r="J15" s="463"/>
      <c r="K15" s="463"/>
      <c r="L15" s="463"/>
      <c r="M15" s="463"/>
      <c r="N15" s="463"/>
      <c r="O15" s="462"/>
      <c r="P15" s="462"/>
    </row>
    <row r="16" spans="1:16" s="7" customFormat="1" ht="24.95" customHeight="1">
      <c r="A16" s="30"/>
      <c r="B16" s="14" t="s">
        <v>167</v>
      </c>
      <c r="C16" s="461">
        <f>E16+O16</f>
        <v>2.2999999999999998</v>
      </c>
      <c r="D16" s="462">
        <v>21.384</v>
      </c>
      <c r="E16" s="462">
        <v>1</v>
      </c>
      <c r="F16" s="462">
        <v>5.7839999999999998</v>
      </c>
      <c r="G16" s="463" t="s">
        <v>1</v>
      </c>
      <c r="H16" s="463" t="s">
        <v>1</v>
      </c>
      <c r="I16" s="463" t="s">
        <v>1</v>
      </c>
      <c r="J16" s="463" t="s">
        <v>1</v>
      </c>
      <c r="K16" s="463" t="s">
        <v>1</v>
      </c>
      <c r="L16" s="463" t="s">
        <v>1</v>
      </c>
      <c r="M16" s="463" t="s">
        <v>1</v>
      </c>
      <c r="N16" s="463" t="s">
        <v>1</v>
      </c>
      <c r="O16" s="462">
        <v>1.3</v>
      </c>
      <c r="P16" s="462">
        <v>15.6</v>
      </c>
    </row>
    <row r="17" spans="1:16" s="7" customFormat="1" ht="20.100000000000001" customHeight="1">
      <c r="A17" s="30"/>
      <c r="B17" s="141"/>
      <c r="C17" s="461"/>
      <c r="D17" s="462"/>
      <c r="E17" s="462"/>
      <c r="F17" s="462"/>
      <c r="G17" s="463"/>
      <c r="H17" s="463"/>
      <c r="I17" s="463"/>
      <c r="J17" s="463"/>
      <c r="K17" s="463"/>
      <c r="L17" s="463"/>
      <c r="M17" s="463"/>
      <c r="N17" s="463"/>
      <c r="O17" s="462"/>
      <c r="P17" s="462"/>
    </row>
    <row r="18" spans="1:16" s="7" customFormat="1" ht="24.95" customHeight="1">
      <c r="A18" s="30"/>
      <c r="B18" s="14" t="s">
        <v>168</v>
      </c>
      <c r="C18" s="461">
        <v>2.23</v>
      </c>
      <c r="D18" s="462">
        <v>20.106000000000002</v>
      </c>
      <c r="E18" s="462">
        <v>0.9</v>
      </c>
      <c r="F18" s="462">
        <v>3.9060000000000001</v>
      </c>
      <c r="G18" s="463" t="s">
        <v>1</v>
      </c>
      <c r="H18" s="463" t="s">
        <v>1</v>
      </c>
      <c r="I18" s="463" t="s">
        <v>1</v>
      </c>
      <c r="J18" s="463" t="s">
        <v>1</v>
      </c>
      <c r="K18" s="463" t="s">
        <v>1</v>
      </c>
      <c r="L18" s="463" t="s">
        <v>1</v>
      </c>
      <c r="M18" s="463" t="s">
        <v>1</v>
      </c>
      <c r="N18" s="463" t="s">
        <v>1</v>
      </c>
      <c r="O18" s="462">
        <v>1.33</v>
      </c>
      <c r="P18" s="462">
        <v>16.2</v>
      </c>
    </row>
    <row r="19" spans="1:16" s="7" customFormat="1" ht="20.100000000000001" customHeight="1">
      <c r="A19" s="30"/>
      <c r="B19" s="141"/>
      <c r="C19" s="461"/>
      <c r="D19" s="462"/>
      <c r="E19" s="462"/>
      <c r="F19" s="462"/>
      <c r="G19" s="463"/>
      <c r="H19" s="463"/>
      <c r="I19" s="463"/>
      <c r="J19" s="463"/>
      <c r="K19" s="463"/>
      <c r="L19" s="463"/>
      <c r="M19" s="463"/>
      <c r="N19" s="463"/>
      <c r="O19" s="462"/>
      <c r="P19" s="462"/>
    </row>
    <row r="20" spans="1:16" s="7" customFormat="1" ht="24.95" customHeight="1">
      <c r="A20" s="30"/>
      <c r="B20" s="14" t="s">
        <v>169</v>
      </c>
      <c r="C20" s="461">
        <v>2.98</v>
      </c>
      <c r="D20" s="462">
        <v>26.21</v>
      </c>
      <c r="E20" s="462">
        <v>1.3</v>
      </c>
      <c r="F20" s="462">
        <v>9.4</v>
      </c>
      <c r="G20" s="463" t="s">
        <v>1</v>
      </c>
      <c r="H20" s="463" t="s">
        <v>1</v>
      </c>
      <c r="I20" s="463" t="s">
        <v>1</v>
      </c>
      <c r="J20" s="463" t="s">
        <v>1</v>
      </c>
      <c r="K20" s="463" t="s">
        <v>1</v>
      </c>
      <c r="L20" s="463" t="s">
        <v>1</v>
      </c>
      <c r="M20" s="463" t="s">
        <v>1</v>
      </c>
      <c r="N20" s="463" t="s">
        <v>1</v>
      </c>
      <c r="O20" s="462">
        <v>1.68</v>
      </c>
      <c r="P20" s="462">
        <v>16.809999999999999</v>
      </c>
    </row>
    <row r="21" spans="1:16" s="7" customFormat="1" ht="20.100000000000001" customHeight="1">
      <c r="A21" s="30"/>
      <c r="B21" s="141"/>
      <c r="C21" s="461"/>
      <c r="D21" s="462"/>
      <c r="E21" s="462"/>
      <c r="F21" s="462"/>
      <c r="G21" s="463"/>
      <c r="H21" s="463"/>
      <c r="I21" s="463"/>
      <c r="J21" s="463"/>
      <c r="K21" s="463"/>
      <c r="L21" s="463"/>
      <c r="M21" s="463"/>
      <c r="N21" s="463"/>
      <c r="O21" s="462"/>
      <c r="P21" s="462"/>
    </row>
    <row r="22" spans="1:16" s="7" customFormat="1" ht="24.95" customHeight="1">
      <c r="A22" s="30"/>
      <c r="B22" s="14" t="s">
        <v>170</v>
      </c>
      <c r="C22" s="461">
        <v>3.06</v>
      </c>
      <c r="D22" s="462">
        <v>27.78</v>
      </c>
      <c r="E22" s="462">
        <v>1.3</v>
      </c>
      <c r="F22" s="462">
        <v>9.4</v>
      </c>
      <c r="G22" s="463" t="s">
        <v>1</v>
      </c>
      <c r="H22" s="463" t="s">
        <v>1</v>
      </c>
      <c r="I22" s="463" t="s">
        <v>1</v>
      </c>
      <c r="J22" s="463" t="s">
        <v>1</v>
      </c>
      <c r="K22" s="463" t="s">
        <v>1</v>
      </c>
      <c r="L22" s="463" t="s">
        <v>1</v>
      </c>
      <c r="M22" s="463" t="s">
        <v>1</v>
      </c>
      <c r="N22" s="463" t="s">
        <v>1</v>
      </c>
      <c r="O22" s="462">
        <v>1.76</v>
      </c>
      <c r="P22" s="462">
        <v>18.38</v>
      </c>
    </row>
    <row r="23" spans="1:16" s="7" customFormat="1" ht="20.100000000000001" customHeight="1">
      <c r="A23" s="30"/>
      <c r="B23" s="141"/>
      <c r="C23" s="461"/>
      <c r="D23" s="462"/>
      <c r="E23" s="462"/>
      <c r="F23" s="462"/>
      <c r="G23" s="463"/>
      <c r="H23" s="463"/>
      <c r="I23" s="463"/>
      <c r="J23" s="463"/>
      <c r="K23" s="463"/>
      <c r="L23" s="463"/>
      <c r="M23" s="463"/>
      <c r="N23" s="463"/>
      <c r="O23" s="462"/>
      <c r="P23" s="462"/>
    </row>
    <row r="24" spans="1:16" s="7" customFormat="1" ht="24.95" customHeight="1">
      <c r="A24" s="30"/>
      <c r="B24" s="14" t="s">
        <v>171</v>
      </c>
      <c r="C24" s="461">
        <v>2.73</v>
      </c>
      <c r="D24" s="462">
        <v>28.318999999999999</v>
      </c>
      <c r="E24" s="462">
        <v>0.9</v>
      </c>
      <c r="F24" s="462">
        <v>7.8120000000000003</v>
      </c>
      <c r="G24" s="463" t="s">
        <v>1</v>
      </c>
      <c r="H24" s="463" t="s">
        <v>1</v>
      </c>
      <c r="I24" s="463" t="s">
        <v>1</v>
      </c>
      <c r="J24" s="463" t="s">
        <v>1</v>
      </c>
      <c r="K24" s="463" t="s">
        <v>1</v>
      </c>
      <c r="L24" s="463" t="s">
        <v>1</v>
      </c>
      <c r="M24" s="463" t="s">
        <v>1</v>
      </c>
      <c r="N24" s="463" t="s">
        <v>1</v>
      </c>
      <c r="O24" s="462">
        <v>1.83</v>
      </c>
      <c r="P24" s="462">
        <v>20.507000000000001</v>
      </c>
    </row>
    <row r="25" spans="1:16" s="7" customFormat="1" ht="20.100000000000001" customHeight="1">
      <c r="A25" s="30"/>
      <c r="B25" s="141"/>
      <c r="C25" s="461"/>
      <c r="D25" s="462"/>
      <c r="E25" s="462"/>
      <c r="F25" s="462"/>
      <c r="G25" s="463"/>
      <c r="H25" s="463"/>
      <c r="I25" s="463"/>
      <c r="J25" s="463"/>
      <c r="K25" s="463"/>
      <c r="L25" s="463"/>
      <c r="M25" s="463"/>
      <c r="N25" s="463"/>
      <c r="O25" s="462"/>
      <c r="P25" s="462"/>
    </row>
    <row r="26" spans="1:16" s="7" customFormat="1" ht="24.95" customHeight="1">
      <c r="A26" s="30"/>
      <c r="B26" s="14" t="s">
        <v>172</v>
      </c>
      <c r="C26" s="461">
        <v>2.2000000000000002</v>
      </c>
      <c r="D26" s="462">
        <v>22.95</v>
      </c>
      <c r="E26" s="462">
        <v>1.1000000000000001</v>
      </c>
      <c r="F26" s="462">
        <v>7.95</v>
      </c>
      <c r="G26" s="463" t="s">
        <v>1</v>
      </c>
      <c r="H26" s="463" t="s">
        <v>1</v>
      </c>
      <c r="I26" s="463" t="s">
        <v>1</v>
      </c>
      <c r="J26" s="463" t="s">
        <v>1</v>
      </c>
      <c r="K26" s="463" t="s">
        <v>1</v>
      </c>
      <c r="L26" s="463" t="s">
        <v>1</v>
      </c>
      <c r="M26" s="463" t="s">
        <v>1</v>
      </c>
      <c r="N26" s="463" t="s">
        <v>1</v>
      </c>
      <c r="O26" s="462">
        <v>1.1000000000000001</v>
      </c>
      <c r="P26" s="462">
        <v>15</v>
      </c>
    </row>
    <row r="27" spans="1:16" s="7" customFormat="1" ht="10.5" customHeight="1" thickBot="1">
      <c r="A27" s="16"/>
      <c r="B27" s="156"/>
      <c r="C27" s="220"/>
      <c r="D27" s="221"/>
      <c r="E27" s="222"/>
      <c r="F27" s="221"/>
      <c r="G27" s="222"/>
      <c r="H27" s="221"/>
      <c r="I27" s="222"/>
      <c r="J27" s="221"/>
      <c r="K27" s="222"/>
      <c r="L27" s="221"/>
      <c r="M27" s="222"/>
      <c r="N27" s="221"/>
      <c r="O27" s="222"/>
      <c r="P27" s="221"/>
    </row>
    <row r="28" spans="1:16" s="7" customFormat="1" ht="15.95" customHeight="1">
      <c r="A28" s="301" t="s">
        <v>215</v>
      </c>
      <c r="B28" s="302"/>
      <c r="C28" s="302"/>
      <c r="I28" s="303" t="s">
        <v>230</v>
      </c>
      <c r="J28" s="296"/>
      <c r="K28" s="296"/>
      <c r="L28" s="302"/>
    </row>
  </sheetData>
  <mergeCells count="13">
    <mergeCell ref="A2:H2"/>
    <mergeCell ref="C5:D5"/>
    <mergeCell ref="E5:F5"/>
    <mergeCell ref="I2:P2"/>
    <mergeCell ref="O3:P3"/>
    <mergeCell ref="O4:P4"/>
    <mergeCell ref="A28:C28"/>
    <mergeCell ref="I28:L28"/>
    <mergeCell ref="M5:N5"/>
    <mergeCell ref="O5:P5"/>
    <mergeCell ref="G5:H5"/>
    <mergeCell ref="I5:J5"/>
    <mergeCell ref="K5:L5"/>
  </mergeCells>
  <phoneticPr fontId="3" type="noConversion"/>
  <pageMargins left="1.1811023622047245" right="1.1811023622047245" top="1.5748031496062993" bottom="1.5748031496062993" header="0.51181102362204722" footer="0.9055118110236221"/>
  <pageSetup paperSize="9" firstPageNumber="75" orientation="portrait" useFirstPageNumber="1" verticalDpi="300" r:id="rId1"/>
  <headerFooter alignWithMargins="0">
    <oddFooter>&amp;C&amp;"Arial,粗體"- &amp;P+1 -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7"/>
  <sheetViews>
    <sheetView topLeftCell="A5" workbookViewId="0">
      <selection activeCell="G21" sqref="G21"/>
    </sheetView>
  </sheetViews>
  <sheetFormatPr defaultRowHeight="15.75"/>
  <cols>
    <col min="1" max="1" width="20" style="87" customWidth="1"/>
    <col min="2" max="2" width="17.625" style="87" customWidth="1"/>
    <col min="3" max="9" width="15.625" style="87" customWidth="1"/>
    <col min="10" max="16384" width="9" style="87"/>
  </cols>
  <sheetData>
    <row r="1" spans="1:9" s="22" customFormat="1" ht="18" customHeight="1">
      <c r="A1" s="7" t="s">
        <v>174</v>
      </c>
      <c r="I1" s="47" t="s">
        <v>17</v>
      </c>
    </row>
    <row r="2" spans="1:9" ht="26.1" customHeight="1">
      <c r="A2" s="237" t="s">
        <v>479</v>
      </c>
      <c r="B2" s="237"/>
      <c r="C2" s="237"/>
      <c r="D2" s="237"/>
      <c r="E2" s="237" t="s">
        <v>478</v>
      </c>
      <c r="F2" s="237"/>
      <c r="G2" s="237"/>
      <c r="H2" s="237"/>
      <c r="I2" s="237"/>
    </row>
    <row r="3" spans="1:9" s="22" customFormat="1" ht="18" customHeight="1" thickBot="1">
      <c r="A3" s="28"/>
      <c r="D3" s="28" t="s">
        <v>31</v>
      </c>
      <c r="I3" s="74" t="s">
        <v>32</v>
      </c>
    </row>
    <row r="4" spans="1:9" s="22" customFormat="1" ht="42" customHeight="1" thickBot="1">
      <c r="A4" s="157" t="s">
        <v>242</v>
      </c>
      <c r="B4" s="158" t="s">
        <v>243</v>
      </c>
      <c r="C4" s="159" t="s">
        <v>244</v>
      </c>
      <c r="D4" s="160" t="s">
        <v>245</v>
      </c>
      <c r="E4" s="161" t="s">
        <v>246</v>
      </c>
      <c r="F4" s="159" t="s">
        <v>247</v>
      </c>
      <c r="G4" s="159" t="s">
        <v>248</v>
      </c>
      <c r="H4" s="159" t="s">
        <v>249</v>
      </c>
      <c r="I4" s="160" t="s">
        <v>250</v>
      </c>
    </row>
    <row r="5" spans="1:9" s="22" customFormat="1" ht="10.5" customHeight="1">
      <c r="A5" s="85"/>
      <c r="B5" s="467"/>
      <c r="C5" s="468"/>
      <c r="D5" s="468"/>
      <c r="E5" s="468"/>
      <c r="F5" s="468"/>
      <c r="G5" s="468"/>
      <c r="H5" s="468"/>
      <c r="I5" s="468"/>
    </row>
    <row r="6" spans="1:9" s="22" customFormat="1" ht="24.95" customHeight="1">
      <c r="A6" s="55" t="s">
        <v>210</v>
      </c>
      <c r="B6" s="429">
        <f>SUM(C6:I6)</f>
        <v>7155</v>
      </c>
      <c r="C6" s="431" t="s">
        <v>1</v>
      </c>
      <c r="D6" s="430">
        <v>7000</v>
      </c>
      <c r="E6" s="430">
        <v>80</v>
      </c>
      <c r="F6" s="430">
        <v>30</v>
      </c>
      <c r="G6" s="430">
        <v>3</v>
      </c>
      <c r="H6" s="430">
        <v>2</v>
      </c>
      <c r="I6" s="430">
        <v>40</v>
      </c>
    </row>
    <row r="7" spans="1:9" s="22" customFormat="1" ht="24.95" customHeight="1">
      <c r="A7" s="55"/>
      <c r="B7" s="429"/>
      <c r="C7" s="431"/>
      <c r="D7" s="430"/>
      <c r="E7" s="430"/>
      <c r="F7" s="430"/>
      <c r="G7" s="430"/>
      <c r="H7" s="430"/>
      <c r="I7" s="430"/>
    </row>
    <row r="8" spans="1:9" s="22" customFormat="1" ht="24.95" customHeight="1">
      <c r="A8" s="55" t="s">
        <v>186</v>
      </c>
      <c r="B8" s="429">
        <f>SUM(C8:I8)</f>
        <v>9338</v>
      </c>
      <c r="C8" s="431" t="s">
        <v>1</v>
      </c>
      <c r="D8" s="430">
        <v>9000</v>
      </c>
      <c r="E8" s="430">
        <v>110</v>
      </c>
      <c r="F8" s="430">
        <v>90</v>
      </c>
      <c r="G8" s="430">
        <v>10</v>
      </c>
      <c r="H8" s="430">
        <v>8</v>
      </c>
      <c r="I8" s="430">
        <v>120</v>
      </c>
    </row>
    <row r="9" spans="1:9" s="22" customFormat="1" ht="24.95" customHeight="1">
      <c r="A9" s="55"/>
      <c r="B9" s="429"/>
      <c r="C9" s="431"/>
      <c r="D9" s="430"/>
      <c r="E9" s="430"/>
      <c r="F9" s="430"/>
      <c r="G9" s="430"/>
      <c r="H9" s="430"/>
      <c r="I9" s="430"/>
    </row>
    <row r="10" spans="1:9" s="22" customFormat="1" ht="24.95" customHeight="1">
      <c r="A10" s="55" t="s">
        <v>187</v>
      </c>
      <c r="B10" s="429">
        <v>9317.5</v>
      </c>
      <c r="C10" s="431" t="s">
        <v>1</v>
      </c>
      <c r="D10" s="430">
        <v>9000</v>
      </c>
      <c r="E10" s="430">
        <v>110</v>
      </c>
      <c r="F10" s="430">
        <v>90</v>
      </c>
      <c r="G10" s="430">
        <v>9.8000000000000007</v>
      </c>
      <c r="H10" s="430">
        <v>7.7</v>
      </c>
      <c r="I10" s="430">
        <v>110</v>
      </c>
    </row>
    <row r="11" spans="1:9" s="22" customFormat="1" ht="24.95" customHeight="1">
      <c r="A11" s="86"/>
      <c r="B11" s="438"/>
      <c r="C11" s="431"/>
      <c r="D11" s="444"/>
      <c r="E11" s="444"/>
      <c r="F11" s="444"/>
      <c r="G11" s="444"/>
      <c r="H11" s="444"/>
      <c r="I11" s="444"/>
    </row>
    <row r="12" spans="1:9" s="22" customFormat="1" ht="24.95" customHeight="1">
      <c r="A12" s="55" t="s">
        <v>188</v>
      </c>
      <c r="B12" s="429">
        <f>SUM(D12:I12)</f>
        <v>9264.5</v>
      </c>
      <c r="C12" s="431" t="s">
        <v>1</v>
      </c>
      <c r="D12" s="430">
        <v>9000</v>
      </c>
      <c r="E12" s="430">
        <v>90</v>
      </c>
      <c r="F12" s="430">
        <v>80</v>
      </c>
      <c r="G12" s="430">
        <v>8.5</v>
      </c>
      <c r="H12" s="430">
        <v>6</v>
      </c>
      <c r="I12" s="430">
        <v>80</v>
      </c>
    </row>
    <row r="13" spans="1:9" s="22" customFormat="1" ht="24.95" customHeight="1">
      <c r="A13" s="86"/>
      <c r="B13" s="438"/>
      <c r="C13" s="431"/>
      <c r="D13" s="444"/>
      <c r="E13" s="444"/>
      <c r="F13" s="444"/>
      <c r="G13" s="444"/>
      <c r="H13" s="444"/>
      <c r="I13" s="444"/>
    </row>
    <row r="14" spans="1:9" s="22" customFormat="1" ht="24.95" customHeight="1">
      <c r="A14" s="55" t="s">
        <v>189</v>
      </c>
      <c r="B14" s="429">
        <v>9200</v>
      </c>
      <c r="C14" s="431" t="s">
        <v>1</v>
      </c>
      <c r="D14" s="431" t="s">
        <v>1</v>
      </c>
      <c r="E14" s="430">
        <v>100</v>
      </c>
      <c r="F14" s="430">
        <v>92</v>
      </c>
      <c r="G14" s="430">
        <v>10</v>
      </c>
      <c r="H14" s="430">
        <v>8.3000000000000007</v>
      </c>
      <c r="I14" s="430">
        <v>115</v>
      </c>
    </row>
    <row r="15" spans="1:9" s="22" customFormat="1" ht="24.95" customHeight="1">
      <c r="A15" s="86"/>
      <c r="B15" s="438"/>
      <c r="C15" s="431"/>
      <c r="D15" s="444"/>
      <c r="E15" s="444"/>
      <c r="F15" s="444"/>
      <c r="G15" s="444"/>
      <c r="H15" s="444"/>
      <c r="I15" s="444"/>
    </row>
    <row r="16" spans="1:9" s="22" customFormat="1" ht="24.95" customHeight="1">
      <c r="A16" s="55" t="s">
        <v>190</v>
      </c>
      <c r="B16" s="432">
        <v>9635.2999999999993</v>
      </c>
      <c r="C16" s="431" t="s">
        <v>1</v>
      </c>
      <c r="D16" s="433">
        <v>9300</v>
      </c>
      <c r="E16" s="433">
        <v>110</v>
      </c>
      <c r="F16" s="433">
        <v>90</v>
      </c>
      <c r="G16" s="433">
        <v>11</v>
      </c>
      <c r="H16" s="433">
        <v>8.3000000000000007</v>
      </c>
      <c r="I16" s="433">
        <v>116</v>
      </c>
    </row>
    <row r="17" spans="1:10" s="22" customFormat="1" ht="24.95" customHeight="1">
      <c r="A17" s="86"/>
      <c r="B17" s="438"/>
      <c r="C17" s="431"/>
      <c r="D17" s="444"/>
      <c r="E17" s="444"/>
      <c r="F17" s="444"/>
      <c r="G17" s="444"/>
      <c r="H17" s="444"/>
      <c r="I17" s="444"/>
    </row>
    <row r="18" spans="1:10" s="22" customFormat="1" ht="24.95" customHeight="1">
      <c r="A18" s="55" t="s">
        <v>191</v>
      </c>
      <c r="B18" s="432">
        <v>9525.2999999999993</v>
      </c>
      <c r="C18" s="431" t="s">
        <v>1</v>
      </c>
      <c r="D18" s="433">
        <v>9200</v>
      </c>
      <c r="E18" s="433">
        <v>100</v>
      </c>
      <c r="F18" s="433">
        <v>91</v>
      </c>
      <c r="G18" s="433">
        <v>11</v>
      </c>
      <c r="H18" s="433">
        <v>8.3000000000000007</v>
      </c>
      <c r="I18" s="433">
        <v>115</v>
      </c>
    </row>
    <row r="19" spans="1:10" s="22" customFormat="1" ht="24.95" customHeight="1">
      <c r="A19" s="126"/>
      <c r="B19" s="438"/>
      <c r="C19" s="431"/>
      <c r="D19" s="444"/>
      <c r="E19" s="444"/>
      <c r="F19" s="444"/>
      <c r="G19" s="444"/>
      <c r="H19" s="444"/>
      <c r="I19" s="444"/>
    </row>
    <row r="20" spans="1:10" s="22" customFormat="1" ht="24.95" customHeight="1">
      <c r="A20" s="71" t="s">
        <v>170</v>
      </c>
      <c r="B20" s="438" t="s">
        <v>1</v>
      </c>
      <c r="C20" s="431" t="s">
        <v>1</v>
      </c>
      <c r="D20" s="431" t="s">
        <v>1</v>
      </c>
      <c r="E20" s="431" t="s">
        <v>1</v>
      </c>
      <c r="F20" s="431" t="s">
        <v>1</v>
      </c>
      <c r="G20" s="431" t="s">
        <v>1</v>
      </c>
      <c r="H20" s="431" t="s">
        <v>1</v>
      </c>
      <c r="I20" s="431" t="s">
        <v>1</v>
      </c>
      <c r="J20" s="162"/>
    </row>
    <row r="21" spans="1:10" s="22" customFormat="1" ht="24.95" customHeight="1">
      <c r="A21" s="126"/>
      <c r="B21" s="438"/>
      <c r="C21" s="431"/>
      <c r="D21" s="431"/>
      <c r="E21" s="431"/>
      <c r="F21" s="431"/>
      <c r="G21" s="431"/>
      <c r="H21" s="431"/>
      <c r="I21" s="431"/>
      <c r="J21" s="162"/>
    </row>
    <row r="22" spans="1:10" s="22" customFormat="1" ht="24.95" customHeight="1">
      <c r="A22" s="71" t="s">
        <v>171</v>
      </c>
      <c r="B22" s="438" t="s">
        <v>1</v>
      </c>
      <c r="C22" s="431" t="s">
        <v>1</v>
      </c>
      <c r="D22" s="431" t="s">
        <v>1</v>
      </c>
      <c r="E22" s="431" t="s">
        <v>1</v>
      </c>
      <c r="F22" s="431" t="s">
        <v>1</v>
      </c>
      <c r="G22" s="431" t="s">
        <v>1</v>
      </c>
      <c r="H22" s="431" t="s">
        <v>1</v>
      </c>
      <c r="I22" s="431" t="s">
        <v>1</v>
      </c>
      <c r="J22" s="162"/>
    </row>
    <row r="23" spans="1:10" s="22" customFormat="1" ht="24.95" customHeight="1">
      <c r="A23" s="126"/>
      <c r="B23" s="438"/>
      <c r="C23" s="431"/>
      <c r="D23" s="431"/>
      <c r="E23" s="431"/>
      <c r="F23" s="431"/>
      <c r="G23" s="431"/>
      <c r="H23" s="431"/>
      <c r="I23" s="431"/>
      <c r="J23" s="162"/>
    </row>
    <row r="24" spans="1:10" s="22" customFormat="1" ht="24.95" customHeight="1">
      <c r="A24" s="71" t="s">
        <v>172</v>
      </c>
      <c r="B24" s="438" t="s">
        <v>1</v>
      </c>
      <c r="C24" s="431" t="s">
        <v>1</v>
      </c>
      <c r="D24" s="431" t="s">
        <v>1</v>
      </c>
      <c r="E24" s="431" t="s">
        <v>1</v>
      </c>
      <c r="F24" s="431" t="s">
        <v>1</v>
      </c>
      <c r="G24" s="431" t="s">
        <v>1</v>
      </c>
      <c r="H24" s="431" t="s">
        <v>1</v>
      </c>
      <c r="I24" s="431" t="s">
        <v>1</v>
      </c>
      <c r="J24" s="162"/>
    </row>
    <row r="25" spans="1:10" s="22" customFormat="1" ht="10.5" customHeight="1" thickBot="1">
      <c r="A25" s="127"/>
      <c r="B25" s="469"/>
      <c r="C25" s="470"/>
      <c r="D25" s="471"/>
      <c r="E25" s="471"/>
      <c r="F25" s="471"/>
      <c r="G25" s="471"/>
      <c r="H25" s="471"/>
      <c r="I25" s="471"/>
    </row>
    <row r="26" spans="1:10" s="22" customFormat="1" ht="15" customHeight="1">
      <c r="A26" s="301" t="s">
        <v>215</v>
      </c>
      <c r="B26" s="302"/>
      <c r="C26" s="302"/>
      <c r="E26" s="233" t="s">
        <v>251</v>
      </c>
      <c r="F26" s="234"/>
      <c r="G26" s="234"/>
      <c r="H26" s="235"/>
    </row>
    <row r="27" spans="1:10" s="22" customFormat="1" ht="15" customHeight="1"/>
  </sheetData>
  <mergeCells count="4">
    <mergeCell ref="A2:D2"/>
    <mergeCell ref="E2:I2"/>
    <mergeCell ref="E26:H26"/>
    <mergeCell ref="A26:C26"/>
  </mergeCells>
  <phoneticPr fontId="3" type="noConversion"/>
  <pageMargins left="1.0629921259842521" right="0.86614173228346458" top="1.5748031496062993" bottom="1.5748031496062993" header="0.51181102362204722" footer="0.9055118110236221"/>
  <pageSetup paperSize="9" firstPageNumber="77" orientation="portrait" useFirstPageNumber="1" verticalDpi="300" r:id="rId1"/>
  <headerFooter alignWithMargins="0">
    <oddFooter>&amp;C&amp;"Arial,粗體"- &amp;P+1 -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</vt:i4>
      </vt:variant>
    </vt:vector>
  </HeadingPairs>
  <TitlesOfParts>
    <vt:vector size="19" baseType="lpstr">
      <vt:lpstr>4-1耕地面積</vt:lpstr>
      <vt:lpstr>4-2農戶人口</vt:lpstr>
      <vt:lpstr>4-3稻米生產</vt:lpstr>
      <vt:lpstr>4-3稻米生產(續)</vt:lpstr>
      <vt:lpstr>4-4產量及面積-普通</vt:lpstr>
      <vt:lpstr>4-5產量及面積-特用</vt:lpstr>
      <vt:lpstr>4-6產量及面積-蔬菜</vt:lpstr>
      <vt:lpstr>4-7產量及面積-果品</vt:lpstr>
      <vt:lpstr>4-8自己肥料施用量</vt:lpstr>
      <vt:lpstr>4-9現有農機具概況</vt:lpstr>
      <vt:lpstr>4-10補助農民購置機具</vt:lpstr>
      <vt:lpstr>4-11漁戶及漁戶人口數</vt:lpstr>
      <vt:lpstr>4-12漁業從業人員</vt:lpstr>
      <vt:lpstr>4-13現有牲畜數</vt:lpstr>
      <vt:lpstr>4-14牲畜屠宰頭數</vt:lpstr>
      <vt:lpstr>4-15現有家禽數量</vt:lpstr>
      <vt:lpstr>4-16乳母牛頭數及乳產量</vt:lpstr>
      <vt:lpstr>4-17家畜死亡數量</vt:lpstr>
      <vt:lpstr>'4-17家畜死亡數量'!Print_Area</vt:lpstr>
    </vt:vector>
  </TitlesOfParts>
  <Company>神才印刷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簡意純</cp:lastModifiedBy>
  <cp:lastPrinted>2014-12-03T02:01:28Z</cp:lastPrinted>
  <dcterms:created xsi:type="dcterms:W3CDTF">2000-07-19T21:43:52Z</dcterms:created>
  <dcterms:modified xsi:type="dcterms:W3CDTF">2014-12-03T02:07:08Z</dcterms:modified>
</cp:coreProperties>
</file>