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36" windowWidth="20472" windowHeight="9180"/>
  </bookViews>
  <sheets>
    <sheet name="原民身分" sheetId="1" r:id="rId1"/>
  </sheets>
  <calcPr calcId="145621"/>
</workbook>
</file>

<file path=xl/calcChain.xml><?xml version="1.0" encoding="utf-8"?>
<calcChain xmlns="http://schemas.openxmlformats.org/spreadsheetml/2006/main">
  <c r="D32" i="1" l="1"/>
  <c r="E32" i="1"/>
  <c r="F32" i="1"/>
  <c r="G32" i="1"/>
  <c r="H32" i="1"/>
  <c r="I32" i="1"/>
  <c r="J32" i="1"/>
  <c r="K32" i="1"/>
  <c r="L32" i="1"/>
  <c r="M32" i="1"/>
  <c r="N32" i="1"/>
  <c r="O32" i="1"/>
  <c r="P32" i="1"/>
  <c r="Q32" i="1"/>
  <c r="R32" i="1"/>
  <c r="S32" i="1"/>
  <c r="T32" i="1"/>
  <c r="R57" i="1" l="1"/>
  <c r="S57" i="1"/>
  <c r="R52" i="1"/>
  <c r="S52" i="1"/>
  <c r="R47" i="1"/>
  <c r="S47" i="1"/>
  <c r="R42" i="1"/>
  <c r="S42" i="1"/>
  <c r="R37" i="1"/>
  <c r="S37" i="1"/>
  <c r="R27" i="1"/>
  <c r="S27" i="1"/>
  <c r="R22" i="1"/>
  <c r="S22" i="1"/>
  <c r="R17" i="1"/>
  <c r="S17" i="1"/>
  <c r="R12" i="1"/>
  <c r="S12" i="1"/>
  <c r="R9" i="1"/>
  <c r="S9" i="1"/>
  <c r="R8" i="1"/>
  <c r="S8" i="1"/>
  <c r="S7" i="1" l="1"/>
  <c r="R7" i="1"/>
  <c r="C18" i="1"/>
  <c r="C19" i="1"/>
  <c r="C33" i="1"/>
  <c r="C17" i="1" l="1"/>
  <c r="C59" i="1"/>
  <c r="C58" i="1"/>
  <c r="C54" i="1"/>
  <c r="C53" i="1"/>
  <c r="C49" i="1"/>
  <c r="C48" i="1"/>
  <c r="C44" i="1"/>
  <c r="C43" i="1"/>
  <c r="C39" i="1"/>
  <c r="C38" i="1"/>
  <c r="C34" i="1"/>
  <c r="C32" i="1" s="1"/>
  <c r="C13" i="1"/>
  <c r="C14" i="1"/>
  <c r="C29" i="1"/>
  <c r="C28" i="1"/>
  <c r="C24" i="1"/>
  <c r="C23" i="1"/>
  <c r="D57" i="1"/>
  <c r="E57" i="1"/>
  <c r="F57" i="1"/>
  <c r="G57" i="1"/>
  <c r="H57" i="1"/>
  <c r="I57" i="1"/>
  <c r="J57" i="1"/>
  <c r="K57" i="1"/>
  <c r="L57" i="1"/>
  <c r="M57" i="1"/>
  <c r="N57" i="1"/>
  <c r="O57" i="1"/>
  <c r="P57" i="1"/>
  <c r="Q57" i="1"/>
  <c r="T57" i="1"/>
  <c r="D52" i="1"/>
  <c r="E52" i="1"/>
  <c r="F52" i="1"/>
  <c r="G52" i="1"/>
  <c r="H52" i="1"/>
  <c r="I52" i="1"/>
  <c r="J52" i="1"/>
  <c r="K52" i="1"/>
  <c r="L52" i="1"/>
  <c r="M52" i="1"/>
  <c r="N52" i="1"/>
  <c r="O52" i="1"/>
  <c r="P52" i="1"/>
  <c r="Q52" i="1"/>
  <c r="T52" i="1"/>
  <c r="D47" i="1"/>
  <c r="E47" i="1"/>
  <c r="F47" i="1"/>
  <c r="G47" i="1"/>
  <c r="H47" i="1"/>
  <c r="I47" i="1"/>
  <c r="J47" i="1"/>
  <c r="K47" i="1"/>
  <c r="L47" i="1"/>
  <c r="M47" i="1"/>
  <c r="N47" i="1"/>
  <c r="O47" i="1"/>
  <c r="P47" i="1"/>
  <c r="Q47" i="1"/>
  <c r="T47" i="1"/>
  <c r="D42" i="1"/>
  <c r="E42" i="1"/>
  <c r="F42" i="1"/>
  <c r="G42" i="1"/>
  <c r="H42" i="1"/>
  <c r="I42" i="1"/>
  <c r="J42" i="1"/>
  <c r="K42" i="1"/>
  <c r="L42" i="1"/>
  <c r="M42" i="1"/>
  <c r="N42" i="1"/>
  <c r="O42" i="1"/>
  <c r="P42" i="1"/>
  <c r="Q42" i="1"/>
  <c r="T42" i="1"/>
  <c r="D37" i="1"/>
  <c r="E37" i="1"/>
  <c r="F37" i="1"/>
  <c r="G37" i="1"/>
  <c r="H37" i="1"/>
  <c r="I37" i="1"/>
  <c r="J37" i="1"/>
  <c r="K37" i="1"/>
  <c r="L37" i="1"/>
  <c r="M37" i="1"/>
  <c r="N37" i="1"/>
  <c r="O37" i="1"/>
  <c r="P37" i="1"/>
  <c r="Q37" i="1"/>
  <c r="T37" i="1"/>
  <c r="D27" i="1"/>
  <c r="E27" i="1"/>
  <c r="F27" i="1"/>
  <c r="G27" i="1"/>
  <c r="H27" i="1"/>
  <c r="I27" i="1"/>
  <c r="J27" i="1"/>
  <c r="K27" i="1"/>
  <c r="L27" i="1"/>
  <c r="M27" i="1"/>
  <c r="N27" i="1"/>
  <c r="O27" i="1"/>
  <c r="P27" i="1"/>
  <c r="Q27" i="1"/>
  <c r="T27" i="1"/>
  <c r="D22" i="1"/>
  <c r="E22" i="1"/>
  <c r="F22" i="1"/>
  <c r="G22" i="1"/>
  <c r="H22" i="1"/>
  <c r="I22" i="1"/>
  <c r="J22" i="1"/>
  <c r="K22" i="1"/>
  <c r="L22" i="1"/>
  <c r="M22" i="1"/>
  <c r="N22" i="1"/>
  <c r="O22" i="1"/>
  <c r="P22" i="1"/>
  <c r="Q22" i="1"/>
  <c r="T22" i="1"/>
  <c r="D17" i="1"/>
  <c r="E17" i="1"/>
  <c r="F17" i="1"/>
  <c r="G17" i="1"/>
  <c r="H17" i="1"/>
  <c r="I17" i="1"/>
  <c r="J17" i="1"/>
  <c r="K17" i="1"/>
  <c r="L17" i="1"/>
  <c r="M17" i="1"/>
  <c r="N17" i="1"/>
  <c r="O17" i="1"/>
  <c r="P17" i="1"/>
  <c r="Q17" i="1"/>
  <c r="T17" i="1"/>
  <c r="D12" i="1"/>
  <c r="E12" i="1"/>
  <c r="F12" i="1"/>
  <c r="G12" i="1"/>
  <c r="H12" i="1"/>
  <c r="I12" i="1"/>
  <c r="J12" i="1"/>
  <c r="K12" i="1"/>
  <c r="L12" i="1"/>
  <c r="M12" i="1"/>
  <c r="N12" i="1"/>
  <c r="O12" i="1"/>
  <c r="P12" i="1"/>
  <c r="Q12" i="1"/>
  <c r="T12" i="1"/>
  <c r="D9" i="1"/>
  <c r="E9" i="1"/>
  <c r="F9" i="1"/>
  <c r="G9" i="1"/>
  <c r="H9" i="1"/>
  <c r="I9" i="1"/>
  <c r="J9" i="1"/>
  <c r="K9" i="1"/>
  <c r="L9" i="1"/>
  <c r="M9" i="1"/>
  <c r="N9" i="1"/>
  <c r="O9" i="1"/>
  <c r="P9" i="1"/>
  <c r="Q9" i="1"/>
  <c r="T9" i="1"/>
  <c r="E8" i="1"/>
  <c r="F8" i="1"/>
  <c r="G8" i="1"/>
  <c r="H8" i="1"/>
  <c r="I8" i="1"/>
  <c r="J8" i="1"/>
  <c r="K8" i="1"/>
  <c r="L8" i="1"/>
  <c r="M8" i="1"/>
  <c r="N8" i="1"/>
  <c r="O8" i="1"/>
  <c r="P8" i="1"/>
  <c r="Q8" i="1"/>
  <c r="T8" i="1"/>
  <c r="D8" i="1"/>
  <c r="C52" i="1" l="1"/>
  <c r="G7" i="1"/>
  <c r="C22" i="1"/>
  <c r="C42" i="1"/>
  <c r="U57" i="1"/>
  <c r="U32" i="1"/>
  <c r="C47" i="1"/>
  <c r="U22" i="1"/>
  <c r="U17" i="1"/>
  <c r="U47" i="1"/>
  <c r="U42" i="1"/>
  <c r="U27" i="1"/>
  <c r="U37" i="1"/>
  <c r="O7" i="1"/>
  <c r="U52" i="1"/>
  <c r="C37" i="1"/>
  <c r="C57" i="1"/>
  <c r="C27" i="1"/>
  <c r="C9" i="1"/>
  <c r="C8" i="1"/>
  <c r="C12" i="1"/>
  <c r="U9" i="1"/>
  <c r="U12" i="1"/>
  <c r="U8" i="1"/>
  <c r="D7" i="1"/>
  <c r="N7" i="1"/>
  <c r="F7" i="1"/>
  <c r="M7" i="1"/>
  <c r="E7" i="1"/>
  <c r="L7" i="1"/>
  <c r="K7" i="1"/>
  <c r="T7" i="1"/>
  <c r="J7" i="1"/>
  <c r="Q7" i="1"/>
  <c r="I7" i="1"/>
  <c r="P7" i="1"/>
  <c r="H7" i="1"/>
  <c r="C7" i="1" l="1"/>
  <c r="U7" i="1"/>
</calcChain>
</file>

<file path=xl/sharedStrings.xml><?xml version="1.0" encoding="utf-8"?>
<sst xmlns="http://schemas.openxmlformats.org/spreadsheetml/2006/main" count="256" uniqueCount="35">
  <si>
    <t>單位：人</t>
  </si>
  <si>
    <t>阿美族</t>
  </si>
  <si>
    <t>泰雅族</t>
  </si>
  <si>
    <t>排灣族</t>
  </si>
  <si>
    <t>布農族</t>
  </si>
  <si>
    <t>魯凱族</t>
  </si>
  <si>
    <t>卑南族</t>
  </si>
  <si>
    <t>鄒族</t>
  </si>
  <si>
    <t>賽夏族</t>
  </si>
  <si>
    <t>雅美族</t>
  </si>
  <si>
    <t>邵族</t>
  </si>
  <si>
    <t>噶瑪蘭族</t>
  </si>
  <si>
    <t>太魯閣族</t>
  </si>
  <si>
    <t>撒奇萊雅族</t>
  </si>
  <si>
    <t>賽德克族</t>
  </si>
  <si>
    <t>尚未申報</t>
  </si>
  <si>
    <t>計</t>
  </si>
  <si>
    <t>男</t>
  </si>
  <si>
    <t>女</t>
  </si>
  <si>
    <t>合計</t>
    <phoneticPr fontId="18" type="noConversion"/>
  </si>
  <si>
    <t>三民里</t>
  </si>
  <si>
    <t>澤仁里</t>
  </si>
  <si>
    <t>義盛里</t>
  </si>
  <si>
    <t>霞雲里</t>
  </si>
  <si>
    <t>長興里</t>
  </si>
  <si>
    <t>三光里</t>
  </si>
  <si>
    <t>奎輝里</t>
  </si>
  <si>
    <t>華陵里</t>
  </si>
  <si>
    <t>羅浮里</t>
  </si>
  <si>
    <t>高義里</t>
  </si>
  <si>
    <t>復興區</t>
  </si>
  <si>
    <t>拉阿魯哇</t>
    <phoneticPr fontId="18" type="noConversion"/>
  </si>
  <si>
    <t>卡納卡納富</t>
    <phoneticPr fontId="18" type="noConversion"/>
  </si>
  <si>
    <t>復興區各里原住民人口數</t>
    <phoneticPr fontId="18" type="noConversion"/>
  </si>
  <si>
    <t>計</t>
    <phoneticPr fontId="1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</si>
</sst>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b/>
      <sz val="18"/>
      <color theme="3"/>
      <name val="新細明體"/>
      <family val="2"/>
      <charset val="136"/>
      <scheme val="major"/>
    </font>
    <font>
      <b/>
      <sz val="15"/>
      <color theme="3"/>
      <name val="新細明體"/>
      <family val="2"/>
      <charset val="136"/>
      <scheme val="minor"/>
    </font>
    <font>
      <b/>
      <sz val="13"/>
      <color theme="3"/>
      <name val="新細明體"/>
      <family val="2"/>
      <charset val="136"/>
      <scheme val="minor"/>
    </font>
    <font>
      <b/>
      <sz val="11"/>
      <color theme="3"/>
      <name val="新細明體"/>
      <family val="2"/>
      <charset val="136"/>
      <scheme val="minor"/>
    </font>
    <font>
      <sz val="12"/>
      <color rgb="FF006100"/>
      <name val="新細明體"/>
      <family val="2"/>
      <charset val="136"/>
      <scheme val="minor"/>
    </font>
    <font>
      <sz val="12"/>
      <color rgb="FF9C0006"/>
      <name val="新細明體"/>
      <family val="2"/>
      <charset val="136"/>
      <scheme val="minor"/>
    </font>
    <font>
      <sz val="12"/>
      <color rgb="FF9C6500"/>
      <name val="新細明體"/>
      <family val="2"/>
      <charset val="136"/>
      <scheme val="minor"/>
    </font>
    <font>
      <sz val="12"/>
      <color rgb="FF3F3F76"/>
      <name val="新細明體"/>
      <family val="2"/>
      <charset val="136"/>
      <scheme val="minor"/>
    </font>
    <font>
      <b/>
      <sz val="12"/>
      <color rgb="FF3F3F3F"/>
      <name val="新細明體"/>
      <family val="2"/>
      <charset val="136"/>
      <scheme val="minor"/>
    </font>
    <font>
      <b/>
      <sz val="12"/>
      <color rgb="FFFA7D00"/>
      <name val="新細明體"/>
      <family val="2"/>
      <charset val="136"/>
      <scheme val="minor"/>
    </font>
    <font>
      <sz val="12"/>
      <color rgb="FFFA7D00"/>
      <name val="新細明體"/>
      <family val="2"/>
      <charset val="136"/>
      <scheme val="minor"/>
    </font>
    <font>
      <b/>
      <sz val="12"/>
      <color theme="0"/>
      <name val="新細明體"/>
      <family val="2"/>
      <charset val="136"/>
      <scheme val="minor"/>
    </font>
    <font>
      <sz val="12"/>
      <color rgb="FFFF0000"/>
      <name val="新細明體"/>
      <family val="2"/>
      <charset val="136"/>
      <scheme val="minor"/>
    </font>
    <font>
      <i/>
      <sz val="12"/>
      <color rgb="FF7F7F7F"/>
      <name val="新細明體"/>
      <family val="2"/>
      <charset val="136"/>
      <scheme val="minor"/>
    </font>
    <font>
      <b/>
      <sz val="12"/>
      <color theme="1"/>
      <name val="新細明體"/>
      <family val="2"/>
      <charset val="136"/>
      <scheme val="minor"/>
    </font>
    <font>
      <sz val="12"/>
      <color theme="0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b/>
      <sz val="12"/>
      <color rgb="FF0070C0"/>
      <name val="新細明體"/>
      <family val="1"/>
      <charset val="136"/>
      <scheme val="minor"/>
    </font>
    <font>
      <b/>
      <sz val="12"/>
      <color theme="1"/>
      <name val="新細明體"/>
      <family val="1"/>
      <charset val="136"/>
      <scheme val="minor"/>
    </font>
    <font>
      <b/>
      <sz val="12"/>
      <color rgb="FFC00000"/>
      <name val="新細明體"/>
      <family val="1"/>
      <charset val="136"/>
      <scheme val="minor"/>
    </font>
    <font>
      <sz val="12"/>
      <color theme="1"/>
      <name val="標楷體"/>
      <family val="4"/>
      <charset val="136"/>
    </font>
    <font>
      <sz val="14"/>
      <color theme="1"/>
      <name val="標楷體"/>
      <family val="4"/>
      <charset val="136"/>
    </font>
    <font>
      <b/>
      <sz val="16"/>
      <color theme="1"/>
      <name val="標楷體"/>
      <family val="4"/>
      <charset val="136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79998168889431442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0" fillId="0" borderId="0" xfId="0" applyBorder="1">
      <alignment vertical="center"/>
    </xf>
    <xf numFmtId="3" fontId="19" fillId="0" borderId="0" xfId="0" applyNumberFormat="1" applyFont="1" applyBorder="1" applyAlignment="1">
      <alignment horizontal="left" vertical="center"/>
    </xf>
    <xf numFmtId="3" fontId="20" fillId="0" borderId="0" xfId="0" applyNumberFormat="1" applyFont="1" applyBorder="1" applyAlignment="1">
      <alignment horizontal="center" vertical="center"/>
    </xf>
    <xf numFmtId="0" fontId="19" fillId="0" borderId="0" xfId="0" applyFont="1" applyBorder="1" applyAlignment="1">
      <alignment horizontal="left" vertical="top"/>
    </xf>
    <xf numFmtId="0" fontId="20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11" xfId="0" applyFont="1" applyBorder="1">
      <alignment vertical="center"/>
    </xf>
    <xf numFmtId="0" fontId="23" fillId="0" borderId="12" xfId="0" applyFont="1" applyBorder="1" applyAlignment="1">
      <alignment horizontal="center" vertical="center"/>
    </xf>
    <xf numFmtId="0" fontId="0" fillId="0" borderId="12" xfId="0" applyBorder="1">
      <alignment vertical="center"/>
    </xf>
    <xf numFmtId="0" fontId="21" fillId="0" borderId="13" xfId="0" applyFont="1" applyBorder="1" applyAlignment="1">
      <alignment horizontal="center" vertical="top"/>
    </xf>
    <xf numFmtId="0" fontId="23" fillId="0" borderId="14" xfId="0" applyFont="1" applyBorder="1">
      <alignment vertical="center"/>
    </xf>
    <xf numFmtId="3" fontId="21" fillId="0" borderId="15" xfId="0" applyNumberFormat="1" applyFont="1" applyBorder="1" applyAlignment="1">
      <alignment horizontal="center" vertical="top"/>
    </xf>
    <xf numFmtId="0" fontId="23" fillId="0" borderId="16" xfId="0" applyFont="1" applyBorder="1">
      <alignment vertical="center"/>
    </xf>
    <xf numFmtId="0" fontId="23" fillId="0" borderId="17" xfId="0" applyFont="1" applyBorder="1" applyAlignment="1">
      <alignment horizontal="center" vertical="center"/>
    </xf>
    <xf numFmtId="3" fontId="20" fillId="0" borderId="17" xfId="0" applyNumberFormat="1" applyFont="1" applyBorder="1" applyAlignment="1">
      <alignment horizontal="center" vertical="center"/>
    </xf>
    <xf numFmtId="3" fontId="21" fillId="0" borderId="18" xfId="0" applyNumberFormat="1" applyFont="1" applyBorder="1" applyAlignment="1">
      <alignment horizontal="center" vertical="top"/>
    </xf>
    <xf numFmtId="0" fontId="23" fillId="0" borderId="12" xfId="0" applyFont="1" applyFill="1" applyBorder="1" applyAlignment="1">
      <alignment horizontal="center" vertical="center"/>
    </xf>
    <xf numFmtId="0" fontId="0" fillId="0" borderId="15" xfId="0" applyBorder="1">
      <alignment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0" fillId="0" borderId="0" xfId="0" applyFill="1" applyBorder="1">
      <alignment vertical="center"/>
    </xf>
    <xf numFmtId="0" fontId="0" fillId="0" borderId="0" xfId="0" applyFont="1" applyFill="1" applyBorder="1">
      <alignment vertical="center"/>
    </xf>
    <xf numFmtId="0" fontId="0" fillId="33" borderId="10" xfId="0" applyFill="1" applyBorder="1" applyAlignment="1">
      <alignment horizontal="center" vertical="center"/>
    </xf>
    <xf numFmtId="0" fontId="0" fillId="33" borderId="10" xfId="0" applyFont="1" applyFill="1" applyBorder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0" fontId="0" fillId="0" borderId="17" xfId="0" applyFont="1" applyFill="1" applyBorder="1">
      <alignment vertical="center"/>
    </xf>
    <xf numFmtId="0" fontId="20" fillId="0" borderId="12" xfId="0" applyFont="1" applyBorder="1" applyAlignment="1">
      <alignment horizontal="center" vertical="center"/>
    </xf>
    <xf numFmtId="3" fontId="21" fillId="0" borderId="13" xfId="0" applyNumberFormat="1" applyFont="1" applyBorder="1" applyAlignment="1">
      <alignment horizontal="center" vertical="top"/>
    </xf>
    <xf numFmtId="0" fontId="0" fillId="0" borderId="14" xfId="0" applyBorder="1">
      <alignment vertical="center"/>
    </xf>
    <xf numFmtId="0" fontId="0" fillId="0" borderId="16" xfId="0" applyBorder="1">
      <alignment vertical="center"/>
    </xf>
    <xf numFmtId="0" fontId="24" fillId="0" borderId="11" xfId="0" applyFont="1" applyBorder="1" applyAlignment="1">
      <alignment horizontal="center" vertical="center"/>
    </xf>
    <xf numFmtId="0" fontId="24" fillId="0" borderId="12" xfId="0" applyFont="1" applyBorder="1" applyAlignment="1">
      <alignment horizontal="center" vertical="center"/>
    </xf>
    <xf numFmtId="0" fontId="24" fillId="0" borderId="13" xfId="0" applyFont="1" applyBorder="1" applyAlignment="1">
      <alignment horizontal="center" vertical="center"/>
    </xf>
    <xf numFmtId="0" fontId="24" fillId="0" borderId="14" xfId="0" applyFont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0" fontId="24" fillId="0" borderId="15" xfId="0" applyFont="1" applyBorder="1" applyAlignment="1">
      <alignment horizontal="center" vertical="center"/>
    </xf>
    <xf numFmtId="0" fontId="22" fillId="0" borderId="16" xfId="0" applyFont="1" applyBorder="1" applyAlignment="1">
      <alignment horizontal="left" vertical="center"/>
    </xf>
    <xf numFmtId="0" fontId="22" fillId="0" borderId="17" xfId="0" applyFont="1" applyBorder="1" applyAlignment="1">
      <alignment horizontal="left" vertical="center"/>
    </xf>
    <xf numFmtId="0" fontId="22" fillId="0" borderId="18" xfId="0" applyFont="1" applyBorder="1" applyAlignment="1">
      <alignment horizontal="left" vertical="center"/>
    </xf>
  </cellXfs>
  <cellStyles count="42">
    <cellStyle name="20% - 輔色1" xfId="19" builtinId="30" customBuiltin="1"/>
    <cellStyle name="20% - 輔色2" xfId="23" builtinId="34" customBuiltin="1"/>
    <cellStyle name="20% - 輔色3" xfId="27" builtinId="38" customBuiltin="1"/>
    <cellStyle name="20% - 輔色4" xfId="31" builtinId="42" customBuiltin="1"/>
    <cellStyle name="20% - 輔色5" xfId="35" builtinId="46" customBuiltin="1"/>
    <cellStyle name="20% - 輔色6" xfId="39" builtinId="50" customBuiltin="1"/>
    <cellStyle name="40% - 輔色1" xfId="20" builtinId="31" customBuiltin="1"/>
    <cellStyle name="40% - 輔色2" xfId="24" builtinId="35" customBuiltin="1"/>
    <cellStyle name="40% - 輔色3" xfId="28" builtinId="39" customBuiltin="1"/>
    <cellStyle name="40% - 輔色4" xfId="32" builtinId="43" customBuiltin="1"/>
    <cellStyle name="40% - 輔色5" xfId="36" builtinId="47" customBuiltin="1"/>
    <cellStyle name="40% - 輔色6" xfId="40" builtinId="51" customBuiltin="1"/>
    <cellStyle name="60% - 輔色1" xfId="21" builtinId="32" customBuiltin="1"/>
    <cellStyle name="60% - 輔色2" xfId="25" builtinId="36" customBuiltin="1"/>
    <cellStyle name="60% - 輔色3" xfId="29" builtinId="40" customBuiltin="1"/>
    <cellStyle name="60% - 輔色4" xfId="33" builtinId="44" customBuiltin="1"/>
    <cellStyle name="60% - 輔色5" xfId="37" builtinId="48" customBuiltin="1"/>
    <cellStyle name="60% - 輔色6" xfId="41" builtinId="52" customBuiltin="1"/>
    <cellStyle name="一般" xfId="0" builtinId="0"/>
    <cellStyle name="中等" xfId="8" builtinId="28" customBuiltin="1"/>
    <cellStyle name="合計" xfId="17" builtinId="25" customBuiltin="1"/>
    <cellStyle name="好" xfId="6" builtinId="26" customBuiltin="1"/>
    <cellStyle name="計算方式" xfId="11" builtinId="22" customBuiltin="1"/>
    <cellStyle name="連結的儲存格" xfId="12" builtinId="24" customBuiltin="1"/>
    <cellStyle name="備註" xfId="15" builtinId="10" customBuiltin="1"/>
    <cellStyle name="說明文字" xfId="16" builtinId="53" customBuiltin="1"/>
    <cellStyle name="輔色1" xfId="18" builtinId="29" customBuiltin="1"/>
    <cellStyle name="輔色2" xfId="22" builtinId="33" customBuiltin="1"/>
    <cellStyle name="輔色3" xfId="26" builtinId="37" customBuiltin="1"/>
    <cellStyle name="輔色4" xfId="30" builtinId="41" customBuiltin="1"/>
    <cellStyle name="輔色5" xfId="34" builtinId="45" customBuiltin="1"/>
    <cellStyle name="輔色6" xfId="38" builtinId="49" customBuiltin="1"/>
    <cellStyle name="標題" xfId="1" builtinId="15" customBuiltin="1"/>
    <cellStyle name="標題 1" xfId="2" builtinId="16" customBuiltin="1"/>
    <cellStyle name="標題 2" xfId="3" builtinId="17" customBuiltin="1"/>
    <cellStyle name="標題 3" xfId="4" builtinId="18" customBuiltin="1"/>
    <cellStyle name="標題 4" xfId="5" builtinId="19" customBuiltin="1"/>
    <cellStyle name="輸入" xfId="9" builtinId="20" customBuiltin="1"/>
    <cellStyle name="輸出" xfId="10" builtinId="21" customBuiltin="1"/>
    <cellStyle name="檢查儲存格" xfId="13" builtinId="23" customBuiltin="1"/>
    <cellStyle name="壞" xfId="7" builtinId="27" customBuiltin="1"/>
    <cellStyle name="警告文字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3"/>
  <sheetViews>
    <sheetView tabSelected="1" topLeftCell="A10" zoomScale="75" zoomScaleNormal="75" workbookViewId="0">
      <selection activeCell="F63" sqref="F63"/>
    </sheetView>
  </sheetViews>
  <sheetFormatPr defaultRowHeight="16.2" x14ac:dyDescent="0.3"/>
  <cols>
    <col min="1" max="1" width="8.44140625" bestFit="1" customWidth="1"/>
    <col min="2" max="5" width="8" bestFit="1" customWidth="1"/>
    <col min="6" max="6" width="9.109375" bestFit="1" customWidth="1"/>
    <col min="7" max="8" width="8" bestFit="1" customWidth="1"/>
    <col min="9" max="9" width="10" bestFit="1" customWidth="1"/>
    <col min="10" max="10" width="6" bestFit="1" customWidth="1"/>
    <col min="11" max="12" width="8" bestFit="1" customWidth="1"/>
    <col min="13" max="13" width="6" bestFit="1" customWidth="1"/>
    <col min="14" max="15" width="10" bestFit="1" customWidth="1"/>
    <col min="16" max="16" width="12.109375" bestFit="1" customWidth="1"/>
    <col min="17" max="18" width="10" bestFit="1" customWidth="1"/>
    <col min="19" max="19" width="12.109375" bestFit="1" customWidth="1"/>
    <col min="20" max="20" width="10" bestFit="1" customWidth="1"/>
    <col min="21" max="21" width="9.109375" bestFit="1" customWidth="1"/>
  </cols>
  <sheetData>
    <row r="1" spans="1:21" x14ac:dyDescent="0.3">
      <c r="A1" s="33" t="s">
        <v>33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5"/>
    </row>
    <row r="2" spans="1:21" x14ac:dyDescent="0.3">
      <c r="A2" s="36"/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8"/>
    </row>
    <row r="3" spans="1:21" x14ac:dyDescent="0.3">
      <c r="A3" s="36"/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8"/>
    </row>
    <row r="4" spans="1:21" ht="21" customHeight="1" x14ac:dyDescent="0.3">
      <c r="A4" s="36"/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8"/>
    </row>
    <row r="5" spans="1:21" ht="16.8" thickBot="1" x14ac:dyDescent="0.35">
      <c r="A5" s="39" t="s">
        <v>0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1"/>
    </row>
    <row r="6" spans="1:21" ht="19.8" x14ac:dyDescent="0.3">
      <c r="A6" s="9"/>
      <c r="B6" s="10"/>
      <c r="C6" s="11"/>
      <c r="D6" s="10" t="s">
        <v>1</v>
      </c>
      <c r="E6" s="10" t="s">
        <v>2</v>
      </c>
      <c r="F6" s="10" t="s">
        <v>3</v>
      </c>
      <c r="G6" s="10" t="s">
        <v>4</v>
      </c>
      <c r="H6" s="10" t="s">
        <v>5</v>
      </c>
      <c r="I6" s="10" t="s">
        <v>6</v>
      </c>
      <c r="J6" s="10" t="s">
        <v>7</v>
      </c>
      <c r="K6" s="10" t="s">
        <v>8</v>
      </c>
      <c r="L6" s="10" t="s">
        <v>9</v>
      </c>
      <c r="M6" s="10" t="s">
        <v>10</v>
      </c>
      <c r="N6" s="10" t="s">
        <v>11</v>
      </c>
      <c r="O6" s="10" t="s">
        <v>12</v>
      </c>
      <c r="P6" s="10" t="s">
        <v>13</v>
      </c>
      <c r="Q6" s="10" t="s">
        <v>14</v>
      </c>
      <c r="R6" s="19" t="s">
        <v>31</v>
      </c>
      <c r="S6" s="19" t="s">
        <v>32</v>
      </c>
      <c r="T6" s="10" t="s">
        <v>15</v>
      </c>
      <c r="U6" s="12" t="s">
        <v>19</v>
      </c>
    </row>
    <row r="7" spans="1:21" ht="19.8" x14ac:dyDescent="0.3">
      <c r="A7" s="13" t="s">
        <v>30</v>
      </c>
      <c r="B7" s="7" t="s">
        <v>16</v>
      </c>
      <c r="C7" s="2">
        <f t="shared" ref="C7:Q7" si="0">SUM(C8:C9)</f>
        <v>8907</v>
      </c>
      <c r="D7" s="2">
        <f t="shared" si="0"/>
        <v>161</v>
      </c>
      <c r="E7" s="2">
        <f t="shared" si="0"/>
        <v>8389</v>
      </c>
      <c r="F7" s="2">
        <f t="shared" si="0"/>
        <v>52</v>
      </c>
      <c r="G7" s="2">
        <f t="shared" si="0"/>
        <v>69</v>
      </c>
      <c r="H7" s="2">
        <f t="shared" si="0"/>
        <v>6</v>
      </c>
      <c r="I7" s="2">
        <f t="shared" si="0"/>
        <v>11</v>
      </c>
      <c r="J7" s="2">
        <f t="shared" si="0"/>
        <v>10</v>
      </c>
      <c r="K7" s="2">
        <f t="shared" si="0"/>
        <v>3</v>
      </c>
      <c r="L7" s="2">
        <f t="shared" si="0"/>
        <v>0</v>
      </c>
      <c r="M7" s="2">
        <f t="shared" si="0"/>
        <v>0</v>
      </c>
      <c r="N7" s="2">
        <f t="shared" si="0"/>
        <v>0</v>
      </c>
      <c r="O7" s="2">
        <f t="shared" si="0"/>
        <v>37</v>
      </c>
      <c r="P7" s="2">
        <f t="shared" si="0"/>
        <v>5</v>
      </c>
      <c r="Q7" s="2">
        <f t="shared" si="0"/>
        <v>11</v>
      </c>
      <c r="R7" s="2">
        <f t="shared" ref="R7:S7" si="1">SUM(R8:R9)</f>
        <v>0</v>
      </c>
      <c r="S7" s="2">
        <f t="shared" si="1"/>
        <v>0</v>
      </c>
      <c r="T7" s="2">
        <f>SUM(T8:T9)</f>
        <v>153</v>
      </c>
      <c r="U7" s="14">
        <f>SUM(D7:T7)</f>
        <v>8907</v>
      </c>
    </row>
    <row r="8" spans="1:21" ht="19.8" x14ac:dyDescent="0.3">
      <c r="A8" s="13" t="s">
        <v>30</v>
      </c>
      <c r="B8" s="7" t="s">
        <v>17</v>
      </c>
      <c r="C8" s="3">
        <f t="shared" ref="C8:T8" si="2">SUM(C13,C18,C23,C28,C33,C38,C43,C48,C53,C58)</f>
        <v>4749</v>
      </c>
      <c r="D8" s="3">
        <f t="shared" si="2"/>
        <v>63</v>
      </c>
      <c r="E8" s="3">
        <f t="shared" si="2"/>
        <v>4530</v>
      </c>
      <c r="F8" s="3">
        <f t="shared" si="2"/>
        <v>24</v>
      </c>
      <c r="G8" s="3">
        <f t="shared" si="2"/>
        <v>20</v>
      </c>
      <c r="H8" s="3">
        <f t="shared" si="2"/>
        <v>2</v>
      </c>
      <c r="I8" s="3">
        <f t="shared" si="2"/>
        <v>5</v>
      </c>
      <c r="J8" s="3">
        <f t="shared" si="2"/>
        <v>5</v>
      </c>
      <c r="K8" s="3">
        <f t="shared" si="2"/>
        <v>2</v>
      </c>
      <c r="L8" s="3">
        <f t="shared" si="2"/>
        <v>0</v>
      </c>
      <c r="M8" s="3">
        <f t="shared" si="2"/>
        <v>0</v>
      </c>
      <c r="N8" s="3">
        <f t="shared" si="2"/>
        <v>0</v>
      </c>
      <c r="O8" s="3">
        <f t="shared" si="2"/>
        <v>10</v>
      </c>
      <c r="P8" s="3">
        <f t="shared" si="2"/>
        <v>2</v>
      </c>
      <c r="Q8" s="3">
        <f t="shared" si="2"/>
        <v>2</v>
      </c>
      <c r="R8" s="3">
        <f t="shared" si="2"/>
        <v>0</v>
      </c>
      <c r="S8" s="3">
        <f t="shared" si="2"/>
        <v>0</v>
      </c>
      <c r="T8" s="3">
        <f t="shared" si="2"/>
        <v>84</v>
      </c>
      <c r="U8" s="14">
        <f>SUM(D8:T8)</f>
        <v>4749</v>
      </c>
    </row>
    <row r="9" spans="1:21" ht="20.399999999999999" thickBot="1" x14ac:dyDescent="0.35">
      <c r="A9" s="15" t="s">
        <v>30</v>
      </c>
      <c r="B9" s="16" t="s">
        <v>18</v>
      </c>
      <c r="C9" s="17">
        <f t="shared" ref="C9:T9" si="3">SUM(C14,C19,C24,C29,C34,C39,C44,C49,C54,C59)</f>
        <v>4158</v>
      </c>
      <c r="D9" s="17">
        <f t="shared" si="3"/>
        <v>98</v>
      </c>
      <c r="E9" s="17">
        <f t="shared" si="3"/>
        <v>3859</v>
      </c>
      <c r="F9" s="17">
        <f t="shared" si="3"/>
        <v>28</v>
      </c>
      <c r="G9" s="17">
        <f t="shared" si="3"/>
        <v>49</v>
      </c>
      <c r="H9" s="17">
        <f t="shared" si="3"/>
        <v>4</v>
      </c>
      <c r="I9" s="17">
        <f t="shared" si="3"/>
        <v>6</v>
      </c>
      <c r="J9" s="17">
        <f t="shared" si="3"/>
        <v>5</v>
      </c>
      <c r="K9" s="17">
        <f t="shared" si="3"/>
        <v>1</v>
      </c>
      <c r="L9" s="17">
        <f t="shared" si="3"/>
        <v>0</v>
      </c>
      <c r="M9" s="17">
        <f t="shared" si="3"/>
        <v>0</v>
      </c>
      <c r="N9" s="17">
        <f t="shared" si="3"/>
        <v>0</v>
      </c>
      <c r="O9" s="17">
        <f t="shared" si="3"/>
        <v>27</v>
      </c>
      <c r="P9" s="17">
        <f t="shared" si="3"/>
        <v>3</v>
      </c>
      <c r="Q9" s="17">
        <f t="shared" si="3"/>
        <v>9</v>
      </c>
      <c r="R9" s="17">
        <f t="shared" si="3"/>
        <v>0</v>
      </c>
      <c r="S9" s="17">
        <f t="shared" si="3"/>
        <v>0</v>
      </c>
      <c r="T9" s="17">
        <f t="shared" si="3"/>
        <v>69</v>
      </c>
      <c r="U9" s="18">
        <f>SUM(D9:T9)</f>
        <v>4158</v>
      </c>
    </row>
    <row r="10" spans="1:21" ht="19.5" x14ac:dyDescent="0.25">
      <c r="A10" s="13"/>
      <c r="B10" s="7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14"/>
    </row>
    <row r="11" spans="1:21" ht="19.8" x14ac:dyDescent="0.3">
      <c r="A11" s="13"/>
      <c r="B11" s="7"/>
      <c r="C11" s="3"/>
      <c r="D11" s="7" t="s">
        <v>1</v>
      </c>
      <c r="E11" s="7" t="s">
        <v>2</v>
      </c>
      <c r="F11" s="7" t="s">
        <v>3</v>
      </c>
      <c r="G11" s="7" t="s">
        <v>4</v>
      </c>
      <c r="H11" s="7" t="s">
        <v>5</v>
      </c>
      <c r="I11" s="7" t="s">
        <v>6</v>
      </c>
      <c r="J11" s="7" t="s">
        <v>7</v>
      </c>
      <c r="K11" s="7" t="s">
        <v>8</v>
      </c>
      <c r="L11" s="7" t="s">
        <v>9</v>
      </c>
      <c r="M11" s="7" t="s">
        <v>10</v>
      </c>
      <c r="N11" s="7" t="s">
        <v>11</v>
      </c>
      <c r="O11" s="7" t="s">
        <v>12</v>
      </c>
      <c r="P11" s="7" t="s">
        <v>13</v>
      </c>
      <c r="Q11" s="7" t="s">
        <v>14</v>
      </c>
      <c r="R11" s="8" t="s">
        <v>31</v>
      </c>
      <c r="S11" s="8" t="s">
        <v>32</v>
      </c>
      <c r="T11" s="7" t="s">
        <v>15</v>
      </c>
      <c r="U11" s="14"/>
    </row>
    <row r="12" spans="1:21" ht="19.8" x14ac:dyDescent="0.3">
      <c r="A12" s="13" t="s">
        <v>20</v>
      </c>
      <c r="B12" s="7" t="s">
        <v>16</v>
      </c>
      <c r="C12" s="4">
        <f t="shared" ref="C12:Q12" si="4">SUM(C13:C14)</f>
        <v>928</v>
      </c>
      <c r="D12" s="4">
        <f t="shared" si="4"/>
        <v>27</v>
      </c>
      <c r="E12" s="4">
        <f t="shared" si="4"/>
        <v>860</v>
      </c>
      <c r="F12" s="4">
        <f t="shared" si="4"/>
        <v>8</v>
      </c>
      <c r="G12" s="4">
        <f t="shared" si="4"/>
        <v>6</v>
      </c>
      <c r="H12" s="4">
        <f t="shared" si="4"/>
        <v>1</v>
      </c>
      <c r="I12" s="4">
        <f t="shared" si="4"/>
        <v>3</v>
      </c>
      <c r="J12" s="4">
        <f t="shared" si="4"/>
        <v>1</v>
      </c>
      <c r="K12" s="4">
        <f t="shared" si="4"/>
        <v>1</v>
      </c>
      <c r="L12" s="4">
        <f t="shared" si="4"/>
        <v>0</v>
      </c>
      <c r="M12" s="4">
        <f t="shared" si="4"/>
        <v>0</v>
      </c>
      <c r="N12" s="4">
        <f t="shared" si="4"/>
        <v>0</v>
      </c>
      <c r="O12" s="4">
        <f t="shared" si="4"/>
        <v>2</v>
      </c>
      <c r="P12" s="4">
        <f t="shared" si="4"/>
        <v>4</v>
      </c>
      <c r="Q12" s="4">
        <f t="shared" si="4"/>
        <v>3</v>
      </c>
      <c r="R12" s="4">
        <f t="shared" ref="R12:S12" si="5">SUM(R13:R14)</f>
        <v>0</v>
      </c>
      <c r="S12" s="4">
        <f t="shared" si="5"/>
        <v>0</v>
      </c>
      <c r="T12" s="4">
        <f>SUM(T13:T14)</f>
        <v>12</v>
      </c>
      <c r="U12" s="14">
        <f>SUM(D12:T12)</f>
        <v>928</v>
      </c>
    </row>
    <row r="13" spans="1:21" ht="19.8" x14ac:dyDescent="0.3">
      <c r="A13" s="13" t="s">
        <v>20</v>
      </c>
      <c r="B13" s="7" t="s">
        <v>17</v>
      </c>
      <c r="C13" s="5">
        <f>SUM(D13:T13)</f>
        <v>483</v>
      </c>
      <c r="D13" s="25">
        <v>5</v>
      </c>
      <c r="E13" s="25">
        <v>463</v>
      </c>
      <c r="F13" s="25">
        <v>1</v>
      </c>
      <c r="G13" s="25">
        <v>0</v>
      </c>
      <c r="H13" s="25">
        <v>0</v>
      </c>
      <c r="I13" s="25">
        <v>2</v>
      </c>
      <c r="J13" s="25">
        <v>0</v>
      </c>
      <c r="K13" s="25">
        <v>1</v>
      </c>
      <c r="L13" s="25">
        <v>0</v>
      </c>
      <c r="M13" s="25">
        <v>0</v>
      </c>
      <c r="N13" s="25">
        <v>0</v>
      </c>
      <c r="O13" s="25">
        <v>1</v>
      </c>
      <c r="P13" s="25">
        <v>2</v>
      </c>
      <c r="Q13" s="25">
        <v>1</v>
      </c>
      <c r="R13" s="25">
        <v>0</v>
      </c>
      <c r="S13" s="25">
        <v>0</v>
      </c>
      <c r="T13" s="25">
        <v>7</v>
      </c>
      <c r="U13" s="14"/>
    </row>
    <row r="14" spans="1:21" ht="19.8" x14ac:dyDescent="0.3">
      <c r="A14" s="13" t="s">
        <v>20</v>
      </c>
      <c r="B14" s="7" t="s">
        <v>18</v>
      </c>
      <c r="C14" s="5">
        <f>SUM(D14:T14)</f>
        <v>445</v>
      </c>
      <c r="D14" s="25">
        <v>22</v>
      </c>
      <c r="E14" s="25">
        <v>397</v>
      </c>
      <c r="F14" s="25">
        <v>7</v>
      </c>
      <c r="G14" s="25">
        <v>6</v>
      </c>
      <c r="H14" s="25">
        <v>1</v>
      </c>
      <c r="I14" s="25">
        <v>1</v>
      </c>
      <c r="J14" s="25">
        <v>1</v>
      </c>
      <c r="K14" s="25">
        <v>0</v>
      </c>
      <c r="L14" s="25">
        <v>0</v>
      </c>
      <c r="M14" s="25">
        <v>0</v>
      </c>
      <c r="N14" s="25">
        <v>0</v>
      </c>
      <c r="O14" s="25">
        <v>1</v>
      </c>
      <c r="P14" s="25">
        <v>2</v>
      </c>
      <c r="Q14" s="25">
        <v>2</v>
      </c>
      <c r="R14" s="25">
        <v>0</v>
      </c>
      <c r="S14" s="25">
        <v>0</v>
      </c>
      <c r="T14" s="25">
        <v>5</v>
      </c>
      <c r="U14" s="14"/>
    </row>
    <row r="15" spans="1:21" ht="19.5" x14ac:dyDescent="0.25">
      <c r="A15" s="13"/>
      <c r="B15" s="7"/>
      <c r="C15" s="5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14"/>
    </row>
    <row r="16" spans="1:21" ht="19.8" x14ac:dyDescent="0.3">
      <c r="A16" s="13"/>
      <c r="B16" s="7"/>
      <c r="C16" s="5"/>
      <c r="D16" s="7" t="s">
        <v>1</v>
      </c>
      <c r="E16" s="7" t="s">
        <v>2</v>
      </c>
      <c r="F16" s="7" t="s">
        <v>3</v>
      </c>
      <c r="G16" s="7" t="s">
        <v>4</v>
      </c>
      <c r="H16" s="7" t="s">
        <v>5</v>
      </c>
      <c r="I16" s="7" t="s">
        <v>6</v>
      </c>
      <c r="J16" s="7" t="s">
        <v>7</v>
      </c>
      <c r="K16" s="7" t="s">
        <v>8</v>
      </c>
      <c r="L16" s="7" t="s">
        <v>9</v>
      </c>
      <c r="M16" s="7" t="s">
        <v>10</v>
      </c>
      <c r="N16" s="7" t="s">
        <v>11</v>
      </c>
      <c r="O16" s="7" t="s">
        <v>12</v>
      </c>
      <c r="P16" s="7" t="s">
        <v>13</v>
      </c>
      <c r="Q16" s="7" t="s">
        <v>14</v>
      </c>
      <c r="R16" s="8" t="s">
        <v>31</v>
      </c>
      <c r="S16" s="8" t="s">
        <v>32</v>
      </c>
      <c r="T16" s="7" t="s">
        <v>15</v>
      </c>
      <c r="U16" s="14"/>
    </row>
    <row r="17" spans="1:21" ht="19.8" x14ac:dyDescent="0.3">
      <c r="A17" s="13" t="s">
        <v>21</v>
      </c>
      <c r="B17" s="7" t="s">
        <v>16</v>
      </c>
      <c r="C17" s="4">
        <f t="shared" ref="C17:Q17" si="6">SUM(C18:C19)</f>
        <v>1023</v>
      </c>
      <c r="D17" s="4">
        <f t="shared" si="6"/>
        <v>17</v>
      </c>
      <c r="E17" s="4">
        <f t="shared" si="6"/>
        <v>941</v>
      </c>
      <c r="F17" s="4">
        <f t="shared" si="6"/>
        <v>18</v>
      </c>
      <c r="G17" s="4">
        <f t="shared" si="6"/>
        <v>12</v>
      </c>
      <c r="H17" s="4">
        <f t="shared" si="6"/>
        <v>2</v>
      </c>
      <c r="I17" s="4">
        <f t="shared" si="6"/>
        <v>3</v>
      </c>
      <c r="J17" s="4">
        <f t="shared" si="6"/>
        <v>4</v>
      </c>
      <c r="K17" s="4">
        <f t="shared" si="6"/>
        <v>0</v>
      </c>
      <c r="L17" s="4">
        <f t="shared" si="6"/>
        <v>0</v>
      </c>
      <c r="M17" s="4">
        <f t="shared" si="6"/>
        <v>0</v>
      </c>
      <c r="N17" s="4">
        <f t="shared" si="6"/>
        <v>0</v>
      </c>
      <c r="O17" s="4">
        <f t="shared" si="6"/>
        <v>7</v>
      </c>
      <c r="P17" s="4">
        <f t="shared" si="6"/>
        <v>1</v>
      </c>
      <c r="Q17" s="4">
        <f t="shared" si="6"/>
        <v>0</v>
      </c>
      <c r="R17" s="4">
        <f t="shared" ref="R17:S17" si="7">SUM(R18:R19)</f>
        <v>0</v>
      </c>
      <c r="S17" s="4">
        <f t="shared" si="7"/>
        <v>0</v>
      </c>
      <c r="T17" s="4">
        <f>SUM(T18:T19)</f>
        <v>18</v>
      </c>
      <c r="U17" s="14">
        <f>SUM(D17:T17)</f>
        <v>1023</v>
      </c>
    </row>
    <row r="18" spans="1:21" ht="19.8" x14ac:dyDescent="0.3">
      <c r="A18" s="13" t="s">
        <v>21</v>
      </c>
      <c r="B18" s="7" t="s">
        <v>17</v>
      </c>
      <c r="C18" s="5">
        <f>SUM(D18:T18)</f>
        <v>522</v>
      </c>
      <c r="D18" s="26">
        <v>8</v>
      </c>
      <c r="E18" s="26">
        <v>481</v>
      </c>
      <c r="F18" s="26">
        <v>10</v>
      </c>
      <c r="G18" s="26">
        <v>4</v>
      </c>
      <c r="H18" s="26">
        <v>2</v>
      </c>
      <c r="I18" s="26">
        <v>3</v>
      </c>
      <c r="J18" s="26">
        <v>2</v>
      </c>
      <c r="K18" s="26">
        <v>0</v>
      </c>
      <c r="L18" s="26">
        <v>0</v>
      </c>
      <c r="M18" s="26">
        <v>0</v>
      </c>
      <c r="N18" s="26">
        <v>0</v>
      </c>
      <c r="O18" s="26">
        <v>1</v>
      </c>
      <c r="P18" s="26">
        <v>0</v>
      </c>
      <c r="Q18" s="26">
        <v>0</v>
      </c>
      <c r="R18" s="26">
        <v>0</v>
      </c>
      <c r="S18" s="26">
        <v>0</v>
      </c>
      <c r="T18" s="26">
        <v>11</v>
      </c>
      <c r="U18" s="14"/>
    </row>
    <row r="19" spans="1:21" ht="19.8" x14ac:dyDescent="0.3">
      <c r="A19" s="13" t="s">
        <v>21</v>
      </c>
      <c r="B19" s="7" t="s">
        <v>18</v>
      </c>
      <c r="C19" s="5">
        <f>SUM(D19:T19)</f>
        <v>501</v>
      </c>
      <c r="D19" s="26">
        <v>9</v>
      </c>
      <c r="E19" s="26">
        <v>460</v>
      </c>
      <c r="F19" s="26">
        <v>8</v>
      </c>
      <c r="G19" s="26">
        <v>8</v>
      </c>
      <c r="H19" s="26">
        <v>0</v>
      </c>
      <c r="I19" s="26">
        <v>0</v>
      </c>
      <c r="J19" s="26">
        <v>2</v>
      </c>
      <c r="K19" s="26">
        <v>0</v>
      </c>
      <c r="L19" s="26">
        <v>0</v>
      </c>
      <c r="M19" s="26">
        <v>0</v>
      </c>
      <c r="N19" s="26">
        <v>0</v>
      </c>
      <c r="O19" s="26">
        <v>6</v>
      </c>
      <c r="P19" s="26">
        <v>1</v>
      </c>
      <c r="Q19" s="26">
        <v>0</v>
      </c>
      <c r="R19" s="26">
        <v>0</v>
      </c>
      <c r="S19" s="26">
        <v>0</v>
      </c>
      <c r="T19" s="26">
        <v>7</v>
      </c>
      <c r="U19" s="14"/>
    </row>
    <row r="20" spans="1:21" ht="19.5" x14ac:dyDescent="0.25">
      <c r="A20" s="13"/>
      <c r="B20" s="7"/>
      <c r="C20" s="5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14"/>
    </row>
    <row r="21" spans="1:21" ht="19.8" x14ac:dyDescent="0.3">
      <c r="A21" s="13"/>
      <c r="B21" s="7"/>
      <c r="C21" s="5"/>
      <c r="D21" s="7" t="s">
        <v>1</v>
      </c>
      <c r="E21" s="7" t="s">
        <v>2</v>
      </c>
      <c r="F21" s="7" t="s">
        <v>3</v>
      </c>
      <c r="G21" s="7" t="s">
        <v>4</v>
      </c>
      <c r="H21" s="7" t="s">
        <v>5</v>
      </c>
      <c r="I21" s="7" t="s">
        <v>6</v>
      </c>
      <c r="J21" s="7" t="s">
        <v>7</v>
      </c>
      <c r="K21" s="7" t="s">
        <v>8</v>
      </c>
      <c r="L21" s="7" t="s">
        <v>9</v>
      </c>
      <c r="M21" s="7" t="s">
        <v>10</v>
      </c>
      <c r="N21" s="7" t="s">
        <v>11</v>
      </c>
      <c r="O21" s="7" t="s">
        <v>12</v>
      </c>
      <c r="P21" s="7" t="s">
        <v>13</v>
      </c>
      <c r="Q21" s="7" t="s">
        <v>14</v>
      </c>
      <c r="R21" s="8" t="s">
        <v>31</v>
      </c>
      <c r="S21" s="8" t="s">
        <v>32</v>
      </c>
      <c r="T21" s="7" t="s">
        <v>15</v>
      </c>
      <c r="U21" s="14"/>
    </row>
    <row r="22" spans="1:21" ht="19.8" x14ac:dyDescent="0.3">
      <c r="A22" s="13" t="s">
        <v>22</v>
      </c>
      <c r="B22" s="7" t="s">
        <v>34</v>
      </c>
      <c r="C22" s="4">
        <f t="shared" ref="C22:Q22" si="8">SUM(C23:C24)</f>
        <v>887</v>
      </c>
      <c r="D22" s="4">
        <f t="shared" si="8"/>
        <v>14</v>
      </c>
      <c r="E22" s="4">
        <f t="shared" si="8"/>
        <v>848</v>
      </c>
      <c r="F22" s="4">
        <f t="shared" si="8"/>
        <v>1</v>
      </c>
      <c r="G22" s="4">
        <f t="shared" si="8"/>
        <v>5</v>
      </c>
      <c r="H22" s="4">
        <f t="shared" si="8"/>
        <v>0</v>
      </c>
      <c r="I22" s="4">
        <f t="shared" si="8"/>
        <v>0</v>
      </c>
      <c r="J22" s="4">
        <f t="shared" si="8"/>
        <v>0</v>
      </c>
      <c r="K22" s="4">
        <f t="shared" si="8"/>
        <v>0</v>
      </c>
      <c r="L22" s="4">
        <f t="shared" si="8"/>
        <v>0</v>
      </c>
      <c r="M22" s="4">
        <f t="shared" si="8"/>
        <v>0</v>
      </c>
      <c r="N22" s="4">
        <f t="shared" si="8"/>
        <v>0</v>
      </c>
      <c r="O22" s="4">
        <f t="shared" si="8"/>
        <v>2</v>
      </c>
      <c r="P22" s="4">
        <f t="shared" si="8"/>
        <v>0</v>
      </c>
      <c r="Q22" s="4">
        <f t="shared" si="8"/>
        <v>1</v>
      </c>
      <c r="R22" s="4">
        <f t="shared" ref="R22:S22" si="9">SUM(R23:R24)</f>
        <v>0</v>
      </c>
      <c r="S22" s="4">
        <f t="shared" si="9"/>
        <v>0</v>
      </c>
      <c r="T22" s="4">
        <f>SUM(T23:T24)</f>
        <v>16</v>
      </c>
      <c r="U22" s="14">
        <f>SUM(D22:T22)</f>
        <v>887</v>
      </c>
    </row>
    <row r="23" spans="1:21" ht="19.8" x14ac:dyDescent="0.3">
      <c r="A23" s="13" t="s">
        <v>22</v>
      </c>
      <c r="B23" s="7" t="s">
        <v>17</v>
      </c>
      <c r="C23" s="5">
        <f>SUM(D23:T23)</f>
        <v>480</v>
      </c>
      <c r="D23" s="25">
        <v>5</v>
      </c>
      <c r="E23" s="25">
        <v>464</v>
      </c>
      <c r="F23" s="25">
        <v>1</v>
      </c>
      <c r="G23" s="25">
        <v>2</v>
      </c>
      <c r="H23" s="25">
        <v>0</v>
      </c>
      <c r="I23" s="25">
        <v>0</v>
      </c>
      <c r="J23" s="25">
        <v>0</v>
      </c>
      <c r="K23" s="25">
        <v>0</v>
      </c>
      <c r="L23" s="25">
        <v>0</v>
      </c>
      <c r="M23" s="25">
        <v>0</v>
      </c>
      <c r="N23" s="25">
        <v>0</v>
      </c>
      <c r="O23" s="25">
        <v>0</v>
      </c>
      <c r="P23" s="25">
        <v>0</v>
      </c>
      <c r="Q23" s="25">
        <v>0</v>
      </c>
      <c r="R23" s="25">
        <v>0</v>
      </c>
      <c r="S23" s="25">
        <v>0</v>
      </c>
      <c r="T23" s="25">
        <v>8</v>
      </c>
      <c r="U23" s="14"/>
    </row>
    <row r="24" spans="1:21" ht="19.8" x14ac:dyDescent="0.3">
      <c r="A24" s="13" t="s">
        <v>22</v>
      </c>
      <c r="B24" s="7" t="s">
        <v>18</v>
      </c>
      <c r="C24" s="5">
        <f>SUM(D24:T24)</f>
        <v>407</v>
      </c>
      <c r="D24" s="25">
        <v>9</v>
      </c>
      <c r="E24" s="25">
        <v>384</v>
      </c>
      <c r="F24" s="25">
        <v>0</v>
      </c>
      <c r="G24" s="25">
        <v>3</v>
      </c>
      <c r="H24" s="25">
        <v>0</v>
      </c>
      <c r="I24" s="25">
        <v>0</v>
      </c>
      <c r="J24" s="25">
        <v>0</v>
      </c>
      <c r="K24" s="25">
        <v>0</v>
      </c>
      <c r="L24" s="25">
        <v>0</v>
      </c>
      <c r="M24" s="25">
        <v>0</v>
      </c>
      <c r="N24" s="25">
        <v>0</v>
      </c>
      <c r="O24" s="25">
        <v>2</v>
      </c>
      <c r="P24" s="25">
        <v>0</v>
      </c>
      <c r="Q24" s="25">
        <v>1</v>
      </c>
      <c r="R24" s="25">
        <v>0</v>
      </c>
      <c r="S24" s="25">
        <v>0</v>
      </c>
      <c r="T24" s="25">
        <v>8</v>
      </c>
      <c r="U24" s="14"/>
    </row>
    <row r="25" spans="1:21" ht="19.5" x14ac:dyDescent="0.25">
      <c r="A25" s="13"/>
      <c r="B25" s="7"/>
      <c r="C25" s="5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14"/>
    </row>
    <row r="26" spans="1:21" ht="19.8" x14ac:dyDescent="0.3">
      <c r="A26" s="13"/>
      <c r="B26" s="7"/>
      <c r="C26" s="5"/>
      <c r="D26" s="7" t="s">
        <v>1</v>
      </c>
      <c r="E26" s="7" t="s">
        <v>2</v>
      </c>
      <c r="F26" s="7" t="s">
        <v>3</v>
      </c>
      <c r="G26" s="7" t="s">
        <v>4</v>
      </c>
      <c r="H26" s="7" t="s">
        <v>5</v>
      </c>
      <c r="I26" s="7" t="s">
        <v>6</v>
      </c>
      <c r="J26" s="7" t="s">
        <v>7</v>
      </c>
      <c r="K26" s="7" t="s">
        <v>8</v>
      </c>
      <c r="L26" s="7" t="s">
        <v>9</v>
      </c>
      <c r="M26" s="7" t="s">
        <v>10</v>
      </c>
      <c r="N26" s="7" t="s">
        <v>11</v>
      </c>
      <c r="O26" s="7" t="s">
        <v>12</v>
      </c>
      <c r="P26" s="7" t="s">
        <v>13</v>
      </c>
      <c r="Q26" s="7" t="s">
        <v>14</v>
      </c>
      <c r="R26" s="8" t="s">
        <v>31</v>
      </c>
      <c r="S26" s="8" t="s">
        <v>32</v>
      </c>
      <c r="T26" s="7" t="s">
        <v>15</v>
      </c>
      <c r="U26" s="14"/>
    </row>
    <row r="27" spans="1:21" ht="19.8" x14ac:dyDescent="0.3">
      <c r="A27" s="13" t="s">
        <v>23</v>
      </c>
      <c r="B27" s="7" t="s">
        <v>16</v>
      </c>
      <c r="C27" s="4">
        <f t="shared" ref="C27:Q27" si="10">SUM(C28:C29)</f>
        <v>680</v>
      </c>
      <c r="D27" s="4">
        <f t="shared" si="10"/>
        <v>8</v>
      </c>
      <c r="E27" s="4">
        <f t="shared" si="10"/>
        <v>645</v>
      </c>
      <c r="F27" s="4">
        <f t="shared" si="10"/>
        <v>1</v>
      </c>
      <c r="G27" s="4">
        <f t="shared" si="10"/>
        <v>2</v>
      </c>
      <c r="H27" s="4">
        <f t="shared" si="10"/>
        <v>0</v>
      </c>
      <c r="I27" s="4">
        <f t="shared" si="10"/>
        <v>0</v>
      </c>
      <c r="J27" s="4">
        <f t="shared" si="10"/>
        <v>0</v>
      </c>
      <c r="K27" s="4">
        <f t="shared" si="10"/>
        <v>0</v>
      </c>
      <c r="L27" s="4">
        <f t="shared" si="10"/>
        <v>0</v>
      </c>
      <c r="M27" s="4">
        <f t="shared" si="10"/>
        <v>0</v>
      </c>
      <c r="N27" s="4">
        <f t="shared" si="10"/>
        <v>0</v>
      </c>
      <c r="O27" s="4">
        <f t="shared" si="10"/>
        <v>4</v>
      </c>
      <c r="P27" s="4">
        <f t="shared" si="10"/>
        <v>0</v>
      </c>
      <c r="Q27" s="4">
        <f t="shared" si="10"/>
        <v>0</v>
      </c>
      <c r="R27" s="4">
        <f t="shared" ref="R27:S27" si="11">SUM(R28:R29)</f>
        <v>0</v>
      </c>
      <c r="S27" s="4">
        <f t="shared" si="11"/>
        <v>0</v>
      </c>
      <c r="T27" s="4">
        <f>SUM(T28:T29)</f>
        <v>20</v>
      </c>
      <c r="U27" s="14">
        <f>SUM(D27:T27)</f>
        <v>680</v>
      </c>
    </row>
    <row r="28" spans="1:21" ht="19.8" x14ac:dyDescent="0.3">
      <c r="A28" s="13" t="s">
        <v>23</v>
      </c>
      <c r="B28" s="7" t="s">
        <v>17</v>
      </c>
      <c r="C28" s="5">
        <f>SUM(D28:T28)</f>
        <v>375</v>
      </c>
      <c r="D28" s="26">
        <v>4</v>
      </c>
      <c r="E28" s="26">
        <v>359</v>
      </c>
      <c r="F28" s="26">
        <v>1</v>
      </c>
      <c r="G28" s="26">
        <v>0</v>
      </c>
      <c r="H28" s="26">
        <v>0</v>
      </c>
      <c r="I28" s="26">
        <v>0</v>
      </c>
      <c r="J28" s="26">
        <v>0</v>
      </c>
      <c r="K28" s="26">
        <v>0</v>
      </c>
      <c r="L28" s="26">
        <v>0</v>
      </c>
      <c r="M28" s="26">
        <v>0</v>
      </c>
      <c r="N28" s="26">
        <v>0</v>
      </c>
      <c r="O28" s="26">
        <v>1</v>
      </c>
      <c r="P28" s="26">
        <v>0</v>
      </c>
      <c r="Q28" s="26">
        <v>0</v>
      </c>
      <c r="R28" s="26">
        <v>0</v>
      </c>
      <c r="S28" s="26">
        <v>0</v>
      </c>
      <c r="T28" s="26">
        <v>10</v>
      </c>
      <c r="U28" s="14"/>
    </row>
    <row r="29" spans="1:21" ht="19.8" x14ac:dyDescent="0.3">
      <c r="A29" s="13" t="s">
        <v>23</v>
      </c>
      <c r="B29" s="7" t="s">
        <v>18</v>
      </c>
      <c r="C29" s="5">
        <f>SUM(D29:T29)</f>
        <v>305</v>
      </c>
      <c r="D29" s="26">
        <v>4</v>
      </c>
      <c r="E29" s="26">
        <v>286</v>
      </c>
      <c r="F29" s="26">
        <v>0</v>
      </c>
      <c r="G29" s="26">
        <v>2</v>
      </c>
      <c r="H29" s="26">
        <v>0</v>
      </c>
      <c r="I29" s="26">
        <v>0</v>
      </c>
      <c r="J29" s="26">
        <v>0</v>
      </c>
      <c r="K29" s="26">
        <v>0</v>
      </c>
      <c r="L29" s="26">
        <v>0</v>
      </c>
      <c r="M29" s="26">
        <v>0</v>
      </c>
      <c r="N29" s="26">
        <v>0</v>
      </c>
      <c r="O29" s="26">
        <v>3</v>
      </c>
      <c r="P29" s="26">
        <v>0</v>
      </c>
      <c r="Q29" s="26">
        <v>0</v>
      </c>
      <c r="R29" s="26">
        <v>0</v>
      </c>
      <c r="S29" s="26">
        <v>0</v>
      </c>
      <c r="T29" s="26">
        <v>10</v>
      </c>
      <c r="U29" s="14"/>
    </row>
    <row r="30" spans="1:21" ht="19.5" x14ac:dyDescent="0.25">
      <c r="A30" s="13"/>
      <c r="B30" s="7"/>
      <c r="C30" s="5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14"/>
    </row>
    <row r="31" spans="1:21" ht="19.8" x14ac:dyDescent="0.3">
      <c r="A31" s="13"/>
      <c r="B31" s="7"/>
      <c r="C31" s="5"/>
      <c r="D31" s="7" t="s">
        <v>1</v>
      </c>
      <c r="E31" s="7" t="s">
        <v>2</v>
      </c>
      <c r="F31" s="7" t="s">
        <v>3</v>
      </c>
      <c r="G31" s="7" t="s">
        <v>4</v>
      </c>
      <c r="H31" s="7" t="s">
        <v>5</v>
      </c>
      <c r="I31" s="7" t="s">
        <v>6</v>
      </c>
      <c r="J31" s="7" t="s">
        <v>7</v>
      </c>
      <c r="K31" s="7" t="s">
        <v>8</v>
      </c>
      <c r="L31" s="7" t="s">
        <v>9</v>
      </c>
      <c r="M31" s="7" t="s">
        <v>10</v>
      </c>
      <c r="N31" s="7" t="s">
        <v>11</v>
      </c>
      <c r="O31" s="7" t="s">
        <v>12</v>
      </c>
      <c r="P31" s="7" t="s">
        <v>13</v>
      </c>
      <c r="Q31" s="7" t="s">
        <v>14</v>
      </c>
      <c r="R31" s="8" t="s">
        <v>31</v>
      </c>
      <c r="S31" s="8" t="s">
        <v>32</v>
      </c>
      <c r="T31" s="7" t="s">
        <v>15</v>
      </c>
      <c r="U31" s="14"/>
    </row>
    <row r="32" spans="1:21" ht="19.8" x14ac:dyDescent="0.3">
      <c r="A32" s="13" t="s">
        <v>24</v>
      </c>
      <c r="B32" s="7" t="s">
        <v>16</v>
      </c>
      <c r="C32" s="4">
        <f t="shared" ref="C32:T32" si="12">SUM(C33:C34)</f>
        <v>671</v>
      </c>
      <c r="D32" s="4">
        <f t="shared" si="12"/>
        <v>14</v>
      </c>
      <c r="E32" s="4">
        <f t="shared" si="12"/>
        <v>639</v>
      </c>
      <c r="F32" s="4">
        <f t="shared" si="12"/>
        <v>2</v>
      </c>
      <c r="G32" s="4">
        <f t="shared" si="12"/>
        <v>3</v>
      </c>
      <c r="H32" s="4">
        <f t="shared" si="12"/>
        <v>0</v>
      </c>
      <c r="I32" s="4">
        <f t="shared" si="12"/>
        <v>3</v>
      </c>
      <c r="J32" s="4">
        <f t="shared" si="12"/>
        <v>0</v>
      </c>
      <c r="K32" s="4">
        <f t="shared" si="12"/>
        <v>0</v>
      </c>
      <c r="L32" s="4">
        <f t="shared" si="12"/>
        <v>0</v>
      </c>
      <c r="M32" s="4">
        <f t="shared" si="12"/>
        <v>0</v>
      </c>
      <c r="N32" s="4">
        <f t="shared" si="12"/>
        <v>0</v>
      </c>
      <c r="O32" s="4">
        <f t="shared" si="12"/>
        <v>0</v>
      </c>
      <c r="P32" s="4">
        <f t="shared" si="12"/>
        <v>0</v>
      </c>
      <c r="Q32" s="4">
        <f t="shared" si="12"/>
        <v>0</v>
      </c>
      <c r="R32" s="4">
        <f t="shared" si="12"/>
        <v>0</v>
      </c>
      <c r="S32" s="4">
        <f t="shared" si="12"/>
        <v>0</v>
      </c>
      <c r="T32" s="4">
        <f t="shared" si="12"/>
        <v>10</v>
      </c>
      <c r="U32" s="14">
        <f>SUM(D32:T32)</f>
        <v>671</v>
      </c>
    </row>
    <row r="33" spans="1:21" ht="19.8" x14ac:dyDescent="0.3">
      <c r="A33" s="13" t="s">
        <v>24</v>
      </c>
      <c r="B33" s="7" t="s">
        <v>17</v>
      </c>
      <c r="C33" s="5">
        <f>SUM(D33:T33)</f>
        <v>383</v>
      </c>
      <c r="D33" s="25">
        <v>7</v>
      </c>
      <c r="E33" s="25">
        <v>368</v>
      </c>
      <c r="F33" s="25">
        <v>1</v>
      </c>
      <c r="G33" s="25">
        <v>0</v>
      </c>
      <c r="H33" s="25">
        <v>0</v>
      </c>
      <c r="I33" s="25">
        <v>0</v>
      </c>
      <c r="J33" s="25">
        <v>0</v>
      </c>
      <c r="K33" s="25">
        <v>0</v>
      </c>
      <c r="L33" s="25">
        <v>0</v>
      </c>
      <c r="M33" s="25">
        <v>0</v>
      </c>
      <c r="N33" s="25">
        <v>0</v>
      </c>
      <c r="O33" s="25">
        <v>0</v>
      </c>
      <c r="P33" s="25">
        <v>0</v>
      </c>
      <c r="Q33" s="25">
        <v>0</v>
      </c>
      <c r="R33" s="25">
        <v>0</v>
      </c>
      <c r="S33" s="25">
        <v>0</v>
      </c>
      <c r="T33" s="25">
        <v>7</v>
      </c>
      <c r="U33" s="14"/>
    </row>
    <row r="34" spans="1:21" ht="19.8" x14ac:dyDescent="0.3">
      <c r="A34" s="13" t="s">
        <v>24</v>
      </c>
      <c r="B34" s="7" t="s">
        <v>18</v>
      </c>
      <c r="C34" s="5">
        <f>SUM(D34:T34)</f>
        <v>288</v>
      </c>
      <c r="D34" s="25">
        <v>7</v>
      </c>
      <c r="E34" s="25">
        <v>271</v>
      </c>
      <c r="F34" s="25">
        <v>1</v>
      </c>
      <c r="G34" s="25">
        <v>3</v>
      </c>
      <c r="H34" s="25">
        <v>0</v>
      </c>
      <c r="I34" s="25">
        <v>3</v>
      </c>
      <c r="J34" s="25">
        <v>0</v>
      </c>
      <c r="K34" s="25">
        <v>0</v>
      </c>
      <c r="L34" s="25">
        <v>0</v>
      </c>
      <c r="M34" s="25">
        <v>0</v>
      </c>
      <c r="N34" s="25">
        <v>0</v>
      </c>
      <c r="O34" s="25">
        <v>0</v>
      </c>
      <c r="P34" s="25">
        <v>0</v>
      </c>
      <c r="Q34" s="25">
        <v>0</v>
      </c>
      <c r="R34" s="25">
        <v>0</v>
      </c>
      <c r="S34" s="25">
        <v>0</v>
      </c>
      <c r="T34" s="25">
        <v>3</v>
      </c>
      <c r="U34" s="14"/>
    </row>
    <row r="35" spans="1:21" ht="19.8" x14ac:dyDescent="0.3">
      <c r="A35" s="13"/>
      <c r="B35" s="7"/>
      <c r="C35" s="5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14"/>
    </row>
    <row r="36" spans="1:21" ht="19.8" x14ac:dyDescent="0.3">
      <c r="A36" s="13"/>
      <c r="B36" s="7"/>
      <c r="C36" s="5"/>
      <c r="D36" s="7" t="s">
        <v>1</v>
      </c>
      <c r="E36" s="7" t="s">
        <v>2</v>
      </c>
      <c r="F36" s="7" t="s">
        <v>3</v>
      </c>
      <c r="G36" s="7" t="s">
        <v>4</v>
      </c>
      <c r="H36" s="7" t="s">
        <v>5</v>
      </c>
      <c r="I36" s="7" t="s">
        <v>6</v>
      </c>
      <c r="J36" s="7" t="s">
        <v>7</v>
      </c>
      <c r="K36" s="7" t="s">
        <v>8</v>
      </c>
      <c r="L36" s="7" t="s">
        <v>9</v>
      </c>
      <c r="M36" s="7" t="s">
        <v>10</v>
      </c>
      <c r="N36" s="7" t="s">
        <v>11</v>
      </c>
      <c r="O36" s="7" t="s">
        <v>12</v>
      </c>
      <c r="P36" s="7" t="s">
        <v>13</v>
      </c>
      <c r="Q36" s="7" t="s">
        <v>14</v>
      </c>
      <c r="R36" s="8" t="s">
        <v>31</v>
      </c>
      <c r="S36" s="8" t="s">
        <v>32</v>
      </c>
      <c r="T36" s="7" t="s">
        <v>15</v>
      </c>
      <c r="U36" s="14"/>
    </row>
    <row r="37" spans="1:21" ht="19.8" x14ac:dyDescent="0.3">
      <c r="A37" s="13" t="s">
        <v>25</v>
      </c>
      <c r="B37" s="7" t="s">
        <v>16</v>
      </c>
      <c r="C37" s="4">
        <f t="shared" ref="C37:Q37" si="13">SUM(C38:C39)</f>
        <v>822</v>
      </c>
      <c r="D37" s="4">
        <f t="shared" si="13"/>
        <v>15</v>
      </c>
      <c r="E37" s="4">
        <f t="shared" si="13"/>
        <v>778</v>
      </c>
      <c r="F37" s="4">
        <f t="shared" si="13"/>
        <v>1</v>
      </c>
      <c r="G37" s="4">
        <f t="shared" si="13"/>
        <v>13</v>
      </c>
      <c r="H37" s="4">
        <f t="shared" si="13"/>
        <v>0</v>
      </c>
      <c r="I37" s="4">
        <f t="shared" si="13"/>
        <v>2</v>
      </c>
      <c r="J37" s="4">
        <f t="shared" si="13"/>
        <v>0</v>
      </c>
      <c r="K37" s="4">
        <f t="shared" si="13"/>
        <v>0</v>
      </c>
      <c r="L37" s="4">
        <f t="shared" si="13"/>
        <v>0</v>
      </c>
      <c r="M37" s="4">
        <f t="shared" si="13"/>
        <v>0</v>
      </c>
      <c r="N37" s="4">
        <f t="shared" si="13"/>
        <v>0</v>
      </c>
      <c r="O37" s="4">
        <f t="shared" si="13"/>
        <v>5</v>
      </c>
      <c r="P37" s="4">
        <f t="shared" si="13"/>
        <v>0</v>
      </c>
      <c r="Q37" s="4">
        <f t="shared" si="13"/>
        <v>2</v>
      </c>
      <c r="R37" s="4">
        <f t="shared" ref="R37:S37" si="14">SUM(R38:R39)</f>
        <v>0</v>
      </c>
      <c r="S37" s="4">
        <f t="shared" si="14"/>
        <v>0</v>
      </c>
      <c r="T37" s="4">
        <f>SUM(T38:T39)</f>
        <v>6</v>
      </c>
      <c r="U37" s="14">
        <f>SUM(D37:T37)</f>
        <v>822</v>
      </c>
    </row>
    <row r="38" spans="1:21" ht="19.8" x14ac:dyDescent="0.3">
      <c r="A38" s="13" t="s">
        <v>25</v>
      </c>
      <c r="B38" s="7" t="s">
        <v>17</v>
      </c>
      <c r="C38" s="5">
        <f>SUM(D38:T38)</f>
        <v>444</v>
      </c>
      <c r="D38" s="26">
        <v>6</v>
      </c>
      <c r="E38" s="26">
        <v>429</v>
      </c>
      <c r="F38" s="26">
        <v>1</v>
      </c>
      <c r="G38" s="26">
        <v>5</v>
      </c>
      <c r="H38" s="26">
        <v>0</v>
      </c>
      <c r="I38" s="26">
        <v>0</v>
      </c>
      <c r="J38" s="26">
        <v>0</v>
      </c>
      <c r="K38" s="26">
        <v>0</v>
      </c>
      <c r="L38" s="26">
        <v>0</v>
      </c>
      <c r="M38" s="26">
        <v>0</v>
      </c>
      <c r="N38" s="26">
        <v>0</v>
      </c>
      <c r="O38" s="26">
        <v>1</v>
      </c>
      <c r="P38" s="26">
        <v>0</v>
      </c>
      <c r="Q38" s="26">
        <v>0</v>
      </c>
      <c r="R38" s="26">
        <v>0</v>
      </c>
      <c r="S38" s="26">
        <v>0</v>
      </c>
      <c r="T38" s="26">
        <v>2</v>
      </c>
      <c r="U38" s="14"/>
    </row>
    <row r="39" spans="1:21" ht="19.8" x14ac:dyDescent="0.3">
      <c r="A39" s="13" t="s">
        <v>25</v>
      </c>
      <c r="B39" s="7" t="s">
        <v>18</v>
      </c>
      <c r="C39" s="5">
        <f>SUM(D39:T39)</f>
        <v>378</v>
      </c>
      <c r="D39" s="26">
        <v>9</v>
      </c>
      <c r="E39" s="26">
        <v>349</v>
      </c>
      <c r="F39" s="26">
        <v>0</v>
      </c>
      <c r="G39" s="26">
        <v>8</v>
      </c>
      <c r="H39" s="26">
        <v>0</v>
      </c>
      <c r="I39" s="26">
        <v>2</v>
      </c>
      <c r="J39" s="26">
        <v>0</v>
      </c>
      <c r="K39" s="26">
        <v>0</v>
      </c>
      <c r="L39" s="26">
        <v>0</v>
      </c>
      <c r="M39" s="26">
        <v>0</v>
      </c>
      <c r="N39" s="26">
        <v>0</v>
      </c>
      <c r="O39" s="26">
        <v>4</v>
      </c>
      <c r="P39" s="26">
        <v>0</v>
      </c>
      <c r="Q39" s="26">
        <v>2</v>
      </c>
      <c r="R39" s="26">
        <v>0</v>
      </c>
      <c r="S39" s="26">
        <v>0</v>
      </c>
      <c r="T39" s="26">
        <v>4</v>
      </c>
      <c r="U39" s="14"/>
    </row>
    <row r="40" spans="1:21" ht="20.399999999999999" thickBot="1" x14ac:dyDescent="0.35">
      <c r="A40" s="15"/>
      <c r="B40" s="16"/>
      <c r="C40" s="27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18"/>
    </row>
    <row r="41" spans="1:21" ht="19.8" x14ac:dyDescent="0.3">
      <c r="A41" s="9"/>
      <c r="B41" s="10"/>
      <c r="C41" s="29"/>
      <c r="D41" s="10" t="s">
        <v>1</v>
      </c>
      <c r="E41" s="10" t="s">
        <v>2</v>
      </c>
      <c r="F41" s="10" t="s">
        <v>3</v>
      </c>
      <c r="G41" s="10" t="s">
        <v>4</v>
      </c>
      <c r="H41" s="10" t="s">
        <v>5</v>
      </c>
      <c r="I41" s="10" t="s">
        <v>6</v>
      </c>
      <c r="J41" s="10" t="s">
        <v>7</v>
      </c>
      <c r="K41" s="10" t="s">
        <v>8</v>
      </c>
      <c r="L41" s="10" t="s">
        <v>9</v>
      </c>
      <c r="M41" s="10" t="s">
        <v>10</v>
      </c>
      <c r="N41" s="10" t="s">
        <v>11</v>
      </c>
      <c r="O41" s="10" t="s">
        <v>12</v>
      </c>
      <c r="P41" s="10" t="s">
        <v>13</v>
      </c>
      <c r="Q41" s="10" t="s">
        <v>14</v>
      </c>
      <c r="R41" s="19" t="s">
        <v>31</v>
      </c>
      <c r="S41" s="19" t="s">
        <v>32</v>
      </c>
      <c r="T41" s="10" t="s">
        <v>15</v>
      </c>
      <c r="U41" s="30"/>
    </row>
    <row r="42" spans="1:21" ht="19.8" x14ac:dyDescent="0.3">
      <c r="A42" s="13" t="s">
        <v>26</v>
      </c>
      <c r="B42" s="7" t="s">
        <v>16</v>
      </c>
      <c r="C42" s="4">
        <f t="shared" ref="C42:Q42" si="15">SUM(C43:C44)</f>
        <v>932</v>
      </c>
      <c r="D42" s="4">
        <f t="shared" si="15"/>
        <v>10</v>
      </c>
      <c r="E42" s="4">
        <f t="shared" si="15"/>
        <v>885</v>
      </c>
      <c r="F42" s="4">
        <f t="shared" si="15"/>
        <v>7</v>
      </c>
      <c r="G42" s="4">
        <f t="shared" si="15"/>
        <v>13</v>
      </c>
      <c r="H42" s="4">
        <f t="shared" si="15"/>
        <v>0</v>
      </c>
      <c r="I42" s="4">
        <f t="shared" si="15"/>
        <v>0</v>
      </c>
      <c r="J42" s="4">
        <f t="shared" si="15"/>
        <v>0</v>
      </c>
      <c r="K42" s="4">
        <f t="shared" si="15"/>
        <v>1</v>
      </c>
      <c r="L42" s="4">
        <f t="shared" si="15"/>
        <v>0</v>
      </c>
      <c r="M42" s="4">
        <f t="shared" si="15"/>
        <v>0</v>
      </c>
      <c r="N42" s="4">
        <f t="shared" si="15"/>
        <v>0</v>
      </c>
      <c r="O42" s="4">
        <f t="shared" si="15"/>
        <v>6</v>
      </c>
      <c r="P42" s="4">
        <f t="shared" si="15"/>
        <v>0</v>
      </c>
      <c r="Q42" s="4">
        <f t="shared" si="15"/>
        <v>3</v>
      </c>
      <c r="R42" s="4">
        <f t="shared" ref="R42:S42" si="16">SUM(R43:R44)</f>
        <v>0</v>
      </c>
      <c r="S42" s="4">
        <f t="shared" si="16"/>
        <v>0</v>
      </c>
      <c r="T42" s="4">
        <f>SUM(T43:T44)</f>
        <v>7</v>
      </c>
      <c r="U42" s="14">
        <f>SUM(D42:T42)</f>
        <v>932</v>
      </c>
    </row>
    <row r="43" spans="1:21" ht="19.8" x14ac:dyDescent="0.3">
      <c r="A43" s="13" t="s">
        <v>26</v>
      </c>
      <c r="B43" s="7" t="s">
        <v>17</v>
      </c>
      <c r="C43" s="5">
        <f>SUM(D43:T43)</f>
        <v>499</v>
      </c>
      <c r="D43" s="25">
        <v>5</v>
      </c>
      <c r="E43" s="25">
        <v>482</v>
      </c>
      <c r="F43" s="25">
        <v>3</v>
      </c>
      <c r="G43" s="25">
        <v>4</v>
      </c>
      <c r="H43" s="25">
        <v>0</v>
      </c>
      <c r="I43" s="25">
        <v>0</v>
      </c>
      <c r="J43" s="25">
        <v>0</v>
      </c>
      <c r="K43" s="25">
        <v>0</v>
      </c>
      <c r="L43" s="25">
        <v>0</v>
      </c>
      <c r="M43" s="25">
        <v>0</v>
      </c>
      <c r="N43" s="25">
        <v>0</v>
      </c>
      <c r="O43" s="25">
        <v>1</v>
      </c>
      <c r="P43" s="25">
        <v>0</v>
      </c>
      <c r="Q43" s="25">
        <v>1</v>
      </c>
      <c r="R43" s="25">
        <v>0</v>
      </c>
      <c r="S43" s="25">
        <v>0</v>
      </c>
      <c r="T43" s="25">
        <v>3</v>
      </c>
      <c r="U43" s="14"/>
    </row>
    <row r="44" spans="1:21" ht="19.8" x14ac:dyDescent="0.3">
      <c r="A44" s="13" t="s">
        <v>26</v>
      </c>
      <c r="B44" s="7" t="s">
        <v>18</v>
      </c>
      <c r="C44" s="5">
        <f>SUM(D44:T44)</f>
        <v>433</v>
      </c>
      <c r="D44" s="25">
        <v>5</v>
      </c>
      <c r="E44" s="25">
        <v>403</v>
      </c>
      <c r="F44" s="25">
        <v>4</v>
      </c>
      <c r="G44" s="25">
        <v>9</v>
      </c>
      <c r="H44" s="25">
        <v>0</v>
      </c>
      <c r="I44" s="25">
        <v>0</v>
      </c>
      <c r="J44" s="25">
        <v>0</v>
      </c>
      <c r="K44" s="25">
        <v>1</v>
      </c>
      <c r="L44" s="25">
        <v>0</v>
      </c>
      <c r="M44" s="25">
        <v>0</v>
      </c>
      <c r="N44" s="25">
        <v>0</v>
      </c>
      <c r="O44" s="25">
        <v>5</v>
      </c>
      <c r="P44" s="25">
        <v>0</v>
      </c>
      <c r="Q44" s="25">
        <v>2</v>
      </c>
      <c r="R44" s="25">
        <v>0</v>
      </c>
      <c r="S44" s="25">
        <v>0</v>
      </c>
      <c r="T44" s="25">
        <v>4</v>
      </c>
      <c r="U44" s="14"/>
    </row>
    <row r="45" spans="1:21" ht="19.8" x14ac:dyDescent="0.3">
      <c r="A45" s="13"/>
      <c r="B45" s="7"/>
      <c r="C45" s="5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14"/>
    </row>
    <row r="46" spans="1:21" ht="19.8" x14ac:dyDescent="0.3">
      <c r="A46" s="13"/>
      <c r="B46" s="7"/>
      <c r="C46" s="5"/>
      <c r="D46" s="7" t="s">
        <v>1</v>
      </c>
      <c r="E46" s="7" t="s">
        <v>2</v>
      </c>
      <c r="F46" s="7" t="s">
        <v>3</v>
      </c>
      <c r="G46" s="7" t="s">
        <v>4</v>
      </c>
      <c r="H46" s="7" t="s">
        <v>5</v>
      </c>
      <c r="I46" s="7" t="s">
        <v>6</v>
      </c>
      <c r="J46" s="7" t="s">
        <v>7</v>
      </c>
      <c r="K46" s="7" t="s">
        <v>8</v>
      </c>
      <c r="L46" s="7" t="s">
        <v>9</v>
      </c>
      <c r="M46" s="7" t="s">
        <v>10</v>
      </c>
      <c r="N46" s="7" t="s">
        <v>11</v>
      </c>
      <c r="O46" s="7" t="s">
        <v>12</v>
      </c>
      <c r="P46" s="7" t="s">
        <v>13</v>
      </c>
      <c r="Q46" s="7" t="s">
        <v>14</v>
      </c>
      <c r="R46" s="8" t="s">
        <v>31</v>
      </c>
      <c r="S46" s="8" t="s">
        <v>32</v>
      </c>
      <c r="T46" s="7" t="s">
        <v>15</v>
      </c>
      <c r="U46" s="14"/>
    </row>
    <row r="47" spans="1:21" ht="19.8" x14ac:dyDescent="0.3">
      <c r="A47" s="13" t="s">
        <v>27</v>
      </c>
      <c r="B47" s="7" t="s">
        <v>16</v>
      </c>
      <c r="C47" s="4">
        <f t="shared" ref="C47:Q47" si="17">SUM(C48:C49)</f>
        <v>1127</v>
      </c>
      <c r="D47" s="4">
        <f t="shared" si="17"/>
        <v>30</v>
      </c>
      <c r="E47" s="4">
        <f t="shared" si="17"/>
        <v>1067</v>
      </c>
      <c r="F47" s="4">
        <f t="shared" si="17"/>
        <v>5</v>
      </c>
      <c r="G47" s="4">
        <f t="shared" si="17"/>
        <v>2</v>
      </c>
      <c r="H47" s="4">
        <f t="shared" si="17"/>
        <v>2</v>
      </c>
      <c r="I47" s="4">
        <f t="shared" si="17"/>
        <v>0</v>
      </c>
      <c r="J47" s="4">
        <f t="shared" si="17"/>
        <v>2</v>
      </c>
      <c r="K47" s="4">
        <f t="shared" si="17"/>
        <v>1</v>
      </c>
      <c r="L47" s="4">
        <f t="shared" si="17"/>
        <v>0</v>
      </c>
      <c r="M47" s="4">
        <f t="shared" si="17"/>
        <v>0</v>
      </c>
      <c r="N47" s="4">
        <f t="shared" si="17"/>
        <v>0</v>
      </c>
      <c r="O47" s="4">
        <f t="shared" si="17"/>
        <v>3</v>
      </c>
      <c r="P47" s="4">
        <f t="shared" si="17"/>
        <v>0</v>
      </c>
      <c r="Q47" s="4">
        <f t="shared" si="17"/>
        <v>2</v>
      </c>
      <c r="R47" s="4">
        <f t="shared" ref="R47:S47" si="18">SUM(R48:R49)</f>
        <v>0</v>
      </c>
      <c r="S47" s="4">
        <f t="shared" si="18"/>
        <v>0</v>
      </c>
      <c r="T47" s="4">
        <f>SUM(T48:T49)</f>
        <v>13</v>
      </c>
      <c r="U47" s="14">
        <f>SUM(D47:T47)</f>
        <v>1127</v>
      </c>
    </row>
    <row r="48" spans="1:21" ht="19.8" x14ac:dyDescent="0.3">
      <c r="A48" s="13" t="s">
        <v>27</v>
      </c>
      <c r="B48" s="7" t="s">
        <v>17</v>
      </c>
      <c r="C48" s="5">
        <f>SUM(D48:T48)</f>
        <v>603</v>
      </c>
      <c r="D48" s="25">
        <v>10</v>
      </c>
      <c r="E48" s="25">
        <v>585</v>
      </c>
      <c r="F48" s="25">
        <v>2</v>
      </c>
      <c r="G48" s="25">
        <v>0</v>
      </c>
      <c r="H48" s="25">
        <v>0</v>
      </c>
      <c r="I48" s="25">
        <v>0</v>
      </c>
      <c r="J48" s="25">
        <v>0</v>
      </c>
      <c r="K48" s="25">
        <v>1</v>
      </c>
      <c r="L48" s="25">
        <v>0</v>
      </c>
      <c r="M48" s="25">
        <v>0</v>
      </c>
      <c r="N48" s="25">
        <v>0</v>
      </c>
      <c r="O48" s="25">
        <v>1</v>
      </c>
      <c r="P48" s="25">
        <v>0</v>
      </c>
      <c r="Q48" s="25">
        <v>0</v>
      </c>
      <c r="R48" s="25">
        <v>0</v>
      </c>
      <c r="S48" s="25">
        <v>0</v>
      </c>
      <c r="T48" s="25">
        <v>4</v>
      </c>
      <c r="U48" s="14"/>
    </row>
    <row r="49" spans="1:21" ht="19.8" x14ac:dyDescent="0.3">
      <c r="A49" s="13" t="s">
        <v>27</v>
      </c>
      <c r="B49" s="7" t="s">
        <v>18</v>
      </c>
      <c r="C49" s="5">
        <f>SUM(D49:T49)</f>
        <v>524</v>
      </c>
      <c r="D49" s="25">
        <v>20</v>
      </c>
      <c r="E49" s="25">
        <v>482</v>
      </c>
      <c r="F49" s="25">
        <v>3</v>
      </c>
      <c r="G49" s="25">
        <v>2</v>
      </c>
      <c r="H49" s="25">
        <v>2</v>
      </c>
      <c r="I49" s="25">
        <v>0</v>
      </c>
      <c r="J49" s="25">
        <v>2</v>
      </c>
      <c r="K49" s="25">
        <v>0</v>
      </c>
      <c r="L49" s="25">
        <v>0</v>
      </c>
      <c r="M49" s="25">
        <v>0</v>
      </c>
      <c r="N49" s="25">
        <v>0</v>
      </c>
      <c r="O49" s="25">
        <v>2</v>
      </c>
      <c r="P49" s="25">
        <v>0</v>
      </c>
      <c r="Q49" s="25">
        <v>2</v>
      </c>
      <c r="R49" s="25">
        <v>0</v>
      </c>
      <c r="S49" s="25">
        <v>0</v>
      </c>
      <c r="T49" s="25">
        <v>9</v>
      </c>
      <c r="U49" s="14"/>
    </row>
    <row r="50" spans="1:21" ht="19.8" x14ac:dyDescent="0.3">
      <c r="A50" s="13"/>
      <c r="B50" s="7"/>
      <c r="C50" s="5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14"/>
    </row>
    <row r="51" spans="1:21" ht="19.8" x14ac:dyDescent="0.3">
      <c r="A51" s="13"/>
      <c r="B51" s="7"/>
      <c r="C51" s="5"/>
      <c r="D51" s="7" t="s">
        <v>1</v>
      </c>
      <c r="E51" s="7" t="s">
        <v>2</v>
      </c>
      <c r="F51" s="7" t="s">
        <v>3</v>
      </c>
      <c r="G51" s="7" t="s">
        <v>4</v>
      </c>
      <c r="H51" s="7" t="s">
        <v>5</v>
      </c>
      <c r="I51" s="7" t="s">
        <v>6</v>
      </c>
      <c r="J51" s="7" t="s">
        <v>7</v>
      </c>
      <c r="K51" s="7" t="s">
        <v>8</v>
      </c>
      <c r="L51" s="7" t="s">
        <v>9</v>
      </c>
      <c r="M51" s="7" t="s">
        <v>10</v>
      </c>
      <c r="N51" s="7" t="s">
        <v>11</v>
      </c>
      <c r="O51" s="7" t="s">
        <v>12</v>
      </c>
      <c r="P51" s="7" t="s">
        <v>13</v>
      </c>
      <c r="Q51" s="7" t="s">
        <v>14</v>
      </c>
      <c r="R51" s="8" t="s">
        <v>31</v>
      </c>
      <c r="S51" s="8" t="s">
        <v>32</v>
      </c>
      <c r="T51" s="7" t="s">
        <v>15</v>
      </c>
      <c r="U51" s="14"/>
    </row>
    <row r="52" spans="1:21" ht="19.8" x14ac:dyDescent="0.3">
      <c r="A52" s="13" t="s">
        <v>28</v>
      </c>
      <c r="B52" s="7" t="s">
        <v>16</v>
      </c>
      <c r="C52" s="4">
        <f t="shared" ref="C52:Q52" si="19">SUM(C53:C54)</f>
        <v>904</v>
      </c>
      <c r="D52" s="4">
        <f t="shared" si="19"/>
        <v>12</v>
      </c>
      <c r="E52" s="4">
        <f t="shared" si="19"/>
        <v>841</v>
      </c>
      <c r="F52" s="4">
        <f t="shared" si="19"/>
        <v>4</v>
      </c>
      <c r="G52" s="4">
        <f t="shared" si="19"/>
        <v>12</v>
      </c>
      <c r="H52" s="4">
        <f t="shared" si="19"/>
        <v>0</v>
      </c>
      <c r="I52" s="4">
        <f t="shared" si="19"/>
        <v>0</v>
      </c>
      <c r="J52" s="4">
        <f t="shared" si="19"/>
        <v>3</v>
      </c>
      <c r="K52" s="4">
        <f t="shared" si="19"/>
        <v>0</v>
      </c>
      <c r="L52" s="4">
        <f t="shared" si="19"/>
        <v>0</v>
      </c>
      <c r="M52" s="4">
        <f t="shared" si="19"/>
        <v>0</v>
      </c>
      <c r="N52" s="4">
        <f t="shared" si="19"/>
        <v>0</v>
      </c>
      <c r="O52" s="4">
        <f t="shared" si="19"/>
        <v>4</v>
      </c>
      <c r="P52" s="4">
        <f t="shared" si="19"/>
        <v>0</v>
      </c>
      <c r="Q52" s="4">
        <f t="shared" si="19"/>
        <v>0</v>
      </c>
      <c r="R52" s="4">
        <f t="shared" ref="R52:S52" si="20">SUM(R53:R54)</f>
        <v>0</v>
      </c>
      <c r="S52" s="4">
        <f t="shared" si="20"/>
        <v>0</v>
      </c>
      <c r="T52" s="4">
        <f>SUM(T53:T54)</f>
        <v>28</v>
      </c>
      <c r="U52" s="14">
        <f>SUM(D52:T52)</f>
        <v>904</v>
      </c>
    </row>
    <row r="53" spans="1:21" ht="19.8" x14ac:dyDescent="0.3">
      <c r="A53" s="13" t="s">
        <v>28</v>
      </c>
      <c r="B53" s="7" t="s">
        <v>17</v>
      </c>
      <c r="C53" s="5">
        <f>SUM(D53:T53)</f>
        <v>455</v>
      </c>
      <c r="D53" s="25">
        <v>5</v>
      </c>
      <c r="E53" s="25">
        <v>421</v>
      </c>
      <c r="F53" s="25">
        <v>2</v>
      </c>
      <c r="G53" s="25">
        <v>5</v>
      </c>
      <c r="H53" s="25">
        <v>0</v>
      </c>
      <c r="I53" s="25">
        <v>0</v>
      </c>
      <c r="J53" s="25">
        <v>3</v>
      </c>
      <c r="K53" s="25">
        <v>0</v>
      </c>
      <c r="L53" s="25">
        <v>0</v>
      </c>
      <c r="M53" s="25">
        <v>0</v>
      </c>
      <c r="N53" s="25">
        <v>0</v>
      </c>
      <c r="O53" s="25">
        <v>2</v>
      </c>
      <c r="P53" s="25">
        <v>0</v>
      </c>
      <c r="Q53" s="25">
        <v>0</v>
      </c>
      <c r="R53" s="25">
        <v>0</v>
      </c>
      <c r="S53" s="25">
        <v>0</v>
      </c>
      <c r="T53" s="25">
        <v>17</v>
      </c>
      <c r="U53" s="14"/>
    </row>
    <row r="54" spans="1:21" ht="19.8" x14ac:dyDescent="0.3">
      <c r="A54" s="13" t="s">
        <v>28</v>
      </c>
      <c r="B54" s="7" t="s">
        <v>18</v>
      </c>
      <c r="C54" s="5">
        <f>SUM(D54:T54)</f>
        <v>449</v>
      </c>
      <c r="D54" s="25">
        <v>7</v>
      </c>
      <c r="E54" s="25">
        <v>420</v>
      </c>
      <c r="F54" s="25">
        <v>2</v>
      </c>
      <c r="G54" s="25">
        <v>7</v>
      </c>
      <c r="H54" s="25">
        <v>0</v>
      </c>
      <c r="I54" s="25">
        <v>0</v>
      </c>
      <c r="J54" s="25">
        <v>0</v>
      </c>
      <c r="K54" s="25">
        <v>0</v>
      </c>
      <c r="L54" s="25">
        <v>0</v>
      </c>
      <c r="M54" s="25">
        <v>0</v>
      </c>
      <c r="N54" s="25">
        <v>0</v>
      </c>
      <c r="O54" s="25">
        <v>2</v>
      </c>
      <c r="P54" s="25">
        <v>0</v>
      </c>
      <c r="Q54" s="25">
        <v>0</v>
      </c>
      <c r="R54" s="25">
        <v>0</v>
      </c>
      <c r="S54" s="25">
        <v>0</v>
      </c>
      <c r="T54" s="25">
        <v>11</v>
      </c>
      <c r="U54" s="14"/>
    </row>
    <row r="55" spans="1:21" ht="19.8" x14ac:dyDescent="0.3">
      <c r="A55" s="13"/>
      <c r="B55" s="7"/>
      <c r="C55" s="5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14"/>
    </row>
    <row r="56" spans="1:21" ht="19.8" x14ac:dyDescent="0.3">
      <c r="A56" s="13"/>
      <c r="B56" s="7"/>
      <c r="C56" s="5"/>
      <c r="D56" s="7" t="s">
        <v>1</v>
      </c>
      <c r="E56" s="7" t="s">
        <v>2</v>
      </c>
      <c r="F56" s="7" t="s">
        <v>3</v>
      </c>
      <c r="G56" s="7" t="s">
        <v>4</v>
      </c>
      <c r="H56" s="7" t="s">
        <v>5</v>
      </c>
      <c r="I56" s="7" t="s">
        <v>6</v>
      </c>
      <c r="J56" s="7" t="s">
        <v>7</v>
      </c>
      <c r="K56" s="7" t="s">
        <v>8</v>
      </c>
      <c r="L56" s="7" t="s">
        <v>9</v>
      </c>
      <c r="M56" s="7" t="s">
        <v>10</v>
      </c>
      <c r="N56" s="7" t="s">
        <v>11</v>
      </c>
      <c r="O56" s="7" t="s">
        <v>12</v>
      </c>
      <c r="P56" s="7" t="s">
        <v>13</v>
      </c>
      <c r="Q56" s="7" t="s">
        <v>14</v>
      </c>
      <c r="R56" s="8" t="s">
        <v>31</v>
      </c>
      <c r="S56" s="8" t="s">
        <v>32</v>
      </c>
      <c r="T56" s="7" t="s">
        <v>15</v>
      </c>
      <c r="U56" s="14"/>
    </row>
    <row r="57" spans="1:21" ht="19.8" x14ac:dyDescent="0.3">
      <c r="A57" s="13" t="s">
        <v>29</v>
      </c>
      <c r="B57" s="7" t="s">
        <v>16</v>
      </c>
      <c r="C57" s="4">
        <f t="shared" ref="C57:Q57" si="21">SUM(C58:C59)</f>
        <v>933</v>
      </c>
      <c r="D57" s="4">
        <f t="shared" si="21"/>
        <v>14</v>
      </c>
      <c r="E57" s="4">
        <f t="shared" si="21"/>
        <v>885</v>
      </c>
      <c r="F57" s="4">
        <f t="shared" si="21"/>
        <v>5</v>
      </c>
      <c r="G57" s="4">
        <f t="shared" si="21"/>
        <v>1</v>
      </c>
      <c r="H57" s="4">
        <f t="shared" si="21"/>
        <v>1</v>
      </c>
      <c r="I57" s="4">
        <f t="shared" si="21"/>
        <v>0</v>
      </c>
      <c r="J57" s="4">
        <f t="shared" si="21"/>
        <v>0</v>
      </c>
      <c r="K57" s="4">
        <f t="shared" si="21"/>
        <v>0</v>
      </c>
      <c r="L57" s="4">
        <f t="shared" si="21"/>
        <v>0</v>
      </c>
      <c r="M57" s="4">
        <f t="shared" si="21"/>
        <v>0</v>
      </c>
      <c r="N57" s="4">
        <f t="shared" si="21"/>
        <v>0</v>
      </c>
      <c r="O57" s="4">
        <f t="shared" si="21"/>
        <v>4</v>
      </c>
      <c r="P57" s="4">
        <f t="shared" si="21"/>
        <v>0</v>
      </c>
      <c r="Q57" s="4">
        <f t="shared" si="21"/>
        <v>0</v>
      </c>
      <c r="R57" s="4">
        <f t="shared" ref="R57:S57" si="22">SUM(R58:R59)</f>
        <v>0</v>
      </c>
      <c r="S57" s="4">
        <f t="shared" si="22"/>
        <v>0</v>
      </c>
      <c r="T57" s="4">
        <f>SUM(T58:T59)</f>
        <v>23</v>
      </c>
      <c r="U57" s="14">
        <f>SUM(D57:T57)</f>
        <v>933</v>
      </c>
    </row>
    <row r="58" spans="1:21" ht="19.8" x14ac:dyDescent="0.3">
      <c r="A58" s="13" t="s">
        <v>29</v>
      </c>
      <c r="B58" s="7" t="s">
        <v>17</v>
      </c>
      <c r="C58" s="5">
        <f>SUM(D58:T58)</f>
        <v>505</v>
      </c>
      <c r="D58" s="25">
        <v>8</v>
      </c>
      <c r="E58" s="25">
        <v>478</v>
      </c>
      <c r="F58" s="25">
        <v>2</v>
      </c>
      <c r="G58" s="25">
        <v>0</v>
      </c>
      <c r="H58" s="25">
        <v>0</v>
      </c>
      <c r="I58" s="25">
        <v>0</v>
      </c>
      <c r="J58" s="25">
        <v>0</v>
      </c>
      <c r="K58" s="25">
        <v>0</v>
      </c>
      <c r="L58" s="25">
        <v>0</v>
      </c>
      <c r="M58" s="25">
        <v>0</v>
      </c>
      <c r="N58" s="25">
        <v>0</v>
      </c>
      <c r="O58" s="25">
        <v>2</v>
      </c>
      <c r="P58" s="25">
        <v>0</v>
      </c>
      <c r="Q58" s="25">
        <v>0</v>
      </c>
      <c r="R58" s="25">
        <v>0</v>
      </c>
      <c r="S58" s="25">
        <v>0</v>
      </c>
      <c r="T58" s="25">
        <v>15</v>
      </c>
      <c r="U58" s="20"/>
    </row>
    <row r="59" spans="1:21" ht="19.8" x14ac:dyDescent="0.3">
      <c r="A59" s="13" t="s">
        <v>29</v>
      </c>
      <c r="B59" s="7" t="s">
        <v>18</v>
      </c>
      <c r="C59" s="5">
        <f>SUM(D59:T59)</f>
        <v>428</v>
      </c>
      <c r="D59" s="25">
        <v>6</v>
      </c>
      <c r="E59" s="25">
        <v>407</v>
      </c>
      <c r="F59" s="25">
        <v>3</v>
      </c>
      <c r="G59" s="25">
        <v>1</v>
      </c>
      <c r="H59" s="25">
        <v>1</v>
      </c>
      <c r="I59" s="25">
        <v>0</v>
      </c>
      <c r="J59" s="25">
        <v>0</v>
      </c>
      <c r="K59" s="25">
        <v>0</v>
      </c>
      <c r="L59" s="25">
        <v>0</v>
      </c>
      <c r="M59" s="25">
        <v>0</v>
      </c>
      <c r="N59" s="25">
        <v>0</v>
      </c>
      <c r="O59" s="25">
        <v>2</v>
      </c>
      <c r="P59" s="25">
        <v>0</v>
      </c>
      <c r="Q59" s="25">
        <v>0</v>
      </c>
      <c r="R59" s="25">
        <v>0</v>
      </c>
      <c r="S59" s="25">
        <v>0</v>
      </c>
      <c r="T59" s="25">
        <v>8</v>
      </c>
      <c r="U59" s="20"/>
    </row>
    <row r="60" spans="1:21" x14ac:dyDescent="0.3">
      <c r="A60" s="31"/>
      <c r="B60" s="6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20"/>
    </row>
    <row r="61" spans="1:21" x14ac:dyDescent="0.3">
      <c r="A61" s="3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20"/>
    </row>
    <row r="62" spans="1:21" x14ac:dyDescent="0.3">
      <c r="A62" s="3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20"/>
    </row>
    <row r="63" spans="1:21" x14ac:dyDescent="0.3">
      <c r="A63" s="3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20"/>
    </row>
    <row r="64" spans="1:21" x14ac:dyDescent="0.3">
      <c r="A64" s="3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20"/>
    </row>
    <row r="65" spans="1:21" x14ac:dyDescent="0.3">
      <c r="A65" s="3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20"/>
    </row>
    <row r="66" spans="1:21" x14ac:dyDescent="0.3">
      <c r="A66" s="3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20"/>
    </row>
    <row r="67" spans="1:21" x14ac:dyDescent="0.3">
      <c r="A67" s="3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20"/>
    </row>
    <row r="68" spans="1:21" x14ac:dyDescent="0.3">
      <c r="A68" s="3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20"/>
    </row>
    <row r="69" spans="1:21" x14ac:dyDescent="0.3">
      <c r="A69" s="3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20"/>
    </row>
    <row r="70" spans="1:21" x14ac:dyDescent="0.3">
      <c r="A70" s="3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20"/>
    </row>
    <row r="71" spans="1:21" x14ac:dyDescent="0.3">
      <c r="A71" s="3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20"/>
    </row>
    <row r="72" spans="1:21" x14ac:dyDescent="0.3">
      <c r="A72" s="3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20"/>
    </row>
    <row r="73" spans="1:21" x14ac:dyDescent="0.3">
      <c r="A73" s="3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20"/>
    </row>
    <row r="74" spans="1:21" x14ac:dyDescent="0.3">
      <c r="A74" s="3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20"/>
    </row>
    <row r="75" spans="1:21" x14ac:dyDescent="0.3">
      <c r="A75" s="3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20"/>
    </row>
    <row r="76" spans="1:21" x14ac:dyDescent="0.3">
      <c r="A76" s="3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20"/>
    </row>
    <row r="77" spans="1:21" x14ac:dyDescent="0.3">
      <c r="A77" s="3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20"/>
    </row>
    <row r="78" spans="1:21" x14ac:dyDescent="0.3">
      <c r="A78" s="3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20"/>
    </row>
    <row r="79" spans="1:21" x14ac:dyDescent="0.3">
      <c r="A79" s="3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20"/>
    </row>
    <row r="80" spans="1:21" x14ac:dyDescent="0.3">
      <c r="A80" s="3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20"/>
    </row>
    <row r="81" spans="1:21" x14ac:dyDescent="0.3">
      <c r="A81" s="3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20"/>
    </row>
    <row r="82" spans="1:21" x14ac:dyDescent="0.3">
      <c r="A82" s="3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20"/>
    </row>
    <row r="83" spans="1:21" ht="16.8" thickBot="1" x14ac:dyDescent="0.35">
      <c r="A83" s="32"/>
      <c r="B83" s="21"/>
      <c r="C83" s="21"/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1"/>
      <c r="U83" s="22"/>
    </row>
  </sheetData>
  <mergeCells count="2">
    <mergeCell ref="A1:U4"/>
    <mergeCell ref="A5:U5"/>
  </mergeCells>
  <phoneticPr fontId="18" type="noConversion"/>
  <pageMargins left="0.7" right="0.7" top="0.75" bottom="0.75" header="0.3" footer="0.3"/>
  <pageSetup paperSize="8" orientation="landscape" r:id="rId1"/>
  <ignoredErrors>
    <ignoredError sqref="C57 C52 C47 C17:C19 C22:C24 C27:C29 C32:C34 C37:C39 C42:C44" formula="1"/>
    <ignoredError sqref="C14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原民身分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復興戶政</dc:creator>
  <cp:lastModifiedBy>AS103XXXX</cp:lastModifiedBy>
  <cp:lastPrinted>2016-02-03T07:09:03Z</cp:lastPrinted>
  <dcterms:created xsi:type="dcterms:W3CDTF">2014-03-18T08:29:08Z</dcterms:created>
  <dcterms:modified xsi:type="dcterms:W3CDTF">2021-08-02T01:41:37Z</dcterms:modified>
</cp:coreProperties>
</file>