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2" windowHeight="9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<sst xmlns="http://schemas.openxmlformats.org/spreadsheetml/2006/main" count="60" uniqueCount="27">
  <si>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</si>
  <si>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</si>
  <si>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</si>
  <si>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</si>
  <si>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</si>
  <si>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</si>
  <si>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</si>
  <si>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</si>
  <si>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</si>
  <si>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</si>
  <si>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</si>
  <si>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</si>
  <si>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</si>
  <si>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</si>
  <si>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</si>
  <si>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</si>
  <si>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</si>
  <si>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</si>
  <si>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</si>
  <si>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</si>
  <si>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平地  原住民</t>
  </si>
  <si>
    <t>山地  原住民</t>
  </si>
  <si>
    <t>結婚
(對數)</t>
  </si>
  <si>
    <t>離婚
(對數)</t>
  </si>
  <si>
    <t>原住民
總計</t>
  </si>
  <si>
    <t xml:space="preserve">    項目
性別            </t>
  </si>
  <si>
    <t>桃園市中壢區105年
出生、死亡、結婚、離婚、遷入、遷出及原住民人口數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</si>
</sst>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33" borderId="11" xfId="0" applyNumberFormat="1" applyFont="1" applyFill="1" applyBorder="1" applyAlignment="1">
      <alignment horizontal="right" vertical="center"/>
    </xf>
    <xf numFmtId="182" fontId="2" fillId="0" borderId="12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2" fontId="2" fillId="34" borderId="15" xfId="0" applyNumberFormat="1" applyFont="1" applyFill="1" applyBorder="1" applyAlignment="1">
      <alignment horizontal="center" vertical="center"/>
    </xf>
    <xf numFmtId="182" fontId="2" fillId="34" borderId="16" xfId="0" applyNumberFormat="1" applyFont="1" applyFill="1" applyBorder="1" applyAlignment="1">
      <alignment horizontal="right" vertical="center"/>
    </xf>
    <xf numFmtId="182" fontId="2" fillId="34" borderId="17" xfId="0" applyNumberFormat="1" applyFont="1" applyFill="1" applyBorder="1" applyAlignment="1">
      <alignment horizontal="right" vertical="center"/>
    </xf>
    <xf numFmtId="182" fontId="4" fillId="0" borderId="18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 wrapText="1"/>
    </xf>
    <xf numFmtId="182" fontId="4" fillId="0" borderId="20" xfId="0" applyNumberFormat="1" applyFont="1" applyBorder="1" applyAlignment="1">
      <alignment horizontal="center" vertical="center" wrapText="1" shrinkToFit="1"/>
    </xf>
    <xf numFmtId="182" fontId="2" fillId="34" borderId="21" xfId="0" applyNumberFormat="1" applyFont="1" applyFill="1" applyBorder="1" applyAlignment="1">
      <alignment horizontal="center" vertical="center"/>
    </xf>
    <xf numFmtId="182" fontId="2" fillId="34" borderId="21" xfId="0" applyNumberFormat="1" applyFont="1" applyFill="1" applyBorder="1" applyAlignment="1">
      <alignment horizontal="right" vertical="center"/>
    </xf>
    <xf numFmtId="182" fontId="2" fillId="34" borderId="22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horizontal="left" vertical="center" wrapText="1"/>
    </xf>
    <xf numFmtId="182" fontId="2" fillId="0" borderId="27" xfId="0" applyNumberFormat="1" applyFont="1" applyFill="1" applyBorder="1" applyAlignment="1">
      <alignment horizontal="center" vertical="center"/>
    </xf>
    <xf numFmtId="182" fontId="0" fillId="0" borderId="27" xfId="0" applyNumberFormat="1" applyFill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A40" sqref="A40:IV40"/>
    </sheetView>
  </sheetViews>
  <sheetFormatPr defaultColWidth="9.00390625" defaultRowHeight="19.5" customHeight="1"/>
  <cols>
    <col min="1" max="1" width="6.75390625" style="1" customWidth="1"/>
    <col min="2" max="2" width="8.75390625" style="1" customWidth="1"/>
    <col min="3" max="4" width="8.75390625" style="4" customWidth="1"/>
    <col min="5" max="6" width="8.75390625" style="1" customWidth="1"/>
    <col min="7" max="11" width="8.75390625" style="4" customWidth="1"/>
    <col min="12" max="16384" width="9.00390625" style="1" customWidth="1"/>
  </cols>
  <sheetData>
    <row r="1" spans="1:11" ht="54.75" customHeight="1" thickBo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42" customHeight="1" thickBot="1">
      <c r="A2" s="12" t="s">
        <v>0</v>
      </c>
      <c r="B2" s="25" t="s">
        <v>25</v>
      </c>
      <c r="C2" s="13" t="s">
        <v>2</v>
      </c>
      <c r="D2" s="13" t="s">
        <v>1</v>
      </c>
      <c r="E2" s="14" t="s">
        <v>22</v>
      </c>
      <c r="F2" s="14" t="s">
        <v>23</v>
      </c>
      <c r="G2" s="13" t="s">
        <v>3</v>
      </c>
      <c r="H2" s="13" t="s">
        <v>4</v>
      </c>
      <c r="I2" s="14" t="s">
        <v>24</v>
      </c>
      <c r="J2" s="14" t="s">
        <v>20</v>
      </c>
      <c r="K2" s="15" t="s">
        <v>21</v>
      </c>
    </row>
    <row r="3" spans="1:11" ht="19.5" customHeight="1">
      <c r="A3" s="28" t="s">
        <v>8</v>
      </c>
      <c r="B3" s="16" t="s">
        <v>5</v>
      </c>
      <c r="C3" s="17">
        <f>SUM(C4:C5)</f>
        <v>347</v>
      </c>
      <c r="D3" s="17">
        <f>SUM(D4:D5)</f>
        <v>187</v>
      </c>
      <c r="E3" s="32">
        <v>308</v>
      </c>
      <c r="F3" s="32">
        <v>63</v>
      </c>
      <c r="G3" s="17">
        <f>SUM(G4:G5)</f>
        <v>1440</v>
      </c>
      <c r="H3" s="17">
        <f>SUM(H4:H5)</f>
        <v>1131</v>
      </c>
      <c r="I3" s="17">
        <f aca="true" t="shared" si="0" ref="I3:I8">SUM(J3:K3)</f>
        <v>8157</v>
      </c>
      <c r="J3" s="17">
        <f>SUM(J4:J5)</f>
        <v>4746</v>
      </c>
      <c r="K3" s="18">
        <f>SUM(K4:K5)</f>
        <v>3411</v>
      </c>
    </row>
    <row r="4" spans="1:11" ht="19.5" customHeight="1">
      <c r="A4" s="29"/>
      <c r="B4" s="19" t="s">
        <v>6</v>
      </c>
      <c r="C4" s="3">
        <v>164</v>
      </c>
      <c r="D4" s="3">
        <v>120</v>
      </c>
      <c r="E4" s="33"/>
      <c r="F4" s="33"/>
      <c r="G4" s="3">
        <v>649</v>
      </c>
      <c r="H4" s="3">
        <v>524</v>
      </c>
      <c r="I4" s="5">
        <f t="shared" si="0"/>
        <v>3619</v>
      </c>
      <c r="J4" s="3">
        <v>2191</v>
      </c>
      <c r="K4" s="6">
        <v>1428</v>
      </c>
    </row>
    <row r="5" spans="1:11" ht="19.5" customHeight="1" thickBot="1">
      <c r="A5" s="30"/>
      <c r="B5" s="20" t="s">
        <v>7</v>
      </c>
      <c r="C5" s="7">
        <v>183</v>
      </c>
      <c r="D5" s="7">
        <v>67</v>
      </c>
      <c r="E5" s="34"/>
      <c r="F5" s="34"/>
      <c r="G5" s="7">
        <v>791</v>
      </c>
      <c r="H5" s="7">
        <v>607</v>
      </c>
      <c r="I5" s="21">
        <f t="shared" si="0"/>
        <v>4538</v>
      </c>
      <c r="J5" s="7">
        <v>2555</v>
      </c>
      <c r="K5" s="8">
        <v>1983</v>
      </c>
    </row>
    <row r="6" spans="1:11" ht="19.5" customHeight="1">
      <c r="A6" s="31" t="s">
        <v>9</v>
      </c>
      <c r="B6" s="9" t="s">
        <v>5</v>
      </c>
      <c r="C6" s="10">
        <f>SUM(C7:C8)</f>
        <v>297</v>
      </c>
      <c r="D6" s="10">
        <f>SUM(D7:D8)</f>
        <v>206</v>
      </c>
      <c r="E6" s="26">
        <v>179</v>
      </c>
      <c r="F6" s="26">
        <v>63</v>
      </c>
      <c r="G6" s="10">
        <f>SUM(G7:G8)</f>
        <v>1218</v>
      </c>
      <c r="H6" s="10">
        <f>SUM(H7:H8)</f>
        <v>922</v>
      </c>
      <c r="I6" s="10">
        <f t="shared" si="0"/>
        <v>8165</v>
      </c>
      <c r="J6" s="10">
        <f>SUM(J7:J8)</f>
        <v>4753</v>
      </c>
      <c r="K6" s="11">
        <f>SUM(K7:K8)</f>
        <v>3412</v>
      </c>
    </row>
    <row r="7" spans="1:11" ht="19.5" customHeight="1">
      <c r="A7" s="31"/>
      <c r="B7" s="2" t="s">
        <v>6</v>
      </c>
      <c r="C7" s="3">
        <v>168</v>
      </c>
      <c r="D7" s="3">
        <v>146</v>
      </c>
      <c r="E7" s="27"/>
      <c r="F7" s="27"/>
      <c r="G7" s="3">
        <v>543</v>
      </c>
      <c r="H7" s="3">
        <v>441</v>
      </c>
      <c r="I7" s="3">
        <f t="shared" si="0"/>
        <v>3621</v>
      </c>
      <c r="J7" s="3">
        <v>2196</v>
      </c>
      <c r="K7" s="6">
        <v>1425</v>
      </c>
    </row>
    <row r="8" spans="1:11" ht="19.5" customHeight="1" thickBot="1">
      <c r="A8" s="31"/>
      <c r="B8" s="22" t="s">
        <v>7</v>
      </c>
      <c r="C8" s="23">
        <v>129</v>
      </c>
      <c r="D8" s="23">
        <v>60</v>
      </c>
      <c r="E8" s="27"/>
      <c r="F8" s="27"/>
      <c r="G8" s="23">
        <v>675</v>
      </c>
      <c r="H8" s="23">
        <v>481</v>
      </c>
      <c r="I8" s="23">
        <f t="shared" si="0"/>
        <v>4544</v>
      </c>
      <c r="J8" s="23">
        <v>2557</v>
      </c>
      <c r="K8" s="24">
        <v>1987</v>
      </c>
    </row>
    <row r="9" spans="1:11" ht="19.5" customHeight="1">
      <c r="A9" s="28" t="s">
        <v>10</v>
      </c>
      <c r="B9" s="16" t="s">
        <v>5</v>
      </c>
      <c r="C9" s="17">
        <f>SUM(C10:C11)</f>
        <v>390</v>
      </c>
      <c r="D9" s="17">
        <f>SUM(D10:D11)</f>
        <v>277</v>
      </c>
      <c r="E9" s="32">
        <v>234</v>
      </c>
      <c r="F9" s="32">
        <v>101</v>
      </c>
      <c r="G9" s="17">
        <f>SUM(G10:G11)</f>
        <v>1592</v>
      </c>
      <c r="H9" s="17">
        <f>SUM(H10:H11)</f>
        <v>1280</v>
      </c>
      <c r="I9" s="17">
        <f aca="true" t="shared" si="1" ref="I9:I38">SUM(J9:K9)</f>
        <v>8172</v>
      </c>
      <c r="J9" s="17">
        <f>SUM(J10:J11)</f>
        <v>4747</v>
      </c>
      <c r="K9" s="18">
        <f>SUM(K10:K11)</f>
        <v>3425</v>
      </c>
    </row>
    <row r="10" spans="1:11" ht="19.5" customHeight="1">
      <c r="A10" s="29"/>
      <c r="B10" s="19" t="s">
        <v>6</v>
      </c>
      <c r="C10" s="3">
        <v>200</v>
      </c>
      <c r="D10" s="3">
        <v>177</v>
      </c>
      <c r="E10" s="33"/>
      <c r="F10" s="33"/>
      <c r="G10" s="3">
        <v>719</v>
      </c>
      <c r="H10" s="3">
        <v>576</v>
      </c>
      <c r="I10" s="3">
        <f t="shared" si="1"/>
        <v>3622</v>
      </c>
      <c r="J10" s="3">
        <v>2193</v>
      </c>
      <c r="K10" s="6">
        <v>1429</v>
      </c>
    </row>
    <row r="11" spans="1:11" ht="19.5" customHeight="1" thickBot="1">
      <c r="A11" s="30"/>
      <c r="B11" s="20" t="s">
        <v>7</v>
      </c>
      <c r="C11" s="7">
        <v>190</v>
      </c>
      <c r="D11" s="7">
        <v>100</v>
      </c>
      <c r="E11" s="34"/>
      <c r="F11" s="34"/>
      <c r="G11" s="7">
        <v>873</v>
      </c>
      <c r="H11" s="7">
        <v>704</v>
      </c>
      <c r="I11" s="7">
        <f t="shared" si="1"/>
        <v>4550</v>
      </c>
      <c r="J11" s="7">
        <v>2554</v>
      </c>
      <c r="K11" s="8">
        <v>1996</v>
      </c>
    </row>
    <row r="12" spans="1:11" ht="19.5" customHeight="1">
      <c r="A12" s="31" t="s">
        <v>11</v>
      </c>
      <c r="B12" s="9" t="s">
        <v>5</v>
      </c>
      <c r="C12" s="10">
        <f>SUM(C13:C14)</f>
        <v>333</v>
      </c>
      <c r="D12" s="10">
        <f>SUM(D13:D14)</f>
        <v>205</v>
      </c>
      <c r="E12" s="26">
        <v>178</v>
      </c>
      <c r="F12" s="26">
        <v>94</v>
      </c>
      <c r="G12" s="10">
        <f>SUM(G13:G14)</f>
        <v>1427</v>
      </c>
      <c r="H12" s="10">
        <f>SUM(H13:H14)</f>
        <v>1077</v>
      </c>
      <c r="I12" s="10">
        <f t="shared" si="1"/>
        <v>8169</v>
      </c>
      <c r="J12" s="10">
        <f>SUM(J13:J14)</f>
        <v>4762</v>
      </c>
      <c r="K12" s="11">
        <f>SUM(K13:K14)</f>
        <v>3407</v>
      </c>
    </row>
    <row r="13" spans="1:11" ht="19.5" customHeight="1">
      <c r="A13" s="31"/>
      <c r="B13" s="2" t="s">
        <v>6</v>
      </c>
      <c r="C13" s="3">
        <v>174</v>
      </c>
      <c r="D13" s="3">
        <v>128</v>
      </c>
      <c r="E13" s="27"/>
      <c r="F13" s="27"/>
      <c r="G13" s="3">
        <v>659</v>
      </c>
      <c r="H13" s="3">
        <v>505</v>
      </c>
      <c r="I13" s="3">
        <f t="shared" si="1"/>
        <v>3624</v>
      </c>
      <c r="J13" s="3">
        <v>2202</v>
      </c>
      <c r="K13" s="6">
        <v>1422</v>
      </c>
    </row>
    <row r="14" spans="1:11" ht="19.5" customHeight="1" thickBot="1">
      <c r="A14" s="31"/>
      <c r="B14" s="22" t="s">
        <v>7</v>
      </c>
      <c r="C14" s="23">
        <v>159</v>
      </c>
      <c r="D14" s="23">
        <v>77</v>
      </c>
      <c r="E14" s="27"/>
      <c r="F14" s="27"/>
      <c r="G14" s="23">
        <v>768</v>
      </c>
      <c r="H14" s="23">
        <v>572</v>
      </c>
      <c r="I14" s="23">
        <f t="shared" si="1"/>
        <v>4545</v>
      </c>
      <c r="J14" s="23">
        <v>2560</v>
      </c>
      <c r="K14" s="24">
        <v>1985</v>
      </c>
    </row>
    <row r="15" spans="1:11" ht="19.5" customHeight="1">
      <c r="A15" s="28" t="s">
        <v>12</v>
      </c>
      <c r="B15" s="16" t="s">
        <v>5</v>
      </c>
      <c r="C15" s="17">
        <f>SUM(C16:C17)</f>
        <v>372</v>
      </c>
      <c r="D15" s="17">
        <f>SUM(D16:D17)</f>
        <v>199</v>
      </c>
      <c r="E15" s="32">
        <v>311</v>
      </c>
      <c r="F15" s="32">
        <v>108</v>
      </c>
      <c r="G15" s="17">
        <f>SUM(G16:G17)</f>
        <v>1760</v>
      </c>
      <c r="H15" s="17">
        <f>SUM(H16:H17)</f>
        <v>1296</v>
      </c>
      <c r="I15" s="17">
        <f t="shared" si="1"/>
        <v>8215</v>
      </c>
      <c r="J15" s="17">
        <f>SUM(J16:J17)</f>
        <v>4785</v>
      </c>
      <c r="K15" s="18">
        <f>SUM(K16:K17)</f>
        <v>3430</v>
      </c>
    </row>
    <row r="16" spans="1:11" ht="19.5" customHeight="1">
      <c r="A16" s="29"/>
      <c r="B16" s="19" t="s">
        <v>6</v>
      </c>
      <c r="C16" s="3">
        <v>198</v>
      </c>
      <c r="D16" s="3">
        <v>116</v>
      </c>
      <c r="E16" s="33"/>
      <c r="F16" s="33"/>
      <c r="G16" s="3">
        <v>798</v>
      </c>
      <c r="H16" s="3">
        <v>563</v>
      </c>
      <c r="I16" s="3">
        <f t="shared" si="1"/>
        <v>3654</v>
      </c>
      <c r="J16" s="3">
        <v>2216</v>
      </c>
      <c r="K16" s="6">
        <v>1438</v>
      </c>
    </row>
    <row r="17" spans="1:11" ht="19.5" customHeight="1" thickBot="1">
      <c r="A17" s="30"/>
      <c r="B17" s="20" t="s">
        <v>7</v>
      </c>
      <c r="C17" s="7">
        <v>174</v>
      </c>
      <c r="D17" s="7">
        <v>83</v>
      </c>
      <c r="E17" s="34"/>
      <c r="F17" s="34"/>
      <c r="G17" s="7">
        <v>962</v>
      </c>
      <c r="H17" s="7">
        <v>733</v>
      </c>
      <c r="I17" s="7">
        <f t="shared" si="1"/>
        <v>4561</v>
      </c>
      <c r="J17" s="7">
        <v>2569</v>
      </c>
      <c r="K17" s="8">
        <v>1992</v>
      </c>
    </row>
    <row r="18" spans="1:11" ht="19.5" customHeight="1">
      <c r="A18" s="31" t="s">
        <v>13</v>
      </c>
      <c r="B18" s="9" t="s">
        <v>5</v>
      </c>
      <c r="C18" s="10">
        <f>SUM(C19:C20)</f>
        <v>341</v>
      </c>
      <c r="D18" s="10">
        <f>SUM(D19:D20)</f>
        <v>169</v>
      </c>
      <c r="E18" s="26">
        <v>199</v>
      </c>
      <c r="F18" s="26">
        <v>98</v>
      </c>
      <c r="G18" s="10">
        <f>SUM(G19:G20)</f>
        <v>1437</v>
      </c>
      <c r="H18" s="10">
        <f>SUM(H19:H20)</f>
        <v>1136</v>
      </c>
      <c r="I18" s="10">
        <f t="shared" si="1"/>
        <v>8238</v>
      </c>
      <c r="J18" s="10">
        <f>SUM(J19:J20)</f>
        <v>4804</v>
      </c>
      <c r="K18" s="11">
        <f>SUM(K19:K20)</f>
        <v>3434</v>
      </c>
    </row>
    <row r="19" spans="1:11" ht="19.5" customHeight="1">
      <c r="A19" s="31"/>
      <c r="B19" s="2" t="s">
        <v>6</v>
      </c>
      <c r="C19" s="3">
        <v>193</v>
      </c>
      <c r="D19" s="3">
        <v>95</v>
      </c>
      <c r="E19" s="27"/>
      <c r="F19" s="27"/>
      <c r="G19" s="3">
        <v>665</v>
      </c>
      <c r="H19" s="3">
        <v>523</v>
      </c>
      <c r="I19" s="3">
        <f t="shared" si="1"/>
        <v>3660</v>
      </c>
      <c r="J19" s="3">
        <v>2222</v>
      </c>
      <c r="K19" s="6">
        <v>1438</v>
      </c>
    </row>
    <row r="20" spans="1:11" ht="19.5" customHeight="1" thickBot="1">
      <c r="A20" s="31"/>
      <c r="B20" s="22" t="s">
        <v>7</v>
      </c>
      <c r="C20" s="23">
        <v>148</v>
      </c>
      <c r="D20" s="23">
        <v>74</v>
      </c>
      <c r="E20" s="27"/>
      <c r="F20" s="27"/>
      <c r="G20" s="23">
        <v>772</v>
      </c>
      <c r="H20" s="23">
        <v>613</v>
      </c>
      <c r="I20" s="23">
        <f t="shared" si="1"/>
        <v>4578</v>
      </c>
      <c r="J20" s="23">
        <v>2582</v>
      </c>
      <c r="K20" s="24">
        <v>1996</v>
      </c>
    </row>
    <row r="21" spans="1:11" ht="19.5" customHeight="1">
      <c r="A21" s="28" t="s">
        <v>14</v>
      </c>
      <c r="B21" s="16" t="s">
        <v>5</v>
      </c>
      <c r="C21" s="17">
        <f>SUM(C22:C23)</f>
        <v>329</v>
      </c>
      <c r="D21" s="17">
        <f>SUM(D22:D23)</f>
        <v>166</v>
      </c>
      <c r="E21" s="32">
        <v>198</v>
      </c>
      <c r="F21" s="32">
        <v>81</v>
      </c>
      <c r="G21" s="17">
        <f>SUM(G22:G23)</f>
        <v>1603</v>
      </c>
      <c r="H21" s="17">
        <f>SUM(H22:H23)</f>
        <v>1129</v>
      </c>
      <c r="I21" s="17">
        <f t="shared" si="1"/>
        <v>8287</v>
      </c>
      <c r="J21" s="17">
        <f>SUM(J22:J23)</f>
        <v>4822</v>
      </c>
      <c r="K21" s="18">
        <f>SUM(K22:K23)</f>
        <v>3465</v>
      </c>
    </row>
    <row r="22" spans="1:11" ht="19.5" customHeight="1">
      <c r="A22" s="29"/>
      <c r="B22" s="19" t="s">
        <v>6</v>
      </c>
      <c r="C22" s="3">
        <v>162</v>
      </c>
      <c r="D22" s="3">
        <v>94</v>
      </c>
      <c r="E22" s="33"/>
      <c r="F22" s="33"/>
      <c r="G22" s="3">
        <v>739</v>
      </c>
      <c r="H22" s="3">
        <v>492</v>
      </c>
      <c r="I22" s="3">
        <f>SUM(J22:K22)</f>
        <v>3683</v>
      </c>
      <c r="J22" s="3">
        <v>2231</v>
      </c>
      <c r="K22" s="6">
        <v>1452</v>
      </c>
    </row>
    <row r="23" spans="1:11" ht="19.5" customHeight="1" thickBot="1">
      <c r="A23" s="30"/>
      <c r="B23" s="20" t="s">
        <v>7</v>
      </c>
      <c r="C23" s="7">
        <v>167</v>
      </c>
      <c r="D23" s="7">
        <v>72</v>
      </c>
      <c r="E23" s="34"/>
      <c r="F23" s="34"/>
      <c r="G23" s="7">
        <v>864</v>
      </c>
      <c r="H23" s="7">
        <v>637</v>
      </c>
      <c r="I23" s="7">
        <f t="shared" si="1"/>
        <v>4604</v>
      </c>
      <c r="J23" s="7">
        <v>2591</v>
      </c>
      <c r="K23" s="8">
        <v>2013</v>
      </c>
    </row>
    <row r="24" spans="1:11" ht="19.5" customHeight="1">
      <c r="A24" s="31" t="s">
        <v>15</v>
      </c>
      <c r="B24" s="9" t="s">
        <v>5</v>
      </c>
      <c r="C24" s="10">
        <f>SUM(C25:C26)</f>
        <v>365</v>
      </c>
      <c r="D24" s="10">
        <f>SUM(D25:D26)</f>
        <v>189</v>
      </c>
      <c r="E24" s="26">
        <v>132</v>
      </c>
      <c r="F24" s="26">
        <v>96</v>
      </c>
      <c r="G24" s="10">
        <f>SUM(G25:G26)</f>
        <v>1915</v>
      </c>
      <c r="H24" s="10">
        <f>SUM(H25:H26)</f>
        <v>1496</v>
      </c>
      <c r="I24" s="10">
        <f t="shared" si="1"/>
        <v>8306</v>
      </c>
      <c r="J24" s="10">
        <f>SUM(J25:J26)</f>
        <v>4843</v>
      </c>
      <c r="K24" s="11">
        <f>SUM(K25:K26)</f>
        <v>3463</v>
      </c>
    </row>
    <row r="25" spans="1:11" ht="19.5" customHeight="1">
      <c r="A25" s="31"/>
      <c r="B25" s="2" t="s">
        <v>6</v>
      </c>
      <c r="C25" s="3">
        <v>199</v>
      </c>
      <c r="D25" s="3">
        <v>120</v>
      </c>
      <c r="E25" s="27"/>
      <c r="F25" s="27"/>
      <c r="G25" s="3">
        <v>885</v>
      </c>
      <c r="H25" s="3">
        <v>689</v>
      </c>
      <c r="I25" s="3">
        <f t="shared" si="1"/>
        <v>3698</v>
      </c>
      <c r="J25" s="3">
        <v>2246</v>
      </c>
      <c r="K25" s="6">
        <v>1452</v>
      </c>
    </row>
    <row r="26" spans="1:11" ht="19.5" customHeight="1" thickBot="1">
      <c r="A26" s="31"/>
      <c r="B26" s="22" t="s">
        <v>7</v>
      </c>
      <c r="C26" s="23">
        <v>166</v>
      </c>
      <c r="D26" s="23">
        <v>69</v>
      </c>
      <c r="E26" s="27"/>
      <c r="F26" s="27"/>
      <c r="G26" s="23">
        <v>1030</v>
      </c>
      <c r="H26" s="23">
        <v>807</v>
      </c>
      <c r="I26" s="23">
        <f t="shared" si="1"/>
        <v>4608</v>
      </c>
      <c r="J26" s="23">
        <v>2597</v>
      </c>
      <c r="K26" s="24">
        <v>2011</v>
      </c>
    </row>
    <row r="27" spans="1:11" ht="19.5" customHeight="1">
      <c r="A27" s="28" t="s">
        <v>16</v>
      </c>
      <c r="B27" s="16" t="s">
        <v>5</v>
      </c>
      <c r="C27" s="17">
        <f>SUM(C28:C29)</f>
        <v>355</v>
      </c>
      <c r="D27" s="17">
        <f>SUM(D28:D29)</f>
        <v>141</v>
      </c>
      <c r="E27" s="32">
        <v>234</v>
      </c>
      <c r="F27" s="32">
        <v>83</v>
      </c>
      <c r="G27" s="17">
        <f>SUM(G28:G29)</f>
        <v>1618</v>
      </c>
      <c r="H27" s="17">
        <f>SUM(H28:H29)</f>
        <v>1294</v>
      </c>
      <c r="I27" s="17">
        <f t="shared" si="1"/>
        <v>8320</v>
      </c>
      <c r="J27" s="17">
        <f>SUM(J28:J29)</f>
        <v>4851</v>
      </c>
      <c r="K27" s="18">
        <f>SUM(K28:K29)</f>
        <v>3469</v>
      </c>
    </row>
    <row r="28" spans="1:11" ht="19.5" customHeight="1">
      <c r="A28" s="29"/>
      <c r="B28" s="19" t="s">
        <v>6</v>
      </c>
      <c r="C28" s="3">
        <v>181</v>
      </c>
      <c r="D28" s="3">
        <v>88</v>
      </c>
      <c r="E28" s="33"/>
      <c r="F28" s="33"/>
      <c r="G28" s="3">
        <v>757</v>
      </c>
      <c r="H28" s="3">
        <v>608</v>
      </c>
      <c r="I28" s="3">
        <f t="shared" si="1"/>
        <v>3714</v>
      </c>
      <c r="J28" s="3">
        <v>2254</v>
      </c>
      <c r="K28" s="6">
        <v>1460</v>
      </c>
    </row>
    <row r="29" spans="1:11" ht="19.5" customHeight="1" thickBot="1">
      <c r="A29" s="30"/>
      <c r="B29" s="20" t="s">
        <v>7</v>
      </c>
      <c r="C29" s="7">
        <v>174</v>
      </c>
      <c r="D29" s="7">
        <v>53</v>
      </c>
      <c r="E29" s="34"/>
      <c r="F29" s="34"/>
      <c r="G29" s="7">
        <v>861</v>
      </c>
      <c r="H29" s="7">
        <v>686</v>
      </c>
      <c r="I29" s="7">
        <f t="shared" si="1"/>
        <v>4606</v>
      </c>
      <c r="J29" s="7">
        <v>2597</v>
      </c>
      <c r="K29" s="8">
        <v>2009</v>
      </c>
    </row>
    <row r="30" spans="1:11" ht="19.5" customHeight="1">
      <c r="A30" s="31" t="s">
        <v>17</v>
      </c>
      <c r="B30" s="9" t="s">
        <v>5</v>
      </c>
      <c r="C30" s="10">
        <f>SUM(C31:C32)</f>
        <v>436</v>
      </c>
      <c r="D30" s="10">
        <f>SUM(D31:D32)</f>
        <v>173</v>
      </c>
      <c r="E30" s="26">
        <v>272</v>
      </c>
      <c r="F30" s="26">
        <v>92</v>
      </c>
      <c r="G30" s="10">
        <f>SUM(G31:G32)</f>
        <v>1349</v>
      </c>
      <c r="H30" s="10">
        <f>SUM(H31:H32)</f>
        <v>966</v>
      </c>
      <c r="I30" s="10">
        <f t="shared" si="1"/>
        <v>8354</v>
      </c>
      <c r="J30" s="10">
        <f>SUM(J31:J32)</f>
        <v>4871</v>
      </c>
      <c r="K30" s="11">
        <f>SUM(K31:K32)</f>
        <v>3483</v>
      </c>
    </row>
    <row r="31" spans="1:11" ht="19.5" customHeight="1">
      <c r="A31" s="31"/>
      <c r="B31" s="2" t="s">
        <v>6</v>
      </c>
      <c r="C31" s="3">
        <v>238</v>
      </c>
      <c r="D31" s="3">
        <v>120</v>
      </c>
      <c r="E31" s="27"/>
      <c r="F31" s="27"/>
      <c r="G31" s="3">
        <v>623</v>
      </c>
      <c r="H31" s="3">
        <v>429</v>
      </c>
      <c r="I31" s="3">
        <f t="shared" si="1"/>
        <v>3737</v>
      </c>
      <c r="J31" s="3">
        <v>2268</v>
      </c>
      <c r="K31" s="6">
        <v>1469</v>
      </c>
    </row>
    <row r="32" spans="1:11" ht="19.5" customHeight="1" thickBot="1">
      <c r="A32" s="31"/>
      <c r="B32" s="22" t="s">
        <v>7</v>
      </c>
      <c r="C32" s="23">
        <v>198</v>
      </c>
      <c r="D32" s="23">
        <v>53</v>
      </c>
      <c r="E32" s="27"/>
      <c r="F32" s="27"/>
      <c r="G32" s="23">
        <v>726</v>
      </c>
      <c r="H32" s="23">
        <v>537</v>
      </c>
      <c r="I32" s="23">
        <f t="shared" si="1"/>
        <v>4617</v>
      </c>
      <c r="J32" s="23">
        <v>2603</v>
      </c>
      <c r="K32" s="24">
        <v>2014</v>
      </c>
    </row>
    <row r="33" spans="1:11" ht="19.5" customHeight="1">
      <c r="A33" s="28" t="s">
        <v>18</v>
      </c>
      <c r="B33" s="16" t="s">
        <v>5</v>
      </c>
      <c r="C33" s="17">
        <f>SUM(C34:C35)</f>
        <v>400</v>
      </c>
      <c r="D33" s="17">
        <f>SUM(D34:D35)</f>
        <v>196</v>
      </c>
      <c r="E33" s="32">
        <v>240</v>
      </c>
      <c r="F33" s="32">
        <v>77</v>
      </c>
      <c r="G33" s="17">
        <f>SUM(G34:G35)</f>
        <v>1465</v>
      </c>
      <c r="H33" s="17">
        <f>SUM(H34:H35)</f>
        <v>1046</v>
      </c>
      <c r="I33" s="17">
        <f t="shared" si="1"/>
        <v>8396</v>
      </c>
      <c r="J33" s="17">
        <f>SUM(J34:J35)</f>
        <v>4881</v>
      </c>
      <c r="K33" s="18">
        <f>SUM(K34:K35)</f>
        <v>3515</v>
      </c>
    </row>
    <row r="34" spans="1:11" ht="19.5" customHeight="1">
      <c r="A34" s="29"/>
      <c r="B34" s="19" t="s">
        <v>6</v>
      </c>
      <c r="C34" s="3">
        <v>217</v>
      </c>
      <c r="D34" s="3">
        <v>129</v>
      </c>
      <c r="E34" s="33"/>
      <c r="F34" s="33"/>
      <c r="G34" s="3">
        <v>678</v>
      </c>
      <c r="H34" s="3">
        <v>499</v>
      </c>
      <c r="I34" s="3">
        <f t="shared" si="1"/>
        <v>3756</v>
      </c>
      <c r="J34" s="3">
        <v>2272</v>
      </c>
      <c r="K34" s="6">
        <v>1484</v>
      </c>
    </row>
    <row r="35" spans="1:11" ht="19.5" customHeight="1" thickBot="1">
      <c r="A35" s="30"/>
      <c r="B35" s="20" t="s">
        <v>7</v>
      </c>
      <c r="C35" s="7">
        <v>183</v>
      </c>
      <c r="D35" s="7">
        <v>67</v>
      </c>
      <c r="E35" s="34"/>
      <c r="F35" s="34"/>
      <c r="G35" s="7">
        <v>787</v>
      </c>
      <c r="H35" s="7">
        <v>547</v>
      </c>
      <c r="I35" s="7">
        <f t="shared" si="1"/>
        <v>4640</v>
      </c>
      <c r="J35" s="7">
        <v>2609</v>
      </c>
      <c r="K35" s="8">
        <v>2031</v>
      </c>
    </row>
    <row r="36" spans="1:11" ht="19.5" customHeight="1">
      <c r="A36" s="28" t="s">
        <v>19</v>
      </c>
      <c r="B36" s="16" t="s">
        <v>5</v>
      </c>
      <c r="C36" s="17">
        <f>SUM(C37:C38)</f>
        <v>422</v>
      </c>
      <c r="D36" s="17">
        <f>SUM(D37:D38)</f>
        <v>176</v>
      </c>
      <c r="E36" s="32">
        <v>323</v>
      </c>
      <c r="F36" s="32">
        <v>78</v>
      </c>
      <c r="G36" s="17">
        <f>SUM(G37:G38)</f>
        <v>1550</v>
      </c>
      <c r="H36" s="17">
        <f>SUM(H37:H38)</f>
        <v>1033</v>
      </c>
      <c r="I36" s="17">
        <f t="shared" si="1"/>
        <v>8403</v>
      </c>
      <c r="J36" s="17">
        <f>SUM(J37:J38)</f>
        <v>4895</v>
      </c>
      <c r="K36" s="18">
        <f>SUM(K37:K38)</f>
        <v>3508</v>
      </c>
    </row>
    <row r="37" spans="1:11" ht="19.5" customHeight="1">
      <c r="A37" s="29"/>
      <c r="B37" s="19" t="s">
        <v>6</v>
      </c>
      <c r="C37" s="3">
        <v>206</v>
      </c>
      <c r="D37" s="3">
        <v>115</v>
      </c>
      <c r="E37" s="33"/>
      <c r="F37" s="33"/>
      <c r="G37" s="3">
        <v>708</v>
      </c>
      <c r="H37" s="3">
        <v>472</v>
      </c>
      <c r="I37" s="3">
        <f t="shared" si="1"/>
        <v>3761</v>
      </c>
      <c r="J37" s="3">
        <v>2284</v>
      </c>
      <c r="K37" s="6">
        <v>1477</v>
      </c>
    </row>
    <row r="38" spans="1:11" ht="19.5" customHeight="1" thickBot="1">
      <c r="A38" s="30"/>
      <c r="B38" s="20" t="s">
        <v>7</v>
      </c>
      <c r="C38" s="7">
        <v>216</v>
      </c>
      <c r="D38" s="7">
        <v>61</v>
      </c>
      <c r="E38" s="34"/>
      <c r="F38" s="34"/>
      <c r="G38" s="7">
        <v>842</v>
      </c>
      <c r="H38" s="7">
        <v>561</v>
      </c>
      <c r="I38" s="7">
        <f t="shared" si="1"/>
        <v>4642</v>
      </c>
      <c r="J38" s="7">
        <v>2611</v>
      </c>
      <c r="K38" s="8">
        <v>2031</v>
      </c>
    </row>
  </sheetData>
  <sheetProtection/>
  <mergeCells count="37">
    <mergeCell ref="E33:E35"/>
    <mergeCell ref="F33:F35"/>
    <mergeCell ref="E36:E38"/>
    <mergeCell ref="F36:F38"/>
    <mergeCell ref="E27:E29"/>
    <mergeCell ref="F27:F29"/>
    <mergeCell ref="E30:E32"/>
    <mergeCell ref="F30:F32"/>
    <mergeCell ref="F24:F26"/>
    <mergeCell ref="A1:K1"/>
    <mergeCell ref="E3:E5"/>
    <mergeCell ref="F3:F5"/>
    <mergeCell ref="E6:E8"/>
    <mergeCell ref="F6:F8"/>
    <mergeCell ref="A3:A5"/>
    <mergeCell ref="A6:A8"/>
    <mergeCell ref="F18:F20"/>
    <mergeCell ref="E21:E23"/>
    <mergeCell ref="A33:A35"/>
    <mergeCell ref="A36:A38"/>
    <mergeCell ref="E9:E11"/>
    <mergeCell ref="F9:F11"/>
    <mergeCell ref="E12:E14"/>
    <mergeCell ref="F12:F14"/>
    <mergeCell ref="E15:E17"/>
    <mergeCell ref="F15:F17"/>
    <mergeCell ref="E18:E20"/>
    <mergeCell ref="F21:F23"/>
    <mergeCell ref="E24:E26"/>
    <mergeCell ref="A21:A23"/>
    <mergeCell ref="A24:A26"/>
    <mergeCell ref="A27:A29"/>
    <mergeCell ref="A30:A32"/>
    <mergeCell ref="A9:A11"/>
    <mergeCell ref="A12:A14"/>
    <mergeCell ref="A15:A17"/>
    <mergeCell ref="A18:A20"/>
  </mergeCells>
  <printOptions horizontalCentered="1"/>
  <pageMargins left="0.3937007874015748" right="0.3937007874015748" top="0.5118110236220472" bottom="0.3937007874015748" header="0.3937007874015748" footer="0.31496062992125984"/>
  <pageSetup horizontalDpi="600" verticalDpi="600" orientation="portrait" paperSize="9" scale="99" r:id="rId1"/>
  <ignoredErrors>
    <ignoredError sqref="I3 I6 I21 I9 I12 I15 I18 I24 I27 I30 I33 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2015-09-30T12:46:09Z</cp:lastPrinted>
  <dcterms:created xsi:type="dcterms:W3CDTF">2010-11-04T08:03:52Z</dcterms:created>
  <dcterms:modified xsi:type="dcterms:W3CDTF">2017-01-02T03:28:05Z</dcterms:modified>
  <cp:category/>
  <cp:version/>
  <cp:contentType/>
  <cp:contentStatus/>
</cp:coreProperties>
</file>