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9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<sst xmlns="http://schemas.openxmlformats.org/spreadsheetml/2006/main" count="64" uniqueCount="28">
  <si>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月份</t>
  </si>
  <si>
    <t>出生</t>
  </si>
  <si>
    <t>遷入</t>
  </si>
  <si>
    <t>遷出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</si>
  <si>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</si>
  <si>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</si>
  <si>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</si>
  <si>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</si>
  <si>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</si>
  <si>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</si>
  <si>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</si>
  <si>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</si>
  <si>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</si>
  <si>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</si>
  <si>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</si>
  <si>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</si>
  <si>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</si>
  <si>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</si>
  <si>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結婚
(對數)</t>
  </si>
  <si>
    <t>離婚
(對數)</t>
  </si>
  <si>
    <t>死亡</t>
  </si>
  <si>
    <t>總計</t>
  </si>
  <si>
    <t>計</t>
  </si>
  <si>
    <t>原住民
總  計</t>
  </si>
  <si>
    <t>平  地
原住民</t>
  </si>
  <si>
    <t>山  地
原住民</t>
  </si>
  <si>
    <t xml:space="preserve">    項目
性別            </t>
  </si>
  <si>
    <r>
      <t xml:space="preserve">桃園市中壢區 出生、死亡、結婚、離婚、遷入、遷出及原住民人口數按性別分
</t>
    </r>
    <r>
      <rPr>
        <b/>
        <sz val="12"/>
        <rFont val="標楷體"/>
        <family val="4"/>
      </rPr>
      <t>中華民國 107 年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</si>
</sst>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_-* #,##0.0_-;\-* #,##0.0_-;_-* &quot;-&quot;??_-;_-@_-"/>
    <numFmt numFmtId="184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4" fontId="2" fillId="0" borderId="10" xfId="33" applyNumberFormat="1" applyFont="1" applyBorder="1" applyAlignment="1">
      <alignment horizontal="right" vertical="center"/>
    </xf>
    <xf numFmtId="184" fontId="2" fillId="0" borderId="14" xfId="33" applyNumberFormat="1" applyFont="1" applyBorder="1" applyAlignment="1">
      <alignment horizontal="right" vertical="center"/>
    </xf>
    <xf numFmtId="184" fontId="2" fillId="0" borderId="11" xfId="33" applyNumberFormat="1" applyFont="1" applyBorder="1" applyAlignment="1">
      <alignment horizontal="right" vertical="center"/>
    </xf>
    <xf numFmtId="184" fontId="2" fillId="0" borderId="15" xfId="33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left" vertical="center" wrapText="1"/>
    </xf>
    <xf numFmtId="184" fontId="2" fillId="33" borderId="10" xfId="33" applyNumberFormat="1" applyFont="1" applyFill="1" applyBorder="1" applyAlignment="1">
      <alignment horizontal="right" vertical="center"/>
    </xf>
    <xf numFmtId="184" fontId="2" fillId="33" borderId="11" xfId="33" applyNumberFormat="1" applyFont="1" applyFill="1" applyBorder="1" applyAlignment="1">
      <alignment horizontal="right" vertical="center"/>
    </xf>
    <xf numFmtId="182" fontId="2" fillId="23" borderId="17" xfId="0" applyNumberFormat="1" applyFont="1" applyFill="1" applyBorder="1" applyAlignment="1">
      <alignment horizontal="center" vertical="center"/>
    </xf>
    <xf numFmtId="184" fontId="2" fillId="23" borderId="17" xfId="33" applyNumberFormat="1" applyFont="1" applyFill="1" applyBorder="1" applyAlignment="1">
      <alignment horizontal="right" vertical="center"/>
    </xf>
    <xf numFmtId="184" fontId="2" fillId="23" borderId="18" xfId="33" applyNumberFormat="1" applyFont="1" applyFill="1" applyBorder="1" applyAlignment="1">
      <alignment horizontal="right" vertical="center"/>
    </xf>
    <xf numFmtId="182" fontId="4" fillId="0" borderId="19" xfId="0" applyNumberFormat="1" applyFont="1" applyBorder="1" applyAlignment="1">
      <alignment horizontal="center" vertical="center" wrapText="1" shrinkToFit="1"/>
    </xf>
    <xf numFmtId="182" fontId="2" fillId="0" borderId="20" xfId="0" applyNumberFormat="1" applyFont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4" fontId="2" fillId="0" borderId="17" xfId="33" applyNumberFormat="1" applyFont="1" applyFill="1" applyBorder="1" applyAlignment="1">
      <alignment horizontal="center" vertical="center"/>
    </xf>
    <xf numFmtId="184" fontId="0" fillId="0" borderId="10" xfId="33" applyNumberFormat="1" applyFont="1" applyFill="1" applyBorder="1" applyAlignment="1">
      <alignment horizontal="center" vertical="center"/>
    </xf>
    <xf numFmtId="184" fontId="0" fillId="0" borderId="11" xfId="33" applyNumberFormat="1" applyFont="1" applyFill="1" applyBorder="1" applyAlignment="1">
      <alignment horizontal="center" vertical="center"/>
    </xf>
    <xf numFmtId="182" fontId="3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9.5" customHeight="1"/>
  <cols>
    <col min="1" max="1" width="6.75390625" style="1" customWidth="1"/>
    <col min="2" max="2" width="10.75390625" style="1" customWidth="1"/>
    <col min="3" max="4" width="10.75390625" style="3" customWidth="1"/>
    <col min="5" max="6" width="10.75390625" style="1" customWidth="1"/>
    <col min="7" max="8" width="10.75390625" style="3" customWidth="1"/>
    <col min="9" max="11" width="10.75390625" style="1" customWidth="1"/>
    <col min="12" max="16384" width="9.00390625" style="1" customWidth="1"/>
  </cols>
  <sheetData>
    <row r="1" spans="1:11" ht="54.75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2" customHeight="1" thickBot="1">
      <c r="A2" s="5" t="s">
        <v>0</v>
      </c>
      <c r="B2" s="14" t="s">
        <v>26</v>
      </c>
      <c r="C2" s="6" t="s">
        <v>1</v>
      </c>
      <c r="D2" s="6" t="s">
        <v>20</v>
      </c>
      <c r="E2" s="7" t="s">
        <v>18</v>
      </c>
      <c r="F2" s="7" t="s">
        <v>19</v>
      </c>
      <c r="G2" s="6" t="s">
        <v>2</v>
      </c>
      <c r="H2" s="6" t="s">
        <v>3</v>
      </c>
      <c r="I2" s="7" t="s">
        <v>23</v>
      </c>
      <c r="J2" s="7" t="s">
        <v>24</v>
      </c>
      <c r="K2" s="20" t="s">
        <v>25</v>
      </c>
    </row>
    <row r="3" spans="1:11" ht="21.75" customHeight="1">
      <c r="A3" s="21" t="s">
        <v>21</v>
      </c>
      <c r="B3" s="17" t="s">
        <v>22</v>
      </c>
      <c r="C3" s="18">
        <f>SUM(C4:C5)</f>
        <v>4271</v>
      </c>
      <c r="D3" s="18">
        <f>SUM(D4:D5)</f>
        <v>2293</v>
      </c>
      <c r="E3" s="24">
        <f>SUM(E6:E41)</f>
        <v>2741</v>
      </c>
      <c r="F3" s="24">
        <f>SUM(F6:F41)</f>
        <v>1082</v>
      </c>
      <c r="G3" s="18">
        <f>SUM(G4:G5)</f>
        <v>19477</v>
      </c>
      <c r="H3" s="18">
        <f>SUM(H4:H5)</f>
        <v>14608</v>
      </c>
      <c r="I3" s="18">
        <f>SUM(J3:K3)</f>
        <v>0</v>
      </c>
      <c r="J3" s="18">
        <v>0</v>
      </c>
      <c r="K3" s="19">
        <v>0</v>
      </c>
    </row>
    <row r="4" spans="1:11" ht="21.75" customHeight="1">
      <c r="A4" s="22"/>
      <c r="B4" s="8" t="s">
        <v>4</v>
      </c>
      <c r="C4" s="10">
        <f>C7+C10+C13+C16+C19+C22+C25+C28+C31+C34+C37+C40</f>
        <v>2195</v>
      </c>
      <c r="D4" s="10">
        <f>D7+D10+D13+D16+D19+D22+D25+D28+D31+D34+D37+D40</f>
        <v>1390</v>
      </c>
      <c r="E4" s="25"/>
      <c r="F4" s="25"/>
      <c r="G4" s="10">
        <f>G7+G10+G13+G16+G19+G22+G25+G28+G31+G34+G37+G40</f>
        <v>8897</v>
      </c>
      <c r="H4" s="10">
        <f>H7+H10+H13+H16+H19+H22+H25+H28+H31+H34+H37+H40</f>
        <v>6770</v>
      </c>
      <c r="I4" s="15">
        <f>SUM(J4:K4)</f>
        <v>0</v>
      </c>
      <c r="J4" s="10">
        <v>0</v>
      </c>
      <c r="K4" s="11">
        <v>0</v>
      </c>
    </row>
    <row r="5" spans="1:11" ht="21.75" customHeight="1" thickBot="1">
      <c r="A5" s="23"/>
      <c r="B5" s="9" t="s">
        <v>5</v>
      </c>
      <c r="C5" s="12">
        <f>C8+C11+C14+C17+C20+C23+C26+C29+C32+C35+C38+C41</f>
        <v>2076</v>
      </c>
      <c r="D5" s="12">
        <f>D8+D11+D14+D17+D20+D23+D26+D29+D32+D35+D38+D41</f>
        <v>903</v>
      </c>
      <c r="E5" s="26"/>
      <c r="F5" s="26"/>
      <c r="G5" s="12">
        <f>G8+G11+G14+G17+G20+G23+G26+G29+G32+G35+G38+G41</f>
        <v>10580</v>
      </c>
      <c r="H5" s="12">
        <f>H8+H11+H14+H17+H20+H23+H26+H29+H32+H35+H38+H41</f>
        <v>7838</v>
      </c>
      <c r="I5" s="16">
        <f>SUM(J5:K5)</f>
        <v>0</v>
      </c>
      <c r="J5" s="12">
        <v>0</v>
      </c>
      <c r="K5" s="13">
        <v>0</v>
      </c>
    </row>
    <row r="6" spans="1:11" ht="21.75" customHeight="1">
      <c r="A6" s="21" t="s">
        <v>6</v>
      </c>
      <c r="B6" s="17" t="s">
        <v>22</v>
      </c>
      <c r="C6" s="18">
        <f>SUM(C7:C8)</f>
        <v>410</v>
      </c>
      <c r="D6" s="18">
        <f>SUM(D7:D8)</f>
        <v>241</v>
      </c>
      <c r="E6" s="24">
        <v>287</v>
      </c>
      <c r="F6" s="24">
        <v>90</v>
      </c>
      <c r="G6" s="18">
        <f>SUM(G7:G8)</f>
        <v>1542</v>
      </c>
      <c r="H6" s="18">
        <f>SUM(H7:H8)</f>
        <v>1099</v>
      </c>
      <c r="I6" s="18">
        <f>SUM(J6:K6)</f>
        <v>8757</v>
      </c>
      <c r="J6" s="18">
        <f>SUM(J7:J8)</f>
        <v>5098</v>
      </c>
      <c r="K6" s="19">
        <f>SUM(K7:K8)</f>
        <v>3659</v>
      </c>
    </row>
    <row r="7" spans="1:11" ht="21.75" customHeight="1">
      <c r="A7" s="22"/>
      <c r="B7" s="8" t="s">
        <v>4</v>
      </c>
      <c r="C7" s="2">
        <v>206</v>
      </c>
      <c r="D7" s="2">
        <v>142</v>
      </c>
      <c r="E7" s="25"/>
      <c r="F7" s="25"/>
      <c r="G7" s="10">
        <v>700</v>
      </c>
      <c r="H7" s="10">
        <v>538</v>
      </c>
      <c r="I7" s="15">
        <f aca="true" t="shared" si="0" ref="I7:I38">SUM(J7:K7)</f>
        <v>3931</v>
      </c>
      <c r="J7" s="10">
        <v>2365</v>
      </c>
      <c r="K7" s="11">
        <v>1566</v>
      </c>
    </row>
    <row r="8" spans="1:11" ht="21.75" customHeight="1" thickBot="1">
      <c r="A8" s="23"/>
      <c r="B8" s="9" t="s">
        <v>5</v>
      </c>
      <c r="C8" s="4">
        <v>204</v>
      </c>
      <c r="D8" s="4">
        <v>99</v>
      </c>
      <c r="E8" s="26"/>
      <c r="F8" s="26"/>
      <c r="G8" s="12">
        <v>842</v>
      </c>
      <c r="H8" s="12">
        <v>561</v>
      </c>
      <c r="I8" s="16">
        <f t="shared" si="0"/>
        <v>4826</v>
      </c>
      <c r="J8" s="12">
        <v>2733</v>
      </c>
      <c r="K8" s="13">
        <v>2093</v>
      </c>
    </row>
    <row r="9" spans="1:11" ht="21.75" customHeight="1">
      <c r="A9" s="21" t="s">
        <v>7</v>
      </c>
      <c r="B9" s="17" t="s">
        <v>22</v>
      </c>
      <c r="C9" s="18">
        <f>SUM(C10:C11)</f>
        <v>291</v>
      </c>
      <c r="D9" s="18">
        <f>SUM(D10:D11)</f>
        <v>183</v>
      </c>
      <c r="E9" s="24">
        <v>183</v>
      </c>
      <c r="F9" s="24">
        <v>67</v>
      </c>
      <c r="G9" s="18">
        <f>SUM(G10:G11)</f>
        <v>1272</v>
      </c>
      <c r="H9" s="18">
        <f>SUM(H10:H11)</f>
        <v>883</v>
      </c>
      <c r="I9" s="18">
        <f>SUM(J9:K9)</f>
        <v>8767</v>
      </c>
      <c r="J9" s="18">
        <f>SUM(J10:J11)</f>
        <v>5096</v>
      </c>
      <c r="K9" s="19">
        <f>SUM(K10:K11)</f>
        <v>3671</v>
      </c>
    </row>
    <row r="10" spans="1:11" ht="21.75" customHeight="1">
      <c r="A10" s="22"/>
      <c r="B10" s="8" t="s">
        <v>4</v>
      </c>
      <c r="C10" s="2">
        <v>142</v>
      </c>
      <c r="D10" s="2">
        <v>116</v>
      </c>
      <c r="E10" s="25"/>
      <c r="F10" s="25"/>
      <c r="G10" s="10">
        <v>587</v>
      </c>
      <c r="H10" s="10">
        <v>417</v>
      </c>
      <c r="I10" s="10">
        <f t="shared" si="0"/>
        <v>3921</v>
      </c>
      <c r="J10" s="10">
        <v>2356</v>
      </c>
      <c r="K10" s="11">
        <v>1565</v>
      </c>
    </row>
    <row r="11" spans="1:11" ht="21.75" customHeight="1" thickBot="1">
      <c r="A11" s="23"/>
      <c r="B11" s="9" t="s">
        <v>5</v>
      </c>
      <c r="C11" s="4">
        <v>149</v>
      </c>
      <c r="D11" s="4">
        <v>67</v>
      </c>
      <c r="E11" s="26"/>
      <c r="F11" s="26"/>
      <c r="G11" s="12">
        <v>685</v>
      </c>
      <c r="H11" s="12">
        <v>466</v>
      </c>
      <c r="I11" s="12">
        <f t="shared" si="0"/>
        <v>4846</v>
      </c>
      <c r="J11" s="12">
        <v>2740</v>
      </c>
      <c r="K11" s="13">
        <v>2106</v>
      </c>
    </row>
    <row r="12" spans="1:11" ht="21.75" customHeight="1">
      <c r="A12" s="21" t="s">
        <v>8</v>
      </c>
      <c r="B12" s="17" t="s">
        <v>22</v>
      </c>
      <c r="C12" s="18">
        <f>SUM(C13:C14)</f>
        <v>393</v>
      </c>
      <c r="D12" s="18">
        <f>SUM(D13:D14)</f>
        <v>228</v>
      </c>
      <c r="E12" s="24">
        <v>237</v>
      </c>
      <c r="F12" s="24">
        <v>102</v>
      </c>
      <c r="G12" s="18">
        <f>SUM(G13:G14)</f>
        <v>1946</v>
      </c>
      <c r="H12" s="18">
        <f>SUM(H13:H14)</f>
        <v>1487</v>
      </c>
      <c r="I12" s="18">
        <f t="shared" si="0"/>
        <v>8802</v>
      </c>
      <c r="J12" s="18">
        <f>SUM(J13:J14)</f>
        <v>5127</v>
      </c>
      <c r="K12" s="19">
        <f>SUM(K13:K14)</f>
        <v>3675</v>
      </c>
    </row>
    <row r="13" spans="1:11" ht="21.75" customHeight="1">
      <c r="A13" s="22"/>
      <c r="B13" s="8" t="s">
        <v>4</v>
      </c>
      <c r="C13" s="2">
        <v>201</v>
      </c>
      <c r="D13" s="2">
        <v>142</v>
      </c>
      <c r="E13" s="25"/>
      <c r="F13" s="25"/>
      <c r="G13" s="10">
        <v>901</v>
      </c>
      <c r="H13" s="10">
        <v>647</v>
      </c>
      <c r="I13" s="10">
        <f t="shared" si="0"/>
        <v>3938</v>
      </c>
      <c r="J13" s="10">
        <v>2366</v>
      </c>
      <c r="K13" s="11">
        <v>1572</v>
      </c>
    </row>
    <row r="14" spans="1:11" ht="21.75" customHeight="1" thickBot="1">
      <c r="A14" s="23"/>
      <c r="B14" s="9" t="s">
        <v>5</v>
      </c>
      <c r="C14" s="4">
        <v>192</v>
      </c>
      <c r="D14" s="4">
        <v>86</v>
      </c>
      <c r="E14" s="26"/>
      <c r="F14" s="26"/>
      <c r="G14" s="12">
        <v>1045</v>
      </c>
      <c r="H14" s="12">
        <v>840</v>
      </c>
      <c r="I14" s="12">
        <f t="shared" si="0"/>
        <v>4864</v>
      </c>
      <c r="J14" s="12">
        <v>2761</v>
      </c>
      <c r="K14" s="13">
        <v>2103</v>
      </c>
    </row>
    <row r="15" spans="1:11" ht="21.75" customHeight="1">
      <c r="A15" s="21" t="s">
        <v>9</v>
      </c>
      <c r="B15" s="17" t="s">
        <v>22</v>
      </c>
      <c r="C15" s="18">
        <f>SUM(C16:C17)</f>
        <v>296</v>
      </c>
      <c r="D15" s="18">
        <f>SUM(D16:D17)</f>
        <v>173</v>
      </c>
      <c r="E15" s="24">
        <v>183</v>
      </c>
      <c r="F15" s="24">
        <v>79</v>
      </c>
      <c r="G15" s="18">
        <f>SUM(G16:G17)</f>
        <v>1592</v>
      </c>
      <c r="H15" s="18">
        <f>SUM(H16:H17)</f>
        <v>1178</v>
      </c>
      <c r="I15" s="18">
        <f t="shared" si="0"/>
        <v>8833</v>
      </c>
      <c r="J15" s="18">
        <f>SUM(J16:J17)</f>
        <v>5145</v>
      </c>
      <c r="K15" s="19">
        <f>SUM(K16:K17)</f>
        <v>3688</v>
      </c>
    </row>
    <row r="16" spans="1:11" ht="21.75" customHeight="1">
      <c r="A16" s="22"/>
      <c r="B16" s="8" t="s">
        <v>4</v>
      </c>
      <c r="C16" s="2">
        <v>145</v>
      </c>
      <c r="D16" s="2">
        <v>105</v>
      </c>
      <c r="E16" s="25"/>
      <c r="F16" s="25"/>
      <c r="G16" s="10">
        <v>746</v>
      </c>
      <c r="H16" s="10">
        <v>557</v>
      </c>
      <c r="I16" s="10">
        <f t="shared" si="0"/>
        <v>3942</v>
      </c>
      <c r="J16" s="10">
        <v>2371</v>
      </c>
      <c r="K16" s="11">
        <v>1571</v>
      </c>
    </row>
    <row r="17" spans="1:11" ht="21.75" customHeight="1" thickBot="1">
      <c r="A17" s="23"/>
      <c r="B17" s="9" t="s">
        <v>5</v>
      </c>
      <c r="C17" s="4">
        <v>151</v>
      </c>
      <c r="D17" s="4">
        <v>68</v>
      </c>
      <c r="E17" s="26"/>
      <c r="F17" s="26"/>
      <c r="G17" s="12">
        <v>846</v>
      </c>
      <c r="H17" s="12">
        <v>621</v>
      </c>
      <c r="I17" s="12">
        <f t="shared" si="0"/>
        <v>4891</v>
      </c>
      <c r="J17" s="12">
        <v>2774</v>
      </c>
      <c r="K17" s="13">
        <v>2117</v>
      </c>
    </row>
    <row r="18" spans="1:11" ht="21.75" customHeight="1">
      <c r="A18" s="21" t="s">
        <v>10</v>
      </c>
      <c r="B18" s="17" t="s">
        <v>22</v>
      </c>
      <c r="C18" s="18">
        <f>SUM(C19:C20)</f>
        <v>374</v>
      </c>
      <c r="D18" s="18">
        <f>SUM(D19:D20)</f>
        <v>184</v>
      </c>
      <c r="E18" s="24">
        <v>283</v>
      </c>
      <c r="F18" s="24">
        <v>113</v>
      </c>
      <c r="G18" s="18">
        <f>SUM(G19:G20)</f>
        <v>2176</v>
      </c>
      <c r="H18" s="18">
        <f>SUM(H19:H20)</f>
        <v>1560</v>
      </c>
      <c r="I18" s="18">
        <f t="shared" si="0"/>
        <v>8835</v>
      </c>
      <c r="J18" s="18">
        <f>SUM(J19:J20)</f>
        <v>5150</v>
      </c>
      <c r="K18" s="19">
        <f>SUM(K19:K20)</f>
        <v>3685</v>
      </c>
    </row>
    <row r="19" spans="1:11" ht="21.75" customHeight="1">
      <c r="A19" s="22"/>
      <c r="B19" s="8" t="s">
        <v>4</v>
      </c>
      <c r="C19" s="2">
        <v>201</v>
      </c>
      <c r="D19" s="2">
        <v>112</v>
      </c>
      <c r="E19" s="25"/>
      <c r="F19" s="25"/>
      <c r="G19" s="10">
        <v>1015</v>
      </c>
      <c r="H19" s="10">
        <v>698</v>
      </c>
      <c r="I19" s="10">
        <f t="shared" si="0"/>
        <v>3952</v>
      </c>
      <c r="J19" s="10">
        <v>2376</v>
      </c>
      <c r="K19" s="11">
        <v>1576</v>
      </c>
    </row>
    <row r="20" spans="1:11" ht="21.75" customHeight="1" thickBot="1">
      <c r="A20" s="23"/>
      <c r="B20" s="9" t="s">
        <v>5</v>
      </c>
      <c r="C20" s="4">
        <v>173</v>
      </c>
      <c r="D20" s="4">
        <v>72</v>
      </c>
      <c r="E20" s="26"/>
      <c r="F20" s="26"/>
      <c r="G20" s="12">
        <v>1161</v>
      </c>
      <c r="H20" s="12">
        <v>862</v>
      </c>
      <c r="I20" s="12">
        <f t="shared" si="0"/>
        <v>4883</v>
      </c>
      <c r="J20" s="12">
        <v>2774</v>
      </c>
      <c r="K20" s="13">
        <v>2109</v>
      </c>
    </row>
    <row r="21" spans="1:11" ht="21.75" customHeight="1">
      <c r="A21" s="21" t="s">
        <v>11</v>
      </c>
      <c r="B21" s="17" t="s">
        <v>22</v>
      </c>
      <c r="C21" s="18">
        <f>SUM(C22:C23)</f>
        <v>339</v>
      </c>
      <c r="D21" s="18">
        <f>SUM(D22:D23)</f>
        <v>171</v>
      </c>
      <c r="E21" s="24">
        <v>199</v>
      </c>
      <c r="F21" s="24">
        <v>89</v>
      </c>
      <c r="G21" s="18">
        <f>SUM(G22:G23)</f>
        <v>1589</v>
      </c>
      <c r="H21" s="18">
        <f>SUM(H22:H23)</f>
        <v>1166</v>
      </c>
      <c r="I21" s="18">
        <f t="shared" si="0"/>
        <v>8860</v>
      </c>
      <c r="J21" s="18">
        <f>SUM(J22:J23)</f>
        <v>5172</v>
      </c>
      <c r="K21" s="19">
        <f>SUM(K22:K23)</f>
        <v>3688</v>
      </c>
    </row>
    <row r="22" spans="1:11" ht="21.75" customHeight="1">
      <c r="A22" s="22"/>
      <c r="B22" s="8" t="s">
        <v>4</v>
      </c>
      <c r="C22" s="2">
        <v>171</v>
      </c>
      <c r="D22" s="2">
        <v>94</v>
      </c>
      <c r="E22" s="25"/>
      <c r="F22" s="25"/>
      <c r="G22" s="10">
        <v>748</v>
      </c>
      <c r="H22" s="10">
        <v>556</v>
      </c>
      <c r="I22" s="10">
        <f t="shared" si="0"/>
        <v>3961</v>
      </c>
      <c r="J22" s="10">
        <v>2385</v>
      </c>
      <c r="K22" s="11">
        <v>1576</v>
      </c>
    </row>
    <row r="23" spans="1:11" ht="21.75" customHeight="1" thickBot="1">
      <c r="A23" s="23"/>
      <c r="B23" s="9" t="s">
        <v>5</v>
      </c>
      <c r="C23" s="4">
        <v>168</v>
      </c>
      <c r="D23" s="4">
        <v>77</v>
      </c>
      <c r="E23" s="26"/>
      <c r="F23" s="26"/>
      <c r="G23" s="12">
        <v>841</v>
      </c>
      <c r="H23" s="12">
        <v>610</v>
      </c>
      <c r="I23" s="12">
        <f t="shared" si="0"/>
        <v>4899</v>
      </c>
      <c r="J23" s="12">
        <v>2787</v>
      </c>
      <c r="K23" s="13">
        <v>2112</v>
      </c>
    </row>
    <row r="24" spans="1:11" ht="21.75" customHeight="1">
      <c r="A24" s="21" t="s">
        <v>12</v>
      </c>
      <c r="B24" s="17" t="s">
        <v>22</v>
      </c>
      <c r="C24" s="18">
        <f>SUM(C25:C26)</f>
        <v>318</v>
      </c>
      <c r="D24" s="18">
        <f>SUM(D25:D26)</f>
        <v>189</v>
      </c>
      <c r="E24" s="24">
        <v>197</v>
      </c>
      <c r="F24" s="24">
        <v>88</v>
      </c>
      <c r="G24" s="18">
        <f>SUM(G25:G26)</f>
        <v>1924</v>
      </c>
      <c r="H24" s="18">
        <f>SUM(H25:H26)</f>
        <v>1367</v>
      </c>
      <c r="I24" s="18">
        <f t="shared" si="0"/>
        <v>8904</v>
      </c>
      <c r="J24" s="18">
        <f>SUM(J25:J26)</f>
        <v>5205</v>
      </c>
      <c r="K24" s="19">
        <f>SUM(K25:K26)</f>
        <v>3699</v>
      </c>
    </row>
    <row r="25" spans="1:11" ht="21.75" customHeight="1">
      <c r="A25" s="22"/>
      <c r="B25" s="8" t="s">
        <v>4</v>
      </c>
      <c r="C25" s="2">
        <v>158</v>
      </c>
      <c r="D25" s="2">
        <v>115</v>
      </c>
      <c r="E25" s="25"/>
      <c r="F25" s="25"/>
      <c r="G25" s="10">
        <v>851</v>
      </c>
      <c r="H25" s="10">
        <v>620</v>
      </c>
      <c r="I25" s="10">
        <f>SUM(J25:K25)</f>
        <v>3985</v>
      </c>
      <c r="J25" s="10">
        <v>2405</v>
      </c>
      <c r="K25" s="11">
        <v>1580</v>
      </c>
    </row>
    <row r="26" spans="1:11" ht="21.75" customHeight="1" thickBot="1">
      <c r="A26" s="23"/>
      <c r="B26" s="9" t="s">
        <v>5</v>
      </c>
      <c r="C26" s="4">
        <v>160</v>
      </c>
      <c r="D26" s="4">
        <v>74</v>
      </c>
      <c r="E26" s="26"/>
      <c r="F26" s="26"/>
      <c r="G26" s="12">
        <v>1073</v>
      </c>
      <c r="H26" s="12">
        <v>747</v>
      </c>
      <c r="I26" s="12">
        <f t="shared" si="0"/>
        <v>4919</v>
      </c>
      <c r="J26" s="12">
        <v>2800</v>
      </c>
      <c r="K26" s="13">
        <v>2119</v>
      </c>
    </row>
    <row r="27" spans="1:11" ht="21.75" customHeight="1">
      <c r="A27" s="21" t="s">
        <v>13</v>
      </c>
      <c r="B27" s="17" t="s">
        <v>22</v>
      </c>
      <c r="C27" s="18">
        <f>SUM(C28:C29)</f>
        <v>372</v>
      </c>
      <c r="D27" s="18">
        <f>SUM(D28:D29)</f>
        <v>200</v>
      </c>
      <c r="E27" s="24">
        <v>167</v>
      </c>
      <c r="F27" s="24">
        <v>100</v>
      </c>
      <c r="G27" s="18">
        <f>SUM(G28:G29)</f>
        <v>1891</v>
      </c>
      <c r="H27" s="18">
        <f>SUM(H28:H29)</f>
        <v>1390</v>
      </c>
      <c r="I27" s="18">
        <f t="shared" si="0"/>
        <v>8948</v>
      </c>
      <c r="J27" s="18">
        <f>SUM(J28:J29)</f>
        <v>5219</v>
      </c>
      <c r="K27" s="19">
        <f>SUM(K28:K29)</f>
        <v>3729</v>
      </c>
    </row>
    <row r="28" spans="1:11" ht="21.75" customHeight="1">
      <c r="A28" s="22"/>
      <c r="B28" s="8" t="s">
        <v>4</v>
      </c>
      <c r="C28" s="2">
        <v>208</v>
      </c>
      <c r="D28" s="2">
        <v>117</v>
      </c>
      <c r="E28" s="25"/>
      <c r="F28" s="25"/>
      <c r="G28" s="10">
        <v>905</v>
      </c>
      <c r="H28" s="10">
        <v>664</v>
      </c>
      <c r="I28" s="10">
        <f t="shared" si="0"/>
        <v>4012</v>
      </c>
      <c r="J28" s="10">
        <v>2417</v>
      </c>
      <c r="K28" s="11">
        <v>1595</v>
      </c>
    </row>
    <row r="29" spans="1:11" ht="21.75" customHeight="1" thickBot="1">
      <c r="A29" s="23"/>
      <c r="B29" s="9" t="s">
        <v>5</v>
      </c>
      <c r="C29" s="4">
        <v>164</v>
      </c>
      <c r="D29" s="4">
        <v>83</v>
      </c>
      <c r="E29" s="26"/>
      <c r="F29" s="26"/>
      <c r="G29" s="12">
        <v>986</v>
      </c>
      <c r="H29" s="12">
        <v>726</v>
      </c>
      <c r="I29" s="12">
        <f t="shared" si="0"/>
        <v>4936</v>
      </c>
      <c r="J29" s="12">
        <v>2802</v>
      </c>
      <c r="K29" s="13">
        <v>2134</v>
      </c>
    </row>
    <row r="30" spans="1:11" ht="21.75" customHeight="1">
      <c r="A30" s="21" t="s">
        <v>14</v>
      </c>
      <c r="B30" s="17" t="s">
        <v>22</v>
      </c>
      <c r="C30" s="18">
        <f>SUM(C31:C32)</f>
        <v>323</v>
      </c>
      <c r="D30" s="18">
        <f>SUM(D31:D32)</f>
        <v>163</v>
      </c>
      <c r="E30" s="24">
        <v>175</v>
      </c>
      <c r="F30" s="24">
        <v>89</v>
      </c>
      <c r="G30" s="18">
        <f>SUM(G31:G32)</f>
        <v>1558</v>
      </c>
      <c r="H30" s="18">
        <f>SUM(H31:H32)</f>
        <v>1284</v>
      </c>
      <c r="I30" s="18">
        <f t="shared" si="0"/>
        <v>8978</v>
      </c>
      <c r="J30" s="18">
        <f>SUM(J31:J32)</f>
        <v>5236</v>
      </c>
      <c r="K30" s="19">
        <f>SUM(K31:K32)</f>
        <v>3742</v>
      </c>
    </row>
    <row r="31" spans="1:11" ht="21.75" customHeight="1">
      <c r="A31" s="22"/>
      <c r="B31" s="8" t="s">
        <v>4</v>
      </c>
      <c r="C31" s="2">
        <v>176</v>
      </c>
      <c r="D31" s="2">
        <v>103</v>
      </c>
      <c r="E31" s="25"/>
      <c r="F31" s="25"/>
      <c r="G31" s="10">
        <v>703</v>
      </c>
      <c r="H31" s="10">
        <v>588</v>
      </c>
      <c r="I31" s="10">
        <f t="shared" si="0"/>
        <v>4026</v>
      </c>
      <c r="J31" s="10">
        <v>2427</v>
      </c>
      <c r="K31" s="11">
        <v>1599</v>
      </c>
    </row>
    <row r="32" spans="1:11" ht="21.75" customHeight="1" thickBot="1">
      <c r="A32" s="23"/>
      <c r="B32" s="9" t="s">
        <v>5</v>
      </c>
      <c r="C32" s="4">
        <v>147</v>
      </c>
      <c r="D32" s="4">
        <v>60</v>
      </c>
      <c r="E32" s="26"/>
      <c r="F32" s="26"/>
      <c r="G32" s="12">
        <v>855</v>
      </c>
      <c r="H32" s="12">
        <v>696</v>
      </c>
      <c r="I32" s="12">
        <f t="shared" si="0"/>
        <v>4952</v>
      </c>
      <c r="J32" s="12">
        <v>2809</v>
      </c>
      <c r="K32" s="13">
        <v>2143</v>
      </c>
    </row>
    <row r="33" spans="1:11" ht="21.75" customHeight="1">
      <c r="A33" s="21" t="s">
        <v>15</v>
      </c>
      <c r="B33" s="17" t="s">
        <v>22</v>
      </c>
      <c r="C33" s="18">
        <f>SUM(C34:C35)</f>
        <v>378</v>
      </c>
      <c r="D33" s="18">
        <f>SUM(D34:D35)</f>
        <v>175</v>
      </c>
      <c r="E33" s="24">
        <v>303</v>
      </c>
      <c r="F33" s="24">
        <v>88</v>
      </c>
      <c r="G33" s="18">
        <f>SUM(G34:G35)</f>
        <v>1176</v>
      </c>
      <c r="H33" s="18">
        <f>SUM(H34:H35)</f>
        <v>920</v>
      </c>
      <c r="I33" s="18">
        <f t="shared" si="0"/>
        <v>8999</v>
      </c>
      <c r="J33" s="18">
        <f>SUM(J34:J35)</f>
        <v>5243</v>
      </c>
      <c r="K33" s="19">
        <f>SUM(K34:K35)</f>
        <v>3756</v>
      </c>
    </row>
    <row r="34" spans="1:11" ht="21.75" customHeight="1">
      <c r="A34" s="22"/>
      <c r="B34" s="8" t="s">
        <v>4</v>
      </c>
      <c r="C34" s="2">
        <v>189</v>
      </c>
      <c r="D34" s="2">
        <v>110</v>
      </c>
      <c r="E34" s="25"/>
      <c r="F34" s="25"/>
      <c r="G34" s="10">
        <v>502</v>
      </c>
      <c r="H34" s="10">
        <v>437</v>
      </c>
      <c r="I34" s="10">
        <f>SUM(J34:K34)</f>
        <v>4035</v>
      </c>
      <c r="J34" s="10">
        <v>2432</v>
      </c>
      <c r="K34" s="11">
        <v>1603</v>
      </c>
    </row>
    <row r="35" spans="1:11" ht="21.75" customHeight="1" thickBot="1">
      <c r="A35" s="23"/>
      <c r="B35" s="9" t="s">
        <v>5</v>
      </c>
      <c r="C35" s="4">
        <v>189</v>
      </c>
      <c r="D35" s="4">
        <v>65</v>
      </c>
      <c r="E35" s="26"/>
      <c r="F35" s="26"/>
      <c r="G35" s="12">
        <v>674</v>
      </c>
      <c r="H35" s="12">
        <v>483</v>
      </c>
      <c r="I35" s="12">
        <f t="shared" si="0"/>
        <v>4964</v>
      </c>
      <c r="J35" s="12">
        <v>2811</v>
      </c>
      <c r="K35" s="13">
        <v>2153</v>
      </c>
    </row>
    <row r="36" spans="1:11" ht="21.75" customHeight="1">
      <c r="A36" s="21" t="s">
        <v>16</v>
      </c>
      <c r="B36" s="17" t="s">
        <v>22</v>
      </c>
      <c r="C36" s="18">
        <f>SUM(C37:C38)</f>
        <v>402</v>
      </c>
      <c r="D36" s="18">
        <f>SUM(D37:D38)</f>
        <v>188</v>
      </c>
      <c r="E36" s="24">
        <v>232</v>
      </c>
      <c r="F36" s="24">
        <v>93</v>
      </c>
      <c r="G36" s="18">
        <f>SUM(G37:G38)</f>
        <v>1172</v>
      </c>
      <c r="H36" s="18">
        <f>SUM(H37:H38)</f>
        <v>966</v>
      </c>
      <c r="I36" s="18">
        <f t="shared" si="0"/>
        <v>9022</v>
      </c>
      <c r="J36" s="18">
        <f>SUM(J37:J38)</f>
        <v>5254</v>
      </c>
      <c r="K36" s="19">
        <f>SUM(K37:K38)</f>
        <v>3768</v>
      </c>
    </row>
    <row r="37" spans="1:11" ht="21.75" customHeight="1">
      <c r="A37" s="22"/>
      <c r="B37" s="8" t="s">
        <v>4</v>
      </c>
      <c r="C37" s="2">
        <v>190</v>
      </c>
      <c r="D37" s="2">
        <v>114</v>
      </c>
      <c r="E37" s="25"/>
      <c r="F37" s="25"/>
      <c r="G37" s="10">
        <v>518</v>
      </c>
      <c r="H37" s="10">
        <v>422</v>
      </c>
      <c r="I37" s="10">
        <f t="shared" si="0"/>
        <v>4038</v>
      </c>
      <c r="J37" s="10">
        <v>2432</v>
      </c>
      <c r="K37" s="11">
        <v>1606</v>
      </c>
    </row>
    <row r="38" spans="1:11" ht="21.75" customHeight="1" thickBot="1">
      <c r="A38" s="23"/>
      <c r="B38" s="9" t="s">
        <v>5</v>
      </c>
      <c r="C38" s="4">
        <v>212</v>
      </c>
      <c r="D38" s="4">
        <v>74</v>
      </c>
      <c r="E38" s="26"/>
      <c r="F38" s="26"/>
      <c r="G38" s="12">
        <v>654</v>
      </c>
      <c r="H38" s="12">
        <v>544</v>
      </c>
      <c r="I38" s="12">
        <f t="shared" si="0"/>
        <v>4984</v>
      </c>
      <c r="J38" s="12">
        <v>2822</v>
      </c>
      <c r="K38" s="13">
        <v>2162</v>
      </c>
    </row>
    <row r="39" spans="1:11" ht="21.75" customHeight="1">
      <c r="A39" s="21" t="s">
        <v>17</v>
      </c>
      <c r="B39" s="17" t="s">
        <v>22</v>
      </c>
      <c r="C39" s="18">
        <f>SUM(C40:C41)</f>
        <v>375</v>
      </c>
      <c r="D39" s="18">
        <f>SUM(D40:D41)</f>
        <v>198</v>
      </c>
      <c r="E39" s="24">
        <v>295</v>
      </c>
      <c r="F39" s="24">
        <v>84</v>
      </c>
      <c r="G39" s="18">
        <f>SUM(G40:G41)</f>
        <v>1639</v>
      </c>
      <c r="H39" s="18">
        <f>SUM(H40:H41)</f>
        <v>1308</v>
      </c>
      <c r="I39" s="18">
        <f>SUM(J39:K39)</f>
        <v>9033</v>
      </c>
      <c r="J39" s="18">
        <f>SUM(J40:J41)</f>
        <v>5271</v>
      </c>
      <c r="K39" s="19">
        <f>SUM(K40:K41)</f>
        <v>3762</v>
      </c>
    </row>
    <row r="40" spans="1:11" ht="21.75" customHeight="1">
      <c r="A40" s="22"/>
      <c r="B40" s="8" t="s">
        <v>4</v>
      </c>
      <c r="C40" s="10">
        <v>208</v>
      </c>
      <c r="D40" s="10">
        <v>120</v>
      </c>
      <c r="E40" s="25"/>
      <c r="F40" s="25"/>
      <c r="G40" s="10">
        <v>721</v>
      </c>
      <c r="H40" s="10">
        <v>626</v>
      </c>
      <c r="I40" s="10">
        <f>SUM(J40:K40)</f>
        <v>4044</v>
      </c>
      <c r="J40" s="10">
        <v>2443</v>
      </c>
      <c r="K40" s="11">
        <v>1601</v>
      </c>
    </row>
    <row r="41" spans="1:11" ht="21.75" customHeight="1" thickBot="1">
      <c r="A41" s="23"/>
      <c r="B41" s="9" t="s">
        <v>5</v>
      </c>
      <c r="C41" s="12">
        <v>167</v>
      </c>
      <c r="D41" s="12">
        <v>78</v>
      </c>
      <c r="E41" s="26"/>
      <c r="F41" s="26"/>
      <c r="G41" s="12">
        <v>918</v>
      </c>
      <c r="H41" s="12">
        <v>682</v>
      </c>
      <c r="I41" s="12">
        <f>SUM(J41:K41)</f>
        <v>4989</v>
      </c>
      <c r="J41" s="12">
        <v>2828</v>
      </c>
      <c r="K41" s="13">
        <v>2161</v>
      </c>
    </row>
  </sheetData>
  <sheetProtection/>
  <mergeCells count="40">
    <mergeCell ref="A3:A5"/>
    <mergeCell ref="E3:E5"/>
    <mergeCell ref="F3:F5"/>
    <mergeCell ref="A6:A8"/>
    <mergeCell ref="E6:E8"/>
    <mergeCell ref="F6:F8"/>
    <mergeCell ref="A9:A11"/>
    <mergeCell ref="E9:E11"/>
    <mergeCell ref="F9:F11"/>
    <mergeCell ref="A12:A14"/>
    <mergeCell ref="E12:E14"/>
    <mergeCell ref="F12:F14"/>
    <mergeCell ref="A15:A17"/>
    <mergeCell ref="E15:E17"/>
    <mergeCell ref="F15:F17"/>
    <mergeCell ref="A18:A20"/>
    <mergeCell ref="E18:E20"/>
    <mergeCell ref="F18:F20"/>
    <mergeCell ref="A21:A23"/>
    <mergeCell ref="E21:E23"/>
    <mergeCell ref="F21:F23"/>
    <mergeCell ref="A24:A26"/>
    <mergeCell ref="E24:E26"/>
    <mergeCell ref="F24:F26"/>
    <mergeCell ref="A27:A29"/>
    <mergeCell ref="E27:E29"/>
    <mergeCell ref="F27:F29"/>
    <mergeCell ref="A30:A32"/>
    <mergeCell ref="E30:E32"/>
    <mergeCell ref="F30:F32"/>
    <mergeCell ref="A39:A41"/>
    <mergeCell ref="E39:E41"/>
    <mergeCell ref="F39:F41"/>
    <mergeCell ref="A1:K1"/>
    <mergeCell ref="A33:A35"/>
    <mergeCell ref="E33:E35"/>
    <mergeCell ref="F33:F35"/>
    <mergeCell ref="A36:A38"/>
    <mergeCell ref="E36:E38"/>
    <mergeCell ref="F36:F38"/>
  </mergeCells>
  <printOptions horizontalCentered="1"/>
  <pageMargins left="0.3937007874015748" right="0.3937007874015748" top="0.31496062992125984" bottom="0.1968503937007874" header="0.3937007874015748" footer="0.31496062992125984"/>
  <pageSetup fitToHeight="1" fitToWidth="1" horizontalDpi="600" verticalDpi="600" orientation="portrait" paperSize="9" scale="83" r:id="rId1"/>
  <ignoredErrors>
    <ignoredError sqref="I6 I9 I12 I15 I18 I21 I24 I27 I30 I33 I36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2018-01-31T08:59:25Z</cp:lastPrinted>
  <dcterms:created xsi:type="dcterms:W3CDTF">2010-11-04T08:03:52Z</dcterms:created>
  <dcterms:modified xsi:type="dcterms:W3CDTF">2018-12-31T10:14:15Z</dcterms:modified>
  <cp:category/>
  <cp:version/>
  <cp:contentType/>
  <cp:contentStatus/>
</cp:coreProperties>
</file>