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345" activeTab="0"/>
  </bookViews>
  <sheets>
    <sheet name="12月" sheetId="1" r:id="rId1"/>
    <sheet name="11月" sheetId="2" r:id="rId2"/>
    <sheet name="10月" sheetId="3" r:id="rId3"/>
    <sheet name="9月" sheetId="4" r:id="rId4"/>
    <sheet name="8月" sheetId="5" r:id="rId5"/>
    <sheet name="7月" sheetId="6" r:id="rId6"/>
    <sheet name="6月" sheetId="7" r:id="rId7"/>
    <sheet name="5月" sheetId="8" r:id="rId8"/>
    <sheet name="4月" sheetId="9" r:id="rId9"/>
    <sheet name="3月" sheetId="10" r:id="rId10"/>
    <sheet name="2月" sheetId="11" r:id="rId11"/>
    <sheet name="1月" sheetId="12" r:id="rId12"/>
  </sheets>
  <definedNames/>
  <calcPr fullCalcOnLoad="1"/>
</workbook>
</file>

<file path=xl/sharedStrings.xml><?xml version="1.0" encoding="utf-8"?>
<sst xmlns="http://schemas.openxmlformats.org/spreadsheetml/2006/main" count="420" uniqueCount="40">
  <si>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</si>
  <si>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</si>
  <si>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</si>
  <si>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</si>
  <si>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</si>
  <si>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</si>
  <si>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</si>
  <si>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</si>
  <si>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</si>
  <si>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</si>
  <si>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</si>
  <si>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</si>
  <si>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</si>
  <si>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>身分別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</si>
  <si>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</si>
  <si>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</si>
  <si>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</si>
  <si>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</si>
  <si>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</si>
  <si>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</si>
  <si>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</si>
  <si>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性別</t>
  </si>
  <si>
    <t>總計</t>
  </si>
  <si>
    <t>平  地
原住民</t>
  </si>
  <si>
    <t>山  地
原住民</t>
  </si>
  <si>
    <t>總  計</t>
  </si>
  <si>
    <t>桃園市中壢區 現住原住民人口數按性別、原住民身分及族別分</t>
  </si>
  <si>
    <t>單位：人</t>
  </si>
  <si>
    <t>中華民國110年1月底</t>
  </si>
  <si>
    <t>中華民國110年2月底</t>
  </si>
  <si>
    <t>中華民國110年3月底</t>
  </si>
  <si>
    <t>中華民國110年4月底</t>
  </si>
  <si>
    <t>中華民國110年5月底</t>
  </si>
  <si>
    <t>中華民國110年6月底</t>
  </si>
  <si>
    <t>中華民國110年7月底</t>
  </si>
  <si>
    <t>中華民國110年8月底</t>
  </si>
  <si>
    <t>中華民國110年9月底</t>
  </si>
  <si>
    <t>中華民國110年10月底</t>
  </si>
  <si>
    <t>中華民國110年11月底</t>
  </si>
  <si>
    <t>中華民國110年12月底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</si>
</sst>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177" fontId="39" fillId="0" borderId="10" xfId="33" applyNumberFormat="1" applyFont="1" applyBorder="1" applyAlignment="1">
      <alignment horizontal="center" vertical="center"/>
    </xf>
    <xf numFmtId="177" fontId="39" fillId="23" borderId="10" xfId="33" applyNumberFormat="1" applyFont="1" applyFill="1" applyBorder="1" applyAlignment="1">
      <alignment horizontal="center" vertical="center"/>
    </xf>
    <xf numFmtId="0" fontId="39" fillId="2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7" fontId="40" fillId="0" borderId="10" xfId="33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PageLayoutView="0" workbookViewId="0" topLeftCell="A1">
      <selection activeCell="A3" sqref="A3"/>
    </sheetView>
  </sheetViews>
  <sheetFormatPr defaultColWidth="8.875" defaultRowHeight="24" customHeight="1"/>
  <cols>
    <col min="1" max="1" width="9.50390625" style="1" customWidth="1"/>
    <col min="2" max="2" width="7.00390625" style="1" customWidth="1"/>
    <col min="3" max="3" width="9.875" style="1" customWidth="1"/>
    <col min="4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39</v>
      </c>
      <c r="J2" s="11"/>
      <c r="K2" s="11"/>
      <c r="L2" s="11"/>
      <c r="M2" s="9"/>
      <c r="N2" s="9"/>
      <c r="O2" s="9"/>
      <c r="P2" s="9"/>
      <c r="Q2" s="9"/>
      <c r="R2" s="9"/>
      <c r="S2" s="12" t="s">
        <v>27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9885</v>
      </c>
      <c r="D4" s="4">
        <f>SUM(D5:D6)</f>
        <v>4720</v>
      </c>
      <c r="E4" s="4">
        <f aca="true" t="shared" si="1" ref="E4:T4">SUM(E5:E6)</f>
        <v>2055</v>
      </c>
      <c r="F4" s="4">
        <f t="shared" si="1"/>
        <v>1082</v>
      </c>
      <c r="G4" s="4">
        <f t="shared" si="1"/>
        <v>752</v>
      </c>
      <c r="H4" s="4">
        <f t="shared" si="1"/>
        <v>126</v>
      </c>
      <c r="I4" s="4">
        <f t="shared" si="1"/>
        <v>256</v>
      </c>
      <c r="J4" s="4">
        <f t="shared" si="1"/>
        <v>40</v>
      </c>
      <c r="K4" s="4">
        <f t="shared" si="1"/>
        <v>202</v>
      </c>
      <c r="L4" s="4">
        <f t="shared" si="1"/>
        <v>14</v>
      </c>
      <c r="M4" s="4">
        <f t="shared" si="1"/>
        <v>4</v>
      </c>
      <c r="N4" s="4">
        <f t="shared" si="1"/>
        <v>39</v>
      </c>
      <c r="O4" s="4">
        <f t="shared" si="1"/>
        <v>354</v>
      </c>
      <c r="P4" s="4">
        <f t="shared" si="1"/>
        <v>7</v>
      </c>
      <c r="Q4" s="4">
        <f t="shared" si="1"/>
        <v>74</v>
      </c>
      <c r="R4" s="4">
        <f t="shared" si="1"/>
        <v>0</v>
      </c>
      <c r="S4" s="4">
        <f t="shared" si="1"/>
        <v>1</v>
      </c>
      <c r="T4" s="4">
        <f t="shared" si="1"/>
        <v>159</v>
      </c>
    </row>
    <row r="5" spans="1:20" ht="24" customHeight="1">
      <c r="A5" s="13"/>
      <c r="B5" s="6" t="s">
        <v>11</v>
      </c>
      <c r="C5" s="3">
        <f t="shared" si="0"/>
        <v>4518</v>
      </c>
      <c r="D5" s="3">
        <f>D8+D11</f>
        <v>2237</v>
      </c>
      <c r="E5" s="3">
        <f aca="true" t="shared" si="2" ref="E5:T6">E8+E11</f>
        <v>890</v>
      </c>
      <c r="F5" s="3">
        <f t="shared" si="2"/>
        <v>505</v>
      </c>
      <c r="G5" s="3">
        <f t="shared" si="2"/>
        <v>306</v>
      </c>
      <c r="H5" s="3">
        <f t="shared" si="2"/>
        <v>55</v>
      </c>
      <c r="I5" s="3">
        <f t="shared" si="2"/>
        <v>106</v>
      </c>
      <c r="J5" s="3">
        <f t="shared" si="2"/>
        <v>15</v>
      </c>
      <c r="K5" s="3">
        <f t="shared" si="2"/>
        <v>99</v>
      </c>
      <c r="L5" s="3">
        <f t="shared" si="2"/>
        <v>4</v>
      </c>
      <c r="M5" s="3">
        <f t="shared" si="2"/>
        <v>1</v>
      </c>
      <c r="N5" s="3">
        <f t="shared" si="2"/>
        <v>20</v>
      </c>
      <c r="O5" s="3">
        <f t="shared" si="2"/>
        <v>164</v>
      </c>
      <c r="P5" s="3">
        <f t="shared" si="2"/>
        <v>4</v>
      </c>
      <c r="Q5" s="3">
        <f t="shared" si="2"/>
        <v>35</v>
      </c>
      <c r="R5" s="3">
        <f t="shared" si="2"/>
        <v>0</v>
      </c>
      <c r="S5" s="3">
        <f t="shared" si="2"/>
        <v>0</v>
      </c>
      <c r="T5" s="3">
        <f t="shared" si="2"/>
        <v>77</v>
      </c>
    </row>
    <row r="6" spans="1:20" ht="24" customHeight="1">
      <c r="A6" s="13"/>
      <c r="B6" s="6" t="s">
        <v>12</v>
      </c>
      <c r="C6" s="3">
        <f t="shared" si="0"/>
        <v>5367</v>
      </c>
      <c r="D6" s="3">
        <f>D9+D12</f>
        <v>2483</v>
      </c>
      <c r="E6" s="3">
        <f t="shared" si="2"/>
        <v>1165</v>
      </c>
      <c r="F6" s="3">
        <f t="shared" si="2"/>
        <v>577</v>
      </c>
      <c r="G6" s="3">
        <f t="shared" si="2"/>
        <v>446</v>
      </c>
      <c r="H6" s="3">
        <f t="shared" si="2"/>
        <v>71</v>
      </c>
      <c r="I6" s="3">
        <f t="shared" si="2"/>
        <v>150</v>
      </c>
      <c r="J6" s="3">
        <f t="shared" si="2"/>
        <v>25</v>
      </c>
      <c r="K6" s="3">
        <f t="shared" si="2"/>
        <v>103</v>
      </c>
      <c r="L6" s="3">
        <f t="shared" si="2"/>
        <v>10</v>
      </c>
      <c r="M6" s="3">
        <f t="shared" si="2"/>
        <v>3</v>
      </c>
      <c r="N6" s="3">
        <f t="shared" si="2"/>
        <v>19</v>
      </c>
      <c r="O6" s="3">
        <f t="shared" si="2"/>
        <v>190</v>
      </c>
      <c r="P6" s="3">
        <f t="shared" si="2"/>
        <v>3</v>
      </c>
      <c r="Q6" s="3">
        <f t="shared" si="2"/>
        <v>39</v>
      </c>
      <c r="R6" s="3">
        <f t="shared" si="2"/>
        <v>0</v>
      </c>
      <c r="S6" s="3">
        <f t="shared" si="2"/>
        <v>1</v>
      </c>
      <c r="T6" s="3">
        <f t="shared" si="2"/>
        <v>82</v>
      </c>
    </row>
    <row r="7" spans="1:20" ht="24" customHeight="1">
      <c r="A7" s="13" t="s">
        <v>23</v>
      </c>
      <c r="B7" s="5" t="s">
        <v>10</v>
      </c>
      <c r="C7" s="4">
        <f t="shared" si="0"/>
        <v>5781</v>
      </c>
      <c r="D7" s="4">
        <f>SUM(D8:D9)</f>
        <v>4685</v>
      </c>
      <c r="E7" s="4">
        <f aca="true" t="shared" si="3" ref="E7:T7">SUM(E8:E9)</f>
        <v>83</v>
      </c>
      <c r="F7" s="4">
        <f t="shared" si="3"/>
        <v>373</v>
      </c>
      <c r="G7" s="4">
        <f t="shared" si="3"/>
        <v>4</v>
      </c>
      <c r="H7" s="4">
        <f t="shared" si="3"/>
        <v>78</v>
      </c>
      <c r="I7" s="4">
        <f t="shared" si="3"/>
        <v>239</v>
      </c>
      <c r="J7" s="4">
        <f t="shared" si="3"/>
        <v>1</v>
      </c>
      <c r="K7" s="4">
        <f t="shared" si="3"/>
        <v>155</v>
      </c>
      <c r="L7" s="4">
        <f t="shared" si="3"/>
        <v>0</v>
      </c>
      <c r="M7" s="4">
        <f t="shared" si="3"/>
        <v>4</v>
      </c>
      <c r="N7" s="4">
        <f t="shared" si="3"/>
        <v>39</v>
      </c>
      <c r="O7" s="4">
        <f t="shared" si="3"/>
        <v>3</v>
      </c>
      <c r="P7" s="4">
        <f t="shared" si="3"/>
        <v>7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110</v>
      </c>
    </row>
    <row r="8" spans="1:20" ht="24" customHeight="1">
      <c r="A8" s="14"/>
      <c r="B8" s="6" t="s">
        <v>11</v>
      </c>
      <c r="C8" s="3">
        <f>SUM(D8:T8)</f>
        <v>2730</v>
      </c>
      <c r="D8" s="3">
        <v>2219</v>
      </c>
      <c r="E8" s="3">
        <v>40</v>
      </c>
      <c r="F8" s="3">
        <v>180</v>
      </c>
      <c r="G8" s="3">
        <v>0</v>
      </c>
      <c r="H8" s="3">
        <v>34</v>
      </c>
      <c r="I8" s="3">
        <v>101</v>
      </c>
      <c r="J8" s="3">
        <v>0</v>
      </c>
      <c r="K8" s="3">
        <v>76</v>
      </c>
      <c r="L8" s="3">
        <v>0</v>
      </c>
      <c r="M8" s="3">
        <v>1</v>
      </c>
      <c r="N8" s="3">
        <v>20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55</v>
      </c>
    </row>
    <row r="9" spans="1:20" ht="24" customHeight="1">
      <c r="A9" s="14"/>
      <c r="B9" s="6" t="s">
        <v>12</v>
      </c>
      <c r="C9" s="3">
        <f>SUM(D9:T9)</f>
        <v>3051</v>
      </c>
      <c r="D9" s="3">
        <v>2466</v>
      </c>
      <c r="E9" s="3">
        <v>43</v>
      </c>
      <c r="F9" s="3">
        <v>193</v>
      </c>
      <c r="G9" s="3">
        <v>4</v>
      </c>
      <c r="H9" s="3">
        <v>44</v>
      </c>
      <c r="I9" s="3">
        <v>138</v>
      </c>
      <c r="J9" s="3">
        <v>1</v>
      </c>
      <c r="K9" s="3">
        <v>79</v>
      </c>
      <c r="L9" s="3">
        <v>0</v>
      </c>
      <c r="M9" s="3">
        <v>3</v>
      </c>
      <c r="N9" s="3">
        <v>19</v>
      </c>
      <c r="O9" s="3">
        <v>3</v>
      </c>
      <c r="P9" s="3">
        <v>3</v>
      </c>
      <c r="Q9" s="3">
        <v>0</v>
      </c>
      <c r="R9" s="3">
        <v>0</v>
      </c>
      <c r="S9" s="3">
        <v>0</v>
      </c>
      <c r="T9" s="3">
        <v>55</v>
      </c>
    </row>
    <row r="10" spans="1:20" ht="24" customHeight="1">
      <c r="A10" s="13" t="s">
        <v>24</v>
      </c>
      <c r="B10" s="5" t="s">
        <v>10</v>
      </c>
      <c r="C10" s="4">
        <f t="shared" si="0"/>
        <v>4104</v>
      </c>
      <c r="D10" s="4">
        <f aca="true" t="shared" si="4" ref="D10:T10">SUM(D11:D12)</f>
        <v>35</v>
      </c>
      <c r="E10" s="4">
        <f t="shared" si="4"/>
        <v>1972</v>
      </c>
      <c r="F10" s="4">
        <f t="shared" si="4"/>
        <v>709</v>
      </c>
      <c r="G10" s="4">
        <f t="shared" si="4"/>
        <v>748</v>
      </c>
      <c r="H10" s="4">
        <f t="shared" si="4"/>
        <v>48</v>
      </c>
      <c r="I10" s="4">
        <f t="shared" si="4"/>
        <v>17</v>
      </c>
      <c r="J10" s="4">
        <f t="shared" si="4"/>
        <v>39</v>
      </c>
      <c r="K10" s="4">
        <f t="shared" si="4"/>
        <v>47</v>
      </c>
      <c r="L10" s="4">
        <f t="shared" si="4"/>
        <v>14</v>
      </c>
      <c r="M10" s="4">
        <f t="shared" si="4"/>
        <v>0</v>
      </c>
      <c r="N10" s="4">
        <f t="shared" si="4"/>
        <v>0</v>
      </c>
      <c r="O10" s="4">
        <f t="shared" si="4"/>
        <v>351</v>
      </c>
      <c r="P10" s="4">
        <f t="shared" si="4"/>
        <v>0</v>
      </c>
      <c r="Q10" s="4">
        <f t="shared" si="4"/>
        <v>74</v>
      </c>
      <c r="R10" s="4">
        <f t="shared" si="4"/>
        <v>0</v>
      </c>
      <c r="S10" s="4">
        <f t="shared" si="4"/>
        <v>1</v>
      </c>
      <c r="T10" s="4">
        <f t="shared" si="4"/>
        <v>49</v>
      </c>
    </row>
    <row r="11" spans="1:20" ht="24" customHeight="1">
      <c r="A11" s="14"/>
      <c r="B11" s="6" t="s">
        <v>11</v>
      </c>
      <c r="C11" s="3">
        <f>SUM(D11:T11)</f>
        <v>1788</v>
      </c>
      <c r="D11" s="3">
        <v>18</v>
      </c>
      <c r="E11" s="3">
        <v>850</v>
      </c>
      <c r="F11" s="3">
        <v>325</v>
      </c>
      <c r="G11" s="3">
        <v>306</v>
      </c>
      <c r="H11" s="3">
        <v>21</v>
      </c>
      <c r="I11" s="3">
        <v>5</v>
      </c>
      <c r="J11" s="3">
        <v>15</v>
      </c>
      <c r="K11" s="3">
        <v>23</v>
      </c>
      <c r="L11" s="3">
        <v>4</v>
      </c>
      <c r="M11" s="3">
        <v>0</v>
      </c>
      <c r="N11" s="3">
        <v>0</v>
      </c>
      <c r="O11" s="3">
        <v>164</v>
      </c>
      <c r="P11" s="3">
        <v>0</v>
      </c>
      <c r="Q11" s="3">
        <v>35</v>
      </c>
      <c r="R11" s="3">
        <v>0</v>
      </c>
      <c r="S11" s="3">
        <v>0</v>
      </c>
      <c r="T11" s="3">
        <v>22</v>
      </c>
    </row>
    <row r="12" spans="1:20" ht="24" customHeight="1">
      <c r="A12" s="14"/>
      <c r="B12" s="6" t="s">
        <v>12</v>
      </c>
      <c r="C12" s="3">
        <f>SUM(D12:T12)</f>
        <v>2316</v>
      </c>
      <c r="D12" s="3">
        <v>17</v>
      </c>
      <c r="E12" s="3">
        <v>1122</v>
      </c>
      <c r="F12" s="3">
        <v>384</v>
      </c>
      <c r="G12" s="3">
        <v>442</v>
      </c>
      <c r="H12" s="3">
        <v>27</v>
      </c>
      <c r="I12" s="3">
        <v>12</v>
      </c>
      <c r="J12" s="3">
        <v>24</v>
      </c>
      <c r="K12" s="3">
        <v>24</v>
      </c>
      <c r="L12" s="3">
        <v>10</v>
      </c>
      <c r="M12" s="3">
        <v>0</v>
      </c>
      <c r="N12" s="3">
        <v>0</v>
      </c>
      <c r="O12" s="3">
        <v>187</v>
      </c>
      <c r="P12" s="3">
        <v>0</v>
      </c>
      <c r="Q12" s="3">
        <v>39</v>
      </c>
      <c r="R12" s="3">
        <v>0</v>
      </c>
      <c r="S12" s="3">
        <v>1</v>
      </c>
      <c r="T12" s="3">
        <v>27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110" zoomScaleNormal="110" zoomScalePageLayoutView="0" workbookViewId="0" topLeftCell="A1">
      <selection activeCell="A3" sqref="A3"/>
    </sheetView>
  </sheetViews>
  <sheetFormatPr defaultColWidth="8.875" defaultRowHeight="24" customHeight="1"/>
  <cols>
    <col min="1" max="1" width="9.50390625" style="1" customWidth="1"/>
    <col min="2" max="2" width="7.00390625" style="1" customWidth="1"/>
    <col min="3" max="3" width="9.875" style="1" customWidth="1"/>
    <col min="4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30</v>
      </c>
      <c r="J2" s="11"/>
      <c r="K2" s="11"/>
      <c r="L2" s="11"/>
      <c r="M2" s="9"/>
      <c r="N2" s="9"/>
      <c r="O2" s="9"/>
      <c r="P2" s="9"/>
      <c r="Q2" s="9"/>
      <c r="R2" s="9"/>
      <c r="S2" s="12" t="s">
        <v>27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9739</v>
      </c>
      <c r="D4" s="4">
        <f>SUM(D5:D6)</f>
        <v>4617</v>
      </c>
      <c r="E4" s="4">
        <f aca="true" t="shared" si="1" ref="E4:T4">SUM(E5:E6)</f>
        <v>2052</v>
      </c>
      <c r="F4" s="4">
        <f t="shared" si="1"/>
        <v>1053</v>
      </c>
      <c r="G4" s="4">
        <f t="shared" si="1"/>
        <v>745</v>
      </c>
      <c r="H4" s="4">
        <f t="shared" si="1"/>
        <v>118</v>
      </c>
      <c r="I4" s="4">
        <f t="shared" si="1"/>
        <v>259</v>
      </c>
      <c r="J4" s="4">
        <f t="shared" si="1"/>
        <v>38</v>
      </c>
      <c r="K4" s="4">
        <f t="shared" si="1"/>
        <v>190</v>
      </c>
      <c r="L4" s="4">
        <f t="shared" si="1"/>
        <v>18</v>
      </c>
      <c r="M4" s="4">
        <f t="shared" si="1"/>
        <v>4</v>
      </c>
      <c r="N4" s="4">
        <f t="shared" si="1"/>
        <v>37</v>
      </c>
      <c r="O4" s="4">
        <f t="shared" si="1"/>
        <v>359</v>
      </c>
      <c r="P4" s="4">
        <f t="shared" si="1"/>
        <v>7</v>
      </c>
      <c r="Q4" s="4">
        <f t="shared" si="1"/>
        <v>70</v>
      </c>
      <c r="R4" s="4">
        <f t="shared" si="1"/>
        <v>0</v>
      </c>
      <c r="S4" s="4">
        <f t="shared" si="1"/>
        <v>1</v>
      </c>
      <c r="T4" s="4">
        <f t="shared" si="1"/>
        <v>171</v>
      </c>
    </row>
    <row r="5" spans="1:20" ht="24" customHeight="1">
      <c r="A5" s="13"/>
      <c r="B5" s="6" t="s">
        <v>11</v>
      </c>
      <c r="C5" s="3">
        <f t="shared" si="0"/>
        <v>4405</v>
      </c>
      <c r="D5" s="3">
        <f>D8+D11</f>
        <v>2171</v>
      </c>
      <c r="E5" s="3">
        <f aca="true" t="shared" si="2" ref="E5:T6">E8+E11</f>
        <v>885</v>
      </c>
      <c r="F5" s="3">
        <f t="shared" si="2"/>
        <v>484</v>
      </c>
      <c r="G5" s="3">
        <f t="shared" si="2"/>
        <v>299</v>
      </c>
      <c r="H5" s="3">
        <f t="shared" si="2"/>
        <v>49</v>
      </c>
      <c r="I5" s="3">
        <f t="shared" si="2"/>
        <v>107</v>
      </c>
      <c r="J5" s="3">
        <f t="shared" si="2"/>
        <v>14</v>
      </c>
      <c r="K5" s="3">
        <f t="shared" si="2"/>
        <v>88</v>
      </c>
      <c r="L5" s="3">
        <f t="shared" si="2"/>
        <v>5</v>
      </c>
      <c r="M5" s="3">
        <f t="shared" si="2"/>
        <v>1</v>
      </c>
      <c r="N5" s="3">
        <f t="shared" si="2"/>
        <v>20</v>
      </c>
      <c r="O5" s="3">
        <f t="shared" si="2"/>
        <v>164</v>
      </c>
      <c r="P5" s="3">
        <f t="shared" si="2"/>
        <v>3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83</v>
      </c>
    </row>
    <row r="6" spans="1:20" ht="24" customHeight="1">
      <c r="A6" s="13"/>
      <c r="B6" s="6" t="s">
        <v>12</v>
      </c>
      <c r="C6" s="3">
        <f t="shared" si="0"/>
        <v>5334</v>
      </c>
      <c r="D6" s="3">
        <f>D9+D12</f>
        <v>2446</v>
      </c>
      <c r="E6" s="3">
        <f t="shared" si="2"/>
        <v>1167</v>
      </c>
      <c r="F6" s="3">
        <f t="shared" si="2"/>
        <v>569</v>
      </c>
      <c r="G6" s="3">
        <f t="shared" si="2"/>
        <v>446</v>
      </c>
      <c r="H6" s="3">
        <f t="shared" si="2"/>
        <v>69</v>
      </c>
      <c r="I6" s="3">
        <f t="shared" si="2"/>
        <v>152</v>
      </c>
      <c r="J6" s="3">
        <f t="shared" si="2"/>
        <v>24</v>
      </c>
      <c r="K6" s="3">
        <f t="shared" si="2"/>
        <v>102</v>
      </c>
      <c r="L6" s="3">
        <f t="shared" si="2"/>
        <v>13</v>
      </c>
      <c r="M6" s="3">
        <f t="shared" si="2"/>
        <v>3</v>
      </c>
      <c r="N6" s="3">
        <f t="shared" si="2"/>
        <v>17</v>
      </c>
      <c r="O6" s="3">
        <f t="shared" si="2"/>
        <v>195</v>
      </c>
      <c r="P6" s="3">
        <f t="shared" si="2"/>
        <v>4</v>
      </c>
      <c r="Q6" s="3">
        <f t="shared" si="2"/>
        <v>38</v>
      </c>
      <c r="R6" s="3">
        <f t="shared" si="2"/>
        <v>0</v>
      </c>
      <c r="S6" s="3">
        <f t="shared" si="2"/>
        <v>1</v>
      </c>
      <c r="T6" s="3">
        <f t="shared" si="2"/>
        <v>88</v>
      </c>
    </row>
    <row r="7" spans="1:20" ht="24" customHeight="1">
      <c r="A7" s="13" t="s">
        <v>23</v>
      </c>
      <c r="B7" s="5" t="s">
        <v>10</v>
      </c>
      <c r="C7" s="4">
        <f t="shared" si="0"/>
        <v>5662</v>
      </c>
      <c r="D7" s="4">
        <f>SUM(D8:D9)</f>
        <v>4583</v>
      </c>
      <c r="E7" s="4">
        <f aca="true" t="shared" si="3" ref="E7:T7">SUM(E8:E9)</f>
        <v>85</v>
      </c>
      <c r="F7" s="4">
        <f t="shared" si="3"/>
        <v>368</v>
      </c>
      <c r="G7" s="4">
        <f t="shared" si="3"/>
        <v>4</v>
      </c>
      <c r="H7" s="4">
        <f t="shared" si="3"/>
        <v>69</v>
      </c>
      <c r="I7" s="4">
        <f t="shared" si="3"/>
        <v>242</v>
      </c>
      <c r="J7" s="4">
        <f t="shared" si="3"/>
        <v>1</v>
      </c>
      <c r="K7" s="4">
        <f t="shared" si="3"/>
        <v>144</v>
      </c>
      <c r="L7" s="4">
        <f t="shared" si="3"/>
        <v>0</v>
      </c>
      <c r="M7" s="4">
        <f t="shared" si="3"/>
        <v>4</v>
      </c>
      <c r="N7" s="4">
        <f t="shared" si="3"/>
        <v>37</v>
      </c>
      <c r="O7" s="4">
        <f t="shared" si="3"/>
        <v>3</v>
      </c>
      <c r="P7" s="4">
        <f t="shared" si="3"/>
        <v>7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115</v>
      </c>
    </row>
    <row r="8" spans="1:20" ht="24" customHeight="1">
      <c r="A8" s="14"/>
      <c r="B8" s="6" t="s">
        <v>11</v>
      </c>
      <c r="C8" s="3">
        <f>SUM(D8:T8)</f>
        <v>2655</v>
      </c>
      <c r="D8" s="3">
        <v>2154</v>
      </c>
      <c r="E8" s="3">
        <v>43</v>
      </c>
      <c r="F8" s="3">
        <v>177</v>
      </c>
      <c r="G8" s="3">
        <v>0</v>
      </c>
      <c r="H8" s="3">
        <v>29</v>
      </c>
      <c r="I8" s="3">
        <v>102</v>
      </c>
      <c r="J8" s="3">
        <v>0</v>
      </c>
      <c r="K8" s="3">
        <v>68</v>
      </c>
      <c r="L8" s="3">
        <v>0</v>
      </c>
      <c r="M8" s="3">
        <v>1</v>
      </c>
      <c r="N8" s="3">
        <v>20</v>
      </c>
      <c r="O8" s="3">
        <v>0</v>
      </c>
      <c r="P8" s="3">
        <v>3</v>
      </c>
      <c r="Q8" s="3">
        <v>0</v>
      </c>
      <c r="R8" s="3">
        <v>0</v>
      </c>
      <c r="S8" s="3">
        <v>0</v>
      </c>
      <c r="T8" s="3">
        <v>58</v>
      </c>
    </row>
    <row r="9" spans="1:20" ht="24" customHeight="1">
      <c r="A9" s="14"/>
      <c r="B9" s="6" t="s">
        <v>12</v>
      </c>
      <c r="C9" s="3">
        <f>SUM(D9:T9)</f>
        <v>3007</v>
      </c>
      <c r="D9" s="3">
        <v>2429</v>
      </c>
      <c r="E9" s="3">
        <v>42</v>
      </c>
      <c r="F9" s="3">
        <v>191</v>
      </c>
      <c r="G9" s="3">
        <v>4</v>
      </c>
      <c r="H9" s="3">
        <v>40</v>
      </c>
      <c r="I9" s="3">
        <v>140</v>
      </c>
      <c r="J9" s="3">
        <v>1</v>
      </c>
      <c r="K9" s="3">
        <v>76</v>
      </c>
      <c r="L9" s="3">
        <v>0</v>
      </c>
      <c r="M9" s="3">
        <v>3</v>
      </c>
      <c r="N9" s="3">
        <v>17</v>
      </c>
      <c r="O9" s="3">
        <v>3</v>
      </c>
      <c r="P9" s="3">
        <v>4</v>
      </c>
      <c r="Q9" s="3">
        <v>0</v>
      </c>
      <c r="R9" s="3">
        <v>0</v>
      </c>
      <c r="S9" s="3">
        <v>0</v>
      </c>
      <c r="T9" s="3">
        <v>57</v>
      </c>
    </row>
    <row r="10" spans="1:20" ht="24" customHeight="1">
      <c r="A10" s="13" t="s">
        <v>24</v>
      </c>
      <c r="B10" s="5" t="s">
        <v>10</v>
      </c>
      <c r="C10" s="4">
        <f t="shared" si="0"/>
        <v>4077</v>
      </c>
      <c r="D10" s="4">
        <f aca="true" t="shared" si="4" ref="D10:T10">SUM(D11:D12)</f>
        <v>34</v>
      </c>
      <c r="E10" s="4">
        <f t="shared" si="4"/>
        <v>1967</v>
      </c>
      <c r="F10" s="4">
        <f t="shared" si="4"/>
        <v>685</v>
      </c>
      <c r="G10" s="4">
        <f t="shared" si="4"/>
        <v>741</v>
      </c>
      <c r="H10" s="4">
        <f t="shared" si="4"/>
        <v>49</v>
      </c>
      <c r="I10" s="4">
        <f t="shared" si="4"/>
        <v>17</v>
      </c>
      <c r="J10" s="4">
        <f t="shared" si="4"/>
        <v>37</v>
      </c>
      <c r="K10" s="4">
        <f t="shared" si="4"/>
        <v>46</v>
      </c>
      <c r="L10" s="4">
        <f t="shared" si="4"/>
        <v>18</v>
      </c>
      <c r="M10" s="4">
        <f t="shared" si="4"/>
        <v>0</v>
      </c>
      <c r="N10" s="4">
        <f t="shared" si="4"/>
        <v>0</v>
      </c>
      <c r="O10" s="4">
        <f t="shared" si="4"/>
        <v>356</v>
      </c>
      <c r="P10" s="4">
        <f t="shared" si="4"/>
        <v>0</v>
      </c>
      <c r="Q10" s="4">
        <f t="shared" si="4"/>
        <v>70</v>
      </c>
      <c r="R10" s="4">
        <f t="shared" si="4"/>
        <v>0</v>
      </c>
      <c r="S10" s="4">
        <f t="shared" si="4"/>
        <v>1</v>
      </c>
      <c r="T10" s="4">
        <f t="shared" si="4"/>
        <v>56</v>
      </c>
    </row>
    <row r="11" spans="1:20" ht="24" customHeight="1">
      <c r="A11" s="14"/>
      <c r="B11" s="6" t="s">
        <v>11</v>
      </c>
      <c r="C11" s="3">
        <f>SUM(D11:T11)</f>
        <v>1750</v>
      </c>
      <c r="D11" s="3">
        <v>17</v>
      </c>
      <c r="E11" s="3">
        <v>842</v>
      </c>
      <c r="F11" s="3">
        <v>307</v>
      </c>
      <c r="G11" s="3">
        <v>299</v>
      </c>
      <c r="H11" s="3">
        <v>20</v>
      </c>
      <c r="I11" s="3">
        <v>5</v>
      </c>
      <c r="J11" s="3">
        <v>14</v>
      </c>
      <c r="K11" s="3">
        <v>20</v>
      </c>
      <c r="L11" s="3">
        <v>5</v>
      </c>
      <c r="M11" s="3">
        <v>0</v>
      </c>
      <c r="N11" s="3">
        <v>0</v>
      </c>
      <c r="O11" s="3">
        <v>164</v>
      </c>
      <c r="P11" s="3">
        <v>0</v>
      </c>
      <c r="Q11" s="3">
        <v>32</v>
      </c>
      <c r="R11" s="3">
        <v>0</v>
      </c>
      <c r="S11" s="3">
        <v>0</v>
      </c>
      <c r="T11" s="3">
        <v>25</v>
      </c>
    </row>
    <row r="12" spans="1:20" ht="24" customHeight="1">
      <c r="A12" s="14"/>
      <c r="B12" s="6" t="s">
        <v>12</v>
      </c>
      <c r="C12" s="3">
        <f>SUM(D12:T12)</f>
        <v>2327</v>
      </c>
      <c r="D12" s="3">
        <v>17</v>
      </c>
      <c r="E12" s="3">
        <v>1125</v>
      </c>
      <c r="F12" s="3">
        <v>378</v>
      </c>
      <c r="G12" s="3">
        <v>442</v>
      </c>
      <c r="H12" s="3">
        <v>29</v>
      </c>
      <c r="I12" s="3">
        <v>12</v>
      </c>
      <c r="J12" s="3">
        <v>23</v>
      </c>
      <c r="K12" s="3">
        <v>26</v>
      </c>
      <c r="L12" s="3">
        <v>13</v>
      </c>
      <c r="M12" s="3">
        <v>0</v>
      </c>
      <c r="N12" s="3">
        <v>0</v>
      </c>
      <c r="O12" s="3">
        <v>192</v>
      </c>
      <c r="P12" s="3">
        <v>0</v>
      </c>
      <c r="Q12" s="3">
        <v>38</v>
      </c>
      <c r="R12" s="3">
        <v>0</v>
      </c>
      <c r="S12" s="3">
        <v>1</v>
      </c>
      <c r="T12" s="3">
        <v>31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8.875" defaultRowHeight="24" customHeight="1"/>
  <cols>
    <col min="1" max="1" width="9.50390625" style="1" customWidth="1"/>
    <col min="2" max="2" width="7.00390625" style="1" customWidth="1"/>
    <col min="3" max="3" width="9.875" style="1" customWidth="1"/>
    <col min="4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29</v>
      </c>
      <c r="J2" s="11"/>
      <c r="K2" s="11"/>
      <c r="L2" s="11"/>
      <c r="M2" s="9"/>
      <c r="N2" s="9"/>
      <c r="O2" s="9"/>
      <c r="P2" s="9"/>
      <c r="Q2" s="9"/>
      <c r="R2" s="9"/>
      <c r="S2" s="12" t="s">
        <v>27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9692</v>
      </c>
      <c r="D4" s="4">
        <f>SUM(D5:D6)</f>
        <v>4584</v>
      </c>
      <c r="E4" s="4">
        <f aca="true" t="shared" si="1" ref="E4:T4">SUM(E5:E6)</f>
        <v>2047</v>
      </c>
      <c r="F4" s="4">
        <f t="shared" si="1"/>
        <v>1048</v>
      </c>
      <c r="G4" s="4">
        <f t="shared" si="1"/>
        <v>743</v>
      </c>
      <c r="H4" s="4">
        <f t="shared" si="1"/>
        <v>118</v>
      </c>
      <c r="I4" s="4">
        <f t="shared" si="1"/>
        <v>261</v>
      </c>
      <c r="J4" s="4">
        <f t="shared" si="1"/>
        <v>38</v>
      </c>
      <c r="K4" s="4">
        <f t="shared" si="1"/>
        <v>189</v>
      </c>
      <c r="L4" s="4">
        <f t="shared" si="1"/>
        <v>16</v>
      </c>
      <c r="M4" s="4">
        <f t="shared" si="1"/>
        <v>4</v>
      </c>
      <c r="N4" s="4">
        <f t="shared" si="1"/>
        <v>37</v>
      </c>
      <c r="O4" s="4">
        <f t="shared" si="1"/>
        <v>357</v>
      </c>
      <c r="P4" s="4">
        <f t="shared" si="1"/>
        <v>8</v>
      </c>
      <c r="Q4" s="4">
        <f t="shared" si="1"/>
        <v>70</v>
      </c>
      <c r="R4" s="4">
        <f t="shared" si="1"/>
        <v>0</v>
      </c>
      <c r="S4" s="4">
        <f t="shared" si="1"/>
        <v>1</v>
      </c>
      <c r="T4" s="4">
        <f t="shared" si="1"/>
        <v>171</v>
      </c>
    </row>
    <row r="5" spans="1:20" ht="24" customHeight="1">
      <c r="A5" s="13"/>
      <c r="B5" s="6" t="s">
        <v>11</v>
      </c>
      <c r="C5" s="3">
        <f t="shared" si="0"/>
        <v>4391</v>
      </c>
      <c r="D5" s="3">
        <f>D8+D11</f>
        <v>2152</v>
      </c>
      <c r="E5" s="3">
        <f aca="true" t="shared" si="2" ref="E5:T6">E8+E11</f>
        <v>888</v>
      </c>
      <c r="F5" s="3">
        <f t="shared" si="2"/>
        <v>483</v>
      </c>
      <c r="G5" s="3">
        <f t="shared" si="2"/>
        <v>300</v>
      </c>
      <c r="H5" s="3">
        <f t="shared" si="2"/>
        <v>49</v>
      </c>
      <c r="I5" s="3">
        <f t="shared" si="2"/>
        <v>108</v>
      </c>
      <c r="J5" s="3">
        <f t="shared" si="2"/>
        <v>14</v>
      </c>
      <c r="K5" s="3">
        <f t="shared" si="2"/>
        <v>88</v>
      </c>
      <c r="L5" s="3">
        <f t="shared" si="2"/>
        <v>4</v>
      </c>
      <c r="M5" s="3">
        <f t="shared" si="2"/>
        <v>1</v>
      </c>
      <c r="N5" s="3">
        <f t="shared" si="2"/>
        <v>20</v>
      </c>
      <c r="O5" s="3">
        <f t="shared" si="2"/>
        <v>165</v>
      </c>
      <c r="P5" s="3">
        <f t="shared" si="2"/>
        <v>4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83</v>
      </c>
    </row>
    <row r="6" spans="1:20" ht="24" customHeight="1">
      <c r="A6" s="13"/>
      <c r="B6" s="6" t="s">
        <v>12</v>
      </c>
      <c r="C6" s="3">
        <f t="shared" si="0"/>
        <v>5301</v>
      </c>
      <c r="D6" s="3">
        <f>D9+D12</f>
        <v>2432</v>
      </c>
      <c r="E6" s="3">
        <f t="shared" si="2"/>
        <v>1159</v>
      </c>
      <c r="F6" s="3">
        <f t="shared" si="2"/>
        <v>565</v>
      </c>
      <c r="G6" s="3">
        <f t="shared" si="2"/>
        <v>443</v>
      </c>
      <c r="H6" s="3">
        <f t="shared" si="2"/>
        <v>69</v>
      </c>
      <c r="I6" s="3">
        <f t="shared" si="2"/>
        <v>153</v>
      </c>
      <c r="J6" s="3">
        <f t="shared" si="2"/>
        <v>24</v>
      </c>
      <c r="K6" s="3">
        <f t="shared" si="2"/>
        <v>101</v>
      </c>
      <c r="L6" s="3">
        <f t="shared" si="2"/>
        <v>12</v>
      </c>
      <c r="M6" s="3">
        <f t="shared" si="2"/>
        <v>3</v>
      </c>
      <c r="N6" s="3">
        <f t="shared" si="2"/>
        <v>17</v>
      </c>
      <c r="O6" s="3">
        <f t="shared" si="2"/>
        <v>192</v>
      </c>
      <c r="P6" s="3">
        <f t="shared" si="2"/>
        <v>4</v>
      </c>
      <c r="Q6" s="3">
        <f t="shared" si="2"/>
        <v>38</v>
      </c>
      <c r="R6" s="3">
        <f t="shared" si="2"/>
        <v>0</v>
      </c>
      <c r="S6" s="3">
        <f t="shared" si="2"/>
        <v>1</v>
      </c>
      <c r="T6" s="3">
        <f t="shared" si="2"/>
        <v>88</v>
      </c>
    </row>
    <row r="7" spans="1:20" ht="24" customHeight="1">
      <c r="A7" s="13" t="s">
        <v>23</v>
      </c>
      <c r="B7" s="5" t="s">
        <v>10</v>
      </c>
      <c r="C7" s="4">
        <f t="shared" si="0"/>
        <v>5629</v>
      </c>
      <c r="D7" s="4">
        <f>SUM(D8:D9)</f>
        <v>4550</v>
      </c>
      <c r="E7" s="4">
        <f aca="true" t="shared" si="3" ref="E7:T7">SUM(E8:E9)</f>
        <v>85</v>
      </c>
      <c r="F7" s="4">
        <f t="shared" si="3"/>
        <v>366</v>
      </c>
      <c r="G7" s="4">
        <f t="shared" si="3"/>
        <v>4</v>
      </c>
      <c r="H7" s="4">
        <f t="shared" si="3"/>
        <v>69</v>
      </c>
      <c r="I7" s="4">
        <f t="shared" si="3"/>
        <v>244</v>
      </c>
      <c r="J7" s="4">
        <f t="shared" si="3"/>
        <v>1</v>
      </c>
      <c r="K7" s="4">
        <f t="shared" si="3"/>
        <v>143</v>
      </c>
      <c r="L7" s="4">
        <f t="shared" si="3"/>
        <v>0</v>
      </c>
      <c r="M7" s="4">
        <f t="shared" si="3"/>
        <v>4</v>
      </c>
      <c r="N7" s="4">
        <f t="shared" si="3"/>
        <v>37</v>
      </c>
      <c r="O7" s="4">
        <f t="shared" si="3"/>
        <v>3</v>
      </c>
      <c r="P7" s="4">
        <f t="shared" si="3"/>
        <v>8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115</v>
      </c>
    </row>
    <row r="8" spans="1:20" ht="24" customHeight="1">
      <c r="A8" s="14"/>
      <c r="B8" s="6" t="s">
        <v>11</v>
      </c>
      <c r="C8" s="3">
        <f>SUM(D8:T8)</f>
        <v>2637</v>
      </c>
      <c r="D8" s="3">
        <v>2135</v>
      </c>
      <c r="E8" s="3">
        <v>43</v>
      </c>
      <c r="F8" s="3">
        <v>176</v>
      </c>
      <c r="G8" s="3">
        <v>0</v>
      </c>
      <c r="H8" s="3">
        <v>29</v>
      </c>
      <c r="I8" s="3">
        <v>103</v>
      </c>
      <c r="J8" s="3">
        <v>0</v>
      </c>
      <c r="K8" s="3">
        <v>68</v>
      </c>
      <c r="L8" s="3">
        <v>0</v>
      </c>
      <c r="M8" s="3">
        <v>1</v>
      </c>
      <c r="N8" s="3">
        <v>20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58</v>
      </c>
    </row>
    <row r="9" spans="1:20" ht="24" customHeight="1">
      <c r="A9" s="14"/>
      <c r="B9" s="6" t="s">
        <v>12</v>
      </c>
      <c r="C9" s="3">
        <f>SUM(D9:T9)</f>
        <v>2992</v>
      </c>
      <c r="D9" s="3">
        <v>2415</v>
      </c>
      <c r="E9" s="3">
        <v>42</v>
      </c>
      <c r="F9" s="3">
        <v>190</v>
      </c>
      <c r="G9" s="3">
        <v>4</v>
      </c>
      <c r="H9" s="3">
        <v>40</v>
      </c>
      <c r="I9" s="3">
        <v>141</v>
      </c>
      <c r="J9" s="3">
        <v>1</v>
      </c>
      <c r="K9" s="3">
        <v>75</v>
      </c>
      <c r="L9" s="3">
        <v>0</v>
      </c>
      <c r="M9" s="3">
        <v>3</v>
      </c>
      <c r="N9" s="3">
        <v>17</v>
      </c>
      <c r="O9" s="3">
        <v>3</v>
      </c>
      <c r="P9" s="3">
        <v>4</v>
      </c>
      <c r="Q9" s="3">
        <v>0</v>
      </c>
      <c r="R9" s="3">
        <v>0</v>
      </c>
      <c r="S9" s="3">
        <v>0</v>
      </c>
      <c r="T9" s="3">
        <v>57</v>
      </c>
    </row>
    <row r="10" spans="1:20" ht="24" customHeight="1">
      <c r="A10" s="13" t="s">
        <v>24</v>
      </c>
      <c r="B10" s="5" t="s">
        <v>10</v>
      </c>
      <c r="C10" s="4">
        <f t="shared" si="0"/>
        <v>4063</v>
      </c>
      <c r="D10" s="4">
        <f aca="true" t="shared" si="4" ref="D10:K10">SUM(D11:D12)</f>
        <v>34</v>
      </c>
      <c r="E10" s="4">
        <f t="shared" si="4"/>
        <v>1962</v>
      </c>
      <c r="F10" s="4">
        <f t="shared" si="4"/>
        <v>682</v>
      </c>
      <c r="G10" s="4">
        <f t="shared" si="4"/>
        <v>739</v>
      </c>
      <c r="H10" s="4">
        <f t="shared" si="4"/>
        <v>49</v>
      </c>
      <c r="I10" s="4">
        <f t="shared" si="4"/>
        <v>17</v>
      </c>
      <c r="J10" s="4">
        <f t="shared" si="4"/>
        <v>37</v>
      </c>
      <c r="K10" s="4">
        <f t="shared" si="4"/>
        <v>46</v>
      </c>
      <c r="L10" s="4">
        <f aca="true" t="shared" si="5" ref="L10:T10">SUM(L11:L12)</f>
        <v>16</v>
      </c>
      <c r="M10" s="4">
        <f t="shared" si="5"/>
        <v>0</v>
      </c>
      <c r="N10" s="4">
        <f t="shared" si="5"/>
        <v>0</v>
      </c>
      <c r="O10" s="4">
        <f t="shared" si="5"/>
        <v>354</v>
      </c>
      <c r="P10" s="4">
        <f t="shared" si="5"/>
        <v>0</v>
      </c>
      <c r="Q10" s="4">
        <f t="shared" si="5"/>
        <v>70</v>
      </c>
      <c r="R10" s="4">
        <f t="shared" si="5"/>
        <v>0</v>
      </c>
      <c r="S10" s="4">
        <f t="shared" si="5"/>
        <v>1</v>
      </c>
      <c r="T10" s="4">
        <f t="shared" si="5"/>
        <v>56</v>
      </c>
    </row>
    <row r="11" spans="1:20" ht="24" customHeight="1">
      <c r="A11" s="14"/>
      <c r="B11" s="6" t="s">
        <v>11</v>
      </c>
      <c r="C11" s="3">
        <f>SUM(D11:T11)</f>
        <v>1754</v>
      </c>
      <c r="D11" s="3">
        <v>17</v>
      </c>
      <c r="E11" s="3">
        <v>845</v>
      </c>
      <c r="F11" s="3">
        <v>307</v>
      </c>
      <c r="G11" s="3">
        <v>300</v>
      </c>
      <c r="H11" s="3">
        <v>20</v>
      </c>
      <c r="I11" s="3">
        <v>5</v>
      </c>
      <c r="J11" s="3">
        <v>14</v>
      </c>
      <c r="K11" s="3">
        <v>20</v>
      </c>
      <c r="L11" s="3">
        <v>4</v>
      </c>
      <c r="M11" s="3">
        <v>0</v>
      </c>
      <c r="N11" s="3">
        <v>0</v>
      </c>
      <c r="O11" s="3">
        <v>165</v>
      </c>
      <c r="P11" s="3">
        <v>0</v>
      </c>
      <c r="Q11" s="3">
        <v>32</v>
      </c>
      <c r="R11" s="3">
        <v>0</v>
      </c>
      <c r="S11" s="3">
        <v>0</v>
      </c>
      <c r="T11" s="3">
        <v>25</v>
      </c>
    </row>
    <row r="12" spans="1:20" ht="24" customHeight="1">
      <c r="A12" s="14"/>
      <c r="B12" s="6" t="s">
        <v>12</v>
      </c>
      <c r="C12" s="3">
        <f>SUM(D12:T12)</f>
        <v>2309</v>
      </c>
      <c r="D12" s="3">
        <v>17</v>
      </c>
      <c r="E12" s="3">
        <v>1117</v>
      </c>
      <c r="F12" s="3">
        <v>375</v>
      </c>
      <c r="G12" s="3">
        <v>439</v>
      </c>
      <c r="H12" s="3">
        <v>29</v>
      </c>
      <c r="I12" s="3">
        <v>12</v>
      </c>
      <c r="J12" s="3">
        <v>23</v>
      </c>
      <c r="K12" s="3">
        <v>26</v>
      </c>
      <c r="L12" s="3">
        <v>12</v>
      </c>
      <c r="M12" s="3">
        <v>0</v>
      </c>
      <c r="N12" s="3">
        <v>0</v>
      </c>
      <c r="O12" s="3">
        <v>189</v>
      </c>
      <c r="P12" s="3">
        <v>0</v>
      </c>
      <c r="Q12" s="3">
        <v>38</v>
      </c>
      <c r="R12" s="3">
        <v>0</v>
      </c>
      <c r="S12" s="3">
        <v>1</v>
      </c>
      <c r="T12" s="3">
        <v>31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8.875" defaultRowHeight="24" customHeight="1"/>
  <cols>
    <col min="1" max="1" width="9.503906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28</v>
      </c>
      <c r="J2" s="11"/>
      <c r="K2" s="11"/>
      <c r="L2" s="11"/>
      <c r="M2" s="9"/>
      <c r="N2" s="9"/>
      <c r="O2" s="9"/>
      <c r="P2" s="9"/>
      <c r="Q2" s="9"/>
      <c r="R2" s="9"/>
      <c r="S2" s="12" t="s">
        <v>27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9669</v>
      </c>
      <c r="D4" s="4">
        <f>SUM(D5:D6)</f>
        <v>4583</v>
      </c>
      <c r="E4" s="4">
        <f aca="true" t="shared" si="1" ref="E4:T4">SUM(E5:E6)</f>
        <v>2040</v>
      </c>
      <c r="F4" s="4">
        <f t="shared" si="1"/>
        <v>1044</v>
      </c>
      <c r="G4" s="4">
        <f t="shared" si="1"/>
        <v>740</v>
      </c>
      <c r="H4" s="4">
        <f t="shared" si="1"/>
        <v>118</v>
      </c>
      <c r="I4" s="4">
        <f t="shared" si="1"/>
        <v>259</v>
      </c>
      <c r="J4" s="4">
        <f t="shared" si="1"/>
        <v>39</v>
      </c>
      <c r="K4" s="4">
        <f t="shared" si="1"/>
        <v>191</v>
      </c>
      <c r="L4" s="4">
        <f t="shared" si="1"/>
        <v>16</v>
      </c>
      <c r="M4" s="4">
        <f t="shared" si="1"/>
        <v>4</v>
      </c>
      <c r="N4" s="4">
        <f t="shared" si="1"/>
        <v>37</v>
      </c>
      <c r="O4" s="4">
        <f t="shared" si="1"/>
        <v>350</v>
      </c>
      <c r="P4" s="4">
        <f t="shared" si="1"/>
        <v>8</v>
      </c>
      <c r="Q4" s="4">
        <f t="shared" si="1"/>
        <v>67</v>
      </c>
      <c r="R4" s="4">
        <f t="shared" si="1"/>
        <v>0</v>
      </c>
      <c r="S4" s="4">
        <f t="shared" si="1"/>
        <v>1</v>
      </c>
      <c r="T4" s="4">
        <f t="shared" si="1"/>
        <v>172</v>
      </c>
    </row>
    <row r="5" spans="1:20" ht="24" customHeight="1">
      <c r="A5" s="13"/>
      <c r="B5" s="6" t="s">
        <v>11</v>
      </c>
      <c r="C5" s="3">
        <f t="shared" si="0"/>
        <v>4370</v>
      </c>
      <c r="D5" s="3">
        <f>D8+D11</f>
        <v>2145</v>
      </c>
      <c r="E5" s="3">
        <f aca="true" t="shared" si="2" ref="E5:T6">E8+E11</f>
        <v>882</v>
      </c>
      <c r="F5" s="3">
        <f t="shared" si="2"/>
        <v>482</v>
      </c>
      <c r="G5" s="3">
        <f t="shared" si="2"/>
        <v>299</v>
      </c>
      <c r="H5" s="3">
        <f t="shared" si="2"/>
        <v>49</v>
      </c>
      <c r="I5" s="3">
        <f t="shared" si="2"/>
        <v>107</v>
      </c>
      <c r="J5" s="3">
        <f t="shared" si="2"/>
        <v>14</v>
      </c>
      <c r="K5" s="3">
        <f t="shared" si="2"/>
        <v>89</v>
      </c>
      <c r="L5" s="3">
        <f t="shared" si="2"/>
        <v>4</v>
      </c>
      <c r="M5" s="3">
        <f t="shared" si="2"/>
        <v>1</v>
      </c>
      <c r="N5" s="3">
        <f t="shared" si="2"/>
        <v>20</v>
      </c>
      <c r="O5" s="3">
        <f t="shared" si="2"/>
        <v>161</v>
      </c>
      <c r="P5" s="3">
        <f t="shared" si="2"/>
        <v>4</v>
      </c>
      <c r="Q5" s="3">
        <f t="shared" si="2"/>
        <v>30</v>
      </c>
      <c r="R5" s="3">
        <f t="shared" si="2"/>
        <v>0</v>
      </c>
      <c r="S5" s="3">
        <f t="shared" si="2"/>
        <v>0</v>
      </c>
      <c r="T5" s="3">
        <f t="shared" si="2"/>
        <v>83</v>
      </c>
    </row>
    <row r="6" spans="1:20" ht="24" customHeight="1">
      <c r="A6" s="13"/>
      <c r="B6" s="6" t="s">
        <v>12</v>
      </c>
      <c r="C6" s="3">
        <f t="shared" si="0"/>
        <v>5299</v>
      </c>
      <c r="D6" s="3">
        <f>D9+D12</f>
        <v>2438</v>
      </c>
      <c r="E6" s="3">
        <f t="shared" si="2"/>
        <v>1158</v>
      </c>
      <c r="F6" s="3">
        <f t="shared" si="2"/>
        <v>562</v>
      </c>
      <c r="G6" s="3">
        <f t="shared" si="2"/>
        <v>441</v>
      </c>
      <c r="H6" s="3">
        <f t="shared" si="2"/>
        <v>69</v>
      </c>
      <c r="I6" s="3">
        <f t="shared" si="2"/>
        <v>152</v>
      </c>
      <c r="J6" s="3">
        <f t="shared" si="2"/>
        <v>25</v>
      </c>
      <c r="K6" s="3">
        <f t="shared" si="2"/>
        <v>102</v>
      </c>
      <c r="L6" s="3">
        <f t="shared" si="2"/>
        <v>12</v>
      </c>
      <c r="M6" s="3">
        <f t="shared" si="2"/>
        <v>3</v>
      </c>
      <c r="N6" s="3">
        <f t="shared" si="2"/>
        <v>17</v>
      </c>
      <c r="O6" s="3">
        <f t="shared" si="2"/>
        <v>189</v>
      </c>
      <c r="P6" s="3">
        <f t="shared" si="2"/>
        <v>4</v>
      </c>
      <c r="Q6" s="3">
        <f t="shared" si="2"/>
        <v>37</v>
      </c>
      <c r="R6" s="3">
        <f t="shared" si="2"/>
        <v>0</v>
      </c>
      <c r="S6" s="3">
        <f t="shared" si="2"/>
        <v>1</v>
      </c>
      <c r="T6" s="3">
        <f t="shared" si="2"/>
        <v>89</v>
      </c>
    </row>
    <row r="7" spans="1:20" ht="24" customHeight="1">
      <c r="A7" s="13" t="s">
        <v>23</v>
      </c>
      <c r="B7" s="5" t="s">
        <v>10</v>
      </c>
      <c r="C7" s="4">
        <f t="shared" si="0"/>
        <v>5628</v>
      </c>
      <c r="D7" s="4">
        <f>SUM(D8:D9)</f>
        <v>4549</v>
      </c>
      <c r="E7" s="4">
        <f aca="true" t="shared" si="3" ref="E7:T7">SUM(E8:E9)</f>
        <v>85</v>
      </c>
      <c r="F7" s="4">
        <f t="shared" si="3"/>
        <v>366</v>
      </c>
      <c r="G7" s="4">
        <f t="shared" si="3"/>
        <v>4</v>
      </c>
      <c r="H7" s="4">
        <f t="shared" si="3"/>
        <v>69</v>
      </c>
      <c r="I7" s="4">
        <f t="shared" si="3"/>
        <v>242</v>
      </c>
      <c r="J7" s="4">
        <f t="shared" si="3"/>
        <v>1</v>
      </c>
      <c r="K7" s="4">
        <f t="shared" si="3"/>
        <v>145</v>
      </c>
      <c r="L7" s="4">
        <f t="shared" si="3"/>
        <v>0</v>
      </c>
      <c r="M7" s="4">
        <f t="shared" si="3"/>
        <v>4</v>
      </c>
      <c r="N7" s="4">
        <f t="shared" si="3"/>
        <v>37</v>
      </c>
      <c r="O7" s="4">
        <f t="shared" si="3"/>
        <v>3</v>
      </c>
      <c r="P7" s="4">
        <f t="shared" si="3"/>
        <v>8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115</v>
      </c>
    </row>
    <row r="8" spans="1:20" ht="24" customHeight="1">
      <c r="A8" s="14"/>
      <c r="B8" s="6" t="s">
        <v>11</v>
      </c>
      <c r="C8" s="3">
        <f>SUM(D8:T8)</f>
        <v>2631</v>
      </c>
      <c r="D8" s="3">
        <v>2128</v>
      </c>
      <c r="E8" s="3">
        <v>43</v>
      </c>
      <c r="F8" s="3">
        <v>177</v>
      </c>
      <c r="G8" s="3">
        <v>0</v>
      </c>
      <c r="H8" s="3">
        <v>29</v>
      </c>
      <c r="I8" s="3">
        <v>102</v>
      </c>
      <c r="J8" s="3">
        <v>0</v>
      </c>
      <c r="K8" s="3">
        <v>69</v>
      </c>
      <c r="L8" s="3">
        <v>0</v>
      </c>
      <c r="M8" s="3">
        <v>1</v>
      </c>
      <c r="N8" s="3">
        <v>20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58</v>
      </c>
    </row>
    <row r="9" spans="1:20" ht="24" customHeight="1">
      <c r="A9" s="14"/>
      <c r="B9" s="6" t="s">
        <v>12</v>
      </c>
      <c r="C9" s="3">
        <f>SUM(D9:T9)</f>
        <v>2997</v>
      </c>
      <c r="D9" s="3">
        <v>2421</v>
      </c>
      <c r="E9" s="3">
        <v>42</v>
      </c>
      <c r="F9" s="3">
        <v>189</v>
      </c>
      <c r="G9" s="3">
        <v>4</v>
      </c>
      <c r="H9" s="3">
        <v>40</v>
      </c>
      <c r="I9" s="3">
        <v>140</v>
      </c>
      <c r="J9" s="3">
        <v>1</v>
      </c>
      <c r="K9" s="3">
        <v>76</v>
      </c>
      <c r="L9" s="3">
        <v>0</v>
      </c>
      <c r="M9" s="3">
        <v>3</v>
      </c>
      <c r="N9" s="3">
        <v>17</v>
      </c>
      <c r="O9" s="3">
        <v>3</v>
      </c>
      <c r="P9" s="3">
        <v>4</v>
      </c>
      <c r="Q9" s="3">
        <v>0</v>
      </c>
      <c r="R9" s="3">
        <v>0</v>
      </c>
      <c r="S9" s="3">
        <v>0</v>
      </c>
      <c r="T9" s="3">
        <v>57</v>
      </c>
    </row>
    <row r="10" spans="1:20" ht="24" customHeight="1">
      <c r="A10" s="13" t="s">
        <v>24</v>
      </c>
      <c r="B10" s="5" t="s">
        <v>10</v>
      </c>
      <c r="C10" s="4">
        <f t="shared" si="0"/>
        <v>4041</v>
      </c>
      <c r="D10" s="4">
        <f>SUM(D11:D12)</f>
        <v>34</v>
      </c>
      <c r="E10" s="4">
        <f aca="true" t="shared" si="4" ref="E10:T10">SUM(E11:E12)</f>
        <v>1955</v>
      </c>
      <c r="F10" s="4">
        <f t="shared" si="4"/>
        <v>678</v>
      </c>
      <c r="G10" s="4">
        <f t="shared" si="4"/>
        <v>736</v>
      </c>
      <c r="H10" s="4">
        <f t="shared" si="4"/>
        <v>49</v>
      </c>
      <c r="I10" s="4">
        <f t="shared" si="4"/>
        <v>17</v>
      </c>
      <c r="J10" s="4">
        <f t="shared" si="4"/>
        <v>38</v>
      </c>
      <c r="K10" s="4">
        <f t="shared" si="4"/>
        <v>46</v>
      </c>
      <c r="L10" s="4">
        <f t="shared" si="4"/>
        <v>16</v>
      </c>
      <c r="M10" s="4">
        <f t="shared" si="4"/>
        <v>0</v>
      </c>
      <c r="N10" s="4">
        <f t="shared" si="4"/>
        <v>0</v>
      </c>
      <c r="O10" s="4">
        <f t="shared" si="4"/>
        <v>347</v>
      </c>
      <c r="P10" s="4">
        <f t="shared" si="4"/>
        <v>0</v>
      </c>
      <c r="Q10" s="4">
        <f t="shared" si="4"/>
        <v>67</v>
      </c>
      <c r="R10" s="4">
        <f t="shared" si="4"/>
        <v>0</v>
      </c>
      <c r="S10" s="4">
        <f t="shared" si="4"/>
        <v>1</v>
      </c>
      <c r="T10" s="4">
        <f t="shared" si="4"/>
        <v>57</v>
      </c>
    </row>
    <row r="11" spans="1:20" ht="24" customHeight="1">
      <c r="A11" s="14"/>
      <c r="B11" s="6" t="s">
        <v>11</v>
      </c>
      <c r="C11" s="3">
        <f>SUM(D11:T11)</f>
        <v>1739</v>
      </c>
      <c r="D11" s="3">
        <v>17</v>
      </c>
      <c r="E11" s="3">
        <v>839</v>
      </c>
      <c r="F11" s="3">
        <v>305</v>
      </c>
      <c r="G11" s="3">
        <v>299</v>
      </c>
      <c r="H11" s="3">
        <v>20</v>
      </c>
      <c r="I11" s="3">
        <v>5</v>
      </c>
      <c r="J11" s="3">
        <v>14</v>
      </c>
      <c r="K11" s="3">
        <v>20</v>
      </c>
      <c r="L11" s="3">
        <v>4</v>
      </c>
      <c r="M11" s="3">
        <v>0</v>
      </c>
      <c r="N11" s="3">
        <v>0</v>
      </c>
      <c r="O11" s="3">
        <v>161</v>
      </c>
      <c r="P11" s="3">
        <v>0</v>
      </c>
      <c r="Q11" s="3">
        <v>30</v>
      </c>
      <c r="R11" s="3">
        <v>0</v>
      </c>
      <c r="S11" s="3">
        <v>0</v>
      </c>
      <c r="T11" s="3">
        <v>25</v>
      </c>
    </row>
    <row r="12" spans="1:20" ht="24" customHeight="1">
      <c r="A12" s="14"/>
      <c r="B12" s="6" t="s">
        <v>12</v>
      </c>
      <c r="C12" s="3">
        <f>SUM(D12:T12)</f>
        <v>2302</v>
      </c>
      <c r="D12" s="3">
        <v>17</v>
      </c>
      <c r="E12" s="3">
        <v>1116</v>
      </c>
      <c r="F12" s="3">
        <v>373</v>
      </c>
      <c r="G12" s="3">
        <v>437</v>
      </c>
      <c r="H12" s="3">
        <v>29</v>
      </c>
      <c r="I12" s="3">
        <v>12</v>
      </c>
      <c r="J12" s="3">
        <v>24</v>
      </c>
      <c r="K12" s="3">
        <v>26</v>
      </c>
      <c r="L12" s="3">
        <v>12</v>
      </c>
      <c r="M12" s="3">
        <v>0</v>
      </c>
      <c r="N12" s="3">
        <v>0</v>
      </c>
      <c r="O12" s="3">
        <v>186</v>
      </c>
      <c r="P12" s="3">
        <v>0</v>
      </c>
      <c r="Q12" s="3">
        <v>37</v>
      </c>
      <c r="R12" s="3">
        <v>0</v>
      </c>
      <c r="S12" s="3">
        <v>1</v>
      </c>
      <c r="T12" s="3">
        <v>32</v>
      </c>
    </row>
  </sheetData>
  <sheetProtection/>
  <mergeCells count="6">
    <mergeCell ref="A4:A6"/>
    <mergeCell ref="A7:A9"/>
    <mergeCell ref="A10:A12"/>
    <mergeCell ref="A1:T1"/>
    <mergeCell ref="I2:L2"/>
    <mergeCell ref="S2:T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8.875" defaultRowHeight="24" customHeight="1"/>
  <cols>
    <col min="1" max="1" width="9.50390625" style="1" customWidth="1"/>
    <col min="2" max="2" width="7.00390625" style="1" customWidth="1"/>
    <col min="3" max="3" width="9.875" style="1" customWidth="1"/>
    <col min="4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38</v>
      </c>
      <c r="J2" s="11"/>
      <c r="K2" s="11"/>
      <c r="L2" s="11"/>
      <c r="M2" s="9"/>
      <c r="N2" s="9"/>
      <c r="O2" s="9"/>
      <c r="P2" s="9"/>
      <c r="Q2" s="9"/>
      <c r="R2" s="9"/>
      <c r="S2" s="12" t="s">
        <v>27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9872</v>
      </c>
      <c r="D4" s="4">
        <f>SUM(D5:D6)</f>
        <v>4715</v>
      </c>
      <c r="E4" s="4">
        <f aca="true" t="shared" si="1" ref="E4:T4">SUM(E5:E6)</f>
        <v>2045</v>
      </c>
      <c r="F4" s="4">
        <f t="shared" si="1"/>
        <v>1081</v>
      </c>
      <c r="G4" s="4">
        <f t="shared" si="1"/>
        <v>750</v>
      </c>
      <c r="H4" s="4">
        <f t="shared" si="1"/>
        <v>126</v>
      </c>
      <c r="I4" s="4">
        <f t="shared" si="1"/>
        <v>256</v>
      </c>
      <c r="J4" s="4">
        <f t="shared" si="1"/>
        <v>40</v>
      </c>
      <c r="K4" s="4">
        <f t="shared" si="1"/>
        <v>201</v>
      </c>
      <c r="L4" s="4">
        <f t="shared" si="1"/>
        <v>15</v>
      </c>
      <c r="M4" s="4">
        <f t="shared" si="1"/>
        <v>4</v>
      </c>
      <c r="N4" s="4">
        <f t="shared" si="1"/>
        <v>39</v>
      </c>
      <c r="O4" s="4">
        <f t="shared" si="1"/>
        <v>357</v>
      </c>
      <c r="P4" s="4">
        <f t="shared" si="1"/>
        <v>9</v>
      </c>
      <c r="Q4" s="4">
        <f t="shared" si="1"/>
        <v>75</v>
      </c>
      <c r="R4" s="4">
        <f t="shared" si="1"/>
        <v>0</v>
      </c>
      <c r="S4" s="4">
        <f t="shared" si="1"/>
        <v>1</v>
      </c>
      <c r="T4" s="4">
        <f t="shared" si="1"/>
        <v>158</v>
      </c>
    </row>
    <row r="5" spans="1:20" ht="24" customHeight="1">
      <c r="A5" s="13"/>
      <c r="B5" s="6" t="s">
        <v>11</v>
      </c>
      <c r="C5" s="3">
        <f t="shared" si="0"/>
        <v>4495</v>
      </c>
      <c r="D5" s="3">
        <f>D8+D11</f>
        <v>2229</v>
      </c>
      <c r="E5" s="3">
        <f aca="true" t="shared" si="2" ref="E5:T6">E8+E11</f>
        <v>881</v>
      </c>
      <c r="F5" s="3">
        <f t="shared" si="2"/>
        <v>501</v>
      </c>
      <c r="G5" s="3">
        <f t="shared" si="2"/>
        <v>305</v>
      </c>
      <c r="H5" s="3">
        <f t="shared" si="2"/>
        <v>55</v>
      </c>
      <c r="I5" s="3">
        <f t="shared" si="2"/>
        <v>105</v>
      </c>
      <c r="J5" s="3">
        <f t="shared" si="2"/>
        <v>15</v>
      </c>
      <c r="K5" s="3">
        <f t="shared" si="2"/>
        <v>97</v>
      </c>
      <c r="L5" s="3">
        <f t="shared" si="2"/>
        <v>4</v>
      </c>
      <c r="M5" s="3">
        <f t="shared" si="2"/>
        <v>1</v>
      </c>
      <c r="N5" s="3">
        <f t="shared" si="2"/>
        <v>20</v>
      </c>
      <c r="O5" s="3">
        <f t="shared" si="2"/>
        <v>165</v>
      </c>
      <c r="P5" s="3">
        <f t="shared" si="2"/>
        <v>4</v>
      </c>
      <c r="Q5" s="3">
        <f t="shared" si="2"/>
        <v>36</v>
      </c>
      <c r="R5" s="3">
        <f t="shared" si="2"/>
        <v>0</v>
      </c>
      <c r="S5" s="3">
        <f t="shared" si="2"/>
        <v>0</v>
      </c>
      <c r="T5" s="3">
        <f t="shared" si="2"/>
        <v>77</v>
      </c>
    </row>
    <row r="6" spans="1:20" ht="24" customHeight="1">
      <c r="A6" s="13"/>
      <c r="B6" s="6" t="s">
        <v>12</v>
      </c>
      <c r="C6" s="3">
        <f t="shared" si="0"/>
        <v>5377</v>
      </c>
      <c r="D6" s="3">
        <f>D9+D12</f>
        <v>2486</v>
      </c>
      <c r="E6" s="3">
        <f t="shared" si="2"/>
        <v>1164</v>
      </c>
      <c r="F6" s="3">
        <f t="shared" si="2"/>
        <v>580</v>
      </c>
      <c r="G6" s="3">
        <f t="shared" si="2"/>
        <v>445</v>
      </c>
      <c r="H6" s="3">
        <f t="shared" si="2"/>
        <v>71</v>
      </c>
      <c r="I6" s="3">
        <f t="shared" si="2"/>
        <v>151</v>
      </c>
      <c r="J6" s="3">
        <f t="shared" si="2"/>
        <v>25</v>
      </c>
      <c r="K6" s="3">
        <f t="shared" si="2"/>
        <v>104</v>
      </c>
      <c r="L6" s="3">
        <f t="shared" si="2"/>
        <v>11</v>
      </c>
      <c r="M6" s="3">
        <f t="shared" si="2"/>
        <v>3</v>
      </c>
      <c r="N6" s="3">
        <f t="shared" si="2"/>
        <v>19</v>
      </c>
      <c r="O6" s="3">
        <f t="shared" si="2"/>
        <v>192</v>
      </c>
      <c r="P6" s="3">
        <f t="shared" si="2"/>
        <v>5</v>
      </c>
      <c r="Q6" s="3">
        <f t="shared" si="2"/>
        <v>39</v>
      </c>
      <c r="R6" s="3">
        <f t="shared" si="2"/>
        <v>0</v>
      </c>
      <c r="S6" s="3">
        <f t="shared" si="2"/>
        <v>1</v>
      </c>
      <c r="T6" s="3">
        <f t="shared" si="2"/>
        <v>81</v>
      </c>
    </row>
    <row r="7" spans="1:20" ht="24" customHeight="1">
      <c r="A7" s="13" t="s">
        <v>23</v>
      </c>
      <c r="B7" s="5" t="s">
        <v>10</v>
      </c>
      <c r="C7" s="4">
        <f t="shared" si="0"/>
        <v>5779</v>
      </c>
      <c r="D7" s="4">
        <f>SUM(D8:D9)</f>
        <v>4681</v>
      </c>
      <c r="E7" s="4">
        <f aca="true" t="shared" si="3" ref="E7:T7">SUM(E8:E9)</f>
        <v>85</v>
      </c>
      <c r="F7" s="4">
        <f t="shared" si="3"/>
        <v>374</v>
      </c>
      <c r="G7" s="4">
        <f t="shared" si="3"/>
        <v>4</v>
      </c>
      <c r="H7" s="4">
        <f t="shared" si="3"/>
        <v>78</v>
      </c>
      <c r="I7" s="4">
        <f t="shared" si="3"/>
        <v>239</v>
      </c>
      <c r="J7" s="4">
        <f t="shared" si="3"/>
        <v>1</v>
      </c>
      <c r="K7" s="4">
        <f t="shared" si="3"/>
        <v>153</v>
      </c>
      <c r="L7" s="4">
        <f t="shared" si="3"/>
        <v>0</v>
      </c>
      <c r="M7" s="4">
        <f t="shared" si="3"/>
        <v>4</v>
      </c>
      <c r="N7" s="4">
        <f t="shared" si="3"/>
        <v>39</v>
      </c>
      <c r="O7" s="4">
        <f t="shared" si="3"/>
        <v>3</v>
      </c>
      <c r="P7" s="4">
        <f t="shared" si="3"/>
        <v>9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109</v>
      </c>
    </row>
    <row r="8" spans="1:20" ht="24" customHeight="1">
      <c r="A8" s="14"/>
      <c r="B8" s="6" t="s">
        <v>11</v>
      </c>
      <c r="C8" s="3">
        <f>SUM(D8:T8)</f>
        <v>2722</v>
      </c>
      <c r="D8" s="3">
        <v>2212</v>
      </c>
      <c r="E8" s="3">
        <v>42</v>
      </c>
      <c r="F8" s="3">
        <v>180</v>
      </c>
      <c r="G8" s="3">
        <v>0</v>
      </c>
      <c r="H8" s="3">
        <v>34</v>
      </c>
      <c r="I8" s="3">
        <v>100</v>
      </c>
      <c r="J8" s="3">
        <v>0</v>
      </c>
      <c r="K8" s="3">
        <v>74</v>
      </c>
      <c r="L8" s="3">
        <v>0</v>
      </c>
      <c r="M8" s="3">
        <v>1</v>
      </c>
      <c r="N8" s="3">
        <v>20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55</v>
      </c>
    </row>
    <row r="9" spans="1:20" ht="24" customHeight="1">
      <c r="A9" s="14"/>
      <c r="B9" s="6" t="s">
        <v>12</v>
      </c>
      <c r="C9" s="3">
        <f>SUM(D9:T9)</f>
        <v>3057</v>
      </c>
      <c r="D9" s="3">
        <v>2469</v>
      </c>
      <c r="E9" s="3">
        <v>43</v>
      </c>
      <c r="F9" s="3">
        <v>194</v>
      </c>
      <c r="G9" s="3">
        <v>4</v>
      </c>
      <c r="H9" s="3">
        <v>44</v>
      </c>
      <c r="I9" s="3">
        <v>139</v>
      </c>
      <c r="J9" s="3">
        <v>1</v>
      </c>
      <c r="K9" s="3">
        <v>79</v>
      </c>
      <c r="L9" s="3">
        <v>0</v>
      </c>
      <c r="M9" s="3">
        <v>3</v>
      </c>
      <c r="N9" s="3">
        <v>19</v>
      </c>
      <c r="O9" s="3">
        <v>3</v>
      </c>
      <c r="P9" s="3">
        <v>5</v>
      </c>
      <c r="Q9" s="3">
        <v>0</v>
      </c>
      <c r="R9" s="3">
        <v>0</v>
      </c>
      <c r="S9" s="3">
        <v>0</v>
      </c>
      <c r="T9" s="3">
        <v>54</v>
      </c>
    </row>
    <row r="10" spans="1:20" ht="24" customHeight="1">
      <c r="A10" s="13" t="s">
        <v>24</v>
      </c>
      <c r="B10" s="5" t="s">
        <v>10</v>
      </c>
      <c r="C10" s="4">
        <f t="shared" si="0"/>
        <v>4093</v>
      </c>
      <c r="D10" s="4">
        <f aca="true" t="shared" si="4" ref="D10:T10">SUM(D11:D12)</f>
        <v>34</v>
      </c>
      <c r="E10" s="4">
        <f t="shared" si="4"/>
        <v>1960</v>
      </c>
      <c r="F10" s="4">
        <f t="shared" si="4"/>
        <v>707</v>
      </c>
      <c r="G10" s="4">
        <f t="shared" si="4"/>
        <v>746</v>
      </c>
      <c r="H10" s="4">
        <f t="shared" si="4"/>
        <v>48</v>
      </c>
      <c r="I10" s="4">
        <f t="shared" si="4"/>
        <v>17</v>
      </c>
      <c r="J10" s="4">
        <f t="shared" si="4"/>
        <v>39</v>
      </c>
      <c r="K10" s="4">
        <f t="shared" si="4"/>
        <v>48</v>
      </c>
      <c r="L10" s="4">
        <f t="shared" si="4"/>
        <v>15</v>
      </c>
      <c r="M10" s="4">
        <f t="shared" si="4"/>
        <v>0</v>
      </c>
      <c r="N10" s="4">
        <f t="shared" si="4"/>
        <v>0</v>
      </c>
      <c r="O10" s="4">
        <f t="shared" si="4"/>
        <v>354</v>
      </c>
      <c r="P10" s="4">
        <f t="shared" si="4"/>
        <v>0</v>
      </c>
      <c r="Q10" s="4">
        <f t="shared" si="4"/>
        <v>75</v>
      </c>
      <c r="R10" s="4">
        <f t="shared" si="4"/>
        <v>0</v>
      </c>
      <c r="S10" s="4">
        <f t="shared" si="4"/>
        <v>1</v>
      </c>
      <c r="T10" s="4">
        <f t="shared" si="4"/>
        <v>49</v>
      </c>
    </row>
    <row r="11" spans="1:20" ht="24" customHeight="1">
      <c r="A11" s="14"/>
      <c r="B11" s="6" t="s">
        <v>11</v>
      </c>
      <c r="C11" s="3">
        <f>SUM(D11:T11)</f>
        <v>1773</v>
      </c>
      <c r="D11" s="3">
        <v>17</v>
      </c>
      <c r="E11" s="3">
        <v>839</v>
      </c>
      <c r="F11" s="3">
        <v>321</v>
      </c>
      <c r="G11" s="3">
        <v>305</v>
      </c>
      <c r="H11" s="3">
        <v>21</v>
      </c>
      <c r="I11" s="3">
        <v>5</v>
      </c>
      <c r="J11" s="3">
        <v>15</v>
      </c>
      <c r="K11" s="3">
        <v>23</v>
      </c>
      <c r="L11" s="3">
        <v>4</v>
      </c>
      <c r="M11" s="3">
        <v>0</v>
      </c>
      <c r="N11" s="3">
        <v>0</v>
      </c>
      <c r="O11" s="3">
        <v>165</v>
      </c>
      <c r="P11" s="3">
        <v>0</v>
      </c>
      <c r="Q11" s="3">
        <v>36</v>
      </c>
      <c r="R11" s="3">
        <v>0</v>
      </c>
      <c r="S11" s="3">
        <v>0</v>
      </c>
      <c r="T11" s="3">
        <v>22</v>
      </c>
    </row>
    <row r="12" spans="1:20" ht="24" customHeight="1">
      <c r="A12" s="14"/>
      <c r="B12" s="6" t="s">
        <v>12</v>
      </c>
      <c r="C12" s="3">
        <f>SUM(D12:T12)</f>
        <v>2320</v>
      </c>
      <c r="D12" s="3">
        <v>17</v>
      </c>
      <c r="E12" s="3">
        <v>1121</v>
      </c>
      <c r="F12" s="3">
        <v>386</v>
      </c>
      <c r="G12" s="3">
        <v>441</v>
      </c>
      <c r="H12" s="3">
        <v>27</v>
      </c>
      <c r="I12" s="3">
        <v>12</v>
      </c>
      <c r="J12" s="3">
        <v>24</v>
      </c>
      <c r="K12" s="3">
        <v>25</v>
      </c>
      <c r="L12" s="3">
        <v>11</v>
      </c>
      <c r="M12" s="3">
        <v>0</v>
      </c>
      <c r="N12" s="3">
        <v>0</v>
      </c>
      <c r="O12" s="3">
        <v>189</v>
      </c>
      <c r="P12" s="3">
        <v>0</v>
      </c>
      <c r="Q12" s="3">
        <v>39</v>
      </c>
      <c r="R12" s="3">
        <v>0</v>
      </c>
      <c r="S12" s="3">
        <v>1</v>
      </c>
      <c r="T12" s="3">
        <v>27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8.875" defaultRowHeight="24" customHeight="1"/>
  <cols>
    <col min="1" max="1" width="9.50390625" style="1" customWidth="1"/>
    <col min="2" max="2" width="7.00390625" style="1" customWidth="1"/>
    <col min="3" max="3" width="9.875" style="1" customWidth="1"/>
    <col min="4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37</v>
      </c>
      <c r="J2" s="11"/>
      <c r="K2" s="11"/>
      <c r="L2" s="11"/>
      <c r="M2" s="9"/>
      <c r="N2" s="9"/>
      <c r="O2" s="9"/>
      <c r="P2" s="9"/>
      <c r="Q2" s="9"/>
      <c r="R2" s="9"/>
      <c r="S2" s="12" t="s">
        <v>27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9839</v>
      </c>
      <c r="D4" s="4">
        <f>SUM(D5:D6)</f>
        <v>4705</v>
      </c>
      <c r="E4" s="4">
        <f aca="true" t="shared" si="1" ref="E4:T4">SUM(E5:E6)</f>
        <v>2033</v>
      </c>
      <c r="F4" s="4">
        <f t="shared" si="1"/>
        <v>1078</v>
      </c>
      <c r="G4" s="4">
        <f t="shared" si="1"/>
        <v>748</v>
      </c>
      <c r="H4" s="4">
        <f t="shared" si="1"/>
        <v>126</v>
      </c>
      <c r="I4" s="4">
        <f t="shared" si="1"/>
        <v>258</v>
      </c>
      <c r="J4" s="4">
        <f t="shared" si="1"/>
        <v>40</v>
      </c>
      <c r="K4" s="4">
        <f t="shared" si="1"/>
        <v>199</v>
      </c>
      <c r="L4" s="4">
        <f t="shared" si="1"/>
        <v>15</v>
      </c>
      <c r="M4" s="4">
        <f t="shared" si="1"/>
        <v>4</v>
      </c>
      <c r="N4" s="4">
        <f t="shared" si="1"/>
        <v>39</v>
      </c>
      <c r="O4" s="4">
        <f t="shared" si="1"/>
        <v>355</v>
      </c>
      <c r="P4" s="4">
        <f t="shared" si="1"/>
        <v>8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159</v>
      </c>
    </row>
    <row r="5" spans="1:20" ht="24" customHeight="1">
      <c r="A5" s="13"/>
      <c r="B5" s="6" t="s">
        <v>11</v>
      </c>
      <c r="C5" s="3">
        <f t="shared" si="0"/>
        <v>4470</v>
      </c>
      <c r="D5" s="3">
        <f>D8+D11</f>
        <v>2223</v>
      </c>
      <c r="E5" s="3">
        <f aca="true" t="shared" si="2" ref="E5:T6">E8+E11</f>
        <v>873</v>
      </c>
      <c r="F5" s="3">
        <f t="shared" si="2"/>
        <v>498</v>
      </c>
      <c r="G5" s="3">
        <f t="shared" si="2"/>
        <v>304</v>
      </c>
      <c r="H5" s="3">
        <f t="shared" si="2"/>
        <v>55</v>
      </c>
      <c r="I5" s="3">
        <f t="shared" si="2"/>
        <v>105</v>
      </c>
      <c r="J5" s="3">
        <f t="shared" si="2"/>
        <v>15</v>
      </c>
      <c r="K5" s="3">
        <f t="shared" si="2"/>
        <v>95</v>
      </c>
      <c r="L5" s="3">
        <f t="shared" si="2"/>
        <v>4</v>
      </c>
      <c r="M5" s="3">
        <f t="shared" si="2"/>
        <v>1</v>
      </c>
      <c r="N5" s="3">
        <f t="shared" si="2"/>
        <v>20</v>
      </c>
      <c r="O5" s="3">
        <f t="shared" si="2"/>
        <v>164</v>
      </c>
      <c r="P5" s="3">
        <f t="shared" si="2"/>
        <v>3</v>
      </c>
      <c r="Q5" s="3">
        <f t="shared" si="2"/>
        <v>33</v>
      </c>
      <c r="R5" s="3">
        <f t="shared" si="2"/>
        <v>0</v>
      </c>
      <c r="S5" s="3">
        <f t="shared" si="2"/>
        <v>0</v>
      </c>
      <c r="T5" s="3">
        <f t="shared" si="2"/>
        <v>77</v>
      </c>
    </row>
    <row r="6" spans="1:20" ht="24" customHeight="1">
      <c r="A6" s="13"/>
      <c r="B6" s="6" t="s">
        <v>12</v>
      </c>
      <c r="C6" s="3">
        <f t="shared" si="0"/>
        <v>5369</v>
      </c>
      <c r="D6" s="3">
        <f>D9+D12</f>
        <v>2482</v>
      </c>
      <c r="E6" s="3">
        <f t="shared" si="2"/>
        <v>1160</v>
      </c>
      <c r="F6" s="3">
        <f t="shared" si="2"/>
        <v>580</v>
      </c>
      <c r="G6" s="3">
        <f t="shared" si="2"/>
        <v>444</v>
      </c>
      <c r="H6" s="3">
        <f t="shared" si="2"/>
        <v>71</v>
      </c>
      <c r="I6" s="3">
        <f t="shared" si="2"/>
        <v>153</v>
      </c>
      <c r="J6" s="3">
        <f t="shared" si="2"/>
        <v>25</v>
      </c>
      <c r="K6" s="3">
        <f t="shared" si="2"/>
        <v>104</v>
      </c>
      <c r="L6" s="3">
        <f t="shared" si="2"/>
        <v>11</v>
      </c>
      <c r="M6" s="3">
        <f t="shared" si="2"/>
        <v>3</v>
      </c>
      <c r="N6" s="3">
        <f t="shared" si="2"/>
        <v>19</v>
      </c>
      <c r="O6" s="3">
        <f t="shared" si="2"/>
        <v>191</v>
      </c>
      <c r="P6" s="3">
        <f t="shared" si="2"/>
        <v>5</v>
      </c>
      <c r="Q6" s="3">
        <f t="shared" si="2"/>
        <v>38</v>
      </c>
      <c r="R6" s="3">
        <f t="shared" si="2"/>
        <v>0</v>
      </c>
      <c r="S6" s="3">
        <f t="shared" si="2"/>
        <v>1</v>
      </c>
      <c r="T6" s="3">
        <f t="shared" si="2"/>
        <v>82</v>
      </c>
    </row>
    <row r="7" spans="1:20" ht="24" customHeight="1">
      <c r="A7" s="13" t="s">
        <v>23</v>
      </c>
      <c r="B7" s="5" t="s">
        <v>10</v>
      </c>
      <c r="C7" s="4">
        <f t="shared" si="0"/>
        <v>5767</v>
      </c>
      <c r="D7" s="4">
        <f>SUM(D8:D9)</f>
        <v>4669</v>
      </c>
      <c r="E7" s="4">
        <f aca="true" t="shared" si="3" ref="E7:T7">SUM(E8:E9)</f>
        <v>85</v>
      </c>
      <c r="F7" s="4">
        <f t="shared" si="3"/>
        <v>373</v>
      </c>
      <c r="G7" s="4">
        <f t="shared" si="3"/>
        <v>4</v>
      </c>
      <c r="H7" s="4">
        <f t="shared" si="3"/>
        <v>78</v>
      </c>
      <c r="I7" s="4">
        <f t="shared" si="3"/>
        <v>241</v>
      </c>
      <c r="J7" s="4">
        <f t="shared" si="3"/>
        <v>1</v>
      </c>
      <c r="K7" s="4">
        <f t="shared" si="3"/>
        <v>153</v>
      </c>
      <c r="L7" s="4">
        <f t="shared" si="3"/>
        <v>0</v>
      </c>
      <c r="M7" s="4">
        <f t="shared" si="3"/>
        <v>4</v>
      </c>
      <c r="N7" s="4">
        <f t="shared" si="3"/>
        <v>39</v>
      </c>
      <c r="O7" s="4">
        <f t="shared" si="3"/>
        <v>3</v>
      </c>
      <c r="P7" s="4">
        <f t="shared" si="3"/>
        <v>8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109</v>
      </c>
    </row>
    <row r="8" spans="1:20" ht="24" customHeight="1">
      <c r="A8" s="14"/>
      <c r="B8" s="6" t="s">
        <v>11</v>
      </c>
      <c r="C8" s="3">
        <f>SUM(D8:T8)</f>
        <v>2714</v>
      </c>
      <c r="D8" s="3">
        <v>2206</v>
      </c>
      <c r="E8" s="3">
        <v>42</v>
      </c>
      <c r="F8" s="3">
        <v>179</v>
      </c>
      <c r="G8" s="3">
        <v>0</v>
      </c>
      <c r="H8" s="3">
        <v>34</v>
      </c>
      <c r="I8" s="3">
        <v>100</v>
      </c>
      <c r="J8" s="3">
        <v>0</v>
      </c>
      <c r="K8" s="3">
        <v>74</v>
      </c>
      <c r="L8" s="3">
        <v>0</v>
      </c>
      <c r="M8" s="3">
        <v>1</v>
      </c>
      <c r="N8" s="3">
        <v>20</v>
      </c>
      <c r="O8" s="3">
        <v>0</v>
      </c>
      <c r="P8" s="3">
        <v>3</v>
      </c>
      <c r="Q8" s="3">
        <v>0</v>
      </c>
      <c r="R8" s="3">
        <v>0</v>
      </c>
      <c r="S8" s="3">
        <v>0</v>
      </c>
      <c r="T8" s="3">
        <v>55</v>
      </c>
    </row>
    <row r="9" spans="1:20" ht="24" customHeight="1">
      <c r="A9" s="14"/>
      <c r="B9" s="6" t="s">
        <v>12</v>
      </c>
      <c r="C9" s="3">
        <f>SUM(D9:T9)</f>
        <v>3053</v>
      </c>
      <c r="D9" s="3">
        <v>2463</v>
      </c>
      <c r="E9" s="3">
        <v>43</v>
      </c>
      <c r="F9" s="3">
        <v>194</v>
      </c>
      <c r="G9" s="3">
        <v>4</v>
      </c>
      <c r="H9" s="3">
        <v>44</v>
      </c>
      <c r="I9" s="3">
        <v>141</v>
      </c>
      <c r="J9" s="3">
        <v>1</v>
      </c>
      <c r="K9" s="3">
        <v>79</v>
      </c>
      <c r="L9" s="3">
        <v>0</v>
      </c>
      <c r="M9" s="3">
        <v>3</v>
      </c>
      <c r="N9" s="3">
        <v>19</v>
      </c>
      <c r="O9" s="3">
        <v>3</v>
      </c>
      <c r="P9" s="3">
        <v>5</v>
      </c>
      <c r="Q9" s="3">
        <v>0</v>
      </c>
      <c r="R9" s="3">
        <v>0</v>
      </c>
      <c r="S9" s="3">
        <v>0</v>
      </c>
      <c r="T9" s="3">
        <v>54</v>
      </c>
    </row>
    <row r="10" spans="1:20" ht="24" customHeight="1">
      <c r="A10" s="13" t="s">
        <v>24</v>
      </c>
      <c r="B10" s="5" t="s">
        <v>10</v>
      </c>
      <c r="C10" s="4">
        <f t="shared" si="0"/>
        <v>4072</v>
      </c>
      <c r="D10" s="4">
        <f aca="true" t="shared" si="4" ref="D10:T10">SUM(D11:D12)</f>
        <v>36</v>
      </c>
      <c r="E10" s="4">
        <f t="shared" si="4"/>
        <v>1948</v>
      </c>
      <c r="F10" s="4">
        <f t="shared" si="4"/>
        <v>705</v>
      </c>
      <c r="G10" s="4">
        <f t="shared" si="4"/>
        <v>744</v>
      </c>
      <c r="H10" s="4">
        <f t="shared" si="4"/>
        <v>48</v>
      </c>
      <c r="I10" s="4">
        <f t="shared" si="4"/>
        <v>17</v>
      </c>
      <c r="J10" s="4">
        <f t="shared" si="4"/>
        <v>39</v>
      </c>
      <c r="K10" s="4">
        <f t="shared" si="4"/>
        <v>46</v>
      </c>
      <c r="L10" s="4">
        <f t="shared" si="4"/>
        <v>15</v>
      </c>
      <c r="M10" s="4">
        <f t="shared" si="4"/>
        <v>0</v>
      </c>
      <c r="N10" s="4">
        <f t="shared" si="4"/>
        <v>0</v>
      </c>
      <c r="O10" s="4">
        <f t="shared" si="4"/>
        <v>352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50</v>
      </c>
    </row>
    <row r="11" spans="1:20" ht="24" customHeight="1">
      <c r="A11" s="14"/>
      <c r="B11" s="6" t="s">
        <v>11</v>
      </c>
      <c r="C11" s="3">
        <f>SUM(D11:T11)</f>
        <v>1756</v>
      </c>
      <c r="D11" s="3">
        <v>17</v>
      </c>
      <c r="E11" s="3">
        <v>831</v>
      </c>
      <c r="F11" s="3">
        <v>319</v>
      </c>
      <c r="G11" s="3">
        <v>304</v>
      </c>
      <c r="H11" s="3">
        <v>21</v>
      </c>
      <c r="I11" s="3">
        <v>5</v>
      </c>
      <c r="J11" s="3">
        <v>15</v>
      </c>
      <c r="K11" s="3">
        <v>21</v>
      </c>
      <c r="L11" s="3">
        <v>4</v>
      </c>
      <c r="M11" s="3">
        <v>0</v>
      </c>
      <c r="N11" s="3">
        <v>0</v>
      </c>
      <c r="O11" s="3">
        <v>164</v>
      </c>
      <c r="P11" s="3">
        <v>0</v>
      </c>
      <c r="Q11" s="3">
        <v>33</v>
      </c>
      <c r="R11" s="3">
        <v>0</v>
      </c>
      <c r="S11" s="3">
        <v>0</v>
      </c>
      <c r="T11" s="3">
        <v>22</v>
      </c>
    </row>
    <row r="12" spans="1:20" ht="24" customHeight="1">
      <c r="A12" s="14"/>
      <c r="B12" s="6" t="s">
        <v>12</v>
      </c>
      <c r="C12" s="3">
        <f>SUM(D12:T12)</f>
        <v>2316</v>
      </c>
      <c r="D12" s="3">
        <v>19</v>
      </c>
      <c r="E12" s="3">
        <v>1117</v>
      </c>
      <c r="F12" s="3">
        <v>386</v>
      </c>
      <c r="G12" s="3">
        <v>440</v>
      </c>
      <c r="H12" s="3">
        <v>27</v>
      </c>
      <c r="I12" s="3">
        <v>12</v>
      </c>
      <c r="J12" s="3">
        <v>24</v>
      </c>
      <c r="K12" s="3">
        <v>25</v>
      </c>
      <c r="L12" s="3">
        <v>11</v>
      </c>
      <c r="M12" s="3">
        <v>0</v>
      </c>
      <c r="N12" s="3">
        <v>0</v>
      </c>
      <c r="O12" s="3">
        <v>188</v>
      </c>
      <c r="P12" s="3">
        <v>0</v>
      </c>
      <c r="Q12" s="3">
        <v>38</v>
      </c>
      <c r="R12" s="3">
        <v>0</v>
      </c>
      <c r="S12" s="3">
        <v>1</v>
      </c>
      <c r="T12" s="3">
        <v>28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8.875" defaultRowHeight="24" customHeight="1"/>
  <cols>
    <col min="1" max="1" width="9.50390625" style="1" customWidth="1"/>
    <col min="2" max="2" width="7.00390625" style="1" customWidth="1"/>
    <col min="3" max="3" width="9.875" style="1" customWidth="1"/>
    <col min="4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36</v>
      </c>
      <c r="J2" s="11"/>
      <c r="K2" s="11"/>
      <c r="L2" s="11"/>
      <c r="M2" s="9"/>
      <c r="N2" s="9"/>
      <c r="O2" s="9"/>
      <c r="P2" s="9"/>
      <c r="Q2" s="9"/>
      <c r="R2" s="9"/>
      <c r="S2" s="12" t="s">
        <v>27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9856</v>
      </c>
      <c r="D4" s="4">
        <f>SUM(D5:D6)</f>
        <v>4702</v>
      </c>
      <c r="E4" s="4">
        <f aca="true" t="shared" si="1" ref="E4:T4">SUM(E5:E6)</f>
        <v>2049</v>
      </c>
      <c r="F4" s="4">
        <f t="shared" si="1"/>
        <v>1077</v>
      </c>
      <c r="G4" s="4">
        <f t="shared" si="1"/>
        <v>747</v>
      </c>
      <c r="H4" s="4">
        <f t="shared" si="1"/>
        <v>126</v>
      </c>
      <c r="I4" s="4">
        <f t="shared" si="1"/>
        <v>257</v>
      </c>
      <c r="J4" s="4">
        <f t="shared" si="1"/>
        <v>40</v>
      </c>
      <c r="K4" s="4">
        <f t="shared" si="1"/>
        <v>199</v>
      </c>
      <c r="L4" s="4">
        <f t="shared" si="1"/>
        <v>15</v>
      </c>
      <c r="M4" s="4">
        <f t="shared" si="1"/>
        <v>4</v>
      </c>
      <c r="N4" s="4">
        <f t="shared" si="1"/>
        <v>38</v>
      </c>
      <c r="O4" s="4">
        <f t="shared" si="1"/>
        <v>359</v>
      </c>
      <c r="P4" s="4">
        <f t="shared" si="1"/>
        <v>8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163</v>
      </c>
    </row>
    <row r="5" spans="1:20" ht="24" customHeight="1">
      <c r="A5" s="13"/>
      <c r="B5" s="6" t="s">
        <v>11</v>
      </c>
      <c r="C5" s="3">
        <f t="shared" si="0"/>
        <v>4479</v>
      </c>
      <c r="D5" s="3">
        <f>D8+D11</f>
        <v>2220</v>
      </c>
      <c r="E5" s="3">
        <f aca="true" t="shared" si="2" ref="E5:T6">E8+E11</f>
        <v>882</v>
      </c>
      <c r="F5" s="3">
        <f t="shared" si="2"/>
        <v>498</v>
      </c>
      <c r="G5" s="3">
        <f t="shared" si="2"/>
        <v>304</v>
      </c>
      <c r="H5" s="3">
        <f t="shared" si="2"/>
        <v>55</v>
      </c>
      <c r="I5" s="3">
        <f t="shared" si="2"/>
        <v>105</v>
      </c>
      <c r="J5" s="3">
        <f t="shared" si="2"/>
        <v>15</v>
      </c>
      <c r="K5" s="3">
        <f t="shared" si="2"/>
        <v>95</v>
      </c>
      <c r="L5" s="3">
        <f t="shared" si="2"/>
        <v>4</v>
      </c>
      <c r="M5" s="3">
        <f t="shared" si="2"/>
        <v>1</v>
      </c>
      <c r="N5" s="3">
        <f t="shared" si="2"/>
        <v>20</v>
      </c>
      <c r="O5" s="3">
        <f t="shared" si="2"/>
        <v>165</v>
      </c>
      <c r="P5" s="3">
        <f t="shared" si="2"/>
        <v>3</v>
      </c>
      <c r="Q5" s="3">
        <f t="shared" si="2"/>
        <v>33</v>
      </c>
      <c r="R5" s="3">
        <f t="shared" si="2"/>
        <v>0</v>
      </c>
      <c r="S5" s="3">
        <f t="shared" si="2"/>
        <v>0</v>
      </c>
      <c r="T5" s="3">
        <f t="shared" si="2"/>
        <v>79</v>
      </c>
    </row>
    <row r="6" spans="1:20" ht="24" customHeight="1">
      <c r="A6" s="13"/>
      <c r="B6" s="6" t="s">
        <v>12</v>
      </c>
      <c r="C6" s="3">
        <f t="shared" si="0"/>
        <v>5377</v>
      </c>
      <c r="D6" s="3">
        <f>D9+D12</f>
        <v>2482</v>
      </c>
      <c r="E6" s="3">
        <f t="shared" si="2"/>
        <v>1167</v>
      </c>
      <c r="F6" s="3">
        <f t="shared" si="2"/>
        <v>579</v>
      </c>
      <c r="G6" s="3">
        <f t="shared" si="2"/>
        <v>443</v>
      </c>
      <c r="H6" s="3">
        <f t="shared" si="2"/>
        <v>71</v>
      </c>
      <c r="I6" s="3">
        <f t="shared" si="2"/>
        <v>152</v>
      </c>
      <c r="J6" s="3">
        <f t="shared" si="2"/>
        <v>25</v>
      </c>
      <c r="K6" s="3">
        <f t="shared" si="2"/>
        <v>104</v>
      </c>
      <c r="L6" s="3">
        <f t="shared" si="2"/>
        <v>11</v>
      </c>
      <c r="M6" s="3">
        <f t="shared" si="2"/>
        <v>3</v>
      </c>
      <c r="N6" s="3">
        <f t="shared" si="2"/>
        <v>18</v>
      </c>
      <c r="O6" s="3">
        <f t="shared" si="2"/>
        <v>194</v>
      </c>
      <c r="P6" s="3">
        <f t="shared" si="2"/>
        <v>5</v>
      </c>
      <c r="Q6" s="3">
        <f t="shared" si="2"/>
        <v>38</v>
      </c>
      <c r="R6" s="3">
        <f t="shared" si="2"/>
        <v>0</v>
      </c>
      <c r="S6" s="3">
        <f t="shared" si="2"/>
        <v>1</v>
      </c>
      <c r="T6" s="3">
        <f t="shared" si="2"/>
        <v>84</v>
      </c>
    </row>
    <row r="7" spans="1:20" ht="24" customHeight="1">
      <c r="A7" s="13" t="s">
        <v>23</v>
      </c>
      <c r="B7" s="5" t="s">
        <v>10</v>
      </c>
      <c r="C7" s="4">
        <f t="shared" si="0"/>
        <v>5769</v>
      </c>
      <c r="D7" s="4">
        <f>SUM(D8:D9)</f>
        <v>4667</v>
      </c>
      <c r="E7" s="4">
        <f aca="true" t="shared" si="3" ref="E7:T7">SUM(E8:E9)</f>
        <v>84</v>
      </c>
      <c r="F7" s="4">
        <f t="shared" si="3"/>
        <v>377</v>
      </c>
      <c r="G7" s="4">
        <f t="shared" si="3"/>
        <v>4</v>
      </c>
      <c r="H7" s="4">
        <f t="shared" si="3"/>
        <v>78</v>
      </c>
      <c r="I7" s="4">
        <f t="shared" si="3"/>
        <v>240</v>
      </c>
      <c r="J7" s="4">
        <f t="shared" si="3"/>
        <v>1</v>
      </c>
      <c r="K7" s="4">
        <f t="shared" si="3"/>
        <v>153</v>
      </c>
      <c r="L7" s="4">
        <f t="shared" si="3"/>
        <v>0</v>
      </c>
      <c r="M7" s="4">
        <f t="shared" si="3"/>
        <v>4</v>
      </c>
      <c r="N7" s="4">
        <f t="shared" si="3"/>
        <v>38</v>
      </c>
      <c r="O7" s="4">
        <f t="shared" si="3"/>
        <v>3</v>
      </c>
      <c r="P7" s="4">
        <f t="shared" si="3"/>
        <v>8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112</v>
      </c>
    </row>
    <row r="8" spans="1:20" ht="24" customHeight="1">
      <c r="A8" s="14"/>
      <c r="B8" s="6" t="s">
        <v>11</v>
      </c>
      <c r="C8" s="3">
        <f>SUM(D8:T8)</f>
        <v>2713</v>
      </c>
      <c r="D8" s="3">
        <v>2203</v>
      </c>
      <c r="E8" s="3">
        <v>41</v>
      </c>
      <c r="F8" s="3">
        <v>181</v>
      </c>
      <c r="G8" s="3">
        <v>0</v>
      </c>
      <c r="H8" s="3">
        <v>34</v>
      </c>
      <c r="I8" s="3">
        <v>100</v>
      </c>
      <c r="J8" s="3">
        <v>0</v>
      </c>
      <c r="K8" s="3">
        <v>74</v>
      </c>
      <c r="L8" s="3">
        <v>0</v>
      </c>
      <c r="M8" s="3">
        <v>1</v>
      </c>
      <c r="N8" s="3">
        <v>20</v>
      </c>
      <c r="O8" s="3">
        <v>0</v>
      </c>
      <c r="P8" s="3">
        <v>3</v>
      </c>
      <c r="Q8" s="3">
        <v>0</v>
      </c>
      <c r="R8" s="3">
        <v>0</v>
      </c>
      <c r="S8" s="3">
        <v>0</v>
      </c>
      <c r="T8" s="3">
        <v>56</v>
      </c>
    </row>
    <row r="9" spans="1:20" ht="24" customHeight="1">
      <c r="A9" s="14"/>
      <c r="B9" s="6" t="s">
        <v>12</v>
      </c>
      <c r="C9" s="3">
        <f>SUM(D9:T9)</f>
        <v>3056</v>
      </c>
      <c r="D9" s="3">
        <v>2464</v>
      </c>
      <c r="E9" s="3">
        <v>43</v>
      </c>
      <c r="F9" s="3">
        <v>196</v>
      </c>
      <c r="G9" s="3">
        <v>4</v>
      </c>
      <c r="H9" s="3">
        <v>44</v>
      </c>
      <c r="I9" s="3">
        <v>140</v>
      </c>
      <c r="J9" s="3">
        <v>1</v>
      </c>
      <c r="K9" s="3">
        <v>79</v>
      </c>
      <c r="L9" s="3">
        <v>0</v>
      </c>
      <c r="M9" s="3">
        <v>3</v>
      </c>
      <c r="N9" s="3">
        <v>18</v>
      </c>
      <c r="O9" s="3">
        <v>3</v>
      </c>
      <c r="P9" s="3">
        <v>5</v>
      </c>
      <c r="Q9" s="3">
        <v>0</v>
      </c>
      <c r="R9" s="3">
        <v>0</v>
      </c>
      <c r="S9" s="3">
        <v>0</v>
      </c>
      <c r="T9" s="3">
        <v>56</v>
      </c>
    </row>
    <row r="10" spans="1:20" ht="24" customHeight="1">
      <c r="A10" s="13" t="s">
        <v>24</v>
      </c>
      <c r="B10" s="5" t="s">
        <v>10</v>
      </c>
      <c r="C10" s="4">
        <f t="shared" si="0"/>
        <v>4087</v>
      </c>
      <c r="D10" s="4">
        <f aca="true" t="shared" si="4" ref="D10:T10">SUM(D11:D12)</f>
        <v>35</v>
      </c>
      <c r="E10" s="4">
        <f t="shared" si="4"/>
        <v>1965</v>
      </c>
      <c r="F10" s="4">
        <f t="shared" si="4"/>
        <v>700</v>
      </c>
      <c r="G10" s="4">
        <f t="shared" si="4"/>
        <v>743</v>
      </c>
      <c r="H10" s="4">
        <f t="shared" si="4"/>
        <v>48</v>
      </c>
      <c r="I10" s="4">
        <f t="shared" si="4"/>
        <v>17</v>
      </c>
      <c r="J10" s="4">
        <f t="shared" si="4"/>
        <v>39</v>
      </c>
      <c r="K10" s="4">
        <f t="shared" si="4"/>
        <v>46</v>
      </c>
      <c r="L10" s="4">
        <f t="shared" si="4"/>
        <v>15</v>
      </c>
      <c r="M10" s="4">
        <f t="shared" si="4"/>
        <v>0</v>
      </c>
      <c r="N10" s="4">
        <f t="shared" si="4"/>
        <v>0</v>
      </c>
      <c r="O10" s="4">
        <f t="shared" si="4"/>
        <v>356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51</v>
      </c>
    </row>
    <row r="11" spans="1:20" ht="24" customHeight="1">
      <c r="A11" s="14"/>
      <c r="B11" s="6" t="s">
        <v>11</v>
      </c>
      <c r="C11" s="3">
        <f>SUM(D11:T11)</f>
        <v>1766</v>
      </c>
      <c r="D11" s="3">
        <v>17</v>
      </c>
      <c r="E11" s="3">
        <v>841</v>
      </c>
      <c r="F11" s="3">
        <v>317</v>
      </c>
      <c r="G11" s="3">
        <v>304</v>
      </c>
      <c r="H11" s="3">
        <v>21</v>
      </c>
      <c r="I11" s="3">
        <v>5</v>
      </c>
      <c r="J11" s="3">
        <v>15</v>
      </c>
      <c r="K11" s="3">
        <v>21</v>
      </c>
      <c r="L11" s="3">
        <v>4</v>
      </c>
      <c r="M11" s="3">
        <v>0</v>
      </c>
      <c r="N11" s="3">
        <v>0</v>
      </c>
      <c r="O11" s="3">
        <v>165</v>
      </c>
      <c r="P11" s="3">
        <v>0</v>
      </c>
      <c r="Q11" s="3">
        <v>33</v>
      </c>
      <c r="R11" s="3">
        <v>0</v>
      </c>
      <c r="S11" s="3">
        <v>0</v>
      </c>
      <c r="T11" s="3">
        <v>23</v>
      </c>
    </row>
    <row r="12" spans="1:20" ht="24" customHeight="1">
      <c r="A12" s="14"/>
      <c r="B12" s="6" t="s">
        <v>12</v>
      </c>
      <c r="C12" s="3">
        <f>SUM(D12:T12)</f>
        <v>2321</v>
      </c>
      <c r="D12" s="3">
        <v>18</v>
      </c>
      <c r="E12" s="3">
        <v>1124</v>
      </c>
      <c r="F12" s="3">
        <v>383</v>
      </c>
      <c r="G12" s="3">
        <v>439</v>
      </c>
      <c r="H12" s="3">
        <v>27</v>
      </c>
      <c r="I12" s="3">
        <v>12</v>
      </c>
      <c r="J12" s="3">
        <v>24</v>
      </c>
      <c r="K12" s="3">
        <v>25</v>
      </c>
      <c r="L12" s="3">
        <v>11</v>
      </c>
      <c r="M12" s="3">
        <v>0</v>
      </c>
      <c r="N12" s="3">
        <v>0</v>
      </c>
      <c r="O12" s="3">
        <v>191</v>
      </c>
      <c r="P12" s="3">
        <v>0</v>
      </c>
      <c r="Q12" s="3">
        <v>38</v>
      </c>
      <c r="R12" s="3">
        <v>0</v>
      </c>
      <c r="S12" s="3">
        <v>1</v>
      </c>
      <c r="T12" s="3">
        <v>28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8.875" defaultRowHeight="24" customHeight="1"/>
  <cols>
    <col min="1" max="1" width="9.50390625" style="1" customWidth="1"/>
    <col min="2" max="2" width="7.00390625" style="1" customWidth="1"/>
    <col min="3" max="3" width="9.875" style="1" customWidth="1"/>
    <col min="4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35</v>
      </c>
      <c r="J2" s="11"/>
      <c r="K2" s="11"/>
      <c r="L2" s="11"/>
      <c r="M2" s="9"/>
      <c r="N2" s="9"/>
      <c r="O2" s="9"/>
      <c r="P2" s="9"/>
      <c r="Q2" s="9"/>
      <c r="R2" s="9"/>
      <c r="S2" s="12" t="s">
        <v>27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9830</v>
      </c>
      <c r="D4" s="4">
        <f>SUM(D5:D6)</f>
        <v>4676</v>
      </c>
      <c r="E4" s="4">
        <f aca="true" t="shared" si="1" ref="E4:T4">SUM(E5:E6)</f>
        <v>2048</v>
      </c>
      <c r="F4" s="4">
        <f t="shared" si="1"/>
        <v>1075</v>
      </c>
      <c r="G4" s="4">
        <f t="shared" si="1"/>
        <v>747</v>
      </c>
      <c r="H4" s="4">
        <f t="shared" si="1"/>
        <v>121</v>
      </c>
      <c r="I4" s="4">
        <f t="shared" si="1"/>
        <v>258</v>
      </c>
      <c r="J4" s="4">
        <f t="shared" si="1"/>
        <v>40</v>
      </c>
      <c r="K4" s="4">
        <f t="shared" si="1"/>
        <v>198</v>
      </c>
      <c r="L4" s="4">
        <f t="shared" si="1"/>
        <v>16</v>
      </c>
      <c r="M4" s="4">
        <f t="shared" si="1"/>
        <v>4</v>
      </c>
      <c r="N4" s="4">
        <f t="shared" si="1"/>
        <v>38</v>
      </c>
      <c r="O4" s="4">
        <f t="shared" si="1"/>
        <v>365</v>
      </c>
      <c r="P4" s="4">
        <f t="shared" si="1"/>
        <v>8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164</v>
      </c>
    </row>
    <row r="5" spans="1:20" ht="24" customHeight="1">
      <c r="A5" s="13"/>
      <c r="B5" s="6" t="s">
        <v>11</v>
      </c>
      <c r="C5" s="3">
        <f t="shared" si="0"/>
        <v>4467</v>
      </c>
      <c r="D5" s="3">
        <f>D8+D11</f>
        <v>2210</v>
      </c>
      <c r="E5" s="3">
        <f aca="true" t="shared" si="2" ref="E5:T6">E8+E11</f>
        <v>883</v>
      </c>
      <c r="F5" s="3">
        <f t="shared" si="2"/>
        <v>499</v>
      </c>
      <c r="G5" s="3">
        <f t="shared" si="2"/>
        <v>301</v>
      </c>
      <c r="H5" s="3">
        <f t="shared" si="2"/>
        <v>52</v>
      </c>
      <c r="I5" s="3">
        <f t="shared" si="2"/>
        <v>106</v>
      </c>
      <c r="J5" s="3">
        <f t="shared" si="2"/>
        <v>15</v>
      </c>
      <c r="K5" s="3">
        <f t="shared" si="2"/>
        <v>95</v>
      </c>
      <c r="L5" s="3">
        <f t="shared" si="2"/>
        <v>4</v>
      </c>
      <c r="M5" s="3">
        <f t="shared" si="2"/>
        <v>1</v>
      </c>
      <c r="N5" s="3">
        <f t="shared" si="2"/>
        <v>20</v>
      </c>
      <c r="O5" s="3">
        <f t="shared" si="2"/>
        <v>166</v>
      </c>
      <c r="P5" s="3">
        <f t="shared" si="2"/>
        <v>3</v>
      </c>
      <c r="Q5" s="3">
        <f t="shared" si="2"/>
        <v>33</v>
      </c>
      <c r="R5" s="3">
        <f t="shared" si="2"/>
        <v>0</v>
      </c>
      <c r="S5" s="3">
        <f t="shared" si="2"/>
        <v>0</v>
      </c>
      <c r="T5" s="3">
        <f t="shared" si="2"/>
        <v>79</v>
      </c>
    </row>
    <row r="6" spans="1:20" ht="24" customHeight="1">
      <c r="A6" s="13"/>
      <c r="B6" s="6" t="s">
        <v>12</v>
      </c>
      <c r="C6" s="3">
        <f t="shared" si="0"/>
        <v>5363</v>
      </c>
      <c r="D6" s="3">
        <f>D9+D12</f>
        <v>2466</v>
      </c>
      <c r="E6" s="3">
        <f t="shared" si="2"/>
        <v>1165</v>
      </c>
      <c r="F6" s="3">
        <f t="shared" si="2"/>
        <v>576</v>
      </c>
      <c r="G6" s="3">
        <f t="shared" si="2"/>
        <v>446</v>
      </c>
      <c r="H6" s="3">
        <f t="shared" si="2"/>
        <v>69</v>
      </c>
      <c r="I6" s="3">
        <f t="shared" si="2"/>
        <v>152</v>
      </c>
      <c r="J6" s="3">
        <f t="shared" si="2"/>
        <v>25</v>
      </c>
      <c r="K6" s="3">
        <f t="shared" si="2"/>
        <v>103</v>
      </c>
      <c r="L6" s="3">
        <f t="shared" si="2"/>
        <v>12</v>
      </c>
      <c r="M6" s="3">
        <f t="shared" si="2"/>
        <v>3</v>
      </c>
      <c r="N6" s="3">
        <f t="shared" si="2"/>
        <v>18</v>
      </c>
      <c r="O6" s="3">
        <f t="shared" si="2"/>
        <v>199</v>
      </c>
      <c r="P6" s="3">
        <f t="shared" si="2"/>
        <v>5</v>
      </c>
      <c r="Q6" s="3">
        <f t="shared" si="2"/>
        <v>38</v>
      </c>
      <c r="R6" s="3">
        <f t="shared" si="2"/>
        <v>0</v>
      </c>
      <c r="S6" s="3">
        <f t="shared" si="2"/>
        <v>1</v>
      </c>
      <c r="T6" s="3">
        <f t="shared" si="2"/>
        <v>85</v>
      </c>
    </row>
    <row r="7" spans="1:20" ht="24" customHeight="1">
      <c r="A7" s="13" t="s">
        <v>23</v>
      </c>
      <c r="B7" s="5" t="s">
        <v>10</v>
      </c>
      <c r="C7" s="4">
        <f t="shared" si="0"/>
        <v>5738</v>
      </c>
      <c r="D7" s="4">
        <f>SUM(D8:D9)</f>
        <v>4641</v>
      </c>
      <c r="E7" s="4">
        <f aca="true" t="shared" si="3" ref="E7:T7">SUM(E8:E9)</f>
        <v>83</v>
      </c>
      <c r="F7" s="4">
        <f t="shared" si="3"/>
        <v>378</v>
      </c>
      <c r="G7" s="4">
        <f t="shared" si="3"/>
        <v>4</v>
      </c>
      <c r="H7" s="4">
        <f t="shared" si="3"/>
        <v>72</v>
      </c>
      <c r="I7" s="4">
        <f t="shared" si="3"/>
        <v>241</v>
      </c>
      <c r="J7" s="4">
        <f t="shared" si="3"/>
        <v>1</v>
      </c>
      <c r="K7" s="4">
        <f t="shared" si="3"/>
        <v>152</v>
      </c>
      <c r="L7" s="4">
        <f t="shared" si="3"/>
        <v>0</v>
      </c>
      <c r="M7" s="4">
        <f t="shared" si="3"/>
        <v>4</v>
      </c>
      <c r="N7" s="4">
        <f t="shared" si="3"/>
        <v>38</v>
      </c>
      <c r="O7" s="4">
        <f t="shared" si="3"/>
        <v>3</v>
      </c>
      <c r="P7" s="4">
        <f t="shared" si="3"/>
        <v>8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113</v>
      </c>
    </row>
    <row r="8" spans="1:20" ht="24" customHeight="1">
      <c r="A8" s="14"/>
      <c r="B8" s="6" t="s">
        <v>11</v>
      </c>
      <c r="C8" s="3">
        <f>SUM(D8:T8)</f>
        <v>2702</v>
      </c>
      <c r="D8" s="3">
        <v>2193</v>
      </c>
      <c r="E8" s="3">
        <v>41</v>
      </c>
      <c r="F8" s="3">
        <v>182</v>
      </c>
      <c r="G8" s="3">
        <v>0</v>
      </c>
      <c r="H8" s="3">
        <v>31</v>
      </c>
      <c r="I8" s="3">
        <v>101</v>
      </c>
      <c r="J8" s="3">
        <v>0</v>
      </c>
      <c r="K8" s="3">
        <v>74</v>
      </c>
      <c r="L8" s="3">
        <v>0</v>
      </c>
      <c r="M8" s="3">
        <v>1</v>
      </c>
      <c r="N8" s="3">
        <v>20</v>
      </c>
      <c r="O8" s="3">
        <v>0</v>
      </c>
      <c r="P8" s="3">
        <v>3</v>
      </c>
      <c r="Q8" s="3">
        <v>0</v>
      </c>
      <c r="R8" s="3">
        <v>0</v>
      </c>
      <c r="S8" s="3">
        <v>0</v>
      </c>
      <c r="T8" s="3">
        <v>56</v>
      </c>
    </row>
    <row r="9" spans="1:20" ht="24" customHeight="1">
      <c r="A9" s="14"/>
      <c r="B9" s="6" t="s">
        <v>12</v>
      </c>
      <c r="C9" s="3">
        <f>SUM(D9:T9)</f>
        <v>3036</v>
      </c>
      <c r="D9" s="3">
        <v>2448</v>
      </c>
      <c r="E9" s="3">
        <v>42</v>
      </c>
      <c r="F9" s="3">
        <v>196</v>
      </c>
      <c r="G9" s="3">
        <v>4</v>
      </c>
      <c r="H9" s="3">
        <v>41</v>
      </c>
      <c r="I9" s="3">
        <v>140</v>
      </c>
      <c r="J9" s="3">
        <v>1</v>
      </c>
      <c r="K9" s="3">
        <v>78</v>
      </c>
      <c r="L9" s="3">
        <v>0</v>
      </c>
      <c r="M9" s="3">
        <v>3</v>
      </c>
      <c r="N9" s="3">
        <v>18</v>
      </c>
      <c r="O9" s="3">
        <v>3</v>
      </c>
      <c r="P9" s="3">
        <v>5</v>
      </c>
      <c r="Q9" s="3">
        <v>0</v>
      </c>
      <c r="R9" s="3">
        <v>0</v>
      </c>
      <c r="S9" s="3">
        <v>0</v>
      </c>
      <c r="T9" s="3">
        <v>57</v>
      </c>
    </row>
    <row r="10" spans="1:20" ht="24" customHeight="1">
      <c r="A10" s="13" t="s">
        <v>24</v>
      </c>
      <c r="B10" s="5" t="s">
        <v>10</v>
      </c>
      <c r="C10" s="4">
        <f t="shared" si="0"/>
        <v>4092</v>
      </c>
      <c r="D10" s="4">
        <f aca="true" t="shared" si="4" ref="D10:T10">SUM(D11:D12)</f>
        <v>35</v>
      </c>
      <c r="E10" s="4">
        <f t="shared" si="4"/>
        <v>1965</v>
      </c>
      <c r="F10" s="4">
        <f t="shared" si="4"/>
        <v>697</v>
      </c>
      <c r="G10" s="4">
        <f t="shared" si="4"/>
        <v>743</v>
      </c>
      <c r="H10" s="4">
        <f t="shared" si="4"/>
        <v>49</v>
      </c>
      <c r="I10" s="4">
        <f t="shared" si="4"/>
        <v>17</v>
      </c>
      <c r="J10" s="4">
        <f t="shared" si="4"/>
        <v>39</v>
      </c>
      <c r="K10" s="4">
        <f t="shared" si="4"/>
        <v>46</v>
      </c>
      <c r="L10" s="4">
        <f t="shared" si="4"/>
        <v>16</v>
      </c>
      <c r="M10" s="4">
        <f t="shared" si="4"/>
        <v>0</v>
      </c>
      <c r="N10" s="4">
        <f t="shared" si="4"/>
        <v>0</v>
      </c>
      <c r="O10" s="4">
        <f t="shared" si="4"/>
        <v>362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51</v>
      </c>
    </row>
    <row r="11" spans="1:20" ht="24" customHeight="1">
      <c r="A11" s="14"/>
      <c r="B11" s="6" t="s">
        <v>11</v>
      </c>
      <c r="C11" s="3">
        <f>SUM(D11:T11)</f>
        <v>1765</v>
      </c>
      <c r="D11" s="3">
        <v>17</v>
      </c>
      <c r="E11" s="3">
        <v>842</v>
      </c>
      <c r="F11" s="3">
        <v>317</v>
      </c>
      <c r="G11" s="3">
        <v>301</v>
      </c>
      <c r="H11" s="3">
        <v>21</v>
      </c>
      <c r="I11" s="3">
        <v>5</v>
      </c>
      <c r="J11" s="3">
        <v>15</v>
      </c>
      <c r="K11" s="3">
        <v>21</v>
      </c>
      <c r="L11" s="3">
        <v>4</v>
      </c>
      <c r="M11" s="3">
        <v>0</v>
      </c>
      <c r="N11" s="3">
        <v>0</v>
      </c>
      <c r="O11" s="3">
        <v>166</v>
      </c>
      <c r="P11" s="3">
        <v>0</v>
      </c>
      <c r="Q11" s="3">
        <v>33</v>
      </c>
      <c r="R11" s="3">
        <v>0</v>
      </c>
      <c r="S11" s="3">
        <v>0</v>
      </c>
      <c r="T11" s="3">
        <v>23</v>
      </c>
    </row>
    <row r="12" spans="1:20" ht="24" customHeight="1">
      <c r="A12" s="14"/>
      <c r="B12" s="6" t="s">
        <v>12</v>
      </c>
      <c r="C12" s="3">
        <f>SUM(D12:T12)</f>
        <v>2327</v>
      </c>
      <c r="D12" s="3">
        <v>18</v>
      </c>
      <c r="E12" s="3">
        <v>1123</v>
      </c>
      <c r="F12" s="3">
        <v>380</v>
      </c>
      <c r="G12" s="3">
        <v>442</v>
      </c>
      <c r="H12" s="3">
        <v>28</v>
      </c>
      <c r="I12" s="3">
        <v>12</v>
      </c>
      <c r="J12" s="3">
        <v>24</v>
      </c>
      <c r="K12" s="3">
        <v>25</v>
      </c>
      <c r="L12" s="3">
        <v>12</v>
      </c>
      <c r="M12" s="3">
        <v>0</v>
      </c>
      <c r="N12" s="3">
        <v>0</v>
      </c>
      <c r="O12" s="3">
        <v>196</v>
      </c>
      <c r="P12" s="3">
        <v>0</v>
      </c>
      <c r="Q12" s="3">
        <v>38</v>
      </c>
      <c r="R12" s="3">
        <v>0</v>
      </c>
      <c r="S12" s="3">
        <v>1</v>
      </c>
      <c r="T12" s="3">
        <v>28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8.875" defaultRowHeight="24" customHeight="1"/>
  <cols>
    <col min="1" max="1" width="9.50390625" style="1" customWidth="1"/>
    <col min="2" max="2" width="7.00390625" style="1" customWidth="1"/>
    <col min="3" max="3" width="9.875" style="1" customWidth="1"/>
    <col min="4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34</v>
      </c>
      <c r="J2" s="11"/>
      <c r="K2" s="11"/>
      <c r="L2" s="11"/>
      <c r="M2" s="9"/>
      <c r="N2" s="9"/>
      <c r="O2" s="9"/>
      <c r="P2" s="9"/>
      <c r="Q2" s="9"/>
      <c r="R2" s="9"/>
      <c r="S2" s="12" t="s">
        <v>27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9778</v>
      </c>
      <c r="D4" s="4">
        <f>SUM(D5:D6)</f>
        <v>4640</v>
      </c>
      <c r="E4" s="4">
        <f aca="true" t="shared" si="1" ref="E4:T4">SUM(E5:E6)</f>
        <v>2053</v>
      </c>
      <c r="F4" s="4">
        <f t="shared" si="1"/>
        <v>1066</v>
      </c>
      <c r="G4" s="4">
        <f t="shared" si="1"/>
        <v>745</v>
      </c>
      <c r="H4" s="4">
        <f t="shared" si="1"/>
        <v>119</v>
      </c>
      <c r="I4" s="4">
        <f t="shared" si="1"/>
        <v>253</v>
      </c>
      <c r="J4" s="4">
        <f t="shared" si="1"/>
        <v>40</v>
      </c>
      <c r="K4" s="4">
        <f t="shared" si="1"/>
        <v>194</v>
      </c>
      <c r="L4" s="4">
        <f t="shared" si="1"/>
        <v>16</v>
      </c>
      <c r="M4" s="4">
        <f t="shared" si="1"/>
        <v>4</v>
      </c>
      <c r="N4" s="4">
        <f t="shared" si="1"/>
        <v>38</v>
      </c>
      <c r="O4" s="4">
        <f t="shared" si="1"/>
        <v>365</v>
      </c>
      <c r="P4" s="4">
        <f t="shared" si="1"/>
        <v>8</v>
      </c>
      <c r="Q4" s="4">
        <f t="shared" si="1"/>
        <v>70</v>
      </c>
      <c r="R4" s="4">
        <f t="shared" si="1"/>
        <v>0</v>
      </c>
      <c r="S4" s="4">
        <f t="shared" si="1"/>
        <v>1</v>
      </c>
      <c r="T4" s="4">
        <f t="shared" si="1"/>
        <v>166</v>
      </c>
    </row>
    <row r="5" spans="1:20" ht="24" customHeight="1">
      <c r="A5" s="13"/>
      <c r="B5" s="6" t="s">
        <v>11</v>
      </c>
      <c r="C5" s="3">
        <f t="shared" si="0"/>
        <v>4445</v>
      </c>
      <c r="D5" s="3">
        <f>D8+D11</f>
        <v>2194</v>
      </c>
      <c r="E5" s="3">
        <f aca="true" t="shared" si="2" ref="E5:T6">E8+E11</f>
        <v>884</v>
      </c>
      <c r="F5" s="3">
        <f t="shared" si="2"/>
        <v>497</v>
      </c>
      <c r="G5" s="3">
        <f t="shared" si="2"/>
        <v>303</v>
      </c>
      <c r="H5" s="3">
        <f t="shared" si="2"/>
        <v>49</v>
      </c>
      <c r="I5" s="3">
        <f t="shared" si="2"/>
        <v>103</v>
      </c>
      <c r="J5" s="3">
        <f t="shared" si="2"/>
        <v>15</v>
      </c>
      <c r="K5" s="3">
        <f t="shared" si="2"/>
        <v>93</v>
      </c>
      <c r="L5" s="3">
        <f t="shared" si="2"/>
        <v>4</v>
      </c>
      <c r="M5" s="3">
        <f t="shared" si="2"/>
        <v>1</v>
      </c>
      <c r="N5" s="3">
        <f t="shared" si="2"/>
        <v>20</v>
      </c>
      <c r="O5" s="3">
        <f t="shared" si="2"/>
        <v>167</v>
      </c>
      <c r="P5" s="3">
        <f t="shared" si="2"/>
        <v>3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80</v>
      </c>
    </row>
    <row r="6" spans="1:20" ht="24" customHeight="1">
      <c r="A6" s="13"/>
      <c r="B6" s="6" t="s">
        <v>12</v>
      </c>
      <c r="C6" s="3">
        <f t="shared" si="0"/>
        <v>5333</v>
      </c>
      <c r="D6" s="3">
        <f>D9+D12</f>
        <v>2446</v>
      </c>
      <c r="E6" s="3">
        <f t="shared" si="2"/>
        <v>1169</v>
      </c>
      <c r="F6" s="3">
        <f t="shared" si="2"/>
        <v>569</v>
      </c>
      <c r="G6" s="3">
        <f t="shared" si="2"/>
        <v>442</v>
      </c>
      <c r="H6" s="3">
        <f t="shared" si="2"/>
        <v>70</v>
      </c>
      <c r="I6" s="3">
        <f t="shared" si="2"/>
        <v>150</v>
      </c>
      <c r="J6" s="3">
        <f t="shared" si="2"/>
        <v>25</v>
      </c>
      <c r="K6" s="3">
        <f t="shared" si="2"/>
        <v>101</v>
      </c>
      <c r="L6" s="3">
        <f t="shared" si="2"/>
        <v>12</v>
      </c>
      <c r="M6" s="3">
        <f t="shared" si="2"/>
        <v>3</v>
      </c>
      <c r="N6" s="3">
        <f t="shared" si="2"/>
        <v>18</v>
      </c>
      <c r="O6" s="3">
        <f t="shared" si="2"/>
        <v>198</v>
      </c>
      <c r="P6" s="3">
        <f t="shared" si="2"/>
        <v>5</v>
      </c>
      <c r="Q6" s="3">
        <f t="shared" si="2"/>
        <v>38</v>
      </c>
      <c r="R6" s="3">
        <f t="shared" si="2"/>
        <v>0</v>
      </c>
      <c r="S6" s="3">
        <f t="shared" si="2"/>
        <v>1</v>
      </c>
      <c r="T6" s="3">
        <f t="shared" si="2"/>
        <v>86</v>
      </c>
    </row>
    <row r="7" spans="1:20" ht="24" customHeight="1">
      <c r="A7" s="13" t="s">
        <v>23</v>
      </c>
      <c r="B7" s="5" t="s">
        <v>10</v>
      </c>
      <c r="C7" s="4">
        <f t="shared" si="0"/>
        <v>5689</v>
      </c>
      <c r="D7" s="4">
        <f>SUM(D8:D9)</f>
        <v>4605</v>
      </c>
      <c r="E7" s="4">
        <f aca="true" t="shared" si="3" ref="E7:T7">SUM(E8:E9)</f>
        <v>83</v>
      </c>
      <c r="F7" s="4">
        <f t="shared" si="3"/>
        <v>374</v>
      </c>
      <c r="G7" s="4">
        <f t="shared" si="3"/>
        <v>4</v>
      </c>
      <c r="H7" s="4">
        <f t="shared" si="3"/>
        <v>70</v>
      </c>
      <c r="I7" s="4">
        <f t="shared" si="3"/>
        <v>236</v>
      </c>
      <c r="J7" s="4">
        <f t="shared" si="3"/>
        <v>1</v>
      </c>
      <c r="K7" s="4">
        <f t="shared" si="3"/>
        <v>148</v>
      </c>
      <c r="L7" s="4">
        <f t="shared" si="3"/>
        <v>0</v>
      </c>
      <c r="M7" s="4">
        <f t="shared" si="3"/>
        <v>4</v>
      </c>
      <c r="N7" s="4">
        <f t="shared" si="3"/>
        <v>38</v>
      </c>
      <c r="O7" s="4">
        <f t="shared" si="3"/>
        <v>3</v>
      </c>
      <c r="P7" s="4">
        <f t="shared" si="3"/>
        <v>8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115</v>
      </c>
    </row>
    <row r="8" spans="1:20" ht="24" customHeight="1">
      <c r="A8" s="14"/>
      <c r="B8" s="6" t="s">
        <v>11</v>
      </c>
      <c r="C8" s="3">
        <f>SUM(D8:T8)</f>
        <v>2681</v>
      </c>
      <c r="D8" s="3">
        <v>2177</v>
      </c>
      <c r="E8" s="3">
        <v>42</v>
      </c>
      <c r="F8" s="3">
        <v>182</v>
      </c>
      <c r="G8" s="3">
        <v>0</v>
      </c>
      <c r="H8" s="3">
        <v>29</v>
      </c>
      <c r="I8" s="3">
        <v>98</v>
      </c>
      <c r="J8" s="3">
        <v>0</v>
      </c>
      <c r="K8" s="3">
        <v>72</v>
      </c>
      <c r="L8" s="3">
        <v>0</v>
      </c>
      <c r="M8" s="3">
        <v>1</v>
      </c>
      <c r="N8" s="3">
        <v>20</v>
      </c>
      <c r="O8" s="3">
        <v>0</v>
      </c>
      <c r="P8" s="3">
        <v>3</v>
      </c>
      <c r="Q8" s="3">
        <v>0</v>
      </c>
      <c r="R8" s="3">
        <v>0</v>
      </c>
      <c r="S8" s="3">
        <v>0</v>
      </c>
      <c r="T8" s="3">
        <v>57</v>
      </c>
    </row>
    <row r="9" spans="1:20" ht="24" customHeight="1">
      <c r="A9" s="14"/>
      <c r="B9" s="6" t="s">
        <v>12</v>
      </c>
      <c r="C9" s="3">
        <f>SUM(D9:T9)</f>
        <v>3008</v>
      </c>
      <c r="D9" s="3">
        <v>2428</v>
      </c>
      <c r="E9" s="3">
        <v>41</v>
      </c>
      <c r="F9" s="3">
        <v>192</v>
      </c>
      <c r="G9" s="3">
        <v>4</v>
      </c>
      <c r="H9" s="3">
        <v>41</v>
      </c>
      <c r="I9" s="3">
        <v>138</v>
      </c>
      <c r="J9" s="3">
        <v>1</v>
      </c>
      <c r="K9" s="3">
        <v>76</v>
      </c>
      <c r="L9" s="3">
        <v>0</v>
      </c>
      <c r="M9" s="3">
        <v>3</v>
      </c>
      <c r="N9" s="3">
        <v>18</v>
      </c>
      <c r="O9" s="3">
        <v>3</v>
      </c>
      <c r="P9" s="3">
        <v>5</v>
      </c>
      <c r="Q9" s="3">
        <v>0</v>
      </c>
      <c r="R9" s="3">
        <v>0</v>
      </c>
      <c r="S9" s="3">
        <v>0</v>
      </c>
      <c r="T9" s="3">
        <v>58</v>
      </c>
    </row>
    <row r="10" spans="1:20" ht="24" customHeight="1">
      <c r="A10" s="13" t="s">
        <v>24</v>
      </c>
      <c r="B10" s="5" t="s">
        <v>10</v>
      </c>
      <c r="C10" s="4">
        <f t="shared" si="0"/>
        <v>4089</v>
      </c>
      <c r="D10" s="4">
        <f aca="true" t="shared" si="4" ref="D10:T10">SUM(D11:D12)</f>
        <v>35</v>
      </c>
      <c r="E10" s="4">
        <f t="shared" si="4"/>
        <v>1970</v>
      </c>
      <c r="F10" s="4">
        <f t="shared" si="4"/>
        <v>692</v>
      </c>
      <c r="G10" s="4">
        <f t="shared" si="4"/>
        <v>741</v>
      </c>
      <c r="H10" s="4">
        <f t="shared" si="4"/>
        <v>49</v>
      </c>
      <c r="I10" s="4">
        <f t="shared" si="4"/>
        <v>17</v>
      </c>
      <c r="J10" s="4">
        <f t="shared" si="4"/>
        <v>39</v>
      </c>
      <c r="K10" s="4">
        <f t="shared" si="4"/>
        <v>46</v>
      </c>
      <c r="L10" s="4">
        <f t="shared" si="4"/>
        <v>16</v>
      </c>
      <c r="M10" s="4">
        <f t="shared" si="4"/>
        <v>0</v>
      </c>
      <c r="N10" s="4">
        <f t="shared" si="4"/>
        <v>0</v>
      </c>
      <c r="O10" s="4">
        <f t="shared" si="4"/>
        <v>362</v>
      </c>
      <c r="P10" s="4">
        <f t="shared" si="4"/>
        <v>0</v>
      </c>
      <c r="Q10" s="4">
        <f t="shared" si="4"/>
        <v>70</v>
      </c>
      <c r="R10" s="4">
        <f t="shared" si="4"/>
        <v>0</v>
      </c>
      <c r="S10" s="4">
        <f t="shared" si="4"/>
        <v>1</v>
      </c>
      <c r="T10" s="4">
        <f t="shared" si="4"/>
        <v>51</v>
      </c>
    </row>
    <row r="11" spans="1:20" ht="24" customHeight="1">
      <c r="A11" s="14"/>
      <c r="B11" s="6" t="s">
        <v>11</v>
      </c>
      <c r="C11" s="3">
        <f>SUM(D11:T11)</f>
        <v>1764</v>
      </c>
      <c r="D11" s="3">
        <v>17</v>
      </c>
      <c r="E11" s="3">
        <v>842</v>
      </c>
      <c r="F11" s="3">
        <v>315</v>
      </c>
      <c r="G11" s="3">
        <v>303</v>
      </c>
      <c r="H11" s="3">
        <v>20</v>
      </c>
      <c r="I11" s="3">
        <v>5</v>
      </c>
      <c r="J11" s="3">
        <v>15</v>
      </c>
      <c r="K11" s="3">
        <v>21</v>
      </c>
      <c r="L11" s="3">
        <v>4</v>
      </c>
      <c r="M11" s="3">
        <v>0</v>
      </c>
      <c r="N11" s="3">
        <v>0</v>
      </c>
      <c r="O11" s="3">
        <v>167</v>
      </c>
      <c r="P11" s="3">
        <v>0</v>
      </c>
      <c r="Q11" s="3">
        <v>32</v>
      </c>
      <c r="R11" s="3">
        <v>0</v>
      </c>
      <c r="S11" s="3">
        <v>0</v>
      </c>
      <c r="T11" s="3">
        <v>23</v>
      </c>
    </row>
    <row r="12" spans="1:20" ht="24" customHeight="1">
      <c r="A12" s="14"/>
      <c r="B12" s="6" t="s">
        <v>12</v>
      </c>
      <c r="C12" s="3">
        <f>SUM(D12:T12)</f>
        <v>2325</v>
      </c>
      <c r="D12" s="3">
        <v>18</v>
      </c>
      <c r="E12" s="3">
        <v>1128</v>
      </c>
      <c r="F12" s="3">
        <v>377</v>
      </c>
      <c r="G12" s="3">
        <v>438</v>
      </c>
      <c r="H12" s="3">
        <v>29</v>
      </c>
      <c r="I12" s="3">
        <v>12</v>
      </c>
      <c r="J12" s="3">
        <v>24</v>
      </c>
      <c r="K12" s="3">
        <v>25</v>
      </c>
      <c r="L12" s="3">
        <v>12</v>
      </c>
      <c r="M12" s="3">
        <v>0</v>
      </c>
      <c r="N12" s="3">
        <v>0</v>
      </c>
      <c r="O12" s="3">
        <v>195</v>
      </c>
      <c r="P12" s="3">
        <v>0</v>
      </c>
      <c r="Q12" s="3">
        <v>38</v>
      </c>
      <c r="R12" s="3">
        <v>0</v>
      </c>
      <c r="S12" s="3">
        <v>1</v>
      </c>
      <c r="T12" s="3">
        <v>28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8.875" defaultRowHeight="24" customHeight="1"/>
  <cols>
    <col min="1" max="1" width="9.50390625" style="1" customWidth="1"/>
    <col min="2" max="2" width="7.00390625" style="1" customWidth="1"/>
    <col min="3" max="3" width="9.875" style="1" customWidth="1"/>
    <col min="4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33</v>
      </c>
      <c r="J2" s="11"/>
      <c r="K2" s="11"/>
      <c r="L2" s="11"/>
      <c r="M2" s="9"/>
      <c r="N2" s="9"/>
      <c r="O2" s="9"/>
      <c r="P2" s="9"/>
      <c r="Q2" s="9"/>
      <c r="R2" s="9"/>
      <c r="S2" s="12" t="s">
        <v>27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9785</v>
      </c>
      <c r="D4" s="4">
        <f>SUM(D5:D6)</f>
        <v>4652</v>
      </c>
      <c r="E4" s="4">
        <f aca="true" t="shared" si="1" ref="E4:T4">SUM(E5:E6)</f>
        <v>2060</v>
      </c>
      <c r="F4" s="4">
        <f t="shared" si="1"/>
        <v>1055</v>
      </c>
      <c r="G4" s="4">
        <f t="shared" si="1"/>
        <v>748</v>
      </c>
      <c r="H4" s="4">
        <f t="shared" si="1"/>
        <v>119</v>
      </c>
      <c r="I4" s="4">
        <f t="shared" si="1"/>
        <v>254</v>
      </c>
      <c r="J4" s="4">
        <f t="shared" si="1"/>
        <v>39</v>
      </c>
      <c r="K4" s="4">
        <f t="shared" si="1"/>
        <v>193</v>
      </c>
      <c r="L4" s="4">
        <f t="shared" si="1"/>
        <v>19</v>
      </c>
      <c r="M4" s="4">
        <f t="shared" si="1"/>
        <v>4</v>
      </c>
      <c r="N4" s="4">
        <f t="shared" si="1"/>
        <v>38</v>
      </c>
      <c r="O4" s="4">
        <f t="shared" si="1"/>
        <v>362</v>
      </c>
      <c r="P4" s="4">
        <f t="shared" si="1"/>
        <v>7</v>
      </c>
      <c r="Q4" s="4">
        <f t="shared" si="1"/>
        <v>68</v>
      </c>
      <c r="R4" s="4">
        <f t="shared" si="1"/>
        <v>0</v>
      </c>
      <c r="S4" s="4">
        <f t="shared" si="1"/>
        <v>1</v>
      </c>
      <c r="T4" s="4">
        <f t="shared" si="1"/>
        <v>166</v>
      </c>
    </row>
    <row r="5" spans="1:20" ht="24" customHeight="1">
      <c r="A5" s="13"/>
      <c r="B5" s="6" t="s">
        <v>11</v>
      </c>
      <c r="C5" s="3">
        <f t="shared" si="0"/>
        <v>4445</v>
      </c>
      <c r="D5" s="3">
        <f>D8+D11</f>
        <v>2199</v>
      </c>
      <c r="E5" s="3">
        <f aca="true" t="shared" si="2" ref="E5:T6">E8+E11</f>
        <v>886</v>
      </c>
      <c r="F5" s="3">
        <f t="shared" si="2"/>
        <v>488</v>
      </c>
      <c r="G5" s="3">
        <f t="shared" si="2"/>
        <v>303</v>
      </c>
      <c r="H5" s="3">
        <f t="shared" si="2"/>
        <v>50</v>
      </c>
      <c r="I5" s="3">
        <f t="shared" si="2"/>
        <v>103</v>
      </c>
      <c r="J5" s="3">
        <f t="shared" si="2"/>
        <v>15</v>
      </c>
      <c r="K5" s="3">
        <f t="shared" si="2"/>
        <v>92</v>
      </c>
      <c r="L5" s="3">
        <f t="shared" si="2"/>
        <v>5</v>
      </c>
      <c r="M5" s="3">
        <f t="shared" si="2"/>
        <v>1</v>
      </c>
      <c r="N5" s="3">
        <f t="shared" si="2"/>
        <v>20</v>
      </c>
      <c r="O5" s="3">
        <f t="shared" si="2"/>
        <v>167</v>
      </c>
      <c r="P5" s="3">
        <f t="shared" si="2"/>
        <v>3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81</v>
      </c>
    </row>
    <row r="6" spans="1:20" ht="24" customHeight="1">
      <c r="A6" s="13"/>
      <c r="B6" s="6" t="s">
        <v>12</v>
      </c>
      <c r="C6" s="3">
        <f t="shared" si="0"/>
        <v>5340</v>
      </c>
      <c r="D6" s="3">
        <f>D9+D12</f>
        <v>2453</v>
      </c>
      <c r="E6" s="3">
        <f t="shared" si="2"/>
        <v>1174</v>
      </c>
      <c r="F6" s="3">
        <f t="shared" si="2"/>
        <v>567</v>
      </c>
      <c r="G6" s="3">
        <f t="shared" si="2"/>
        <v>445</v>
      </c>
      <c r="H6" s="3">
        <f t="shared" si="2"/>
        <v>69</v>
      </c>
      <c r="I6" s="3">
        <f t="shared" si="2"/>
        <v>151</v>
      </c>
      <c r="J6" s="3">
        <f t="shared" si="2"/>
        <v>24</v>
      </c>
      <c r="K6" s="3">
        <f t="shared" si="2"/>
        <v>101</v>
      </c>
      <c r="L6" s="3">
        <f t="shared" si="2"/>
        <v>14</v>
      </c>
      <c r="M6" s="3">
        <f t="shared" si="2"/>
        <v>3</v>
      </c>
      <c r="N6" s="3">
        <f t="shared" si="2"/>
        <v>18</v>
      </c>
      <c r="O6" s="3">
        <f t="shared" si="2"/>
        <v>195</v>
      </c>
      <c r="P6" s="3">
        <f t="shared" si="2"/>
        <v>4</v>
      </c>
      <c r="Q6" s="3">
        <f t="shared" si="2"/>
        <v>36</v>
      </c>
      <c r="R6" s="3">
        <f t="shared" si="2"/>
        <v>0</v>
      </c>
      <c r="S6" s="3">
        <f t="shared" si="2"/>
        <v>1</v>
      </c>
      <c r="T6" s="3">
        <f t="shared" si="2"/>
        <v>85</v>
      </c>
    </row>
    <row r="7" spans="1:20" ht="24" customHeight="1">
      <c r="A7" s="13" t="s">
        <v>23</v>
      </c>
      <c r="B7" s="5" t="s">
        <v>10</v>
      </c>
      <c r="C7" s="4">
        <f t="shared" si="0"/>
        <v>5700</v>
      </c>
      <c r="D7" s="4">
        <f>SUM(D8:D9)</f>
        <v>4617</v>
      </c>
      <c r="E7" s="4">
        <f aca="true" t="shared" si="3" ref="E7:T7">SUM(E8:E9)</f>
        <v>84</v>
      </c>
      <c r="F7" s="4">
        <f t="shared" si="3"/>
        <v>373</v>
      </c>
      <c r="G7" s="4">
        <f t="shared" si="3"/>
        <v>4</v>
      </c>
      <c r="H7" s="4">
        <f t="shared" si="3"/>
        <v>69</v>
      </c>
      <c r="I7" s="4">
        <f t="shared" si="3"/>
        <v>237</v>
      </c>
      <c r="J7" s="4">
        <f t="shared" si="3"/>
        <v>1</v>
      </c>
      <c r="K7" s="4">
        <f t="shared" si="3"/>
        <v>148</v>
      </c>
      <c r="L7" s="4">
        <f t="shared" si="3"/>
        <v>0</v>
      </c>
      <c r="M7" s="4">
        <f t="shared" si="3"/>
        <v>4</v>
      </c>
      <c r="N7" s="4">
        <f t="shared" si="3"/>
        <v>38</v>
      </c>
      <c r="O7" s="4">
        <f t="shared" si="3"/>
        <v>3</v>
      </c>
      <c r="P7" s="4">
        <f t="shared" si="3"/>
        <v>7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115</v>
      </c>
    </row>
    <row r="8" spans="1:20" ht="24" customHeight="1">
      <c r="A8" s="14"/>
      <c r="B8" s="6" t="s">
        <v>11</v>
      </c>
      <c r="C8" s="3">
        <f>SUM(D8:T8)</f>
        <v>2687</v>
      </c>
      <c r="D8" s="3">
        <v>2182</v>
      </c>
      <c r="E8" s="3">
        <v>43</v>
      </c>
      <c r="F8" s="3">
        <v>181</v>
      </c>
      <c r="G8" s="3">
        <v>0</v>
      </c>
      <c r="H8" s="3">
        <v>29</v>
      </c>
      <c r="I8" s="3">
        <v>98</v>
      </c>
      <c r="J8" s="3">
        <v>0</v>
      </c>
      <c r="K8" s="3">
        <v>72</v>
      </c>
      <c r="L8" s="3">
        <v>0</v>
      </c>
      <c r="M8" s="3">
        <v>1</v>
      </c>
      <c r="N8" s="3">
        <v>20</v>
      </c>
      <c r="O8" s="3">
        <v>0</v>
      </c>
      <c r="P8" s="3">
        <v>3</v>
      </c>
      <c r="Q8" s="3">
        <v>0</v>
      </c>
      <c r="R8" s="3">
        <v>0</v>
      </c>
      <c r="S8" s="3">
        <v>0</v>
      </c>
      <c r="T8" s="3">
        <v>58</v>
      </c>
    </row>
    <row r="9" spans="1:20" ht="24" customHeight="1">
      <c r="A9" s="14"/>
      <c r="B9" s="6" t="s">
        <v>12</v>
      </c>
      <c r="C9" s="3">
        <f>SUM(D9:T9)</f>
        <v>3013</v>
      </c>
      <c r="D9" s="3">
        <v>2435</v>
      </c>
      <c r="E9" s="3">
        <v>41</v>
      </c>
      <c r="F9" s="3">
        <v>192</v>
      </c>
      <c r="G9" s="3">
        <v>4</v>
      </c>
      <c r="H9" s="3">
        <v>40</v>
      </c>
      <c r="I9" s="3">
        <v>139</v>
      </c>
      <c r="J9" s="3">
        <v>1</v>
      </c>
      <c r="K9" s="3">
        <v>76</v>
      </c>
      <c r="L9" s="3">
        <v>0</v>
      </c>
      <c r="M9" s="3">
        <v>3</v>
      </c>
      <c r="N9" s="3">
        <v>18</v>
      </c>
      <c r="O9" s="3">
        <v>3</v>
      </c>
      <c r="P9" s="3">
        <v>4</v>
      </c>
      <c r="Q9" s="3">
        <v>0</v>
      </c>
      <c r="R9" s="3">
        <v>0</v>
      </c>
      <c r="S9" s="3">
        <v>0</v>
      </c>
      <c r="T9" s="3">
        <v>57</v>
      </c>
    </row>
    <row r="10" spans="1:20" ht="24" customHeight="1">
      <c r="A10" s="13" t="s">
        <v>24</v>
      </c>
      <c r="B10" s="5" t="s">
        <v>10</v>
      </c>
      <c r="C10" s="4">
        <f t="shared" si="0"/>
        <v>4085</v>
      </c>
      <c r="D10" s="4">
        <f aca="true" t="shared" si="4" ref="D10:T10">SUM(D11:D12)</f>
        <v>35</v>
      </c>
      <c r="E10" s="4">
        <f t="shared" si="4"/>
        <v>1976</v>
      </c>
      <c r="F10" s="4">
        <f t="shared" si="4"/>
        <v>682</v>
      </c>
      <c r="G10" s="4">
        <f t="shared" si="4"/>
        <v>744</v>
      </c>
      <c r="H10" s="4">
        <f t="shared" si="4"/>
        <v>50</v>
      </c>
      <c r="I10" s="4">
        <f t="shared" si="4"/>
        <v>17</v>
      </c>
      <c r="J10" s="4">
        <f t="shared" si="4"/>
        <v>38</v>
      </c>
      <c r="K10" s="4">
        <f t="shared" si="4"/>
        <v>45</v>
      </c>
      <c r="L10" s="4">
        <f t="shared" si="4"/>
        <v>19</v>
      </c>
      <c r="M10" s="4">
        <f t="shared" si="4"/>
        <v>0</v>
      </c>
      <c r="N10" s="4">
        <f t="shared" si="4"/>
        <v>0</v>
      </c>
      <c r="O10" s="4">
        <f t="shared" si="4"/>
        <v>359</v>
      </c>
      <c r="P10" s="4">
        <f t="shared" si="4"/>
        <v>0</v>
      </c>
      <c r="Q10" s="4">
        <f t="shared" si="4"/>
        <v>68</v>
      </c>
      <c r="R10" s="4">
        <f t="shared" si="4"/>
        <v>0</v>
      </c>
      <c r="S10" s="4">
        <f t="shared" si="4"/>
        <v>1</v>
      </c>
      <c r="T10" s="4">
        <f t="shared" si="4"/>
        <v>51</v>
      </c>
    </row>
    <row r="11" spans="1:20" ht="24" customHeight="1">
      <c r="A11" s="14"/>
      <c r="B11" s="6" t="s">
        <v>11</v>
      </c>
      <c r="C11" s="3">
        <f>SUM(D11:T11)</f>
        <v>1758</v>
      </c>
      <c r="D11" s="3">
        <v>17</v>
      </c>
      <c r="E11" s="3">
        <v>843</v>
      </c>
      <c r="F11" s="3">
        <v>307</v>
      </c>
      <c r="G11" s="3">
        <v>303</v>
      </c>
      <c r="H11" s="3">
        <v>21</v>
      </c>
      <c r="I11" s="3">
        <v>5</v>
      </c>
      <c r="J11" s="3">
        <v>15</v>
      </c>
      <c r="K11" s="3">
        <v>20</v>
      </c>
      <c r="L11" s="3">
        <v>5</v>
      </c>
      <c r="M11" s="3">
        <v>0</v>
      </c>
      <c r="N11" s="3">
        <v>0</v>
      </c>
      <c r="O11" s="3">
        <v>167</v>
      </c>
      <c r="P11" s="3">
        <v>0</v>
      </c>
      <c r="Q11" s="3">
        <v>32</v>
      </c>
      <c r="R11" s="3">
        <v>0</v>
      </c>
      <c r="S11" s="3">
        <v>0</v>
      </c>
      <c r="T11" s="3">
        <v>23</v>
      </c>
    </row>
    <row r="12" spans="1:20" ht="24" customHeight="1">
      <c r="A12" s="14"/>
      <c r="B12" s="6" t="s">
        <v>12</v>
      </c>
      <c r="C12" s="3">
        <f>SUM(D12:T12)</f>
        <v>2327</v>
      </c>
      <c r="D12" s="3">
        <v>18</v>
      </c>
      <c r="E12" s="3">
        <v>1133</v>
      </c>
      <c r="F12" s="3">
        <v>375</v>
      </c>
      <c r="G12" s="3">
        <v>441</v>
      </c>
      <c r="H12" s="3">
        <v>29</v>
      </c>
      <c r="I12" s="3">
        <v>12</v>
      </c>
      <c r="J12" s="3">
        <v>23</v>
      </c>
      <c r="K12" s="3">
        <v>25</v>
      </c>
      <c r="L12" s="3">
        <v>14</v>
      </c>
      <c r="M12" s="3">
        <v>0</v>
      </c>
      <c r="N12" s="3">
        <v>0</v>
      </c>
      <c r="O12" s="3">
        <v>192</v>
      </c>
      <c r="P12" s="3">
        <v>0</v>
      </c>
      <c r="Q12" s="3">
        <v>36</v>
      </c>
      <c r="R12" s="3">
        <v>0</v>
      </c>
      <c r="S12" s="3">
        <v>1</v>
      </c>
      <c r="T12" s="3">
        <v>28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8.875" defaultRowHeight="24" customHeight="1"/>
  <cols>
    <col min="1" max="1" width="9.50390625" style="1" customWidth="1"/>
    <col min="2" max="2" width="7.00390625" style="1" customWidth="1"/>
    <col min="3" max="3" width="9.875" style="1" customWidth="1"/>
    <col min="4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32</v>
      </c>
      <c r="J2" s="11"/>
      <c r="K2" s="11"/>
      <c r="L2" s="11"/>
      <c r="M2" s="9"/>
      <c r="N2" s="9"/>
      <c r="O2" s="9"/>
      <c r="P2" s="9"/>
      <c r="Q2" s="9"/>
      <c r="R2" s="9"/>
      <c r="S2" s="12" t="s">
        <v>27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9779</v>
      </c>
      <c r="D4" s="4">
        <f>SUM(D5:D6)</f>
        <v>4639</v>
      </c>
      <c r="E4" s="4">
        <f aca="true" t="shared" si="1" ref="E4:T4">SUM(E5:E6)</f>
        <v>2069</v>
      </c>
      <c r="F4" s="4">
        <f t="shared" si="1"/>
        <v>1052</v>
      </c>
      <c r="G4" s="4">
        <f t="shared" si="1"/>
        <v>751</v>
      </c>
      <c r="H4" s="4">
        <f t="shared" si="1"/>
        <v>118</v>
      </c>
      <c r="I4" s="4">
        <f t="shared" si="1"/>
        <v>253</v>
      </c>
      <c r="J4" s="4">
        <f t="shared" si="1"/>
        <v>38</v>
      </c>
      <c r="K4" s="4">
        <f t="shared" si="1"/>
        <v>194</v>
      </c>
      <c r="L4" s="4">
        <f t="shared" si="1"/>
        <v>17</v>
      </c>
      <c r="M4" s="4">
        <f t="shared" si="1"/>
        <v>4</v>
      </c>
      <c r="N4" s="4">
        <f t="shared" si="1"/>
        <v>38</v>
      </c>
      <c r="O4" s="4">
        <f t="shared" si="1"/>
        <v>361</v>
      </c>
      <c r="P4" s="4">
        <f t="shared" si="1"/>
        <v>7</v>
      </c>
      <c r="Q4" s="4">
        <f t="shared" si="1"/>
        <v>68</v>
      </c>
      <c r="R4" s="4">
        <f t="shared" si="1"/>
        <v>0</v>
      </c>
      <c r="S4" s="4">
        <f t="shared" si="1"/>
        <v>1</v>
      </c>
      <c r="T4" s="4">
        <f t="shared" si="1"/>
        <v>169</v>
      </c>
    </row>
    <row r="5" spans="1:20" ht="24" customHeight="1">
      <c r="A5" s="13"/>
      <c r="B5" s="6" t="s">
        <v>11</v>
      </c>
      <c r="C5" s="3">
        <f t="shared" si="0"/>
        <v>4442</v>
      </c>
      <c r="D5" s="3">
        <f>D8+D11</f>
        <v>2190</v>
      </c>
      <c r="E5" s="3">
        <f aca="true" t="shared" si="2" ref="E5:T6">E8+E11</f>
        <v>894</v>
      </c>
      <c r="F5" s="3">
        <f t="shared" si="2"/>
        <v>486</v>
      </c>
      <c r="G5" s="3">
        <f t="shared" si="2"/>
        <v>303</v>
      </c>
      <c r="H5" s="3">
        <f t="shared" si="2"/>
        <v>49</v>
      </c>
      <c r="I5" s="3">
        <f t="shared" si="2"/>
        <v>103</v>
      </c>
      <c r="J5" s="3">
        <f t="shared" si="2"/>
        <v>15</v>
      </c>
      <c r="K5" s="3">
        <f t="shared" si="2"/>
        <v>92</v>
      </c>
      <c r="L5" s="3">
        <f t="shared" si="2"/>
        <v>4</v>
      </c>
      <c r="M5" s="3">
        <f t="shared" si="2"/>
        <v>1</v>
      </c>
      <c r="N5" s="3">
        <f t="shared" si="2"/>
        <v>20</v>
      </c>
      <c r="O5" s="3">
        <f t="shared" si="2"/>
        <v>167</v>
      </c>
      <c r="P5" s="3">
        <f t="shared" si="2"/>
        <v>3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83</v>
      </c>
    </row>
    <row r="6" spans="1:20" ht="24" customHeight="1">
      <c r="A6" s="13"/>
      <c r="B6" s="6" t="s">
        <v>12</v>
      </c>
      <c r="C6" s="3">
        <f t="shared" si="0"/>
        <v>5337</v>
      </c>
      <c r="D6" s="3">
        <f>D9+D12</f>
        <v>2449</v>
      </c>
      <c r="E6" s="3">
        <f t="shared" si="2"/>
        <v>1175</v>
      </c>
      <c r="F6" s="3">
        <f t="shared" si="2"/>
        <v>566</v>
      </c>
      <c r="G6" s="3">
        <f t="shared" si="2"/>
        <v>448</v>
      </c>
      <c r="H6" s="3">
        <f t="shared" si="2"/>
        <v>69</v>
      </c>
      <c r="I6" s="3">
        <f t="shared" si="2"/>
        <v>150</v>
      </c>
      <c r="J6" s="3">
        <f t="shared" si="2"/>
        <v>23</v>
      </c>
      <c r="K6" s="3">
        <f t="shared" si="2"/>
        <v>102</v>
      </c>
      <c r="L6" s="3">
        <f t="shared" si="2"/>
        <v>13</v>
      </c>
      <c r="M6" s="3">
        <f t="shared" si="2"/>
        <v>3</v>
      </c>
      <c r="N6" s="3">
        <f t="shared" si="2"/>
        <v>18</v>
      </c>
      <c r="O6" s="3">
        <f t="shared" si="2"/>
        <v>194</v>
      </c>
      <c r="P6" s="3">
        <f t="shared" si="2"/>
        <v>4</v>
      </c>
      <c r="Q6" s="3">
        <f t="shared" si="2"/>
        <v>36</v>
      </c>
      <c r="R6" s="3">
        <f t="shared" si="2"/>
        <v>0</v>
      </c>
      <c r="S6" s="3">
        <f t="shared" si="2"/>
        <v>1</v>
      </c>
      <c r="T6" s="3">
        <f t="shared" si="2"/>
        <v>86</v>
      </c>
    </row>
    <row r="7" spans="1:20" ht="24" customHeight="1">
      <c r="A7" s="13" t="s">
        <v>23</v>
      </c>
      <c r="B7" s="5" t="s">
        <v>10</v>
      </c>
      <c r="C7" s="4">
        <f t="shared" si="0"/>
        <v>5685</v>
      </c>
      <c r="D7" s="4">
        <f>SUM(D8:D9)</f>
        <v>4605</v>
      </c>
      <c r="E7" s="4">
        <f aca="true" t="shared" si="3" ref="E7:T7">SUM(E8:E9)</f>
        <v>85</v>
      </c>
      <c r="F7" s="4">
        <f t="shared" si="3"/>
        <v>370</v>
      </c>
      <c r="G7" s="4">
        <f t="shared" si="3"/>
        <v>4</v>
      </c>
      <c r="H7" s="4">
        <f t="shared" si="3"/>
        <v>69</v>
      </c>
      <c r="I7" s="4">
        <f t="shared" si="3"/>
        <v>236</v>
      </c>
      <c r="J7" s="4">
        <f t="shared" si="3"/>
        <v>1</v>
      </c>
      <c r="K7" s="4">
        <f t="shared" si="3"/>
        <v>148</v>
      </c>
      <c r="L7" s="4">
        <f t="shared" si="3"/>
        <v>0</v>
      </c>
      <c r="M7" s="4">
        <f t="shared" si="3"/>
        <v>4</v>
      </c>
      <c r="N7" s="4">
        <f t="shared" si="3"/>
        <v>38</v>
      </c>
      <c r="O7" s="4">
        <f t="shared" si="3"/>
        <v>3</v>
      </c>
      <c r="P7" s="4">
        <f t="shared" si="3"/>
        <v>7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115</v>
      </c>
    </row>
    <row r="8" spans="1:20" ht="24" customHeight="1">
      <c r="A8" s="14"/>
      <c r="B8" s="6" t="s">
        <v>11</v>
      </c>
      <c r="C8" s="3">
        <f>SUM(D8:T8)</f>
        <v>2676</v>
      </c>
      <c r="D8" s="3">
        <v>2173</v>
      </c>
      <c r="E8" s="3">
        <v>44</v>
      </c>
      <c r="F8" s="3">
        <v>178</v>
      </c>
      <c r="G8" s="3">
        <v>0</v>
      </c>
      <c r="H8" s="3">
        <v>29</v>
      </c>
      <c r="I8" s="3">
        <v>98</v>
      </c>
      <c r="J8" s="3">
        <v>0</v>
      </c>
      <c r="K8" s="3">
        <v>72</v>
      </c>
      <c r="L8" s="3">
        <v>0</v>
      </c>
      <c r="M8" s="3">
        <v>1</v>
      </c>
      <c r="N8" s="3">
        <v>20</v>
      </c>
      <c r="O8" s="3">
        <v>0</v>
      </c>
      <c r="P8" s="3">
        <v>3</v>
      </c>
      <c r="Q8" s="3">
        <v>0</v>
      </c>
      <c r="R8" s="3">
        <v>0</v>
      </c>
      <c r="S8" s="3">
        <v>0</v>
      </c>
      <c r="T8" s="3">
        <v>58</v>
      </c>
    </row>
    <row r="9" spans="1:20" ht="24" customHeight="1">
      <c r="A9" s="14"/>
      <c r="B9" s="6" t="s">
        <v>12</v>
      </c>
      <c r="C9" s="3">
        <f>SUM(D9:T9)</f>
        <v>3009</v>
      </c>
      <c r="D9" s="3">
        <v>2432</v>
      </c>
      <c r="E9" s="3">
        <v>41</v>
      </c>
      <c r="F9" s="3">
        <v>192</v>
      </c>
      <c r="G9" s="3">
        <v>4</v>
      </c>
      <c r="H9" s="3">
        <v>40</v>
      </c>
      <c r="I9" s="3">
        <v>138</v>
      </c>
      <c r="J9" s="3">
        <v>1</v>
      </c>
      <c r="K9" s="3">
        <v>76</v>
      </c>
      <c r="L9" s="3">
        <v>0</v>
      </c>
      <c r="M9" s="3">
        <v>3</v>
      </c>
      <c r="N9" s="3">
        <v>18</v>
      </c>
      <c r="O9" s="3">
        <v>3</v>
      </c>
      <c r="P9" s="3">
        <v>4</v>
      </c>
      <c r="Q9" s="3">
        <v>0</v>
      </c>
      <c r="R9" s="3">
        <v>0</v>
      </c>
      <c r="S9" s="3">
        <v>0</v>
      </c>
      <c r="T9" s="3">
        <v>57</v>
      </c>
    </row>
    <row r="10" spans="1:20" ht="24" customHeight="1">
      <c r="A10" s="13" t="s">
        <v>24</v>
      </c>
      <c r="B10" s="5" t="s">
        <v>10</v>
      </c>
      <c r="C10" s="4">
        <f t="shared" si="0"/>
        <v>4094</v>
      </c>
      <c r="D10" s="4">
        <f aca="true" t="shared" si="4" ref="D10:T10">SUM(D11:D12)</f>
        <v>34</v>
      </c>
      <c r="E10" s="4">
        <f t="shared" si="4"/>
        <v>1984</v>
      </c>
      <c r="F10" s="4">
        <f t="shared" si="4"/>
        <v>682</v>
      </c>
      <c r="G10" s="4">
        <f t="shared" si="4"/>
        <v>747</v>
      </c>
      <c r="H10" s="4">
        <f t="shared" si="4"/>
        <v>49</v>
      </c>
      <c r="I10" s="4">
        <f t="shared" si="4"/>
        <v>17</v>
      </c>
      <c r="J10" s="4">
        <f t="shared" si="4"/>
        <v>37</v>
      </c>
      <c r="K10" s="4">
        <f t="shared" si="4"/>
        <v>46</v>
      </c>
      <c r="L10" s="4">
        <f t="shared" si="4"/>
        <v>17</v>
      </c>
      <c r="M10" s="4">
        <f t="shared" si="4"/>
        <v>0</v>
      </c>
      <c r="N10" s="4">
        <f t="shared" si="4"/>
        <v>0</v>
      </c>
      <c r="O10" s="4">
        <f t="shared" si="4"/>
        <v>358</v>
      </c>
      <c r="P10" s="4">
        <f t="shared" si="4"/>
        <v>0</v>
      </c>
      <c r="Q10" s="4">
        <f t="shared" si="4"/>
        <v>68</v>
      </c>
      <c r="R10" s="4">
        <f t="shared" si="4"/>
        <v>0</v>
      </c>
      <c r="S10" s="4">
        <f t="shared" si="4"/>
        <v>1</v>
      </c>
      <c r="T10" s="4">
        <f t="shared" si="4"/>
        <v>54</v>
      </c>
    </row>
    <row r="11" spans="1:20" ht="24" customHeight="1">
      <c r="A11" s="14"/>
      <c r="B11" s="6" t="s">
        <v>11</v>
      </c>
      <c r="C11" s="3">
        <f>SUM(D11:T11)</f>
        <v>1766</v>
      </c>
      <c r="D11" s="3">
        <v>17</v>
      </c>
      <c r="E11" s="3">
        <v>850</v>
      </c>
      <c r="F11" s="3">
        <v>308</v>
      </c>
      <c r="G11" s="3">
        <v>303</v>
      </c>
      <c r="H11" s="3">
        <v>20</v>
      </c>
      <c r="I11" s="3">
        <v>5</v>
      </c>
      <c r="J11" s="3">
        <v>15</v>
      </c>
      <c r="K11" s="3">
        <v>20</v>
      </c>
      <c r="L11" s="3">
        <v>4</v>
      </c>
      <c r="M11" s="3">
        <v>0</v>
      </c>
      <c r="N11" s="3">
        <v>0</v>
      </c>
      <c r="O11" s="3">
        <v>167</v>
      </c>
      <c r="P11" s="3">
        <v>0</v>
      </c>
      <c r="Q11" s="3">
        <v>32</v>
      </c>
      <c r="R11" s="3">
        <v>0</v>
      </c>
      <c r="S11" s="3">
        <v>0</v>
      </c>
      <c r="T11" s="3">
        <v>25</v>
      </c>
    </row>
    <row r="12" spans="1:20" ht="24" customHeight="1">
      <c r="A12" s="14"/>
      <c r="B12" s="6" t="s">
        <v>12</v>
      </c>
      <c r="C12" s="3">
        <f>SUM(D12:T12)</f>
        <v>2328</v>
      </c>
      <c r="D12" s="3">
        <v>17</v>
      </c>
      <c r="E12" s="3">
        <v>1134</v>
      </c>
      <c r="F12" s="3">
        <v>374</v>
      </c>
      <c r="G12" s="3">
        <v>444</v>
      </c>
      <c r="H12" s="3">
        <v>29</v>
      </c>
      <c r="I12" s="3">
        <v>12</v>
      </c>
      <c r="J12" s="3">
        <v>22</v>
      </c>
      <c r="K12" s="3">
        <v>26</v>
      </c>
      <c r="L12" s="3">
        <v>13</v>
      </c>
      <c r="M12" s="3">
        <v>0</v>
      </c>
      <c r="N12" s="3">
        <v>0</v>
      </c>
      <c r="O12" s="3">
        <v>191</v>
      </c>
      <c r="P12" s="3">
        <v>0</v>
      </c>
      <c r="Q12" s="3">
        <v>36</v>
      </c>
      <c r="R12" s="3">
        <v>0</v>
      </c>
      <c r="S12" s="3">
        <v>1</v>
      </c>
      <c r="T12" s="3">
        <v>29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2">
      <selection activeCell="A3" sqref="A3"/>
    </sheetView>
  </sheetViews>
  <sheetFormatPr defaultColWidth="8.875" defaultRowHeight="24" customHeight="1"/>
  <cols>
    <col min="1" max="1" width="9.50390625" style="1" customWidth="1"/>
    <col min="2" max="2" width="7.00390625" style="1" customWidth="1"/>
    <col min="3" max="3" width="9.875" style="1" customWidth="1"/>
    <col min="4" max="20" width="9.00390625" style="1" customWidth="1"/>
    <col min="21" max="16384" width="8.875" style="1" customWidth="1"/>
  </cols>
  <sheetData>
    <row r="1" spans="1:20" ht="30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1" t="s">
        <v>31</v>
      </c>
      <c r="J2" s="11"/>
      <c r="K2" s="11"/>
      <c r="L2" s="11"/>
      <c r="M2" s="9"/>
      <c r="N2" s="9"/>
      <c r="O2" s="9"/>
      <c r="P2" s="9"/>
      <c r="Q2" s="9"/>
      <c r="R2" s="9"/>
      <c r="S2" s="12" t="s">
        <v>27</v>
      </c>
      <c r="T2" s="12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3" t="s">
        <v>25</v>
      </c>
      <c r="B4" s="5" t="s">
        <v>10</v>
      </c>
      <c r="C4" s="4">
        <f aca="true" t="shared" si="0" ref="C4:C10">SUM(D4:T4)</f>
        <v>9749</v>
      </c>
      <c r="D4" s="4">
        <f>SUM(D5:D6)</f>
        <v>4638</v>
      </c>
      <c r="E4" s="4">
        <f aca="true" t="shared" si="1" ref="E4:T4">SUM(E5:E6)</f>
        <v>2052</v>
      </c>
      <c r="F4" s="4">
        <f t="shared" si="1"/>
        <v>1050</v>
      </c>
      <c r="G4" s="4">
        <f t="shared" si="1"/>
        <v>745</v>
      </c>
      <c r="H4" s="4">
        <f t="shared" si="1"/>
        <v>118</v>
      </c>
      <c r="I4" s="4">
        <f t="shared" si="1"/>
        <v>252</v>
      </c>
      <c r="J4" s="4">
        <f t="shared" si="1"/>
        <v>37</v>
      </c>
      <c r="K4" s="4">
        <f t="shared" si="1"/>
        <v>191</v>
      </c>
      <c r="L4" s="4">
        <f t="shared" si="1"/>
        <v>17</v>
      </c>
      <c r="M4" s="4">
        <f t="shared" si="1"/>
        <v>4</v>
      </c>
      <c r="N4" s="4">
        <f t="shared" si="1"/>
        <v>37</v>
      </c>
      <c r="O4" s="4">
        <f t="shared" si="1"/>
        <v>359</v>
      </c>
      <c r="P4" s="4">
        <f t="shared" si="1"/>
        <v>7</v>
      </c>
      <c r="Q4" s="4">
        <f t="shared" si="1"/>
        <v>72</v>
      </c>
      <c r="R4" s="4">
        <f t="shared" si="1"/>
        <v>0</v>
      </c>
      <c r="S4" s="4">
        <f t="shared" si="1"/>
        <v>1</v>
      </c>
      <c r="T4" s="4">
        <f t="shared" si="1"/>
        <v>169</v>
      </c>
    </row>
    <row r="5" spans="1:20" ht="24" customHeight="1">
      <c r="A5" s="13"/>
      <c r="B5" s="6" t="s">
        <v>11</v>
      </c>
      <c r="C5" s="3">
        <f t="shared" si="0"/>
        <v>4417</v>
      </c>
      <c r="D5" s="3">
        <f>D8+D11</f>
        <v>2190</v>
      </c>
      <c r="E5" s="3">
        <f aca="true" t="shared" si="2" ref="E5:T6">E8+E11</f>
        <v>882</v>
      </c>
      <c r="F5" s="3">
        <f t="shared" si="2"/>
        <v>484</v>
      </c>
      <c r="G5" s="3">
        <f t="shared" si="2"/>
        <v>299</v>
      </c>
      <c r="H5" s="3">
        <f t="shared" si="2"/>
        <v>49</v>
      </c>
      <c r="I5" s="3">
        <f t="shared" si="2"/>
        <v>102</v>
      </c>
      <c r="J5" s="3">
        <f t="shared" si="2"/>
        <v>14</v>
      </c>
      <c r="K5" s="3">
        <f t="shared" si="2"/>
        <v>89</v>
      </c>
      <c r="L5" s="3">
        <f t="shared" si="2"/>
        <v>4</v>
      </c>
      <c r="M5" s="3">
        <f t="shared" si="2"/>
        <v>1</v>
      </c>
      <c r="N5" s="3">
        <f t="shared" si="2"/>
        <v>20</v>
      </c>
      <c r="O5" s="3">
        <f t="shared" si="2"/>
        <v>164</v>
      </c>
      <c r="P5" s="3">
        <f t="shared" si="2"/>
        <v>3</v>
      </c>
      <c r="Q5" s="3">
        <f t="shared" si="2"/>
        <v>33</v>
      </c>
      <c r="R5" s="3">
        <f t="shared" si="2"/>
        <v>0</v>
      </c>
      <c r="S5" s="3">
        <f t="shared" si="2"/>
        <v>0</v>
      </c>
      <c r="T5" s="3">
        <f t="shared" si="2"/>
        <v>83</v>
      </c>
    </row>
    <row r="6" spans="1:20" ht="24" customHeight="1">
      <c r="A6" s="13"/>
      <c r="B6" s="6" t="s">
        <v>12</v>
      </c>
      <c r="C6" s="3">
        <f t="shared" si="0"/>
        <v>5332</v>
      </c>
      <c r="D6" s="3">
        <f>D9+D12</f>
        <v>2448</v>
      </c>
      <c r="E6" s="3">
        <f t="shared" si="2"/>
        <v>1170</v>
      </c>
      <c r="F6" s="3">
        <f t="shared" si="2"/>
        <v>566</v>
      </c>
      <c r="G6" s="3">
        <f t="shared" si="2"/>
        <v>446</v>
      </c>
      <c r="H6" s="3">
        <f t="shared" si="2"/>
        <v>69</v>
      </c>
      <c r="I6" s="3">
        <f t="shared" si="2"/>
        <v>150</v>
      </c>
      <c r="J6" s="3">
        <f t="shared" si="2"/>
        <v>23</v>
      </c>
      <c r="K6" s="3">
        <f t="shared" si="2"/>
        <v>102</v>
      </c>
      <c r="L6" s="3">
        <f t="shared" si="2"/>
        <v>13</v>
      </c>
      <c r="M6" s="3">
        <f t="shared" si="2"/>
        <v>3</v>
      </c>
      <c r="N6" s="3">
        <f t="shared" si="2"/>
        <v>17</v>
      </c>
      <c r="O6" s="3">
        <f t="shared" si="2"/>
        <v>195</v>
      </c>
      <c r="P6" s="3">
        <f t="shared" si="2"/>
        <v>4</v>
      </c>
      <c r="Q6" s="3">
        <f t="shared" si="2"/>
        <v>39</v>
      </c>
      <c r="R6" s="3">
        <f t="shared" si="2"/>
        <v>0</v>
      </c>
      <c r="S6" s="3">
        <f t="shared" si="2"/>
        <v>1</v>
      </c>
      <c r="T6" s="3">
        <f t="shared" si="2"/>
        <v>86</v>
      </c>
    </row>
    <row r="7" spans="1:20" ht="24" customHeight="1">
      <c r="A7" s="13" t="s">
        <v>23</v>
      </c>
      <c r="B7" s="5" t="s">
        <v>10</v>
      </c>
      <c r="C7" s="4">
        <f t="shared" si="0"/>
        <v>5676</v>
      </c>
      <c r="D7" s="4">
        <f>SUM(D8:D9)</f>
        <v>4604</v>
      </c>
      <c r="E7" s="4">
        <f aca="true" t="shared" si="3" ref="E7:T7">SUM(E8:E9)</f>
        <v>85</v>
      </c>
      <c r="F7" s="4">
        <f t="shared" si="3"/>
        <v>368</v>
      </c>
      <c r="G7" s="4">
        <f t="shared" si="3"/>
        <v>4</v>
      </c>
      <c r="H7" s="4">
        <f t="shared" si="3"/>
        <v>69</v>
      </c>
      <c r="I7" s="4">
        <f t="shared" si="3"/>
        <v>235</v>
      </c>
      <c r="J7" s="4">
        <f t="shared" si="3"/>
        <v>1</v>
      </c>
      <c r="K7" s="4">
        <f t="shared" si="3"/>
        <v>145</v>
      </c>
      <c r="L7" s="4">
        <f t="shared" si="3"/>
        <v>0</v>
      </c>
      <c r="M7" s="4">
        <f t="shared" si="3"/>
        <v>4</v>
      </c>
      <c r="N7" s="4">
        <f t="shared" si="3"/>
        <v>37</v>
      </c>
      <c r="O7" s="4">
        <f t="shared" si="3"/>
        <v>3</v>
      </c>
      <c r="P7" s="4">
        <f t="shared" si="3"/>
        <v>7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114</v>
      </c>
    </row>
    <row r="8" spans="1:20" ht="24" customHeight="1">
      <c r="A8" s="14"/>
      <c r="B8" s="6" t="s">
        <v>11</v>
      </c>
      <c r="C8" s="3">
        <f>SUM(D8:T8)</f>
        <v>2670</v>
      </c>
      <c r="D8" s="3">
        <v>2173</v>
      </c>
      <c r="E8" s="3">
        <v>43</v>
      </c>
      <c r="F8" s="3">
        <v>177</v>
      </c>
      <c r="G8" s="3">
        <v>0</v>
      </c>
      <c r="H8" s="3">
        <v>29</v>
      </c>
      <c r="I8" s="3">
        <v>97</v>
      </c>
      <c r="J8" s="3">
        <v>0</v>
      </c>
      <c r="K8" s="3">
        <v>69</v>
      </c>
      <c r="L8" s="3">
        <v>0</v>
      </c>
      <c r="M8" s="3">
        <v>1</v>
      </c>
      <c r="N8" s="3">
        <v>20</v>
      </c>
      <c r="O8" s="3">
        <v>0</v>
      </c>
      <c r="P8" s="3">
        <v>3</v>
      </c>
      <c r="Q8" s="3">
        <v>0</v>
      </c>
      <c r="R8" s="3">
        <v>0</v>
      </c>
      <c r="S8" s="3">
        <v>0</v>
      </c>
      <c r="T8" s="3">
        <v>58</v>
      </c>
    </row>
    <row r="9" spans="1:20" ht="24" customHeight="1">
      <c r="A9" s="14"/>
      <c r="B9" s="6" t="s">
        <v>12</v>
      </c>
      <c r="C9" s="3">
        <f>SUM(D9:T9)</f>
        <v>3006</v>
      </c>
      <c r="D9" s="3">
        <v>2431</v>
      </c>
      <c r="E9" s="3">
        <v>42</v>
      </c>
      <c r="F9" s="3">
        <v>191</v>
      </c>
      <c r="G9" s="3">
        <v>4</v>
      </c>
      <c r="H9" s="3">
        <v>40</v>
      </c>
      <c r="I9" s="3">
        <v>138</v>
      </c>
      <c r="J9" s="3">
        <v>1</v>
      </c>
      <c r="K9" s="3">
        <v>76</v>
      </c>
      <c r="L9" s="3">
        <v>0</v>
      </c>
      <c r="M9" s="3">
        <v>3</v>
      </c>
      <c r="N9" s="3">
        <v>17</v>
      </c>
      <c r="O9" s="3">
        <v>3</v>
      </c>
      <c r="P9" s="3">
        <v>4</v>
      </c>
      <c r="Q9" s="3">
        <v>0</v>
      </c>
      <c r="R9" s="3">
        <v>0</v>
      </c>
      <c r="S9" s="3">
        <v>0</v>
      </c>
      <c r="T9" s="3">
        <v>56</v>
      </c>
    </row>
    <row r="10" spans="1:20" ht="24" customHeight="1">
      <c r="A10" s="13" t="s">
        <v>24</v>
      </c>
      <c r="B10" s="5" t="s">
        <v>10</v>
      </c>
      <c r="C10" s="4">
        <f t="shared" si="0"/>
        <v>4073</v>
      </c>
      <c r="D10" s="4">
        <f aca="true" t="shared" si="4" ref="D10:T10">SUM(D11:D12)</f>
        <v>34</v>
      </c>
      <c r="E10" s="4">
        <f t="shared" si="4"/>
        <v>1967</v>
      </c>
      <c r="F10" s="4">
        <f t="shared" si="4"/>
        <v>682</v>
      </c>
      <c r="G10" s="4">
        <f t="shared" si="4"/>
        <v>741</v>
      </c>
      <c r="H10" s="4">
        <f t="shared" si="4"/>
        <v>49</v>
      </c>
      <c r="I10" s="4">
        <f t="shared" si="4"/>
        <v>17</v>
      </c>
      <c r="J10" s="4">
        <f t="shared" si="4"/>
        <v>36</v>
      </c>
      <c r="K10" s="4">
        <f t="shared" si="4"/>
        <v>46</v>
      </c>
      <c r="L10" s="4">
        <f t="shared" si="4"/>
        <v>17</v>
      </c>
      <c r="M10" s="4">
        <f t="shared" si="4"/>
        <v>0</v>
      </c>
      <c r="N10" s="4">
        <f t="shared" si="4"/>
        <v>0</v>
      </c>
      <c r="O10" s="4">
        <f t="shared" si="4"/>
        <v>356</v>
      </c>
      <c r="P10" s="4">
        <f t="shared" si="4"/>
        <v>0</v>
      </c>
      <c r="Q10" s="4">
        <f t="shared" si="4"/>
        <v>72</v>
      </c>
      <c r="R10" s="4">
        <f t="shared" si="4"/>
        <v>0</v>
      </c>
      <c r="S10" s="4">
        <f t="shared" si="4"/>
        <v>1</v>
      </c>
      <c r="T10" s="4">
        <f t="shared" si="4"/>
        <v>55</v>
      </c>
    </row>
    <row r="11" spans="1:20" ht="24" customHeight="1">
      <c r="A11" s="14"/>
      <c r="B11" s="6" t="s">
        <v>11</v>
      </c>
      <c r="C11" s="3">
        <f>SUM(D11:T11)</f>
        <v>1747</v>
      </c>
      <c r="D11" s="3">
        <v>17</v>
      </c>
      <c r="E11" s="3">
        <v>839</v>
      </c>
      <c r="F11" s="3">
        <v>307</v>
      </c>
      <c r="G11" s="3">
        <v>299</v>
      </c>
      <c r="H11" s="3">
        <v>20</v>
      </c>
      <c r="I11" s="3">
        <v>5</v>
      </c>
      <c r="J11" s="3">
        <v>14</v>
      </c>
      <c r="K11" s="3">
        <v>20</v>
      </c>
      <c r="L11" s="3">
        <v>4</v>
      </c>
      <c r="M11" s="3">
        <v>0</v>
      </c>
      <c r="N11" s="3">
        <v>0</v>
      </c>
      <c r="O11" s="3">
        <v>164</v>
      </c>
      <c r="P11" s="3">
        <v>0</v>
      </c>
      <c r="Q11" s="3">
        <v>33</v>
      </c>
      <c r="R11" s="3">
        <v>0</v>
      </c>
      <c r="S11" s="3">
        <v>0</v>
      </c>
      <c r="T11" s="3">
        <v>25</v>
      </c>
    </row>
    <row r="12" spans="1:20" ht="24" customHeight="1">
      <c r="A12" s="14"/>
      <c r="B12" s="6" t="s">
        <v>12</v>
      </c>
      <c r="C12" s="3">
        <f>SUM(D12:T12)</f>
        <v>2326</v>
      </c>
      <c r="D12" s="3">
        <v>17</v>
      </c>
      <c r="E12" s="3">
        <v>1128</v>
      </c>
      <c r="F12" s="3">
        <v>375</v>
      </c>
      <c r="G12" s="3">
        <v>442</v>
      </c>
      <c r="H12" s="3">
        <v>29</v>
      </c>
      <c r="I12" s="3">
        <v>12</v>
      </c>
      <c r="J12" s="3">
        <v>22</v>
      </c>
      <c r="K12" s="3">
        <v>26</v>
      </c>
      <c r="L12" s="3">
        <v>13</v>
      </c>
      <c r="M12" s="3">
        <v>0</v>
      </c>
      <c r="N12" s="3">
        <v>0</v>
      </c>
      <c r="O12" s="3">
        <v>192</v>
      </c>
      <c r="P12" s="3">
        <v>0</v>
      </c>
      <c r="Q12" s="3">
        <v>39</v>
      </c>
      <c r="R12" s="3">
        <v>0</v>
      </c>
      <c r="S12" s="3">
        <v>1</v>
      </c>
      <c r="T12" s="3">
        <v>30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2019-12-04T05:36:13Z</cp:lastPrinted>
  <dcterms:created xsi:type="dcterms:W3CDTF">2017-09-15T06:11:32Z</dcterms:created>
  <dcterms:modified xsi:type="dcterms:W3CDTF">2022-01-01T00:29:42Z</dcterms:modified>
  <cp:category/>
  <cp:version/>
  <cp:contentType/>
  <cp:contentStatus/>
</cp:coreProperties>
</file>