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9348" activeTab="0"/>
  </bookViews>
  <sheets>
    <sheet name="12月" sheetId="1" r:id="rId1"/>
    <sheet name="11月" sheetId="2" r:id="rId2"/>
    <sheet name="10月" sheetId="3" r:id="rId3"/>
    <sheet name="9月" sheetId="4" r:id="rId4"/>
    <sheet name="8月" sheetId="5" r:id="rId5"/>
    <sheet name="7月" sheetId="6" r:id="rId6"/>
    <sheet name="6月" sheetId="7" r:id="rId7"/>
    <sheet name="5月" sheetId="8" r:id="rId8"/>
    <sheet name="4月" sheetId="9" r:id="rId9"/>
    <sheet name="3月" sheetId="10" r:id="rId10"/>
    <sheet name="2月" sheetId="11" r:id="rId11"/>
    <sheet name="1月" sheetId="12" r:id="rId12"/>
  </sheets>
  <definedNames/>
  <calcPr fullCalcOnLoad="1"/>
</workbook>
</file>

<file path=xl/sharedStrings.xml><?xml version="1.0" encoding="utf-8"?>
<sst xmlns="http://schemas.openxmlformats.org/spreadsheetml/2006/main" count="420" uniqueCount="40">
  <si>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</si>
  <si>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</si>
  <si>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</si>
  <si>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</si>
  <si>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</si>
  <si>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</si>
  <si>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</si>
  <si>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</si>
  <si>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</si>
  <si>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</si>
  <si>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</si>
  <si>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</si>
  <si>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</si>
  <si>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>身分別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</si>
  <si>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</si>
  <si>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</si>
  <si>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</si>
  <si>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</si>
  <si>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</si>
  <si>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</si>
  <si>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</si>
  <si>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性別</t>
  </si>
  <si>
    <t>總計</t>
  </si>
  <si>
    <t>平  地
原住民</t>
  </si>
  <si>
    <t>山  地
原住民</t>
  </si>
  <si>
    <t>總  計</t>
  </si>
  <si>
    <t>桃園市中壢區 現住原住民人口數按性別、原住民身分及族別分</t>
  </si>
  <si>
    <t>單位：人</t>
  </si>
  <si>
    <t>中華民國112年1月底</t>
  </si>
  <si>
    <t>中華民國112年2月底</t>
  </si>
  <si>
    <t>中華民國112年3月底</t>
  </si>
  <si>
    <t>中華民國112年4月底</t>
  </si>
  <si>
    <t>中華民國112年5月底</t>
  </si>
  <si>
    <t>中華民國112年6月底</t>
  </si>
  <si>
    <t>中華民國112年7月底</t>
  </si>
  <si>
    <t>中華民國112年8月底</t>
  </si>
  <si>
    <t>中華民國112年9月底</t>
  </si>
  <si>
    <t>中華民國112年10月底</t>
  </si>
  <si>
    <t>中華民國112年11月底</t>
  </si>
  <si>
    <t>中華民國112年12月底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</si>
</sst>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177" fontId="39" fillId="0" borderId="10" xfId="33" applyNumberFormat="1" applyFont="1" applyBorder="1" applyAlignment="1">
      <alignment horizontal="center" vertical="center"/>
    </xf>
    <xf numFmtId="177" fontId="39" fillId="23" borderId="10" xfId="33" applyNumberFormat="1" applyFont="1" applyFill="1" applyBorder="1" applyAlignment="1">
      <alignment horizontal="center" vertical="center"/>
    </xf>
    <xf numFmtId="0" fontId="39" fillId="2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7" fontId="40" fillId="0" borderId="10" xfId="33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7" fontId="39" fillId="33" borderId="10" xfId="33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39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10238</v>
      </c>
      <c r="D4" s="4">
        <f>SUM(D5:D6)</f>
        <v>4886</v>
      </c>
      <c r="E4" s="4">
        <f aca="true" t="shared" si="1" ref="E4:T4">SUM(E5:E6)</f>
        <v>2082</v>
      </c>
      <c r="F4" s="4">
        <f t="shared" si="1"/>
        <v>1153</v>
      </c>
      <c r="G4" s="4">
        <f t="shared" si="1"/>
        <v>771</v>
      </c>
      <c r="H4" s="4">
        <f t="shared" si="1"/>
        <v>119</v>
      </c>
      <c r="I4" s="4">
        <f t="shared" si="1"/>
        <v>267</v>
      </c>
      <c r="J4" s="4">
        <f t="shared" si="1"/>
        <v>38</v>
      </c>
      <c r="K4" s="4">
        <f t="shared" si="1"/>
        <v>218</v>
      </c>
      <c r="L4" s="4">
        <f t="shared" si="1"/>
        <v>14</v>
      </c>
      <c r="M4" s="4">
        <f t="shared" si="1"/>
        <v>4</v>
      </c>
      <c r="N4" s="4">
        <f t="shared" si="1"/>
        <v>40</v>
      </c>
      <c r="O4" s="4">
        <f t="shared" si="1"/>
        <v>421</v>
      </c>
      <c r="P4" s="4">
        <f t="shared" si="1"/>
        <v>10</v>
      </c>
      <c r="Q4" s="4">
        <f t="shared" si="1"/>
        <v>77</v>
      </c>
      <c r="R4" s="4">
        <f t="shared" si="1"/>
        <v>0</v>
      </c>
      <c r="S4" s="4">
        <f t="shared" si="1"/>
        <v>1</v>
      </c>
      <c r="T4" s="4">
        <f t="shared" si="1"/>
        <v>137</v>
      </c>
    </row>
    <row r="5" spans="1:20" ht="24" customHeight="1">
      <c r="A5" s="14"/>
      <c r="B5" s="6" t="s">
        <v>11</v>
      </c>
      <c r="C5" s="3">
        <f t="shared" si="0"/>
        <v>4628</v>
      </c>
      <c r="D5" s="3">
        <f>D8+D11</f>
        <v>2293</v>
      </c>
      <c r="E5" s="3">
        <f aca="true" t="shared" si="2" ref="E5:T6">E8+E11</f>
        <v>893</v>
      </c>
      <c r="F5" s="3">
        <f t="shared" si="2"/>
        <v>526</v>
      </c>
      <c r="G5" s="3">
        <f t="shared" si="2"/>
        <v>312</v>
      </c>
      <c r="H5" s="3">
        <f t="shared" si="2"/>
        <v>52</v>
      </c>
      <c r="I5" s="3">
        <f t="shared" si="2"/>
        <v>107</v>
      </c>
      <c r="J5" s="3">
        <f t="shared" si="2"/>
        <v>16</v>
      </c>
      <c r="K5" s="3">
        <f t="shared" si="2"/>
        <v>103</v>
      </c>
      <c r="L5" s="3">
        <f t="shared" si="2"/>
        <v>3</v>
      </c>
      <c r="M5" s="3">
        <f t="shared" si="2"/>
        <v>2</v>
      </c>
      <c r="N5" s="3">
        <f t="shared" si="2"/>
        <v>22</v>
      </c>
      <c r="O5" s="3">
        <f t="shared" si="2"/>
        <v>193</v>
      </c>
      <c r="P5" s="3">
        <f t="shared" si="2"/>
        <v>6</v>
      </c>
      <c r="Q5" s="3">
        <f t="shared" si="2"/>
        <v>34</v>
      </c>
      <c r="R5" s="3">
        <f t="shared" si="2"/>
        <v>0</v>
      </c>
      <c r="S5" s="3">
        <f t="shared" si="2"/>
        <v>0</v>
      </c>
      <c r="T5" s="3">
        <f t="shared" si="2"/>
        <v>66</v>
      </c>
    </row>
    <row r="6" spans="1:20" ht="24" customHeight="1">
      <c r="A6" s="14"/>
      <c r="B6" s="6" t="s">
        <v>12</v>
      </c>
      <c r="C6" s="3">
        <f t="shared" si="0"/>
        <v>5610</v>
      </c>
      <c r="D6" s="3">
        <f>D9+D12</f>
        <v>2593</v>
      </c>
      <c r="E6" s="3">
        <f t="shared" si="2"/>
        <v>1189</v>
      </c>
      <c r="F6" s="3">
        <f t="shared" si="2"/>
        <v>627</v>
      </c>
      <c r="G6" s="3">
        <f t="shared" si="2"/>
        <v>459</v>
      </c>
      <c r="H6" s="3">
        <f t="shared" si="2"/>
        <v>67</v>
      </c>
      <c r="I6" s="3">
        <f t="shared" si="2"/>
        <v>160</v>
      </c>
      <c r="J6" s="3">
        <f t="shared" si="2"/>
        <v>22</v>
      </c>
      <c r="K6" s="3">
        <f t="shared" si="2"/>
        <v>115</v>
      </c>
      <c r="L6" s="3">
        <f t="shared" si="2"/>
        <v>11</v>
      </c>
      <c r="M6" s="3">
        <f t="shared" si="2"/>
        <v>2</v>
      </c>
      <c r="N6" s="3">
        <f t="shared" si="2"/>
        <v>18</v>
      </c>
      <c r="O6" s="3">
        <f t="shared" si="2"/>
        <v>228</v>
      </c>
      <c r="P6" s="3">
        <f t="shared" si="2"/>
        <v>4</v>
      </c>
      <c r="Q6" s="3">
        <f t="shared" si="2"/>
        <v>43</v>
      </c>
      <c r="R6" s="3">
        <f t="shared" si="2"/>
        <v>0</v>
      </c>
      <c r="S6" s="3">
        <f t="shared" si="2"/>
        <v>1</v>
      </c>
      <c r="T6" s="3">
        <f t="shared" si="2"/>
        <v>71</v>
      </c>
    </row>
    <row r="7" spans="1:20" ht="24" customHeight="1">
      <c r="A7" s="14" t="s">
        <v>23</v>
      </c>
      <c r="B7" s="5" t="s">
        <v>10</v>
      </c>
      <c r="C7" s="4">
        <f t="shared" si="0"/>
        <v>5967</v>
      </c>
      <c r="D7" s="4">
        <f>SUM(D8:D9)</f>
        <v>4854</v>
      </c>
      <c r="E7" s="4">
        <f aca="true" t="shared" si="3" ref="E7:T7">SUM(E8:E9)</f>
        <v>77</v>
      </c>
      <c r="F7" s="4">
        <f t="shared" si="3"/>
        <v>387</v>
      </c>
      <c r="G7" s="4">
        <f t="shared" si="3"/>
        <v>4</v>
      </c>
      <c r="H7" s="4">
        <f t="shared" si="3"/>
        <v>76</v>
      </c>
      <c r="I7" s="4">
        <f t="shared" si="3"/>
        <v>250</v>
      </c>
      <c r="J7" s="4">
        <f t="shared" si="3"/>
        <v>1</v>
      </c>
      <c r="K7" s="4">
        <f t="shared" si="3"/>
        <v>168</v>
      </c>
      <c r="L7" s="4">
        <f t="shared" si="3"/>
        <v>0</v>
      </c>
      <c r="M7" s="4">
        <f t="shared" si="3"/>
        <v>4</v>
      </c>
      <c r="N7" s="4">
        <f t="shared" si="3"/>
        <v>40</v>
      </c>
      <c r="O7" s="4">
        <f t="shared" si="3"/>
        <v>1</v>
      </c>
      <c r="P7" s="4">
        <f t="shared" si="3"/>
        <v>10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95</v>
      </c>
    </row>
    <row r="8" spans="1:20" ht="24" customHeight="1">
      <c r="A8" s="15"/>
      <c r="B8" s="6" t="s">
        <v>11</v>
      </c>
      <c r="C8" s="10">
        <f t="shared" si="0"/>
        <v>2782</v>
      </c>
      <c r="D8" s="3">
        <v>2276</v>
      </c>
      <c r="E8" s="3">
        <v>38</v>
      </c>
      <c r="F8" s="3">
        <v>178</v>
      </c>
      <c r="G8" s="3">
        <v>0</v>
      </c>
      <c r="H8" s="3">
        <v>31</v>
      </c>
      <c r="I8" s="3">
        <v>102</v>
      </c>
      <c r="J8" s="3">
        <v>0</v>
      </c>
      <c r="K8" s="3">
        <v>81</v>
      </c>
      <c r="L8" s="3">
        <v>0</v>
      </c>
      <c r="M8" s="3">
        <v>2</v>
      </c>
      <c r="N8" s="3">
        <v>22</v>
      </c>
      <c r="O8" s="3">
        <v>0</v>
      </c>
      <c r="P8" s="3">
        <v>6</v>
      </c>
      <c r="Q8" s="3">
        <v>0</v>
      </c>
      <c r="R8" s="3">
        <v>0</v>
      </c>
      <c r="S8" s="3">
        <v>0</v>
      </c>
      <c r="T8" s="3">
        <v>46</v>
      </c>
    </row>
    <row r="9" spans="1:20" ht="24" customHeight="1">
      <c r="A9" s="15"/>
      <c r="B9" s="6" t="s">
        <v>12</v>
      </c>
      <c r="C9" s="10">
        <f t="shared" si="0"/>
        <v>3185</v>
      </c>
      <c r="D9" s="3">
        <v>2578</v>
      </c>
      <c r="E9" s="3">
        <v>39</v>
      </c>
      <c r="F9" s="3">
        <v>209</v>
      </c>
      <c r="G9" s="3">
        <v>4</v>
      </c>
      <c r="H9" s="3">
        <v>45</v>
      </c>
      <c r="I9" s="3">
        <v>148</v>
      </c>
      <c r="J9" s="3">
        <v>1</v>
      </c>
      <c r="K9" s="3">
        <v>87</v>
      </c>
      <c r="L9" s="3">
        <v>0</v>
      </c>
      <c r="M9" s="3">
        <v>2</v>
      </c>
      <c r="N9" s="3">
        <v>18</v>
      </c>
      <c r="O9" s="3">
        <v>1</v>
      </c>
      <c r="P9" s="3">
        <v>4</v>
      </c>
      <c r="Q9" s="3">
        <v>0</v>
      </c>
      <c r="R9" s="3">
        <v>0</v>
      </c>
      <c r="S9" s="3">
        <v>0</v>
      </c>
      <c r="T9" s="3">
        <v>49</v>
      </c>
    </row>
    <row r="10" spans="1:20" ht="24" customHeight="1">
      <c r="A10" s="14" t="s">
        <v>24</v>
      </c>
      <c r="B10" s="5" t="s">
        <v>10</v>
      </c>
      <c r="C10" s="4">
        <f t="shared" si="0"/>
        <v>4271</v>
      </c>
      <c r="D10" s="4">
        <f>SUM(D11:D12)</f>
        <v>32</v>
      </c>
      <c r="E10" s="4">
        <f aca="true" t="shared" si="4" ref="E10:T10">SUM(E11:E12)</f>
        <v>2005</v>
      </c>
      <c r="F10" s="4">
        <f t="shared" si="4"/>
        <v>766</v>
      </c>
      <c r="G10" s="4">
        <f t="shared" si="4"/>
        <v>767</v>
      </c>
      <c r="H10" s="4">
        <f t="shared" si="4"/>
        <v>43</v>
      </c>
      <c r="I10" s="4">
        <f t="shared" si="4"/>
        <v>17</v>
      </c>
      <c r="J10" s="4">
        <f t="shared" si="4"/>
        <v>37</v>
      </c>
      <c r="K10" s="4">
        <f t="shared" si="4"/>
        <v>50</v>
      </c>
      <c r="L10" s="4">
        <f t="shared" si="4"/>
        <v>14</v>
      </c>
      <c r="M10" s="4">
        <f t="shared" si="4"/>
        <v>0</v>
      </c>
      <c r="N10" s="4">
        <f t="shared" si="4"/>
        <v>0</v>
      </c>
      <c r="O10" s="4">
        <f t="shared" si="4"/>
        <v>420</v>
      </c>
      <c r="P10" s="4">
        <f t="shared" si="4"/>
        <v>0</v>
      </c>
      <c r="Q10" s="4">
        <f t="shared" si="4"/>
        <v>77</v>
      </c>
      <c r="R10" s="4">
        <f t="shared" si="4"/>
        <v>0</v>
      </c>
      <c r="S10" s="4">
        <f t="shared" si="4"/>
        <v>1</v>
      </c>
      <c r="T10" s="4">
        <f t="shared" si="4"/>
        <v>42</v>
      </c>
    </row>
    <row r="11" spans="1:20" ht="24" customHeight="1">
      <c r="A11" s="15"/>
      <c r="B11" s="6" t="s">
        <v>11</v>
      </c>
      <c r="C11" s="3">
        <f>SUM(D11:T11)</f>
        <v>1846</v>
      </c>
      <c r="D11" s="3">
        <v>17</v>
      </c>
      <c r="E11" s="3">
        <v>855</v>
      </c>
      <c r="F11" s="3">
        <v>348</v>
      </c>
      <c r="G11" s="3">
        <v>312</v>
      </c>
      <c r="H11" s="3">
        <v>21</v>
      </c>
      <c r="I11" s="3">
        <v>5</v>
      </c>
      <c r="J11" s="3">
        <v>16</v>
      </c>
      <c r="K11" s="3">
        <v>22</v>
      </c>
      <c r="L11" s="3">
        <v>3</v>
      </c>
      <c r="M11" s="3">
        <v>0</v>
      </c>
      <c r="N11" s="3">
        <v>0</v>
      </c>
      <c r="O11" s="3">
        <v>193</v>
      </c>
      <c r="P11" s="3">
        <v>0</v>
      </c>
      <c r="Q11" s="3">
        <v>34</v>
      </c>
      <c r="R11" s="3">
        <v>0</v>
      </c>
      <c r="S11" s="3">
        <v>0</v>
      </c>
      <c r="T11" s="3">
        <v>20</v>
      </c>
    </row>
    <row r="12" spans="1:20" ht="24" customHeight="1">
      <c r="A12" s="15"/>
      <c r="B12" s="6" t="s">
        <v>12</v>
      </c>
      <c r="C12" s="3">
        <f>SUM(D12:T12)</f>
        <v>2425</v>
      </c>
      <c r="D12" s="3">
        <v>15</v>
      </c>
      <c r="E12" s="3">
        <v>1150</v>
      </c>
      <c r="F12" s="3">
        <v>418</v>
      </c>
      <c r="G12" s="3">
        <v>455</v>
      </c>
      <c r="H12" s="3">
        <v>22</v>
      </c>
      <c r="I12" s="3">
        <v>12</v>
      </c>
      <c r="J12" s="3">
        <v>21</v>
      </c>
      <c r="K12" s="3">
        <v>28</v>
      </c>
      <c r="L12" s="3">
        <v>11</v>
      </c>
      <c r="M12" s="3">
        <v>0</v>
      </c>
      <c r="N12" s="3">
        <v>0</v>
      </c>
      <c r="O12" s="3">
        <v>227</v>
      </c>
      <c r="P12" s="3">
        <v>0</v>
      </c>
      <c r="Q12" s="3">
        <v>43</v>
      </c>
      <c r="R12" s="3">
        <v>0</v>
      </c>
      <c r="S12" s="3">
        <v>1</v>
      </c>
      <c r="T12" s="3">
        <v>22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30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10084</v>
      </c>
      <c r="D4" s="4">
        <f>SUM(D5:D6)</f>
        <v>4794</v>
      </c>
      <c r="E4" s="4">
        <f aca="true" t="shared" si="1" ref="E4:T4">SUM(E5:E6)</f>
        <v>2074</v>
      </c>
      <c r="F4" s="4">
        <f t="shared" si="1"/>
        <v>1137</v>
      </c>
      <c r="G4" s="4">
        <f t="shared" si="1"/>
        <v>742</v>
      </c>
      <c r="H4" s="4">
        <f t="shared" si="1"/>
        <v>119</v>
      </c>
      <c r="I4" s="4">
        <f t="shared" si="1"/>
        <v>261</v>
      </c>
      <c r="J4" s="4">
        <f t="shared" si="1"/>
        <v>37</v>
      </c>
      <c r="K4" s="4">
        <f t="shared" si="1"/>
        <v>215</v>
      </c>
      <c r="L4" s="4">
        <f t="shared" si="1"/>
        <v>18</v>
      </c>
      <c r="M4" s="4">
        <f t="shared" si="1"/>
        <v>5</v>
      </c>
      <c r="N4" s="4">
        <f t="shared" si="1"/>
        <v>44</v>
      </c>
      <c r="O4" s="4">
        <f t="shared" si="1"/>
        <v>418</v>
      </c>
      <c r="P4" s="4">
        <f t="shared" si="1"/>
        <v>8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140</v>
      </c>
    </row>
    <row r="5" spans="1:20" ht="24" customHeight="1">
      <c r="A5" s="14"/>
      <c r="B5" s="6" t="s">
        <v>11</v>
      </c>
      <c r="C5" s="3">
        <f t="shared" si="0"/>
        <v>4566</v>
      </c>
      <c r="D5" s="3">
        <f>D8+D11</f>
        <v>2246</v>
      </c>
      <c r="E5" s="3">
        <f aca="true" t="shared" si="2" ref="E5:T6">E8+E11</f>
        <v>894</v>
      </c>
      <c r="F5" s="3">
        <f t="shared" si="2"/>
        <v>525</v>
      </c>
      <c r="G5" s="3">
        <f t="shared" si="2"/>
        <v>303</v>
      </c>
      <c r="H5" s="3">
        <f t="shared" si="2"/>
        <v>52</v>
      </c>
      <c r="I5" s="3">
        <f t="shared" si="2"/>
        <v>107</v>
      </c>
      <c r="J5" s="3">
        <f t="shared" si="2"/>
        <v>14</v>
      </c>
      <c r="K5" s="3">
        <f t="shared" si="2"/>
        <v>103</v>
      </c>
      <c r="L5" s="3">
        <f t="shared" si="2"/>
        <v>5</v>
      </c>
      <c r="M5" s="3">
        <f t="shared" si="2"/>
        <v>2</v>
      </c>
      <c r="N5" s="3">
        <f t="shared" si="2"/>
        <v>24</v>
      </c>
      <c r="O5" s="3">
        <f t="shared" si="2"/>
        <v>190</v>
      </c>
      <c r="P5" s="3">
        <f t="shared" si="2"/>
        <v>4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66</v>
      </c>
    </row>
    <row r="6" spans="1:20" ht="24" customHeight="1">
      <c r="A6" s="14"/>
      <c r="B6" s="6" t="s">
        <v>12</v>
      </c>
      <c r="C6" s="3">
        <f t="shared" si="0"/>
        <v>5518</v>
      </c>
      <c r="D6" s="3">
        <f>D9+D12</f>
        <v>2548</v>
      </c>
      <c r="E6" s="3">
        <f t="shared" si="2"/>
        <v>1180</v>
      </c>
      <c r="F6" s="3">
        <f t="shared" si="2"/>
        <v>612</v>
      </c>
      <c r="G6" s="3">
        <f t="shared" si="2"/>
        <v>439</v>
      </c>
      <c r="H6" s="3">
        <f t="shared" si="2"/>
        <v>67</v>
      </c>
      <c r="I6" s="3">
        <f t="shared" si="2"/>
        <v>154</v>
      </c>
      <c r="J6" s="3">
        <f t="shared" si="2"/>
        <v>23</v>
      </c>
      <c r="K6" s="3">
        <f t="shared" si="2"/>
        <v>112</v>
      </c>
      <c r="L6" s="3">
        <f t="shared" si="2"/>
        <v>13</v>
      </c>
      <c r="M6" s="3">
        <f t="shared" si="2"/>
        <v>3</v>
      </c>
      <c r="N6" s="3">
        <f t="shared" si="2"/>
        <v>20</v>
      </c>
      <c r="O6" s="3">
        <f t="shared" si="2"/>
        <v>228</v>
      </c>
      <c r="P6" s="3">
        <f t="shared" si="2"/>
        <v>4</v>
      </c>
      <c r="Q6" s="3">
        <f t="shared" si="2"/>
        <v>40</v>
      </c>
      <c r="R6" s="3">
        <f t="shared" si="2"/>
        <v>0</v>
      </c>
      <c r="S6" s="3">
        <f t="shared" si="2"/>
        <v>1</v>
      </c>
      <c r="T6" s="3">
        <f t="shared" si="2"/>
        <v>74</v>
      </c>
    </row>
    <row r="7" spans="1:20" ht="24" customHeight="1">
      <c r="A7" s="14" t="s">
        <v>23</v>
      </c>
      <c r="B7" s="5" t="s">
        <v>10</v>
      </c>
      <c r="C7" s="4">
        <f t="shared" si="0"/>
        <v>5882</v>
      </c>
      <c r="D7" s="4">
        <f>SUM(D8:D9)</f>
        <v>4764</v>
      </c>
      <c r="E7" s="4">
        <f aca="true" t="shared" si="3" ref="E7:T7">SUM(E8:E9)</f>
        <v>82</v>
      </c>
      <c r="F7" s="4">
        <f t="shared" si="3"/>
        <v>386</v>
      </c>
      <c r="G7" s="4">
        <f t="shared" si="3"/>
        <v>4</v>
      </c>
      <c r="H7" s="4">
        <f t="shared" si="3"/>
        <v>76</v>
      </c>
      <c r="I7" s="4">
        <f t="shared" si="3"/>
        <v>244</v>
      </c>
      <c r="J7" s="4">
        <f t="shared" si="3"/>
        <v>1</v>
      </c>
      <c r="K7" s="4">
        <f t="shared" si="3"/>
        <v>167</v>
      </c>
      <c r="L7" s="4">
        <f t="shared" si="3"/>
        <v>0</v>
      </c>
      <c r="M7" s="4">
        <f t="shared" si="3"/>
        <v>5</v>
      </c>
      <c r="N7" s="4">
        <f t="shared" si="3"/>
        <v>44</v>
      </c>
      <c r="O7" s="4">
        <f t="shared" si="3"/>
        <v>2</v>
      </c>
      <c r="P7" s="4">
        <f t="shared" si="3"/>
        <v>8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99</v>
      </c>
    </row>
    <row r="8" spans="1:20" ht="24" customHeight="1">
      <c r="A8" s="15"/>
      <c r="B8" s="6" t="s">
        <v>11</v>
      </c>
      <c r="C8" s="10">
        <f t="shared" si="0"/>
        <v>2739</v>
      </c>
      <c r="D8" s="3">
        <v>2229</v>
      </c>
      <c r="E8" s="3">
        <v>40</v>
      </c>
      <c r="F8" s="3">
        <v>179</v>
      </c>
      <c r="G8" s="3">
        <v>0</v>
      </c>
      <c r="H8" s="3">
        <v>31</v>
      </c>
      <c r="I8" s="3">
        <v>102</v>
      </c>
      <c r="J8" s="3">
        <v>0</v>
      </c>
      <c r="K8" s="3">
        <v>80</v>
      </c>
      <c r="L8" s="3">
        <v>0</v>
      </c>
      <c r="M8" s="3">
        <v>2</v>
      </c>
      <c r="N8" s="3">
        <v>24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48</v>
      </c>
    </row>
    <row r="9" spans="1:20" ht="24" customHeight="1">
      <c r="A9" s="15"/>
      <c r="B9" s="6" t="s">
        <v>12</v>
      </c>
      <c r="C9" s="10">
        <f t="shared" si="0"/>
        <v>3143</v>
      </c>
      <c r="D9" s="3">
        <v>2535</v>
      </c>
      <c r="E9" s="3">
        <v>42</v>
      </c>
      <c r="F9" s="3">
        <v>207</v>
      </c>
      <c r="G9" s="3">
        <v>4</v>
      </c>
      <c r="H9" s="3">
        <v>45</v>
      </c>
      <c r="I9" s="3">
        <v>142</v>
      </c>
      <c r="J9" s="3">
        <v>1</v>
      </c>
      <c r="K9" s="3">
        <v>87</v>
      </c>
      <c r="L9" s="3">
        <v>0</v>
      </c>
      <c r="M9" s="3">
        <v>3</v>
      </c>
      <c r="N9" s="3">
        <v>20</v>
      </c>
      <c r="O9" s="3">
        <v>2</v>
      </c>
      <c r="P9" s="3">
        <v>4</v>
      </c>
      <c r="Q9" s="3">
        <v>0</v>
      </c>
      <c r="R9" s="3">
        <v>0</v>
      </c>
      <c r="S9" s="3">
        <v>0</v>
      </c>
      <c r="T9" s="3">
        <v>51</v>
      </c>
    </row>
    <row r="10" spans="1:20" ht="24" customHeight="1">
      <c r="A10" s="14" t="s">
        <v>24</v>
      </c>
      <c r="B10" s="5" t="s">
        <v>10</v>
      </c>
      <c r="C10" s="4">
        <f t="shared" si="0"/>
        <v>4202</v>
      </c>
      <c r="D10" s="4">
        <f>SUM(D11:D12)</f>
        <v>30</v>
      </c>
      <c r="E10" s="4">
        <f aca="true" t="shared" si="4" ref="E10:T10">SUM(E11:E12)</f>
        <v>1992</v>
      </c>
      <c r="F10" s="4">
        <f t="shared" si="4"/>
        <v>751</v>
      </c>
      <c r="G10" s="4">
        <f t="shared" si="4"/>
        <v>738</v>
      </c>
      <c r="H10" s="4">
        <f t="shared" si="4"/>
        <v>43</v>
      </c>
      <c r="I10" s="4">
        <f t="shared" si="4"/>
        <v>17</v>
      </c>
      <c r="J10" s="4">
        <f t="shared" si="4"/>
        <v>36</v>
      </c>
      <c r="K10" s="4">
        <f t="shared" si="4"/>
        <v>48</v>
      </c>
      <c r="L10" s="4">
        <f t="shared" si="4"/>
        <v>18</v>
      </c>
      <c r="M10" s="4">
        <f t="shared" si="4"/>
        <v>0</v>
      </c>
      <c r="N10" s="4">
        <f t="shared" si="4"/>
        <v>0</v>
      </c>
      <c r="O10" s="4">
        <f t="shared" si="4"/>
        <v>416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41</v>
      </c>
    </row>
    <row r="11" spans="1:20" ht="24" customHeight="1">
      <c r="A11" s="15"/>
      <c r="B11" s="6" t="s">
        <v>11</v>
      </c>
      <c r="C11" s="3">
        <f>SUM(D11:T11)</f>
        <v>1827</v>
      </c>
      <c r="D11" s="3">
        <v>17</v>
      </c>
      <c r="E11" s="3">
        <v>854</v>
      </c>
      <c r="F11" s="3">
        <v>346</v>
      </c>
      <c r="G11" s="3">
        <v>303</v>
      </c>
      <c r="H11" s="3">
        <v>21</v>
      </c>
      <c r="I11" s="3">
        <v>5</v>
      </c>
      <c r="J11" s="3">
        <v>14</v>
      </c>
      <c r="K11" s="3">
        <v>23</v>
      </c>
      <c r="L11" s="3">
        <v>5</v>
      </c>
      <c r="M11" s="3">
        <v>0</v>
      </c>
      <c r="N11" s="3">
        <v>0</v>
      </c>
      <c r="O11" s="3">
        <v>190</v>
      </c>
      <c r="P11" s="3">
        <v>0</v>
      </c>
      <c r="Q11" s="3">
        <v>31</v>
      </c>
      <c r="R11" s="3">
        <v>0</v>
      </c>
      <c r="S11" s="3">
        <v>0</v>
      </c>
      <c r="T11" s="3">
        <v>18</v>
      </c>
    </row>
    <row r="12" spans="1:20" ht="24" customHeight="1">
      <c r="A12" s="15"/>
      <c r="B12" s="6" t="s">
        <v>12</v>
      </c>
      <c r="C12" s="3">
        <f>SUM(D12:T12)</f>
        <v>2375</v>
      </c>
      <c r="D12" s="3">
        <v>13</v>
      </c>
      <c r="E12" s="3">
        <v>1138</v>
      </c>
      <c r="F12" s="3">
        <v>405</v>
      </c>
      <c r="G12" s="3">
        <v>435</v>
      </c>
      <c r="H12" s="3">
        <v>22</v>
      </c>
      <c r="I12" s="3">
        <v>12</v>
      </c>
      <c r="J12" s="3">
        <v>22</v>
      </c>
      <c r="K12" s="3">
        <v>25</v>
      </c>
      <c r="L12" s="3">
        <v>13</v>
      </c>
      <c r="M12" s="3">
        <v>0</v>
      </c>
      <c r="N12" s="3">
        <v>0</v>
      </c>
      <c r="O12" s="3">
        <v>226</v>
      </c>
      <c r="P12" s="3">
        <v>0</v>
      </c>
      <c r="Q12" s="3">
        <v>40</v>
      </c>
      <c r="R12" s="3">
        <v>0</v>
      </c>
      <c r="S12" s="3">
        <v>1</v>
      </c>
      <c r="T12" s="3">
        <v>23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29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10072</v>
      </c>
      <c r="D4" s="4">
        <f>SUM(D5:D6)</f>
        <v>4801</v>
      </c>
      <c r="E4" s="4">
        <f aca="true" t="shared" si="1" ref="E4:T4">SUM(E5:E6)</f>
        <v>2070</v>
      </c>
      <c r="F4" s="4">
        <f t="shared" si="1"/>
        <v>1134</v>
      </c>
      <c r="G4" s="4">
        <f t="shared" si="1"/>
        <v>743</v>
      </c>
      <c r="H4" s="4">
        <f t="shared" si="1"/>
        <v>117</v>
      </c>
      <c r="I4" s="4">
        <f t="shared" si="1"/>
        <v>259</v>
      </c>
      <c r="J4" s="4">
        <f t="shared" si="1"/>
        <v>37</v>
      </c>
      <c r="K4" s="4">
        <f t="shared" si="1"/>
        <v>216</v>
      </c>
      <c r="L4" s="4">
        <f t="shared" si="1"/>
        <v>18</v>
      </c>
      <c r="M4" s="4">
        <f t="shared" si="1"/>
        <v>5</v>
      </c>
      <c r="N4" s="4">
        <f t="shared" si="1"/>
        <v>42</v>
      </c>
      <c r="O4" s="4">
        <f t="shared" si="1"/>
        <v>410</v>
      </c>
      <c r="P4" s="4">
        <f t="shared" si="1"/>
        <v>8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140</v>
      </c>
    </row>
    <row r="5" spans="1:20" ht="24" customHeight="1">
      <c r="A5" s="14"/>
      <c r="B5" s="6" t="s">
        <v>11</v>
      </c>
      <c r="C5" s="3">
        <f t="shared" si="0"/>
        <v>4560</v>
      </c>
      <c r="D5" s="3">
        <f>D8+D11</f>
        <v>2247</v>
      </c>
      <c r="E5" s="3">
        <f aca="true" t="shared" si="2" ref="E5:T6">E8+E11</f>
        <v>893</v>
      </c>
      <c r="F5" s="3">
        <f t="shared" si="2"/>
        <v>523</v>
      </c>
      <c r="G5" s="3">
        <f t="shared" si="2"/>
        <v>304</v>
      </c>
      <c r="H5" s="3">
        <f t="shared" si="2"/>
        <v>51</v>
      </c>
      <c r="I5" s="3">
        <f t="shared" si="2"/>
        <v>106</v>
      </c>
      <c r="J5" s="3">
        <f t="shared" si="2"/>
        <v>14</v>
      </c>
      <c r="K5" s="3">
        <f t="shared" si="2"/>
        <v>104</v>
      </c>
      <c r="L5" s="3">
        <f t="shared" si="2"/>
        <v>5</v>
      </c>
      <c r="M5" s="3">
        <f t="shared" si="2"/>
        <v>2</v>
      </c>
      <c r="N5" s="3">
        <f t="shared" si="2"/>
        <v>22</v>
      </c>
      <c r="O5" s="3">
        <f t="shared" si="2"/>
        <v>188</v>
      </c>
      <c r="P5" s="3">
        <f t="shared" si="2"/>
        <v>4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66</v>
      </c>
    </row>
    <row r="6" spans="1:20" ht="24" customHeight="1">
      <c r="A6" s="14"/>
      <c r="B6" s="6" t="s">
        <v>12</v>
      </c>
      <c r="C6" s="3">
        <f t="shared" si="0"/>
        <v>5512</v>
      </c>
      <c r="D6" s="3">
        <f>D9+D12</f>
        <v>2554</v>
      </c>
      <c r="E6" s="3">
        <f t="shared" si="2"/>
        <v>1177</v>
      </c>
      <c r="F6" s="3">
        <f t="shared" si="2"/>
        <v>611</v>
      </c>
      <c r="G6" s="3">
        <f t="shared" si="2"/>
        <v>439</v>
      </c>
      <c r="H6" s="3">
        <f t="shared" si="2"/>
        <v>66</v>
      </c>
      <c r="I6" s="3">
        <f t="shared" si="2"/>
        <v>153</v>
      </c>
      <c r="J6" s="3">
        <f t="shared" si="2"/>
        <v>23</v>
      </c>
      <c r="K6" s="3">
        <f t="shared" si="2"/>
        <v>112</v>
      </c>
      <c r="L6" s="3">
        <f t="shared" si="2"/>
        <v>13</v>
      </c>
      <c r="M6" s="3">
        <f t="shared" si="2"/>
        <v>3</v>
      </c>
      <c r="N6" s="3">
        <f t="shared" si="2"/>
        <v>20</v>
      </c>
      <c r="O6" s="3">
        <f t="shared" si="2"/>
        <v>222</v>
      </c>
      <c r="P6" s="3">
        <f t="shared" si="2"/>
        <v>4</v>
      </c>
      <c r="Q6" s="3">
        <f t="shared" si="2"/>
        <v>40</v>
      </c>
      <c r="R6" s="3">
        <f t="shared" si="2"/>
        <v>0</v>
      </c>
      <c r="S6" s="3">
        <f t="shared" si="2"/>
        <v>1</v>
      </c>
      <c r="T6" s="3">
        <f t="shared" si="2"/>
        <v>74</v>
      </c>
    </row>
    <row r="7" spans="1:20" ht="24" customHeight="1">
      <c r="A7" s="14" t="s">
        <v>23</v>
      </c>
      <c r="B7" s="5" t="s">
        <v>10</v>
      </c>
      <c r="C7" s="4">
        <f t="shared" si="0"/>
        <v>5886</v>
      </c>
      <c r="D7" s="4">
        <f>SUM(D8:D9)</f>
        <v>4771</v>
      </c>
      <c r="E7" s="4">
        <f aca="true" t="shared" si="3" ref="E7:T7">SUM(E8:E9)</f>
        <v>82</v>
      </c>
      <c r="F7" s="4">
        <f t="shared" si="3"/>
        <v>388</v>
      </c>
      <c r="G7" s="4">
        <f t="shared" si="3"/>
        <v>4</v>
      </c>
      <c r="H7" s="4">
        <f t="shared" si="3"/>
        <v>74</v>
      </c>
      <c r="I7" s="4">
        <f t="shared" si="3"/>
        <v>242</v>
      </c>
      <c r="J7" s="4">
        <f t="shared" si="3"/>
        <v>1</v>
      </c>
      <c r="K7" s="4">
        <f t="shared" si="3"/>
        <v>168</v>
      </c>
      <c r="L7" s="4">
        <f t="shared" si="3"/>
        <v>0</v>
      </c>
      <c r="M7" s="4">
        <f t="shared" si="3"/>
        <v>5</v>
      </c>
      <c r="N7" s="4">
        <f t="shared" si="3"/>
        <v>42</v>
      </c>
      <c r="O7" s="4">
        <f t="shared" si="3"/>
        <v>2</v>
      </c>
      <c r="P7" s="4">
        <f t="shared" si="3"/>
        <v>8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99</v>
      </c>
    </row>
    <row r="8" spans="1:20" ht="24" customHeight="1">
      <c r="A8" s="15"/>
      <c r="B8" s="6" t="s">
        <v>11</v>
      </c>
      <c r="C8" s="10">
        <f t="shared" si="0"/>
        <v>2738</v>
      </c>
      <c r="D8" s="3">
        <v>2230</v>
      </c>
      <c r="E8" s="3">
        <v>40</v>
      </c>
      <c r="F8" s="3">
        <v>180</v>
      </c>
      <c r="G8" s="3">
        <v>0</v>
      </c>
      <c r="H8" s="3">
        <v>30</v>
      </c>
      <c r="I8" s="3">
        <v>101</v>
      </c>
      <c r="J8" s="3">
        <v>0</v>
      </c>
      <c r="K8" s="3">
        <v>81</v>
      </c>
      <c r="L8" s="3">
        <v>0</v>
      </c>
      <c r="M8" s="3">
        <v>2</v>
      </c>
      <c r="N8" s="3">
        <v>22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48</v>
      </c>
    </row>
    <row r="9" spans="1:20" ht="24" customHeight="1">
      <c r="A9" s="15"/>
      <c r="B9" s="6" t="s">
        <v>12</v>
      </c>
      <c r="C9" s="10">
        <f t="shared" si="0"/>
        <v>3148</v>
      </c>
      <c r="D9" s="3">
        <v>2541</v>
      </c>
      <c r="E9" s="3">
        <v>42</v>
      </c>
      <c r="F9" s="3">
        <v>208</v>
      </c>
      <c r="G9" s="3">
        <v>4</v>
      </c>
      <c r="H9" s="3">
        <v>44</v>
      </c>
      <c r="I9" s="3">
        <v>141</v>
      </c>
      <c r="J9" s="3">
        <v>1</v>
      </c>
      <c r="K9" s="3">
        <v>87</v>
      </c>
      <c r="L9" s="3">
        <v>0</v>
      </c>
      <c r="M9" s="3">
        <v>3</v>
      </c>
      <c r="N9" s="3">
        <v>20</v>
      </c>
      <c r="O9" s="3">
        <v>2</v>
      </c>
      <c r="P9" s="3">
        <v>4</v>
      </c>
      <c r="Q9" s="3">
        <v>0</v>
      </c>
      <c r="R9" s="3">
        <v>0</v>
      </c>
      <c r="S9" s="3">
        <v>0</v>
      </c>
      <c r="T9" s="3">
        <v>51</v>
      </c>
    </row>
    <row r="10" spans="1:20" ht="24" customHeight="1">
      <c r="A10" s="14" t="s">
        <v>24</v>
      </c>
      <c r="B10" s="5" t="s">
        <v>10</v>
      </c>
      <c r="C10" s="4">
        <f t="shared" si="0"/>
        <v>4186</v>
      </c>
      <c r="D10" s="4">
        <f>SUM(D11:D12)</f>
        <v>30</v>
      </c>
      <c r="E10" s="4">
        <f aca="true" t="shared" si="4" ref="E10:T10">SUM(E11:E12)</f>
        <v>1988</v>
      </c>
      <c r="F10" s="4">
        <f t="shared" si="4"/>
        <v>746</v>
      </c>
      <c r="G10" s="4">
        <f t="shared" si="4"/>
        <v>739</v>
      </c>
      <c r="H10" s="4">
        <f t="shared" si="4"/>
        <v>43</v>
      </c>
      <c r="I10" s="4">
        <f t="shared" si="4"/>
        <v>17</v>
      </c>
      <c r="J10" s="4">
        <f t="shared" si="4"/>
        <v>36</v>
      </c>
      <c r="K10" s="4">
        <f t="shared" si="4"/>
        <v>48</v>
      </c>
      <c r="L10" s="4">
        <f t="shared" si="4"/>
        <v>18</v>
      </c>
      <c r="M10" s="4">
        <f t="shared" si="4"/>
        <v>0</v>
      </c>
      <c r="N10" s="4">
        <f t="shared" si="4"/>
        <v>0</v>
      </c>
      <c r="O10" s="4">
        <f t="shared" si="4"/>
        <v>408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41</v>
      </c>
    </row>
    <row r="11" spans="1:20" ht="24" customHeight="1">
      <c r="A11" s="15"/>
      <c r="B11" s="6" t="s">
        <v>11</v>
      </c>
      <c r="C11" s="3">
        <f>SUM(D11:T11)</f>
        <v>1822</v>
      </c>
      <c r="D11" s="3">
        <v>17</v>
      </c>
      <c r="E11" s="3">
        <v>853</v>
      </c>
      <c r="F11" s="3">
        <v>343</v>
      </c>
      <c r="G11" s="3">
        <v>304</v>
      </c>
      <c r="H11" s="3">
        <v>21</v>
      </c>
      <c r="I11" s="3">
        <v>5</v>
      </c>
      <c r="J11" s="3">
        <v>14</v>
      </c>
      <c r="K11" s="3">
        <v>23</v>
      </c>
      <c r="L11" s="3">
        <v>5</v>
      </c>
      <c r="M11" s="3">
        <v>0</v>
      </c>
      <c r="N11" s="3">
        <v>0</v>
      </c>
      <c r="O11" s="3">
        <v>188</v>
      </c>
      <c r="P11" s="3">
        <v>0</v>
      </c>
      <c r="Q11" s="3">
        <v>31</v>
      </c>
      <c r="R11" s="3">
        <v>0</v>
      </c>
      <c r="S11" s="3">
        <v>0</v>
      </c>
      <c r="T11" s="3">
        <v>18</v>
      </c>
    </row>
    <row r="12" spans="1:20" ht="24" customHeight="1">
      <c r="A12" s="15"/>
      <c r="B12" s="6" t="s">
        <v>12</v>
      </c>
      <c r="C12" s="3">
        <f>SUM(D12:T12)</f>
        <v>2364</v>
      </c>
      <c r="D12" s="3">
        <v>13</v>
      </c>
      <c r="E12" s="3">
        <v>1135</v>
      </c>
      <c r="F12" s="3">
        <v>403</v>
      </c>
      <c r="G12" s="3">
        <v>435</v>
      </c>
      <c r="H12" s="3">
        <v>22</v>
      </c>
      <c r="I12" s="3">
        <v>12</v>
      </c>
      <c r="J12" s="3">
        <v>22</v>
      </c>
      <c r="K12" s="3">
        <v>25</v>
      </c>
      <c r="L12" s="3">
        <v>13</v>
      </c>
      <c r="M12" s="3">
        <v>0</v>
      </c>
      <c r="N12" s="3">
        <v>0</v>
      </c>
      <c r="O12" s="3">
        <v>220</v>
      </c>
      <c r="P12" s="3">
        <v>0</v>
      </c>
      <c r="Q12" s="3">
        <v>40</v>
      </c>
      <c r="R12" s="3">
        <v>0</v>
      </c>
      <c r="S12" s="3">
        <v>1</v>
      </c>
      <c r="T12" s="3">
        <v>23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28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10016</v>
      </c>
      <c r="D4" s="4">
        <f>SUM(D5:D6)</f>
        <v>4760</v>
      </c>
      <c r="E4" s="4">
        <f aca="true" t="shared" si="1" ref="E4:T4">SUM(E5:E6)</f>
        <v>2070</v>
      </c>
      <c r="F4" s="4">
        <f t="shared" si="1"/>
        <v>1129</v>
      </c>
      <c r="G4" s="4">
        <f t="shared" si="1"/>
        <v>742</v>
      </c>
      <c r="H4" s="4">
        <f t="shared" si="1"/>
        <v>117</v>
      </c>
      <c r="I4" s="4">
        <f t="shared" si="1"/>
        <v>259</v>
      </c>
      <c r="J4" s="4">
        <f t="shared" si="1"/>
        <v>37</v>
      </c>
      <c r="K4" s="4">
        <f t="shared" si="1"/>
        <v>216</v>
      </c>
      <c r="L4" s="4">
        <f t="shared" si="1"/>
        <v>17</v>
      </c>
      <c r="M4" s="4">
        <f t="shared" si="1"/>
        <v>5</v>
      </c>
      <c r="N4" s="4">
        <f t="shared" si="1"/>
        <v>42</v>
      </c>
      <c r="O4" s="4">
        <f t="shared" si="1"/>
        <v>401</v>
      </c>
      <c r="P4" s="4">
        <f t="shared" si="1"/>
        <v>8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141</v>
      </c>
    </row>
    <row r="5" spans="1:20" ht="24" customHeight="1">
      <c r="A5" s="14"/>
      <c r="B5" s="6" t="s">
        <v>11</v>
      </c>
      <c r="C5" s="3">
        <f t="shared" si="0"/>
        <v>4534</v>
      </c>
      <c r="D5" s="3">
        <f>D8+D11</f>
        <v>2231</v>
      </c>
      <c r="E5" s="3">
        <f aca="true" t="shared" si="2" ref="E5:T6">E8+E11</f>
        <v>891</v>
      </c>
      <c r="F5" s="3">
        <f t="shared" si="2"/>
        <v>524</v>
      </c>
      <c r="G5" s="3">
        <f t="shared" si="2"/>
        <v>303</v>
      </c>
      <c r="H5" s="3">
        <f t="shared" si="2"/>
        <v>51</v>
      </c>
      <c r="I5" s="3">
        <f t="shared" si="2"/>
        <v>106</v>
      </c>
      <c r="J5" s="3">
        <f t="shared" si="2"/>
        <v>14</v>
      </c>
      <c r="K5" s="3">
        <f t="shared" si="2"/>
        <v>102</v>
      </c>
      <c r="L5" s="3">
        <f t="shared" si="2"/>
        <v>5</v>
      </c>
      <c r="M5" s="3">
        <f t="shared" si="2"/>
        <v>2</v>
      </c>
      <c r="N5" s="3">
        <f t="shared" si="2"/>
        <v>22</v>
      </c>
      <c r="O5" s="3">
        <f t="shared" si="2"/>
        <v>182</v>
      </c>
      <c r="P5" s="3">
        <f t="shared" si="2"/>
        <v>4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66</v>
      </c>
    </row>
    <row r="6" spans="1:20" ht="24" customHeight="1">
      <c r="A6" s="14"/>
      <c r="B6" s="6" t="s">
        <v>12</v>
      </c>
      <c r="C6" s="3">
        <f t="shared" si="0"/>
        <v>5482</v>
      </c>
      <c r="D6" s="3">
        <f>D9+D12</f>
        <v>2529</v>
      </c>
      <c r="E6" s="3">
        <f t="shared" si="2"/>
        <v>1179</v>
      </c>
      <c r="F6" s="3">
        <f t="shared" si="2"/>
        <v>605</v>
      </c>
      <c r="G6" s="3">
        <f t="shared" si="2"/>
        <v>439</v>
      </c>
      <c r="H6" s="3">
        <f t="shared" si="2"/>
        <v>66</v>
      </c>
      <c r="I6" s="3">
        <f t="shared" si="2"/>
        <v>153</v>
      </c>
      <c r="J6" s="3">
        <f t="shared" si="2"/>
        <v>23</v>
      </c>
      <c r="K6" s="3">
        <f t="shared" si="2"/>
        <v>114</v>
      </c>
      <c r="L6" s="3">
        <f t="shared" si="2"/>
        <v>12</v>
      </c>
      <c r="M6" s="3">
        <f t="shared" si="2"/>
        <v>3</v>
      </c>
      <c r="N6" s="3">
        <f t="shared" si="2"/>
        <v>20</v>
      </c>
      <c r="O6" s="3">
        <f t="shared" si="2"/>
        <v>219</v>
      </c>
      <c r="P6" s="3">
        <f t="shared" si="2"/>
        <v>4</v>
      </c>
      <c r="Q6" s="3">
        <f t="shared" si="2"/>
        <v>40</v>
      </c>
      <c r="R6" s="3">
        <f t="shared" si="2"/>
        <v>0</v>
      </c>
      <c r="S6" s="3">
        <f t="shared" si="2"/>
        <v>1</v>
      </c>
      <c r="T6" s="3">
        <f t="shared" si="2"/>
        <v>75</v>
      </c>
    </row>
    <row r="7" spans="1:20" ht="24" customHeight="1">
      <c r="A7" s="14" t="s">
        <v>23</v>
      </c>
      <c r="B7" s="5" t="s">
        <v>10</v>
      </c>
      <c r="C7" s="4">
        <f t="shared" si="0"/>
        <v>5841</v>
      </c>
      <c r="D7" s="4">
        <f>SUM(D8:D9)</f>
        <v>4730</v>
      </c>
      <c r="E7" s="4">
        <f aca="true" t="shared" si="3" ref="E7:T7">SUM(E8:E9)</f>
        <v>82</v>
      </c>
      <c r="F7" s="4">
        <f t="shared" si="3"/>
        <v>386</v>
      </c>
      <c r="G7" s="4">
        <f t="shared" si="3"/>
        <v>4</v>
      </c>
      <c r="H7" s="4">
        <f t="shared" si="3"/>
        <v>74</v>
      </c>
      <c r="I7" s="4">
        <f t="shared" si="3"/>
        <v>242</v>
      </c>
      <c r="J7" s="4">
        <f t="shared" si="3"/>
        <v>1</v>
      </c>
      <c r="K7" s="4">
        <f t="shared" si="3"/>
        <v>165</v>
      </c>
      <c r="L7" s="4">
        <f t="shared" si="3"/>
        <v>0</v>
      </c>
      <c r="M7" s="4">
        <f t="shared" si="3"/>
        <v>5</v>
      </c>
      <c r="N7" s="4">
        <f t="shared" si="3"/>
        <v>42</v>
      </c>
      <c r="O7" s="4">
        <f t="shared" si="3"/>
        <v>2</v>
      </c>
      <c r="P7" s="4">
        <f t="shared" si="3"/>
        <v>8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100</v>
      </c>
    </row>
    <row r="8" spans="1:20" ht="24" customHeight="1">
      <c r="A8" s="15"/>
      <c r="B8" s="6" t="s">
        <v>11</v>
      </c>
      <c r="C8" s="10">
        <f t="shared" si="0"/>
        <v>2719</v>
      </c>
      <c r="D8" s="3">
        <v>2214</v>
      </c>
      <c r="E8" s="3">
        <v>40</v>
      </c>
      <c r="F8" s="3">
        <v>180</v>
      </c>
      <c r="G8" s="3">
        <v>0</v>
      </c>
      <c r="H8" s="3">
        <v>30</v>
      </c>
      <c r="I8" s="3">
        <v>101</v>
      </c>
      <c r="J8" s="3">
        <v>0</v>
      </c>
      <c r="K8" s="3">
        <v>78</v>
      </c>
      <c r="L8" s="3">
        <v>0</v>
      </c>
      <c r="M8" s="3">
        <v>2</v>
      </c>
      <c r="N8" s="3">
        <v>22</v>
      </c>
      <c r="O8" s="3">
        <v>0</v>
      </c>
      <c r="P8" s="3">
        <v>4</v>
      </c>
      <c r="Q8" s="3">
        <v>0</v>
      </c>
      <c r="R8" s="3">
        <v>0</v>
      </c>
      <c r="S8" s="3">
        <v>0</v>
      </c>
      <c r="T8" s="3">
        <v>48</v>
      </c>
    </row>
    <row r="9" spans="1:20" ht="24" customHeight="1">
      <c r="A9" s="15"/>
      <c r="B9" s="6" t="s">
        <v>12</v>
      </c>
      <c r="C9" s="10">
        <f t="shared" si="0"/>
        <v>3122</v>
      </c>
      <c r="D9" s="3">
        <v>2516</v>
      </c>
      <c r="E9" s="3">
        <v>42</v>
      </c>
      <c r="F9" s="3">
        <v>206</v>
      </c>
      <c r="G9" s="3">
        <v>4</v>
      </c>
      <c r="H9" s="3">
        <v>44</v>
      </c>
      <c r="I9" s="3">
        <v>141</v>
      </c>
      <c r="J9" s="3">
        <v>1</v>
      </c>
      <c r="K9" s="3">
        <v>87</v>
      </c>
      <c r="L9" s="3">
        <v>0</v>
      </c>
      <c r="M9" s="3">
        <v>3</v>
      </c>
      <c r="N9" s="3">
        <v>20</v>
      </c>
      <c r="O9" s="3">
        <v>2</v>
      </c>
      <c r="P9" s="3">
        <v>4</v>
      </c>
      <c r="Q9" s="3">
        <v>0</v>
      </c>
      <c r="R9" s="3">
        <v>0</v>
      </c>
      <c r="S9" s="3">
        <v>0</v>
      </c>
      <c r="T9" s="3">
        <v>52</v>
      </c>
    </row>
    <row r="10" spans="1:20" ht="24" customHeight="1">
      <c r="A10" s="14" t="s">
        <v>24</v>
      </c>
      <c r="B10" s="5" t="s">
        <v>10</v>
      </c>
      <c r="C10" s="4">
        <f t="shared" si="0"/>
        <v>4175</v>
      </c>
      <c r="D10" s="4">
        <f>SUM(D11:D12)</f>
        <v>30</v>
      </c>
      <c r="E10" s="4">
        <f aca="true" t="shared" si="4" ref="E10:T10">SUM(E11:E12)</f>
        <v>1988</v>
      </c>
      <c r="F10" s="4">
        <f t="shared" si="4"/>
        <v>743</v>
      </c>
      <c r="G10" s="4">
        <f t="shared" si="4"/>
        <v>738</v>
      </c>
      <c r="H10" s="4">
        <f t="shared" si="4"/>
        <v>43</v>
      </c>
      <c r="I10" s="4">
        <f t="shared" si="4"/>
        <v>17</v>
      </c>
      <c r="J10" s="4">
        <f t="shared" si="4"/>
        <v>36</v>
      </c>
      <c r="K10" s="4">
        <f t="shared" si="4"/>
        <v>51</v>
      </c>
      <c r="L10" s="4">
        <f t="shared" si="4"/>
        <v>17</v>
      </c>
      <c r="M10" s="4">
        <f t="shared" si="4"/>
        <v>0</v>
      </c>
      <c r="N10" s="4">
        <f t="shared" si="4"/>
        <v>0</v>
      </c>
      <c r="O10" s="4">
        <f t="shared" si="4"/>
        <v>399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41</v>
      </c>
    </row>
    <row r="11" spans="1:20" ht="24" customHeight="1">
      <c r="A11" s="15"/>
      <c r="B11" s="6" t="s">
        <v>11</v>
      </c>
      <c r="C11" s="3">
        <f>SUM(D11:T11)</f>
        <v>1815</v>
      </c>
      <c r="D11" s="3">
        <v>17</v>
      </c>
      <c r="E11" s="3">
        <v>851</v>
      </c>
      <c r="F11" s="3">
        <v>344</v>
      </c>
      <c r="G11" s="3">
        <v>303</v>
      </c>
      <c r="H11" s="3">
        <v>21</v>
      </c>
      <c r="I11" s="3">
        <v>5</v>
      </c>
      <c r="J11" s="3">
        <v>14</v>
      </c>
      <c r="K11" s="3">
        <v>24</v>
      </c>
      <c r="L11" s="3">
        <v>5</v>
      </c>
      <c r="M11" s="3">
        <v>0</v>
      </c>
      <c r="N11" s="3">
        <v>0</v>
      </c>
      <c r="O11" s="3">
        <v>182</v>
      </c>
      <c r="P11" s="3">
        <v>0</v>
      </c>
      <c r="Q11" s="3">
        <v>31</v>
      </c>
      <c r="R11" s="3">
        <v>0</v>
      </c>
      <c r="S11" s="3">
        <v>0</v>
      </c>
      <c r="T11" s="3">
        <v>18</v>
      </c>
    </row>
    <row r="12" spans="1:20" ht="24" customHeight="1">
      <c r="A12" s="15"/>
      <c r="B12" s="6" t="s">
        <v>12</v>
      </c>
      <c r="C12" s="3">
        <f>SUM(D12:T12)</f>
        <v>2360</v>
      </c>
      <c r="D12" s="3">
        <v>13</v>
      </c>
      <c r="E12" s="3">
        <v>1137</v>
      </c>
      <c r="F12" s="3">
        <v>399</v>
      </c>
      <c r="G12" s="3">
        <v>435</v>
      </c>
      <c r="H12" s="3">
        <v>22</v>
      </c>
      <c r="I12" s="3">
        <v>12</v>
      </c>
      <c r="J12" s="3">
        <v>22</v>
      </c>
      <c r="K12" s="3">
        <v>27</v>
      </c>
      <c r="L12" s="3">
        <v>12</v>
      </c>
      <c r="M12" s="3">
        <v>0</v>
      </c>
      <c r="N12" s="3">
        <v>0</v>
      </c>
      <c r="O12" s="3">
        <v>217</v>
      </c>
      <c r="P12" s="3">
        <v>0</v>
      </c>
      <c r="Q12" s="3">
        <v>40</v>
      </c>
      <c r="R12" s="3">
        <v>0</v>
      </c>
      <c r="S12" s="3">
        <v>1</v>
      </c>
      <c r="T12" s="3">
        <v>23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38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10232</v>
      </c>
      <c r="D4" s="4">
        <f>SUM(D5:D6)</f>
        <v>4887</v>
      </c>
      <c r="E4" s="4">
        <f aca="true" t="shared" si="1" ref="E4:T4">SUM(E5:E6)</f>
        <v>2083</v>
      </c>
      <c r="F4" s="4">
        <f t="shared" si="1"/>
        <v>1153</v>
      </c>
      <c r="G4" s="4">
        <f t="shared" si="1"/>
        <v>768</v>
      </c>
      <c r="H4" s="4">
        <f t="shared" si="1"/>
        <v>118</v>
      </c>
      <c r="I4" s="4">
        <f t="shared" si="1"/>
        <v>268</v>
      </c>
      <c r="J4" s="4">
        <f t="shared" si="1"/>
        <v>40</v>
      </c>
      <c r="K4" s="4">
        <f t="shared" si="1"/>
        <v>216</v>
      </c>
      <c r="L4" s="4">
        <f t="shared" si="1"/>
        <v>14</v>
      </c>
      <c r="M4" s="4">
        <f t="shared" si="1"/>
        <v>4</v>
      </c>
      <c r="N4" s="4">
        <f t="shared" si="1"/>
        <v>40</v>
      </c>
      <c r="O4" s="4">
        <f t="shared" si="1"/>
        <v>416</v>
      </c>
      <c r="P4" s="4">
        <f t="shared" si="1"/>
        <v>10</v>
      </c>
      <c r="Q4" s="4">
        <f t="shared" si="1"/>
        <v>75</v>
      </c>
      <c r="R4" s="4">
        <f t="shared" si="1"/>
        <v>0</v>
      </c>
      <c r="S4" s="4">
        <f t="shared" si="1"/>
        <v>1</v>
      </c>
      <c r="T4" s="4">
        <f t="shared" si="1"/>
        <v>139</v>
      </c>
    </row>
    <row r="5" spans="1:20" ht="24" customHeight="1">
      <c r="A5" s="14"/>
      <c r="B5" s="6" t="s">
        <v>11</v>
      </c>
      <c r="C5" s="3">
        <f t="shared" si="0"/>
        <v>4632</v>
      </c>
      <c r="D5" s="3">
        <f>D8+D11</f>
        <v>2295</v>
      </c>
      <c r="E5" s="3">
        <f aca="true" t="shared" si="2" ref="E5:T6">E8+E11</f>
        <v>896</v>
      </c>
      <c r="F5" s="3">
        <f t="shared" si="2"/>
        <v>527</v>
      </c>
      <c r="G5" s="3">
        <f t="shared" si="2"/>
        <v>311</v>
      </c>
      <c r="H5" s="3">
        <f t="shared" si="2"/>
        <v>52</v>
      </c>
      <c r="I5" s="3">
        <f t="shared" si="2"/>
        <v>109</v>
      </c>
      <c r="J5" s="3">
        <f t="shared" si="2"/>
        <v>17</v>
      </c>
      <c r="K5" s="3">
        <f t="shared" si="2"/>
        <v>102</v>
      </c>
      <c r="L5" s="3">
        <f t="shared" si="2"/>
        <v>3</v>
      </c>
      <c r="M5" s="3">
        <f t="shared" si="2"/>
        <v>2</v>
      </c>
      <c r="N5" s="3">
        <f t="shared" si="2"/>
        <v>21</v>
      </c>
      <c r="O5" s="3">
        <f t="shared" si="2"/>
        <v>192</v>
      </c>
      <c r="P5" s="3">
        <f t="shared" si="2"/>
        <v>6</v>
      </c>
      <c r="Q5" s="3">
        <f t="shared" si="2"/>
        <v>33</v>
      </c>
      <c r="R5" s="3">
        <f t="shared" si="2"/>
        <v>0</v>
      </c>
      <c r="S5" s="3">
        <f t="shared" si="2"/>
        <v>0</v>
      </c>
      <c r="T5" s="3">
        <f t="shared" si="2"/>
        <v>66</v>
      </c>
    </row>
    <row r="6" spans="1:20" ht="24" customHeight="1">
      <c r="A6" s="14"/>
      <c r="B6" s="6" t="s">
        <v>12</v>
      </c>
      <c r="C6" s="3">
        <f t="shared" si="0"/>
        <v>5600</v>
      </c>
      <c r="D6" s="3">
        <f>D9+D12</f>
        <v>2592</v>
      </c>
      <c r="E6" s="3">
        <f t="shared" si="2"/>
        <v>1187</v>
      </c>
      <c r="F6" s="3">
        <f t="shared" si="2"/>
        <v>626</v>
      </c>
      <c r="G6" s="3">
        <f t="shared" si="2"/>
        <v>457</v>
      </c>
      <c r="H6" s="3">
        <f t="shared" si="2"/>
        <v>66</v>
      </c>
      <c r="I6" s="3">
        <f t="shared" si="2"/>
        <v>159</v>
      </c>
      <c r="J6" s="3">
        <f t="shared" si="2"/>
        <v>23</v>
      </c>
      <c r="K6" s="3">
        <f t="shared" si="2"/>
        <v>114</v>
      </c>
      <c r="L6" s="3">
        <f t="shared" si="2"/>
        <v>11</v>
      </c>
      <c r="M6" s="3">
        <f t="shared" si="2"/>
        <v>2</v>
      </c>
      <c r="N6" s="3">
        <f t="shared" si="2"/>
        <v>19</v>
      </c>
      <c r="O6" s="3">
        <f t="shared" si="2"/>
        <v>224</v>
      </c>
      <c r="P6" s="3">
        <f t="shared" si="2"/>
        <v>4</v>
      </c>
      <c r="Q6" s="3">
        <f t="shared" si="2"/>
        <v>42</v>
      </c>
      <c r="R6" s="3">
        <f t="shared" si="2"/>
        <v>0</v>
      </c>
      <c r="S6" s="3">
        <f t="shared" si="2"/>
        <v>1</v>
      </c>
      <c r="T6" s="3">
        <f t="shared" si="2"/>
        <v>73</v>
      </c>
    </row>
    <row r="7" spans="1:20" ht="24" customHeight="1">
      <c r="A7" s="14" t="s">
        <v>23</v>
      </c>
      <c r="B7" s="5" t="s">
        <v>10</v>
      </c>
      <c r="C7" s="4">
        <f t="shared" si="0"/>
        <v>5974</v>
      </c>
      <c r="D7" s="4">
        <f>SUM(D8:D9)</f>
        <v>4857</v>
      </c>
      <c r="E7" s="4">
        <f aca="true" t="shared" si="3" ref="E7:T7">SUM(E8:E9)</f>
        <v>78</v>
      </c>
      <c r="F7" s="4">
        <f t="shared" si="3"/>
        <v>389</v>
      </c>
      <c r="G7" s="4">
        <f t="shared" si="3"/>
        <v>4</v>
      </c>
      <c r="H7" s="4">
        <f t="shared" si="3"/>
        <v>75</v>
      </c>
      <c r="I7" s="4">
        <f t="shared" si="3"/>
        <v>251</v>
      </c>
      <c r="J7" s="4">
        <f t="shared" si="3"/>
        <v>1</v>
      </c>
      <c r="K7" s="4">
        <f t="shared" si="3"/>
        <v>167</v>
      </c>
      <c r="L7" s="4">
        <f t="shared" si="3"/>
        <v>0</v>
      </c>
      <c r="M7" s="4">
        <f t="shared" si="3"/>
        <v>4</v>
      </c>
      <c r="N7" s="4">
        <f t="shared" si="3"/>
        <v>40</v>
      </c>
      <c r="O7" s="4">
        <f t="shared" si="3"/>
        <v>1</v>
      </c>
      <c r="P7" s="4">
        <f t="shared" si="3"/>
        <v>10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97</v>
      </c>
    </row>
    <row r="8" spans="1:20" ht="24" customHeight="1">
      <c r="A8" s="15"/>
      <c r="B8" s="6" t="s">
        <v>11</v>
      </c>
      <c r="C8" s="10">
        <f t="shared" si="0"/>
        <v>2788</v>
      </c>
      <c r="D8" s="3">
        <v>2278</v>
      </c>
      <c r="E8" s="3">
        <v>39</v>
      </c>
      <c r="F8" s="3">
        <v>180</v>
      </c>
      <c r="G8" s="3">
        <v>0</v>
      </c>
      <c r="H8" s="3">
        <v>31</v>
      </c>
      <c r="I8" s="3">
        <v>104</v>
      </c>
      <c r="J8" s="3">
        <v>0</v>
      </c>
      <c r="K8" s="3">
        <v>81</v>
      </c>
      <c r="L8" s="3">
        <v>0</v>
      </c>
      <c r="M8" s="3">
        <v>2</v>
      </c>
      <c r="N8" s="3">
        <v>21</v>
      </c>
      <c r="O8" s="3">
        <v>0</v>
      </c>
      <c r="P8" s="3">
        <v>6</v>
      </c>
      <c r="Q8" s="3">
        <v>0</v>
      </c>
      <c r="R8" s="3">
        <v>0</v>
      </c>
      <c r="S8" s="3">
        <v>0</v>
      </c>
      <c r="T8" s="3">
        <v>46</v>
      </c>
    </row>
    <row r="9" spans="1:20" ht="24" customHeight="1">
      <c r="A9" s="15"/>
      <c r="B9" s="6" t="s">
        <v>12</v>
      </c>
      <c r="C9" s="10">
        <f t="shared" si="0"/>
        <v>3186</v>
      </c>
      <c r="D9" s="3">
        <v>2579</v>
      </c>
      <c r="E9" s="3">
        <v>39</v>
      </c>
      <c r="F9" s="3">
        <v>209</v>
      </c>
      <c r="G9" s="3">
        <v>4</v>
      </c>
      <c r="H9" s="3">
        <v>44</v>
      </c>
      <c r="I9" s="3">
        <v>147</v>
      </c>
      <c r="J9" s="3">
        <v>1</v>
      </c>
      <c r="K9" s="3">
        <v>86</v>
      </c>
      <c r="L9" s="3">
        <v>0</v>
      </c>
      <c r="M9" s="3">
        <v>2</v>
      </c>
      <c r="N9" s="3">
        <v>19</v>
      </c>
      <c r="O9" s="3">
        <v>1</v>
      </c>
      <c r="P9" s="3">
        <v>4</v>
      </c>
      <c r="Q9" s="3">
        <v>0</v>
      </c>
      <c r="R9" s="3">
        <v>0</v>
      </c>
      <c r="S9" s="3">
        <v>0</v>
      </c>
      <c r="T9" s="3">
        <v>51</v>
      </c>
    </row>
    <row r="10" spans="1:20" ht="24" customHeight="1">
      <c r="A10" s="14" t="s">
        <v>24</v>
      </c>
      <c r="B10" s="5" t="s">
        <v>10</v>
      </c>
      <c r="C10" s="4">
        <f t="shared" si="0"/>
        <v>4258</v>
      </c>
      <c r="D10" s="4">
        <f>SUM(D11:D12)</f>
        <v>30</v>
      </c>
      <c r="E10" s="4">
        <f aca="true" t="shared" si="4" ref="E10:T10">SUM(E11:E12)</f>
        <v>2005</v>
      </c>
      <c r="F10" s="4">
        <f t="shared" si="4"/>
        <v>764</v>
      </c>
      <c r="G10" s="4">
        <f t="shared" si="4"/>
        <v>764</v>
      </c>
      <c r="H10" s="4">
        <f t="shared" si="4"/>
        <v>43</v>
      </c>
      <c r="I10" s="4">
        <f t="shared" si="4"/>
        <v>17</v>
      </c>
      <c r="J10" s="4">
        <f t="shared" si="4"/>
        <v>39</v>
      </c>
      <c r="K10" s="4">
        <f t="shared" si="4"/>
        <v>49</v>
      </c>
      <c r="L10" s="4">
        <f t="shared" si="4"/>
        <v>14</v>
      </c>
      <c r="M10" s="4">
        <f t="shared" si="4"/>
        <v>0</v>
      </c>
      <c r="N10" s="4">
        <f t="shared" si="4"/>
        <v>0</v>
      </c>
      <c r="O10" s="4">
        <f t="shared" si="4"/>
        <v>415</v>
      </c>
      <c r="P10" s="4">
        <f t="shared" si="4"/>
        <v>0</v>
      </c>
      <c r="Q10" s="4">
        <f t="shared" si="4"/>
        <v>75</v>
      </c>
      <c r="R10" s="4">
        <f t="shared" si="4"/>
        <v>0</v>
      </c>
      <c r="S10" s="4">
        <f t="shared" si="4"/>
        <v>1</v>
      </c>
      <c r="T10" s="4">
        <f t="shared" si="4"/>
        <v>42</v>
      </c>
    </row>
    <row r="11" spans="1:20" ht="24" customHeight="1">
      <c r="A11" s="15"/>
      <c r="B11" s="6" t="s">
        <v>11</v>
      </c>
      <c r="C11" s="3">
        <f>SUM(D11:T11)</f>
        <v>1844</v>
      </c>
      <c r="D11" s="3">
        <v>17</v>
      </c>
      <c r="E11" s="3">
        <v>857</v>
      </c>
      <c r="F11" s="3">
        <v>347</v>
      </c>
      <c r="G11" s="3">
        <v>311</v>
      </c>
      <c r="H11" s="3">
        <v>21</v>
      </c>
      <c r="I11" s="3">
        <v>5</v>
      </c>
      <c r="J11" s="3">
        <v>17</v>
      </c>
      <c r="K11" s="3">
        <v>21</v>
      </c>
      <c r="L11" s="3">
        <v>3</v>
      </c>
      <c r="M11" s="3">
        <v>0</v>
      </c>
      <c r="N11" s="3">
        <v>0</v>
      </c>
      <c r="O11" s="3">
        <v>192</v>
      </c>
      <c r="P11" s="3">
        <v>0</v>
      </c>
      <c r="Q11" s="3">
        <v>33</v>
      </c>
      <c r="R11" s="3">
        <v>0</v>
      </c>
      <c r="S11" s="3">
        <v>0</v>
      </c>
      <c r="T11" s="3">
        <v>20</v>
      </c>
    </row>
    <row r="12" spans="1:20" ht="24" customHeight="1">
      <c r="A12" s="15"/>
      <c r="B12" s="6" t="s">
        <v>12</v>
      </c>
      <c r="C12" s="3">
        <f>SUM(D12:T12)</f>
        <v>2414</v>
      </c>
      <c r="D12" s="3">
        <v>13</v>
      </c>
      <c r="E12" s="3">
        <v>1148</v>
      </c>
      <c r="F12" s="3">
        <v>417</v>
      </c>
      <c r="G12" s="3">
        <v>453</v>
      </c>
      <c r="H12" s="3">
        <v>22</v>
      </c>
      <c r="I12" s="3">
        <v>12</v>
      </c>
      <c r="J12" s="3">
        <v>22</v>
      </c>
      <c r="K12" s="3">
        <v>28</v>
      </c>
      <c r="L12" s="3">
        <v>11</v>
      </c>
      <c r="M12" s="3">
        <v>0</v>
      </c>
      <c r="N12" s="3">
        <v>0</v>
      </c>
      <c r="O12" s="3">
        <v>223</v>
      </c>
      <c r="P12" s="3">
        <v>0</v>
      </c>
      <c r="Q12" s="3">
        <v>42</v>
      </c>
      <c r="R12" s="3">
        <v>0</v>
      </c>
      <c r="S12" s="3">
        <v>1</v>
      </c>
      <c r="T12" s="3">
        <v>22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4" sqref="A4:A6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37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10211</v>
      </c>
      <c r="D4" s="4">
        <f>SUM(D5:D6)</f>
        <v>4878</v>
      </c>
      <c r="E4" s="4">
        <f aca="true" t="shared" si="1" ref="E4:T4">SUM(E5:E6)</f>
        <v>2087</v>
      </c>
      <c r="F4" s="4">
        <f t="shared" si="1"/>
        <v>1147</v>
      </c>
      <c r="G4" s="4">
        <f t="shared" si="1"/>
        <v>762</v>
      </c>
      <c r="H4" s="4">
        <f t="shared" si="1"/>
        <v>118</v>
      </c>
      <c r="I4" s="4">
        <f t="shared" si="1"/>
        <v>266</v>
      </c>
      <c r="J4" s="4">
        <f t="shared" si="1"/>
        <v>40</v>
      </c>
      <c r="K4" s="4">
        <f t="shared" si="1"/>
        <v>216</v>
      </c>
      <c r="L4" s="4">
        <f t="shared" si="1"/>
        <v>14</v>
      </c>
      <c r="M4" s="4">
        <f t="shared" si="1"/>
        <v>4</v>
      </c>
      <c r="N4" s="4">
        <f t="shared" si="1"/>
        <v>40</v>
      </c>
      <c r="O4" s="4">
        <f t="shared" si="1"/>
        <v>415</v>
      </c>
      <c r="P4" s="4">
        <f t="shared" si="1"/>
        <v>10</v>
      </c>
      <c r="Q4" s="4">
        <f t="shared" si="1"/>
        <v>74</v>
      </c>
      <c r="R4" s="4">
        <f t="shared" si="1"/>
        <v>0</v>
      </c>
      <c r="S4" s="4">
        <f t="shared" si="1"/>
        <v>1</v>
      </c>
      <c r="T4" s="4">
        <f t="shared" si="1"/>
        <v>139</v>
      </c>
    </row>
    <row r="5" spans="1:20" ht="24" customHeight="1">
      <c r="A5" s="14"/>
      <c r="B5" s="6" t="s">
        <v>11</v>
      </c>
      <c r="C5" s="3">
        <f t="shared" si="0"/>
        <v>4626</v>
      </c>
      <c r="D5" s="3">
        <f>D8+D11</f>
        <v>2289</v>
      </c>
      <c r="E5" s="3">
        <f aca="true" t="shared" si="2" ref="E5:T6">E8+E11</f>
        <v>900</v>
      </c>
      <c r="F5" s="3">
        <f t="shared" si="2"/>
        <v>527</v>
      </c>
      <c r="G5" s="3">
        <f t="shared" si="2"/>
        <v>309</v>
      </c>
      <c r="H5" s="3">
        <f t="shared" si="2"/>
        <v>52</v>
      </c>
      <c r="I5" s="3">
        <f t="shared" si="2"/>
        <v>108</v>
      </c>
      <c r="J5" s="3">
        <f t="shared" si="2"/>
        <v>17</v>
      </c>
      <c r="K5" s="3">
        <f t="shared" si="2"/>
        <v>102</v>
      </c>
      <c r="L5" s="3">
        <f t="shared" si="2"/>
        <v>3</v>
      </c>
      <c r="M5" s="3">
        <f t="shared" si="2"/>
        <v>2</v>
      </c>
      <c r="N5" s="3">
        <f t="shared" si="2"/>
        <v>21</v>
      </c>
      <c r="O5" s="3">
        <f t="shared" si="2"/>
        <v>192</v>
      </c>
      <c r="P5" s="3">
        <f t="shared" si="2"/>
        <v>6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66</v>
      </c>
    </row>
    <row r="6" spans="1:20" ht="24" customHeight="1">
      <c r="A6" s="14"/>
      <c r="B6" s="6" t="s">
        <v>12</v>
      </c>
      <c r="C6" s="3">
        <f t="shared" si="0"/>
        <v>5585</v>
      </c>
      <c r="D6" s="3">
        <f>D9+D12</f>
        <v>2589</v>
      </c>
      <c r="E6" s="3">
        <f t="shared" si="2"/>
        <v>1187</v>
      </c>
      <c r="F6" s="3">
        <f t="shared" si="2"/>
        <v>620</v>
      </c>
      <c r="G6" s="3">
        <f t="shared" si="2"/>
        <v>453</v>
      </c>
      <c r="H6" s="3">
        <f t="shared" si="2"/>
        <v>66</v>
      </c>
      <c r="I6" s="3">
        <f t="shared" si="2"/>
        <v>158</v>
      </c>
      <c r="J6" s="3">
        <f t="shared" si="2"/>
        <v>23</v>
      </c>
      <c r="K6" s="3">
        <f t="shared" si="2"/>
        <v>114</v>
      </c>
      <c r="L6" s="3">
        <f t="shared" si="2"/>
        <v>11</v>
      </c>
      <c r="M6" s="3">
        <f t="shared" si="2"/>
        <v>2</v>
      </c>
      <c r="N6" s="3">
        <f t="shared" si="2"/>
        <v>19</v>
      </c>
      <c r="O6" s="3">
        <f t="shared" si="2"/>
        <v>223</v>
      </c>
      <c r="P6" s="3">
        <f t="shared" si="2"/>
        <v>4</v>
      </c>
      <c r="Q6" s="3">
        <f t="shared" si="2"/>
        <v>42</v>
      </c>
      <c r="R6" s="3">
        <f t="shared" si="2"/>
        <v>0</v>
      </c>
      <c r="S6" s="3">
        <f t="shared" si="2"/>
        <v>1</v>
      </c>
      <c r="T6" s="3">
        <f t="shared" si="2"/>
        <v>73</v>
      </c>
    </row>
    <row r="7" spans="1:20" ht="24" customHeight="1">
      <c r="A7" s="14" t="s">
        <v>23</v>
      </c>
      <c r="B7" s="5" t="s">
        <v>10</v>
      </c>
      <c r="C7" s="4">
        <f t="shared" si="0"/>
        <v>5960</v>
      </c>
      <c r="D7" s="4">
        <f>SUM(D8:D9)</f>
        <v>4848</v>
      </c>
      <c r="E7" s="4">
        <f aca="true" t="shared" si="3" ref="E7:T7">SUM(E8:E9)</f>
        <v>77</v>
      </c>
      <c r="F7" s="4">
        <f t="shared" si="3"/>
        <v>386</v>
      </c>
      <c r="G7" s="4">
        <f t="shared" si="3"/>
        <v>4</v>
      </c>
      <c r="H7" s="4">
        <f t="shared" si="3"/>
        <v>75</v>
      </c>
      <c r="I7" s="4">
        <f t="shared" si="3"/>
        <v>249</v>
      </c>
      <c r="J7" s="4">
        <f t="shared" si="3"/>
        <v>1</v>
      </c>
      <c r="K7" s="4">
        <f t="shared" si="3"/>
        <v>168</v>
      </c>
      <c r="L7" s="4">
        <f t="shared" si="3"/>
        <v>0</v>
      </c>
      <c r="M7" s="4">
        <f t="shared" si="3"/>
        <v>4</v>
      </c>
      <c r="N7" s="4">
        <f t="shared" si="3"/>
        <v>40</v>
      </c>
      <c r="O7" s="4">
        <f t="shared" si="3"/>
        <v>1</v>
      </c>
      <c r="P7" s="4">
        <f t="shared" si="3"/>
        <v>10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97</v>
      </c>
    </row>
    <row r="8" spans="1:20" ht="24" customHeight="1">
      <c r="A8" s="15"/>
      <c r="B8" s="6" t="s">
        <v>11</v>
      </c>
      <c r="C8" s="10">
        <f t="shared" si="0"/>
        <v>2779</v>
      </c>
      <c r="D8" s="3">
        <v>2272</v>
      </c>
      <c r="E8" s="3">
        <v>38</v>
      </c>
      <c r="F8" s="3">
        <v>178</v>
      </c>
      <c r="G8" s="3">
        <v>0</v>
      </c>
      <c r="H8" s="3">
        <v>31</v>
      </c>
      <c r="I8" s="3">
        <v>103</v>
      </c>
      <c r="J8" s="3">
        <v>0</v>
      </c>
      <c r="K8" s="3">
        <v>82</v>
      </c>
      <c r="L8" s="3">
        <v>0</v>
      </c>
      <c r="M8" s="3">
        <v>2</v>
      </c>
      <c r="N8" s="3">
        <v>21</v>
      </c>
      <c r="O8" s="3">
        <v>0</v>
      </c>
      <c r="P8" s="3">
        <v>6</v>
      </c>
      <c r="Q8" s="3">
        <v>0</v>
      </c>
      <c r="R8" s="3">
        <v>0</v>
      </c>
      <c r="S8" s="3">
        <v>0</v>
      </c>
      <c r="T8" s="3">
        <v>46</v>
      </c>
    </row>
    <row r="9" spans="1:20" ht="24" customHeight="1">
      <c r="A9" s="15"/>
      <c r="B9" s="6" t="s">
        <v>12</v>
      </c>
      <c r="C9" s="10">
        <f t="shared" si="0"/>
        <v>3181</v>
      </c>
      <c r="D9" s="3">
        <v>2576</v>
      </c>
      <c r="E9" s="3">
        <v>39</v>
      </c>
      <c r="F9" s="3">
        <v>208</v>
      </c>
      <c r="G9" s="3">
        <v>4</v>
      </c>
      <c r="H9" s="3">
        <v>44</v>
      </c>
      <c r="I9" s="3">
        <v>146</v>
      </c>
      <c r="J9" s="3">
        <v>1</v>
      </c>
      <c r="K9" s="3">
        <v>86</v>
      </c>
      <c r="L9" s="3">
        <v>0</v>
      </c>
      <c r="M9" s="3">
        <v>2</v>
      </c>
      <c r="N9" s="3">
        <v>19</v>
      </c>
      <c r="O9" s="3">
        <v>1</v>
      </c>
      <c r="P9" s="3">
        <v>4</v>
      </c>
      <c r="Q9" s="3">
        <v>0</v>
      </c>
      <c r="R9" s="3">
        <v>0</v>
      </c>
      <c r="S9" s="3">
        <v>0</v>
      </c>
      <c r="T9" s="3">
        <v>51</v>
      </c>
    </row>
    <row r="10" spans="1:20" ht="24" customHeight="1">
      <c r="A10" s="14" t="s">
        <v>24</v>
      </c>
      <c r="B10" s="5" t="s">
        <v>10</v>
      </c>
      <c r="C10" s="4">
        <f t="shared" si="0"/>
        <v>4251</v>
      </c>
      <c r="D10" s="4">
        <f>SUM(D11:D12)</f>
        <v>30</v>
      </c>
      <c r="E10" s="4">
        <f aca="true" t="shared" si="4" ref="E10:T10">SUM(E11:E12)</f>
        <v>2010</v>
      </c>
      <c r="F10" s="4">
        <f t="shared" si="4"/>
        <v>761</v>
      </c>
      <c r="G10" s="4">
        <f t="shared" si="4"/>
        <v>758</v>
      </c>
      <c r="H10" s="4">
        <f t="shared" si="4"/>
        <v>43</v>
      </c>
      <c r="I10" s="4">
        <f t="shared" si="4"/>
        <v>17</v>
      </c>
      <c r="J10" s="4">
        <f t="shared" si="4"/>
        <v>39</v>
      </c>
      <c r="K10" s="4">
        <f t="shared" si="4"/>
        <v>48</v>
      </c>
      <c r="L10" s="4">
        <f t="shared" si="4"/>
        <v>14</v>
      </c>
      <c r="M10" s="4">
        <f t="shared" si="4"/>
        <v>0</v>
      </c>
      <c r="N10" s="4">
        <f t="shared" si="4"/>
        <v>0</v>
      </c>
      <c r="O10" s="4">
        <f t="shared" si="4"/>
        <v>414</v>
      </c>
      <c r="P10" s="4">
        <f t="shared" si="4"/>
        <v>0</v>
      </c>
      <c r="Q10" s="4">
        <f t="shared" si="4"/>
        <v>74</v>
      </c>
      <c r="R10" s="4">
        <f t="shared" si="4"/>
        <v>0</v>
      </c>
      <c r="S10" s="4">
        <f t="shared" si="4"/>
        <v>1</v>
      </c>
      <c r="T10" s="4">
        <f t="shared" si="4"/>
        <v>42</v>
      </c>
    </row>
    <row r="11" spans="1:20" ht="24" customHeight="1">
      <c r="A11" s="15"/>
      <c r="B11" s="6" t="s">
        <v>11</v>
      </c>
      <c r="C11" s="3">
        <f>SUM(D11:T11)</f>
        <v>1847</v>
      </c>
      <c r="D11" s="3">
        <v>17</v>
      </c>
      <c r="E11" s="3">
        <v>862</v>
      </c>
      <c r="F11" s="3">
        <v>349</v>
      </c>
      <c r="G11" s="3">
        <v>309</v>
      </c>
      <c r="H11" s="3">
        <v>21</v>
      </c>
      <c r="I11" s="3">
        <v>5</v>
      </c>
      <c r="J11" s="3">
        <v>17</v>
      </c>
      <c r="K11" s="3">
        <v>20</v>
      </c>
      <c r="L11" s="3">
        <v>3</v>
      </c>
      <c r="M11" s="3">
        <v>0</v>
      </c>
      <c r="N11" s="3">
        <v>0</v>
      </c>
      <c r="O11" s="3">
        <v>192</v>
      </c>
      <c r="P11" s="3">
        <v>0</v>
      </c>
      <c r="Q11" s="3">
        <v>32</v>
      </c>
      <c r="R11" s="3">
        <v>0</v>
      </c>
      <c r="S11" s="3">
        <v>0</v>
      </c>
      <c r="T11" s="3">
        <v>20</v>
      </c>
    </row>
    <row r="12" spans="1:20" ht="24" customHeight="1">
      <c r="A12" s="15"/>
      <c r="B12" s="6" t="s">
        <v>12</v>
      </c>
      <c r="C12" s="3">
        <f>SUM(D12:T12)</f>
        <v>2404</v>
      </c>
      <c r="D12" s="3">
        <v>13</v>
      </c>
      <c r="E12" s="3">
        <v>1148</v>
      </c>
      <c r="F12" s="3">
        <v>412</v>
      </c>
      <c r="G12" s="3">
        <v>449</v>
      </c>
      <c r="H12" s="3">
        <v>22</v>
      </c>
      <c r="I12" s="3">
        <v>12</v>
      </c>
      <c r="J12" s="3">
        <v>22</v>
      </c>
      <c r="K12" s="3">
        <v>28</v>
      </c>
      <c r="L12" s="3">
        <v>11</v>
      </c>
      <c r="M12" s="3">
        <v>0</v>
      </c>
      <c r="N12" s="3">
        <v>0</v>
      </c>
      <c r="O12" s="3">
        <v>222</v>
      </c>
      <c r="P12" s="3">
        <v>0</v>
      </c>
      <c r="Q12" s="3">
        <v>42</v>
      </c>
      <c r="R12" s="3">
        <v>0</v>
      </c>
      <c r="S12" s="3">
        <v>1</v>
      </c>
      <c r="T12" s="3">
        <v>22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36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10171</v>
      </c>
      <c r="D4" s="4">
        <f>SUM(D5:D6)</f>
        <v>4857</v>
      </c>
      <c r="E4" s="4">
        <f aca="true" t="shared" si="1" ref="E4:T4">SUM(E5:E6)</f>
        <v>2082</v>
      </c>
      <c r="F4" s="4">
        <f t="shared" si="1"/>
        <v>1138</v>
      </c>
      <c r="G4" s="4">
        <f t="shared" si="1"/>
        <v>758</v>
      </c>
      <c r="H4" s="4">
        <f t="shared" si="1"/>
        <v>118</v>
      </c>
      <c r="I4" s="4">
        <f t="shared" si="1"/>
        <v>266</v>
      </c>
      <c r="J4" s="4">
        <f t="shared" si="1"/>
        <v>38</v>
      </c>
      <c r="K4" s="4">
        <f t="shared" si="1"/>
        <v>216</v>
      </c>
      <c r="L4" s="4">
        <f t="shared" si="1"/>
        <v>14</v>
      </c>
      <c r="M4" s="4">
        <f t="shared" si="1"/>
        <v>4</v>
      </c>
      <c r="N4" s="4">
        <f t="shared" si="1"/>
        <v>40</v>
      </c>
      <c r="O4" s="4">
        <f t="shared" si="1"/>
        <v>416</v>
      </c>
      <c r="P4" s="4">
        <f t="shared" si="1"/>
        <v>10</v>
      </c>
      <c r="Q4" s="4">
        <f t="shared" si="1"/>
        <v>74</v>
      </c>
      <c r="R4" s="4">
        <f t="shared" si="1"/>
        <v>0</v>
      </c>
      <c r="S4" s="4">
        <f t="shared" si="1"/>
        <v>1</v>
      </c>
      <c r="T4" s="4">
        <f t="shared" si="1"/>
        <v>139</v>
      </c>
    </row>
    <row r="5" spans="1:20" ht="24" customHeight="1">
      <c r="A5" s="14"/>
      <c r="B5" s="6" t="s">
        <v>11</v>
      </c>
      <c r="C5" s="3">
        <f t="shared" si="0"/>
        <v>4612</v>
      </c>
      <c r="D5" s="3">
        <f>D8+D11</f>
        <v>2281</v>
      </c>
      <c r="E5" s="3">
        <f aca="true" t="shared" si="2" ref="E5:T6">E8+E11</f>
        <v>897</v>
      </c>
      <c r="F5" s="3">
        <f t="shared" si="2"/>
        <v>526</v>
      </c>
      <c r="G5" s="3">
        <f t="shared" si="2"/>
        <v>307</v>
      </c>
      <c r="H5" s="3">
        <f t="shared" si="2"/>
        <v>52</v>
      </c>
      <c r="I5" s="3">
        <f t="shared" si="2"/>
        <v>108</v>
      </c>
      <c r="J5" s="3">
        <f t="shared" si="2"/>
        <v>16</v>
      </c>
      <c r="K5" s="3">
        <f t="shared" si="2"/>
        <v>102</v>
      </c>
      <c r="L5" s="3">
        <f t="shared" si="2"/>
        <v>3</v>
      </c>
      <c r="M5" s="3">
        <f t="shared" si="2"/>
        <v>2</v>
      </c>
      <c r="N5" s="3">
        <f t="shared" si="2"/>
        <v>21</v>
      </c>
      <c r="O5" s="3">
        <f t="shared" si="2"/>
        <v>193</v>
      </c>
      <c r="P5" s="3">
        <f t="shared" si="2"/>
        <v>6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66</v>
      </c>
    </row>
    <row r="6" spans="1:20" ht="24" customHeight="1">
      <c r="A6" s="14"/>
      <c r="B6" s="6" t="s">
        <v>12</v>
      </c>
      <c r="C6" s="3">
        <f t="shared" si="0"/>
        <v>5559</v>
      </c>
      <c r="D6" s="3">
        <f>D9+D12</f>
        <v>2576</v>
      </c>
      <c r="E6" s="3">
        <f t="shared" si="2"/>
        <v>1185</v>
      </c>
      <c r="F6" s="3">
        <f t="shared" si="2"/>
        <v>612</v>
      </c>
      <c r="G6" s="3">
        <f t="shared" si="2"/>
        <v>451</v>
      </c>
      <c r="H6" s="3">
        <f t="shared" si="2"/>
        <v>66</v>
      </c>
      <c r="I6" s="3">
        <f t="shared" si="2"/>
        <v>158</v>
      </c>
      <c r="J6" s="3">
        <f t="shared" si="2"/>
        <v>22</v>
      </c>
      <c r="K6" s="3">
        <f t="shared" si="2"/>
        <v>114</v>
      </c>
      <c r="L6" s="3">
        <f t="shared" si="2"/>
        <v>11</v>
      </c>
      <c r="M6" s="3">
        <f t="shared" si="2"/>
        <v>2</v>
      </c>
      <c r="N6" s="3">
        <f t="shared" si="2"/>
        <v>19</v>
      </c>
      <c r="O6" s="3">
        <f t="shared" si="2"/>
        <v>223</v>
      </c>
      <c r="P6" s="3">
        <f t="shared" si="2"/>
        <v>4</v>
      </c>
      <c r="Q6" s="3">
        <f t="shared" si="2"/>
        <v>42</v>
      </c>
      <c r="R6" s="3">
        <f t="shared" si="2"/>
        <v>0</v>
      </c>
      <c r="S6" s="3">
        <f t="shared" si="2"/>
        <v>1</v>
      </c>
      <c r="T6" s="3">
        <f t="shared" si="2"/>
        <v>73</v>
      </c>
    </row>
    <row r="7" spans="1:20" ht="24" customHeight="1">
      <c r="A7" s="14" t="s">
        <v>23</v>
      </c>
      <c r="B7" s="5" t="s">
        <v>10</v>
      </c>
      <c r="C7" s="4">
        <f t="shared" si="0"/>
        <v>5938</v>
      </c>
      <c r="D7" s="4">
        <f>SUM(D8:D9)</f>
        <v>4829</v>
      </c>
      <c r="E7" s="4">
        <f aca="true" t="shared" si="3" ref="E7:T7">SUM(E8:E9)</f>
        <v>75</v>
      </c>
      <c r="F7" s="4">
        <f t="shared" si="3"/>
        <v>386</v>
      </c>
      <c r="G7" s="4">
        <f t="shared" si="3"/>
        <v>4</v>
      </c>
      <c r="H7" s="4">
        <f t="shared" si="3"/>
        <v>75</v>
      </c>
      <c r="I7" s="4">
        <f t="shared" si="3"/>
        <v>249</v>
      </c>
      <c r="J7" s="4">
        <f t="shared" si="3"/>
        <v>1</v>
      </c>
      <c r="K7" s="4">
        <f t="shared" si="3"/>
        <v>167</v>
      </c>
      <c r="L7" s="4">
        <f t="shared" si="3"/>
        <v>0</v>
      </c>
      <c r="M7" s="4">
        <f t="shared" si="3"/>
        <v>4</v>
      </c>
      <c r="N7" s="4">
        <f t="shared" si="3"/>
        <v>40</v>
      </c>
      <c r="O7" s="4">
        <f t="shared" si="3"/>
        <v>1</v>
      </c>
      <c r="P7" s="4">
        <f t="shared" si="3"/>
        <v>10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97</v>
      </c>
    </row>
    <row r="8" spans="1:20" ht="24" customHeight="1">
      <c r="A8" s="15"/>
      <c r="B8" s="6" t="s">
        <v>11</v>
      </c>
      <c r="C8" s="10">
        <f t="shared" si="0"/>
        <v>2770</v>
      </c>
      <c r="D8" s="3">
        <v>2264</v>
      </c>
      <c r="E8" s="3">
        <v>38</v>
      </c>
      <c r="F8" s="3">
        <v>178</v>
      </c>
      <c r="G8" s="3">
        <v>0</v>
      </c>
      <c r="H8" s="3">
        <v>31</v>
      </c>
      <c r="I8" s="3">
        <v>103</v>
      </c>
      <c r="J8" s="3">
        <v>0</v>
      </c>
      <c r="K8" s="3">
        <v>81</v>
      </c>
      <c r="L8" s="3">
        <v>0</v>
      </c>
      <c r="M8" s="3">
        <v>2</v>
      </c>
      <c r="N8" s="3">
        <v>21</v>
      </c>
      <c r="O8" s="3">
        <v>0</v>
      </c>
      <c r="P8" s="3">
        <v>6</v>
      </c>
      <c r="Q8" s="3">
        <v>0</v>
      </c>
      <c r="R8" s="3">
        <v>0</v>
      </c>
      <c r="S8" s="3">
        <v>0</v>
      </c>
      <c r="T8" s="3">
        <v>46</v>
      </c>
    </row>
    <row r="9" spans="1:20" ht="24" customHeight="1">
      <c r="A9" s="15"/>
      <c r="B9" s="6" t="s">
        <v>12</v>
      </c>
      <c r="C9" s="10">
        <f t="shared" si="0"/>
        <v>3168</v>
      </c>
      <c r="D9" s="3">
        <v>2565</v>
      </c>
      <c r="E9" s="3">
        <v>37</v>
      </c>
      <c r="F9" s="3">
        <v>208</v>
      </c>
      <c r="G9" s="3">
        <v>4</v>
      </c>
      <c r="H9" s="3">
        <v>44</v>
      </c>
      <c r="I9" s="3">
        <v>146</v>
      </c>
      <c r="J9" s="3">
        <v>1</v>
      </c>
      <c r="K9" s="3">
        <v>86</v>
      </c>
      <c r="L9" s="3">
        <v>0</v>
      </c>
      <c r="M9" s="3">
        <v>2</v>
      </c>
      <c r="N9" s="3">
        <v>19</v>
      </c>
      <c r="O9" s="3">
        <v>1</v>
      </c>
      <c r="P9" s="3">
        <v>4</v>
      </c>
      <c r="Q9" s="3">
        <v>0</v>
      </c>
      <c r="R9" s="3">
        <v>0</v>
      </c>
      <c r="S9" s="3">
        <v>0</v>
      </c>
      <c r="T9" s="3">
        <v>51</v>
      </c>
    </row>
    <row r="10" spans="1:20" ht="24" customHeight="1">
      <c r="A10" s="14" t="s">
        <v>24</v>
      </c>
      <c r="B10" s="5" t="s">
        <v>10</v>
      </c>
      <c r="C10" s="4">
        <f t="shared" si="0"/>
        <v>4233</v>
      </c>
      <c r="D10" s="4">
        <f>SUM(D11:D12)</f>
        <v>28</v>
      </c>
      <c r="E10" s="4">
        <f aca="true" t="shared" si="4" ref="E10:T10">SUM(E11:E12)</f>
        <v>2007</v>
      </c>
      <c r="F10" s="4">
        <f t="shared" si="4"/>
        <v>752</v>
      </c>
      <c r="G10" s="4">
        <f t="shared" si="4"/>
        <v>754</v>
      </c>
      <c r="H10" s="4">
        <f t="shared" si="4"/>
        <v>43</v>
      </c>
      <c r="I10" s="4">
        <f t="shared" si="4"/>
        <v>17</v>
      </c>
      <c r="J10" s="4">
        <f t="shared" si="4"/>
        <v>37</v>
      </c>
      <c r="K10" s="4">
        <f t="shared" si="4"/>
        <v>49</v>
      </c>
      <c r="L10" s="4">
        <f t="shared" si="4"/>
        <v>14</v>
      </c>
      <c r="M10" s="4">
        <f t="shared" si="4"/>
        <v>0</v>
      </c>
      <c r="N10" s="4">
        <f t="shared" si="4"/>
        <v>0</v>
      </c>
      <c r="O10" s="4">
        <f t="shared" si="4"/>
        <v>415</v>
      </c>
      <c r="P10" s="4">
        <f t="shared" si="4"/>
        <v>0</v>
      </c>
      <c r="Q10" s="4">
        <f t="shared" si="4"/>
        <v>74</v>
      </c>
      <c r="R10" s="4">
        <f t="shared" si="4"/>
        <v>0</v>
      </c>
      <c r="S10" s="4">
        <f t="shared" si="4"/>
        <v>1</v>
      </c>
      <c r="T10" s="4">
        <f t="shared" si="4"/>
        <v>42</v>
      </c>
    </row>
    <row r="11" spans="1:20" ht="24" customHeight="1">
      <c r="A11" s="15"/>
      <c r="B11" s="6" t="s">
        <v>11</v>
      </c>
      <c r="C11" s="3">
        <f>SUM(D11:T11)</f>
        <v>1842</v>
      </c>
      <c r="D11" s="3">
        <v>17</v>
      </c>
      <c r="E11" s="3">
        <v>859</v>
      </c>
      <c r="F11" s="3">
        <v>348</v>
      </c>
      <c r="G11" s="3">
        <v>307</v>
      </c>
      <c r="H11" s="3">
        <v>21</v>
      </c>
      <c r="I11" s="3">
        <v>5</v>
      </c>
      <c r="J11" s="3">
        <v>16</v>
      </c>
      <c r="K11" s="3">
        <v>21</v>
      </c>
      <c r="L11" s="3">
        <v>3</v>
      </c>
      <c r="M11" s="3">
        <v>0</v>
      </c>
      <c r="N11" s="3">
        <v>0</v>
      </c>
      <c r="O11" s="3">
        <v>193</v>
      </c>
      <c r="P11" s="3">
        <v>0</v>
      </c>
      <c r="Q11" s="3">
        <v>32</v>
      </c>
      <c r="R11" s="3">
        <v>0</v>
      </c>
      <c r="S11" s="3">
        <v>0</v>
      </c>
      <c r="T11" s="3">
        <v>20</v>
      </c>
    </row>
    <row r="12" spans="1:20" ht="24" customHeight="1">
      <c r="A12" s="15"/>
      <c r="B12" s="6" t="s">
        <v>12</v>
      </c>
      <c r="C12" s="3">
        <f>SUM(D12:T12)</f>
        <v>2391</v>
      </c>
      <c r="D12" s="3">
        <v>11</v>
      </c>
      <c r="E12" s="3">
        <v>1148</v>
      </c>
      <c r="F12" s="3">
        <v>404</v>
      </c>
      <c r="G12" s="3">
        <v>447</v>
      </c>
      <c r="H12" s="3">
        <v>22</v>
      </c>
      <c r="I12" s="3">
        <v>12</v>
      </c>
      <c r="J12" s="3">
        <v>21</v>
      </c>
      <c r="K12" s="3">
        <v>28</v>
      </c>
      <c r="L12" s="3">
        <v>11</v>
      </c>
      <c r="M12" s="3">
        <v>0</v>
      </c>
      <c r="N12" s="3">
        <v>0</v>
      </c>
      <c r="O12" s="3">
        <v>222</v>
      </c>
      <c r="P12" s="3">
        <v>0</v>
      </c>
      <c r="Q12" s="3">
        <v>42</v>
      </c>
      <c r="R12" s="3">
        <v>0</v>
      </c>
      <c r="S12" s="3">
        <v>1</v>
      </c>
      <c r="T12" s="3">
        <v>22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4" sqref="A4:A6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35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10148</v>
      </c>
      <c r="D4" s="4">
        <f>SUM(D5:D6)</f>
        <v>4852</v>
      </c>
      <c r="E4" s="4">
        <f aca="true" t="shared" si="1" ref="E4:T4">SUM(E5:E6)</f>
        <v>2079</v>
      </c>
      <c r="F4" s="4">
        <f t="shared" si="1"/>
        <v>1136</v>
      </c>
      <c r="G4" s="4">
        <f t="shared" si="1"/>
        <v>755</v>
      </c>
      <c r="H4" s="4">
        <f t="shared" si="1"/>
        <v>117</v>
      </c>
      <c r="I4" s="4">
        <f t="shared" si="1"/>
        <v>262</v>
      </c>
      <c r="J4" s="4">
        <f t="shared" si="1"/>
        <v>38</v>
      </c>
      <c r="K4" s="4">
        <f t="shared" si="1"/>
        <v>213</v>
      </c>
      <c r="L4" s="4">
        <f t="shared" si="1"/>
        <v>14</v>
      </c>
      <c r="M4" s="4">
        <f t="shared" si="1"/>
        <v>5</v>
      </c>
      <c r="N4" s="4">
        <f t="shared" si="1"/>
        <v>40</v>
      </c>
      <c r="O4" s="4">
        <f t="shared" si="1"/>
        <v>413</v>
      </c>
      <c r="P4" s="4">
        <f t="shared" si="1"/>
        <v>10</v>
      </c>
      <c r="Q4" s="4">
        <f t="shared" si="1"/>
        <v>74</v>
      </c>
      <c r="R4" s="4">
        <f t="shared" si="1"/>
        <v>0</v>
      </c>
      <c r="S4" s="4">
        <f t="shared" si="1"/>
        <v>1</v>
      </c>
      <c r="T4" s="4">
        <f t="shared" si="1"/>
        <v>139</v>
      </c>
    </row>
    <row r="5" spans="1:20" ht="24" customHeight="1">
      <c r="A5" s="14"/>
      <c r="B5" s="6" t="s">
        <v>11</v>
      </c>
      <c r="C5" s="3">
        <f t="shared" si="0"/>
        <v>4604</v>
      </c>
      <c r="D5" s="3">
        <f>D8+D11</f>
        <v>2279</v>
      </c>
      <c r="E5" s="3">
        <f aca="true" t="shared" si="2" ref="E5:T6">E8+E11</f>
        <v>895</v>
      </c>
      <c r="F5" s="3">
        <f t="shared" si="2"/>
        <v>524</v>
      </c>
      <c r="G5" s="3">
        <f t="shared" si="2"/>
        <v>309</v>
      </c>
      <c r="H5" s="3">
        <f t="shared" si="2"/>
        <v>51</v>
      </c>
      <c r="I5" s="3">
        <f t="shared" si="2"/>
        <v>107</v>
      </c>
      <c r="J5" s="3">
        <f t="shared" si="2"/>
        <v>16</v>
      </c>
      <c r="K5" s="3">
        <f t="shared" si="2"/>
        <v>102</v>
      </c>
      <c r="L5" s="3">
        <f t="shared" si="2"/>
        <v>3</v>
      </c>
      <c r="M5" s="3">
        <f t="shared" si="2"/>
        <v>2</v>
      </c>
      <c r="N5" s="3">
        <f t="shared" si="2"/>
        <v>21</v>
      </c>
      <c r="O5" s="3">
        <f t="shared" si="2"/>
        <v>192</v>
      </c>
      <c r="P5" s="3">
        <f t="shared" si="2"/>
        <v>6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65</v>
      </c>
    </row>
    <row r="6" spans="1:20" ht="24" customHeight="1">
      <c r="A6" s="14"/>
      <c r="B6" s="6" t="s">
        <v>12</v>
      </c>
      <c r="C6" s="3">
        <f t="shared" si="0"/>
        <v>5544</v>
      </c>
      <c r="D6" s="3">
        <f>D9+D12</f>
        <v>2573</v>
      </c>
      <c r="E6" s="3">
        <f t="shared" si="2"/>
        <v>1184</v>
      </c>
      <c r="F6" s="3">
        <f t="shared" si="2"/>
        <v>612</v>
      </c>
      <c r="G6" s="3">
        <f t="shared" si="2"/>
        <v>446</v>
      </c>
      <c r="H6" s="3">
        <f t="shared" si="2"/>
        <v>66</v>
      </c>
      <c r="I6" s="3">
        <f t="shared" si="2"/>
        <v>155</v>
      </c>
      <c r="J6" s="3">
        <f t="shared" si="2"/>
        <v>22</v>
      </c>
      <c r="K6" s="3">
        <f t="shared" si="2"/>
        <v>111</v>
      </c>
      <c r="L6" s="3">
        <f t="shared" si="2"/>
        <v>11</v>
      </c>
      <c r="M6" s="3">
        <f t="shared" si="2"/>
        <v>3</v>
      </c>
      <c r="N6" s="3">
        <f t="shared" si="2"/>
        <v>19</v>
      </c>
      <c r="O6" s="3">
        <f t="shared" si="2"/>
        <v>221</v>
      </c>
      <c r="P6" s="3">
        <f t="shared" si="2"/>
        <v>4</v>
      </c>
      <c r="Q6" s="3">
        <f t="shared" si="2"/>
        <v>42</v>
      </c>
      <c r="R6" s="3">
        <f t="shared" si="2"/>
        <v>0</v>
      </c>
      <c r="S6" s="3">
        <f t="shared" si="2"/>
        <v>1</v>
      </c>
      <c r="T6" s="3">
        <f t="shared" si="2"/>
        <v>74</v>
      </c>
    </row>
    <row r="7" spans="1:20" ht="24" customHeight="1">
      <c r="A7" s="14" t="s">
        <v>23</v>
      </c>
      <c r="B7" s="5" t="s">
        <v>10</v>
      </c>
      <c r="C7" s="4">
        <f t="shared" si="0"/>
        <v>5932</v>
      </c>
      <c r="D7" s="4">
        <f>SUM(D8:D9)</f>
        <v>4824</v>
      </c>
      <c r="E7" s="4">
        <f aca="true" t="shared" si="3" ref="E7:T7">SUM(E8:E9)</f>
        <v>75</v>
      </c>
      <c r="F7" s="4">
        <f t="shared" si="3"/>
        <v>387</v>
      </c>
      <c r="G7" s="4">
        <f t="shared" si="3"/>
        <v>4</v>
      </c>
      <c r="H7" s="4">
        <f t="shared" si="3"/>
        <v>75</v>
      </c>
      <c r="I7" s="4">
        <f t="shared" si="3"/>
        <v>245</v>
      </c>
      <c r="J7" s="4">
        <f t="shared" si="3"/>
        <v>1</v>
      </c>
      <c r="K7" s="4">
        <f t="shared" si="3"/>
        <v>167</v>
      </c>
      <c r="L7" s="4">
        <f t="shared" si="3"/>
        <v>0</v>
      </c>
      <c r="M7" s="4">
        <f t="shared" si="3"/>
        <v>5</v>
      </c>
      <c r="N7" s="4">
        <f t="shared" si="3"/>
        <v>40</v>
      </c>
      <c r="O7" s="4">
        <f t="shared" si="3"/>
        <v>1</v>
      </c>
      <c r="P7" s="4">
        <f t="shared" si="3"/>
        <v>10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98</v>
      </c>
    </row>
    <row r="8" spans="1:20" ht="24" customHeight="1">
      <c r="A8" s="15"/>
      <c r="B8" s="6" t="s">
        <v>11</v>
      </c>
      <c r="C8" s="10">
        <f t="shared" si="0"/>
        <v>2767</v>
      </c>
      <c r="D8" s="3">
        <v>2262</v>
      </c>
      <c r="E8" s="3">
        <v>38</v>
      </c>
      <c r="F8" s="3">
        <v>178</v>
      </c>
      <c r="G8" s="3">
        <v>0</v>
      </c>
      <c r="H8" s="3">
        <v>31</v>
      </c>
      <c r="I8" s="3">
        <v>102</v>
      </c>
      <c r="J8" s="3">
        <v>0</v>
      </c>
      <c r="K8" s="3">
        <v>81</v>
      </c>
      <c r="L8" s="3">
        <v>0</v>
      </c>
      <c r="M8" s="3">
        <v>2</v>
      </c>
      <c r="N8" s="3">
        <v>21</v>
      </c>
      <c r="O8" s="3">
        <v>0</v>
      </c>
      <c r="P8" s="3">
        <v>6</v>
      </c>
      <c r="Q8" s="3">
        <v>0</v>
      </c>
      <c r="R8" s="3">
        <v>0</v>
      </c>
      <c r="S8" s="3">
        <v>0</v>
      </c>
      <c r="T8" s="3">
        <v>46</v>
      </c>
    </row>
    <row r="9" spans="1:20" ht="24" customHeight="1">
      <c r="A9" s="15"/>
      <c r="B9" s="6" t="s">
        <v>12</v>
      </c>
      <c r="C9" s="10">
        <f t="shared" si="0"/>
        <v>3165</v>
      </c>
      <c r="D9" s="3">
        <v>2562</v>
      </c>
      <c r="E9" s="3">
        <v>37</v>
      </c>
      <c r="F9" s="3">
        <v>209</v>
      </c>
      <c r="G9" s="3">
        <v>4</v>
      </c>
      <c r="H9" s="3">
        <v>44</v>
      </c>
      <c r="I9" s="3">
        <v>143</v>
      </c>
      <c r="J9" s="3">
        <v>1</v>
      </c>
      <c r="K9" s="3">
        <v>86</v>
      </c>
      <c r="L9" s="3">
        <v>0</v>
      </c>
      <c r="M9" s="3">
        <v>3</v>
      </c>
      <c r="N9" s="3">
        <v>19</v>
      </c>
      <c r="O9" s="3">
        <v>1</v>
      </c>
      <c r="P9" s="3">
        <v>4</v>
      </c>
      <c r="Q9" s="3">
        <v>0</v>
      </c>
      <c r="R9" s="3">
        <v>0</v>
      </c>
      <c r="S9" s="3">
        <v>0</v>
      </c>
      <c r="T9" s="3">
        <v>52</v>
      </c>
    </row>
    <row r="10" spans="1:20" ht="24" customHeight="1">
      <c r="A10" s="14" t="s">
        <v>24</v>
      </c>
      <c r="B10" s="5" t="s">
        <v>10</v>
      </c>
      <c r="C10" s="4">
        <f t="shared" si="0"/>
        <v>4216</v>
      </c>
      <c r="D10" s="4">
        <f>SUM(D11:D12)</f>
        <v>28</v>
      </c>
      <c r="E10" s="4">
        <f aca="true" t="shared" si="4" ref="E10:T10">SUM(E11:E12)</f>
        <v>2004</v>
      </c>
      <c r="F10" s="4">
        <f t="shared" si="4"/>
        <v>749</v>
      </c>
      <c r="G10" s="4">
        <f t="shared" si="4"/>
        <v>751</v>
      </c>
      <c r="H10" s="4">
        <f t="shared" si="4"/>
        <v>42</v>
      </c>
      <c r="I10" s="4">
        <f t="shared" si="4"/>
        <v>17</v>
      </c>
      <c r="J10" s="4">
        <f t="shared" si="4"/>
        <v>37</v>
      </c>
      <c r="K10" s="4">
        <f t="shared" si="4"/>
        <v>46</v>
      </c>
      <c r="L10" s="4">
        <f t="shared" si="4"/>
        <v>14</v>
      </c>
      <c r="M10" s="4">
        <f t="shared" si="4"/>
        <v>0</v>
      </c>
      <c r="N10" s="4">
        <f t="shared" si="4"/>
        <v>0</v>
      </c>
      <c r="O10" s="4">
        <f t="shared" si="4"/>
        <v>412</v>
      </c>
      <c r="P10" s="4">
        <f t="shared" si="4"/>
        <v>0</v>
      </c>
      <c r="Q10" s="4">
        <f t="shared" si="4"/>
        <v>74</v>
      </c>
      <c r="R10" s="4">
        <f t="shared" si="4"/>
        <v>0</v>
      </c>
      <c r="S10" s="4">
        <f t="shared" si="4"/>
        <v>1</v>
      </c>
      <c r="T10" s="4">
        <f t="shared" si="4"/>
        <v>41</v>
      </c>
    </row>
    <row r="11" spans="1:20" ht="24" customHeight="1">
      <c r="A11" s="15"/>
      <c r="B11" s="6" t="s">
        <v>11</v>
      </c>
      <c r="C11" s="3">
        <f>SUM(D11:T11)</f>
        <v>1837</v>
      </c>
      <c r="D11" s="3">
        <v>17</v>
      </c>
      <c r="E11" s="3">
        <v>857</v>
      </c>
      <c r="F11" s="3">
        <v>346</v>
      </c>
      <c r="G11" s="3">
        <v>309</v>
      </c>
      <c r="H11" s="3">
        <v>20</v>
      </c>
      <c r="I11" s="3">
        <v>5</v>
      </c>
      <c r="J11" s="3">
        <v>16</v>
      </c>
      <c r="K11" s="3">
        <v>21</v>
      </c>
      <c r="L11" s="3">
        <v>3</v>
      </c>
      <c r="M11" s="3">
        <v>0</v>
      </c>
      <c r="N11" s="3">
        <v>0</v>
      </c>
      <c r="O11" s="3">
        <v>192</v>
      </c>
      <c r="P11" s="3">
        <v>0</v>
      </c>
      <c r="Q11" s="3">
        <v>32</v>
      </c>
      <c r="R11" s="3">
        <v>0</v>
      </c>
      <c r="S11" s="3">
        <v>0</v>
      </c>
      <c r="T11" s="3">
        <v>19</v>
      </c>
    </row>
    <row r="12" spans="1:20" ht="24" customHeight="1">
      <c r="A12" s="15"/>
      <c r="B12" s="6" t="s">
        <v>12</v>
      </c>
      <c r="C12" s="3">
        <f>SUM(D12:T12)</f>
        <v>2379</v>
      </c>
      <c r="D12" s="3">
        <v>11</v>
      </c>
      <c r="E12" s="3">
        <v>1147</v>
      </c>
      <c r="F12" s="3">
        <v>403</v>
      </c>
      <c r="G12" s="3">
        <v>442</v>
      </c>
      <c r="H12" s="3">
        <v>22</v>
      </c>
      <c r="I12" s="3">
        <v>12</v>
      </c>
      <c r="J12" s="3">
        <v>21</v>
      </c>
      <c r="K12" s="3">
        <v>25</v>
      </c>
      <c r="L12" s="3">
        <v>11</v>
      </c>
      <c r="M12" s="3">
        <v>0</v>
      </c>
      <c r="N12" s="3">
        <v>0</v>
      </c>
      <c r="O12" s="3">
        <v>220</v>
      </c>
      <c r="P12" s="3">
        <v>0</v>
      </c>
      <c r="Q12" s="3">
        <v>42</v>
      </c>
      <c r="R12" s="3">
        <v>0</v>
      </c>
      <c r="S12" s="3">
        <v>1</v>
      </c>
      <c r="T12" s="3">
        <v>22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34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10133</v>
      </c>
      <c r="D4" s="4">
        <f>SUM(D5:D6)</f>
        <v>4844</v>
      </c>
      <c r="E4" s="4">
        <f aca="true" t="shared" si="1" ref="E4:T4">SUM(E5:E6)</f>
        <v>2078</v>
      </c>
      <c r="F4" s="4">
        <f t="shared" si="1"/>
        <v>1133</v>
      </c>
      <c r="G4" s="4">
        <f t="shared" si="1"/>
        <v>745</v>
      </c>
      <c r="H4" s="4">
        <f t="shared" si="1"/>
        <v>119</v>
      </c>
      <c r="I4" s="4">
        <f t="shared" si="1"/>
        <v>263</v>
      </c>
      <c r="J4" s="4">
        <f t="shared" si="1"/>
        <v>38</v>
      </c>
      <c r="K4" s="4">
        <f t="shared" si="1"/>
        <v>216</v>
      </c>
      <c r="L4" s="4">
        <f t="shared" si="1"/>
        <v>13</v>
      </c>
      <c r="M4" s="4">
        <f t="shared" si="1"/>
        <v>5</v>
      </c>
      <c r="N4" s="4">
        <f t="shared" si="1"/>
        <v>40</v>
      </c>
      <c r="O4" s="4">
        <f t="shared" si="1"/>
        <v>415</v>
      </c>
      <c r="P4" s="4">
        <f t="shared" si="1"/>
        <v>10</v>
      </c>
      <c r="Q4" s="4">
        <f t="shared" si="1"/>
        <v>73</v>
      </c>
      <c r="R4" s="4">
        <f t="shared" si="1"/>
        <v>0</v>
      </c>
      <c r="S4" s="4">
        <f t="shared" si="1"/>
        <v>1</v>
      </c>
      <c r="T4" s="4">
        <f t="shared" si="1"/>
        <v>140</v>
      </c>
    </row>
    <row r="5" spans="1:20" ht="24" customHeight="1">
      <c r="A5" s="14"/>
      <c r="B5" s="6" t="s">
        <v>11</v>
      </c>
      <c r="C5" s="3">
        <f t="shared" si="0"/>
        <v>4592</v>
      </c>
      <c r="D5" s="3">
        <f>D8+D11</f>
        <v>2271</v>
      </c>
      <c r="E5" s="3">
        <f aca="true" t="shared" si="2" ref="E5:T6">E8+E11</f>
        <v>892</v>
      </c>
      <c r="F5" s="3">
        <f t="shared" si="2"/>
        <v>523</v>
      </c>
      <c r="G5" s="3">
        <f t="shared" si="2"/>
        <v>304</v>
      </c>
      <c r="H5" s="3">
        <f t="shared" si="2"/>
        <v>53</v>
      </c>
      <c r="I5" s="3">
        <f t="shared" si="2"/>
        <v>108</v>
      </c>
      <c r="J5" s="3">
        <f t="shared" si="2"/>
        <v>16</v>
      </c>
      <c r="K5" s="3">
        <f t="shared" si="2"/>
        <v>102</v>
      </c>
      <c r="L5" s="3">
        <f t="shared" si="2"/>
        <v>3</v>
      </c>
      <c r="M5" s="3">
        <f t="shared" si="2"/>
        <v>2</v>
      </c>
      <c r="N5" s="3">
        <f t="shared" si="2"/>
        <v>21</v>
      </c>
      <c r="O5" s="3">
        <f t="shared" si="2"/>
        <v>194</v>
      </c>
      <c r="P5" s="3">
        <f t="shared" si="2"/>
        <v>6</v>
      </c>
      <c r="Q5" s="3">
        <f t="shared" si="2"/>
        <v>32</v>
      </c>
      <c r="R5" s="3">
        <f t="shared" si="2"/>
        <v>0</v>
      </c>
      <c r="S5" s="3">
        <f t="shared" si="2"/>
        <v>0</v>
      </c>
      <c r="T5" s="3">
        <f t="shared" si="2"/>
        <v>65</v>
      </c>
    </row>
    <row r="6" spans="1:20" ht="24" customHeight="1">
      <c r="A6" s="14"/>
      <c r="B6" s="6" t="s">
        <v>12</v>
      </c>
      <c r="C6" s="3">
        <f t="shared" si="0"/>
        <v>5541</v>
      </c>
      <c r="D6" s="3">
        <f>D9+D12</f>
        <v>2573</v>
      </c>
      <c r="E6" s="3">
        <f t="shared" si="2"/>
        <v>1186</v>
      </c>
      <c r="F6" s="3">
        <f t="shared" si="2"/>
        <v>610</v>
      </c>
      <c r="G6" s="3">
        <f t="shared" si="2"/>
        <v>441</v>
      </c>
      <c r="H6" s="3">
        <f t="shared" si="2"/>
        <v>66</v>
      </c>
      <c r="I6" s="3">
        <f t="shared" si="2"/>
        <v>155</v>
      </c>
      <c r="J6" s="3">
        <f t="shared" si="2"/>
        <v>22</v>
      </c>
      <c r="K6" s="3">
        <f t="shared" si="2"/>
        <v>114</v>
      </c>
      <c r="L6" s="3">
        <f t="shared" si="2"/>
        <v>10</v>
      </c>
      <c r="M6" s="3">
        <f t="shared" si="2"/>
        <v>3</v>
      </c>
      <c r="N6" s="3">
        <f t="shared" si="2"/>
        <v>19</v>
      </c>
      <c r="O6" s="3">
        <f t="shared" si="2"/>
        <v>221</v>
      </c>
      <c r="P6" s="3">
        <f t="shared" si="2"/>
        <v>4</v>
      </c>
      <c r="Q6" s="3">
        <f t="shared" si="2"/>
        <v>41</v>
      </c>
      <c r="R6" s="3">
        <f t="shared" si="2"/>
        <v>0</v>
      </c>
      <c r="S6" s="3">
        <f t="shared" si="2"/>
        <v>1</v>
      </c>
      <c r="T6" s="3">
        <f t="shared" si="2"/>
        <v>75</v>
      </c>
    </row>
    <row r="7" spans="1:20" ht="24" customHeight="1">
      <c r="A7" s="14" t="s">
        <v>23</v>
      </c>
      <c r="B7" s="5" t="s">
        <v>10</v>
      </c>
      <c r="C7" s="4">
        <f t="shared" si="0"/>
        <v>5933</v>
      </c>
      <c r="D7" s="4">
        <f>SUM(D8:D9)</f>
        <v>4814</v>
      </c>
      <c r="E7" s="4">
        <f aca="true" t="shared" si="3" ref="E7:T7">SUM(E8:E9)</f>
        <v>83</v>
      </c>
      <c r="F7" s="4">
        <f t="shared" si="3"/>
        <v>384</v>
      </c>
      <c r="G7" s="4">
        <f t="shared" si="3"/>
        <v>4</v>
      </c>
      <c r="H7" s="4">
        <f t="shared" si="3"/>
        <v>76</v>
      </c>
      <c r="I7" s="4">
        <f t="shared" si="3"/>
        <v>246</v>
      </c>
      <c r="J7" s="4">
        <f t="shared" si="3"/>
        <v>1</v>
      </c>
      <c r="K7" s="4">
        <f t="shared" si="3"/>
        <v>170</v>
      </c>
      <c r="L7" s="4">
        <f t="shared" si="3"/>
        <v>0</v>
      </c>
      <c r="M7" s="4">
        <f t="shared" si="3"/>
        <v>5</v>
      </c>
      <c r="N7" s="4">
        <f t="shared" si="3"/>
        <v>40</v>
      </c>
      <c r="O7" s="4">
        <f t="shared" si="3"/>
        <v>1</v>
      </c>
      <c r="P7" s="4">
        <f t="shared" si="3"/>
        <v>10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99</v>
      </c>
    </row>
    <row r="8" spans="1:20" ht="24" customHeight="1">
      <c r="A8" s="15"/>
      <c r="B8" s="6" t="s">
        <v>11</v>
      </c>
      <c r="C8" s="10">
        <f t="shared" si="0"/>
        <v>2761</v>
      </c>
      <c r="D8" s="3">
        <v>2254</v>
      </c>
      <c r="E8" s="3">
        <v>40</v>
      </c>
      <c r="F8" s="3">
        <v>177</v>
      </c>
      <c r="G8" s="3">
        <v>0</v>
      </c>
      <c r="H8" s="3">
        <v>31</v>
      </c>
      <c r="I8" s="3">
        <v>103</v>
      </c>
      <c r="J8" s="3">
        <v>0</v>
      </c>
      <c r="K8" s="3">
        <v>81</v>
      </c>
      <c r="L8" s="3">
        <v>0</v>
      </c>
      <c r="M8" s="3">
        <v>2</v>
      </c>
      <c r="N8" s="3">
        <v>21</v>
      </c>
      <c r="O8" s="3">
        <v>0</v>
      </c>
      <c r="P8" s="3">
        <v>6</v>
      </c>
      <c r="Q8" s="3">
        <v>0</v>
      </c>
      <c r="R8" s="3">
        <v>0</v>
      </c>
      <c r="S8" s="3">
        <v>0</v>
      </c>
      <c r="T8" s="3">
        <v>46</v>
      </c>
    </row>
    <row r="9" spans="1:20" ht="24" customHeight="1">
      <c r="A9" s="15"/>
      <c r="B9" s="6" t="s">
        <v>12</v>
      </c>
      <c r="C9" s="10">
        <f t="shared" si="0"/>
        <v>3172</v>
      </c>
      <c r="D9" s="3">
        <v>2560</v>
      </c>
      <c r="E9" s="3">
        <v>43</v>
      </c>
      <c r="F9" s="3">
        <v>207</v>
      </c>
      <c r="G9" s="3">
        <v>4</v>
      </c>
      <c r="H9" s="3">
        <v>45</v>
      </c>
      <c r="I9" s="3">
        <v>143</v>
      </c>
      <c r="J9" s="3">
        <v>1</v>
      </c>
      <c r="K9" s="3">
        <v>89</v>
      </c>
      <c r="L9" s="3">
        <v>0</v>
      </c>
      <c r="M9" s="3">
        <v>3</v>
      </c>
      <c r="N9" s="3">
        <v>19</v>
      </c>
      <c r="O9" s="3">
        <v>1</v>
      </c>
      <c r="P9" s="3">
        <v>4</v>
      </c>
      <c r="Q9" s="3">
        <v>0</v>
      </c>
      <c r="R9" s="3">
        <v>0</v>
      </c>
      <c r="S9" s="3">
        <v>0</v>
      </c>
      <c r="T9" s="3">
        <v>53</v>
      </c>
    </row>
    <row r="10" spans="1:20" ht="24" customHeight="1">
      <c r="A10" s="14" t="s">
        <v>24</v>
      </c>
      <c r="B10" s="5" t="s">
        <v>10</v>
      </c>
      <c r="C10" s="4">
        <f t="shared" si="0"/>
        <v>4200</v>
      </c>
      <c r="D10" s="4">
        <f>SUM(D11:D12)</f>
        <v>30</v>
      </c>
      <c r="E10" s="4">
        <f aca="true" t="shared" si="4" ref="E10:T10">SUM(E11:E12)</f>
        <v>1995</v>
      </c>
      <c r="F10" s="4">
        <f t="shared" si="4"/>
        <v>749</v>
      </c>
      <c r="G10" s="4">
        <f t="shared" si="4"/>
        <v>741</v>
      </c>
      <c r="H10" s="4">
        <f t="shared" si="4"/>
        <v>43</v>
      </c>
      <c r="I10" s="4">
        <f t="shared" si="4"/>
        <v>17</v>
      </c>
      <c r="J10" s="4">
        <f t="shared" si="4"/>
        <v>37</v>
      </c>
      <c r="K10" s="4">
        <f t="shared" si="4"/>
        <v>46</v>
      </c>
      <c r="L10" s="4">
        <f t="shared" si="4"/>
        <v>13</v>
      </c>
      <c r="M10" s="4">
        <f t="shared" si="4"/>
        <v>0</v>
      </c>
      <c r="N10" s="4">
        <f t="shared" si="4"/>
        <v>0</v>
      </c>
      <c r="O10" s="4">
        <f t="shared" si="4"/>
        <v>414</v>
      </c>
      <c r="P10" s="4">
        <f t="shared" si="4"/>
        <v>0</v>
      </c>
      <c r="Q10" s="4">
        <f t="shared" si="4"/>
        <v>73</v>
      </c>
      <c r="R10" s="4">
        <f t="shared" si="4"/>
        <v>0</v>
      </c>
      <c r="S10" s="4">
        <f t="shared" si="4"/>
        <v>1</v>
      </c>
      <c r="T10" s="4">
        <f t="shared" si="4"/>
        <v>41</v>
      </c>
    </row>
    <row r="11" spans="1:20" ht="24" customHeight="1">
      <c r="A11" s="15"/>
      <c r="B11" s="6" t="s">
        <v>11</v>
      </c>
      <c r="C11" s="3">
        <f>SUM(D11:T11)</f>
        <v>1831</v>
      </c>
      <c r="D11" s="3">
        <v>17</v>
      </c>
      <c r="E11" s="3">
        <v>852</v>
      </c>
      <c r="F11" s="3">
        <v>346</v>
      </c>
      <c r="G11" s="3">
        <v>304</v>
      </c>
      <c r="H11" s="3">
        <v>22</v>
      </c>
      <c r="I11" s="3">
        <v>5</v>
      </c>
      <c r="J11" s="3">
        <v>16</v>
      </c>
      <c r="K11" s="3">
        <v>21</v>
      </c>
      <c r="L11" s="3">
        <v>3</v>
      </c>
      <c r="M11" s="3">
        <v>0</v>
      </c>
      <c r="N11" s="3">
        <v>0</v>
      </c>
      <c r="O11" s="3">
        <v>194</v>
      </c>
      <c r="P11" s="3">
        <v>0</v>
      </c>
      <c r="Q11" s="3">
        <v>32</v>
      </c>
      <c r="R11" s="3">
        <v>0</v>
      </c>
      <c r="S11" s="3">
        <v>0</v>
      </c>
      <c r="T11" s="3">
        <v>19</v>
      </c>
    </row>
    <row r="12" spans="1:20" ht="24" customHeight="1">
      <c r="A12" s="15"/>
      <c r="B12" s="6" t="s">
        <v>12</v>
      </c>
      <c r="C12" s="3">
        <f>SUM(D12:T12)</f>
        <v>2369</v>
      </c>
      <c r="D12" s="3">
        <v>13</v>
      </c>
      <c r="E12" s="3">
        <v>1143</v>
      </c>
      <c r="F12" s="3">
        <v>403</v>
      </c>
      <c r="G12" s="3">
        <v>437</v>
      </c>
      <c r="H12" s="3">
        <v>21</v>
      </c>
      <c r="I12" s="3">
        <v>12</v>
      </c>
      <c r="J12" s="3">
        <v>21</v>
      </c>
      <c r="K12" s="3">
        <v>25</v>
      </c>
      <c r="L12" s="3">
        <v>10</v>
      </c>
      <c r="M12" s="3">
        <v>0</v>
      </c>
      <c r="N12" s="3">
        <v>0</v>
      </c>
      <c r="O12" s="3">
        <v>220</v>
      </c>
      <c r="P12" s="3">
        <v>0</v>
      </c>
      <c r="Q12" s="3">
        <v>41</v>
      </c>
      <c r="R12" s="3">
        <v>0</v>
      </c>
      <c r="S12" s="3">
        <v>1</v>
      </c>
      <c r="T12" s="3">
        <v>22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4" sqref="A4:A6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33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10157</v>
      </c>
      <c r="D4" s="4">
        <f>SUM(D5:D6)</f>
        <v>4846</v>
      </c>
      <c r="E4" s="4">
        <f aca="true" t="shared" si="1" ref="E4:T4">SUM(E5:E6)</f>
        <v>2088</v>
      </c>
      <c r="F4" s="4">
        <f t="shared" si="1"/>
        <v>1139</v>
      </c>
      <c r="G4" s="4">
        <f t="shared" si="1"/>
        <v>748</v>
      </c>
      <c r="H4" s="4">
        <f t="shared" si="1"/>
        <v>119</v>
      </c>
      <c r="I4" s="4">
        <f t="shared" si="1"/>
        <v>263</v>
      </c>
      <c r="J4" s="4">
        <f t="shared" si="1"/>
        <v>38</v>
      </c>
      <c r="K4" s="4">
        <f t="shared" si="1"/>
        <v>216</v>
      </c>
      <c r="L4" s="4">
        <f t="shared" si="1"/>
        <v>13</v>
      </c>
      <c r="M4" s="4">
        <f t="shared" si="1"/>
        <v>5</v>
      </c>
      <c r="N4" s="4">
        <f t="shared" si="1"/>
        <v>43</v>
      </c>
      <c r="O4" s="4">
        <f t="shared" si="1"/>
        <v>418</v>
      </c>
      <c r="P4" s="4">
        <f t="shared" si="1"/>
        <v>10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139</v>
      </c>
    </row>
    <row r="5" spans="1:20" ht="24" customHeight="1">
      <c r="A5" s="14"/>
      <c r="B5" s="6" t="s">
        <v>11</v>
      </c>
      <c r="C5" s="3">
        <f t="shared" si="0"/>
        <v>4600</v>
      </c>
      <c r="D5" s="3">
        <f>D8+D11</f>
        <v>2271</v>
      </c>
      <c r="E5" s="3">
        <f aca="true" t="shared" si="2" ref="E5:T6">E8+E11</f>
        <v>894</v>
      </c>
      <c r="F5" s="3">
        <f t="shared" si="2"/>
        <v>526</v>
      </c>
      <c r="G5" s="3">
        <f t="shared" si="2"/>
        <v>306</v>
      </c>
      <c r="H5" s="3">
        <f t="shared" si="2"/>
        <v>53</v>
      </c>
      <c r="I5" s="3">
        <f t="shared" si="2"/>
        <v>109</v>
      </c>
      <c r="J5" s="3">
        <f t="shared" si="2"/>
        <v>15</v>
      </c>
      <c r="K5" s="3">
        <f t="shared" si="2"/>
        <v>102</v>
      </c>
      <c r="L5" s="3">
        <f t="shared" si="2"/>
        <v>3</v>
      </c>
      <c r="M5" s="3">
        <f t="shared" si="2"/>
        <v>2</v>
      </c>
      <c r="N5" s="3">
        <f t="shared" si="2"/>
        <v>23</v>
      </c>
      <c r="O5" s="3">
        <f t="shared" si="2"/>
        <v>194</v>
      </c>
      <c r="P5" s="3">
        <f t="shared" si="2"/>
        <v>6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65</v>
      </c>
    </row>
    <row r="6" spans="1:20" ht="24" customHeight="1">
      <c r="A6" s="14"/>
      <c r="B6" s="6" t="s">
        <v>12</v>
      </c>
      <c r="C6" s="3">
        <f t="shared" si="0"/>
        <v>5557</v>
      </c>
      <c r="D6" s="3">
        <f>D9+D12</f>
        <v>2575</v>
      </c>
      <c r="E6" s="3">
        <f t="shared" si="2"/>
        <v>1194</v>
      </c>
      <c r="F6" s="3">
        <f t="shared" si="2"/>
        <v>613</v>
      </c>
      <c r="G6" s="3">
        <f t="shared" si="2"/>
        <v>442</v>
      </c>
      <c r="H6" s="3">
        <f t="shared" si="2"/>
        <v>66</v>
      </c>
      <c r="I6" s="3">
        <f t="shared" si="2"/>
        <v>154</v>
      </c>
      <c r="J6" s="3">
        <f t="shared" si="2"/>
        <v>23</v>
      </c>
      <c r="K6" s="3">
        <f t="shared" si="2"/>
        <v>114</v>
      </c>
      <c r="L6" s="3">
        <f t="shared" si="2"/>
        <v>10</v>
      </c>
      <c r="M6" s="3">
        <f t="shared" si="2"/>
        <v>3</v>
      </c>
      <c r="N6" s="3">
        <f t="shared" si="2"/>
        <v>20</v>
      </c>
      <c r="O6" s="3">
        <f t="shared" si="2"/>
        <v>224</v>
      </c>
      <c r="P6" s="3">
        <f t="shared" si="2"/>
        <v>4</v>
      </c>
      <c r="Q6" s="3">
        <f t="shared" si="2"/>
        <v>40</v>
      </c>
      <c r="R6" s="3">
        <f t="shared" si="2"/>
        <v>0</v>
      </c>
      <c r="S6" s="3">
        <f t="shared" si="2"/>
        <v>1</v>
      </c>
      <c r="T6" s="3">
        <f t="shared" si="2"/>
        <v>74</v>
      </c>
    </row>
    <row r="7" spans="1:20" ht="24" customHeight="1">
      <c r="A7" s="14" t="s">
        <v>23</v>
      </c>
      <c r="B7" s="5" t="s">
        <v>10</v>
      </c>
      <c r="C7" s="4">
        <f t="shared" si="0"/>
        <v>5939</v>
      </c>
      <c r="D7" s="4">
        <f>SUM(D8:D9)</f>
        <v>4816</v>
      </c>
      <c r="E7" s="4">
        <f aca="true" t="shared" si="3" ref="E7:T7">SUM(E8:E9)</f>
        <v>83</v>
      </c>
      <c r="F7" s="4">
        <f t="shared" si="3"/>
        <v>386</v>
      </c>
      <c r="G7" s="4">
        <f t="shared" si="3"/>
        <v>4</v>
      </c>
      <c r="H7" s="4">
        <f t="shared" si="3"/>
        <v>76</v>
      </c>
      <c r="I7" s="4">
        <f t="shared" si="3"/>
        <v>246</v>
      </c>
      <c r="J7" s="4">
        <f t="shared" si="3"/>
        <v>1</v>
      </c>
      <c r="K7" s="4">
        <f t="shared" si="3"/>
        <v>170</v>
      </c>
      <c r="L7" s="4">
        <f t="shared" si="3"/>
        <v>0</v>
      </c>
      <c r="M7" s="4">
        <f t="shared" si="3"/>
        <v>5</v>
      </c>
      <c r="N7" s="4">
        <f t="shared" si="3"/>
        <v>43</v>
      </c>
      <c r="O7" s="4">
        <f t="shared" si="3"/>
        <v>1</v>
      </c>
      <c r="P7" s="4">
        <f t="shared" si="3"/>
        <v>10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98</v>
      </c>
    </row>
    <row r="8" spans="1:20" ht="24" customHeight="1">
      <c r="A8" s="15"/>
      <c r="B8" s="6" t="s">
        <v>11</v>
      </c>
      <c r="C8" s="10">
        <f t="shared" si="0"/>
        <v>2765</v>
      </c>
      <c r="D8" s="3">
        <v>2254</v>
      </c>
      <c r="E8" s="3">
        <v>40</v>
      </c>
      <c r="F8" s="3">
        <v>178</v>
      </c>
      <c r="G8" s="3">
        <v>0</v>
      </c>
      <c r="H8" s="3">
        <v>31</v>
      </c>
      <c r="I8" s="3">
        <v>104</v>
      </c>
      <c r="J8" s="3">
        <v>0</v>
      </c>
      <c r="K8" s="3">
        <v>81</v>
      </c>
      <c r="L8" s="3">
        <v>0</v>
      </c>
      <c r="M8" s="3">
        <v>2</v>
      </c>
      <c r="N8" s="3">
        <v>23</v>
      </c>
      <c r="O8" s="3">
        <v>0</v>
      </c>
      <c r="P8" s="3">
        <v>6</v>
      </c>
      <c r="Q8" s="3">
        <v>0</v>
      </c>
      <c r="R8" s="3">
        <v>0</v>
      </c>
      <c r="S8" s="3">
        <v>0</v>
      </c>
      <c r="T8" s="3">
        <v>46</v>
      </c>
    </row>
    <row r="9" spans="1:20" ht="24" customHeight="1">
      <c r="A9" s="15"/>
      <c r="B9" s="6" t="s">
        <v>12</v>
      </c>
      <c r="C9" s="10">
        <f t="shared" si="0"/>
        <v>3174</v>
      </c>
      <c r="D9" s="3">
        <v>2562</v>
      </c>
      <c r="E9" s="3">
        <v>43</v>
      </c>
      <c r="F9" s="3">
        <v>208</v>
      </c>
      <c r="G9" s="3">
        <v>4</v>
      </c>
      <c r="H9" s="3">
        <v>45</v>
      </c>
      <c r="I9" s="3">
        <v>142</v>
      </c>
      <c r="J9" s="3">
        <v>1</v>
      </c>
      <c r="K9" s="3">
        <v>89</v>
      </c>
      <c r="L9" s="3">
        <v>0</v>
      </c>
      <c r="M9" s="3">
        <v>3</v>
      </c>
      <c r="N9" s="3">
        <v>20</v>
      </c>
      <c r="O9" s="3">
        <v>1</v>
      </c>
      <c r="P9" s="3">
        <v>4</v>
      </c>
      <c r="Q9" s="3">
        <v>0</v>
      </c>
      <c r="R9" s="3">
        <v>0</v>
      </c>
      <c r="S9" s="3">
        <v>0</v>
      </c>
      <c r="T9" s="3">
        <v>52</v>
      </c>
    </row>
    <row r="10" spans="1:20" ht="24" customHeight="1">
      <c r="A10" s="14" t="s">
        <v>24</v>
      </c>
      <c r="B10" s="5" t="s">
        <v>10</v>
      </c>
      <c r="C10" s="4">
        <f t="shared" si="0"/>
        <v>4218</v>
      </c>
      <c r="D10" s="4">
        <f>SUM(D11:D12)</f>
        <v>30</v>
      </c>
      <c r="E10" s="4">
        <f aca="true" t="shared" si="4" ref="E10:T10">SUM(E11:E12)</f>
        <v>2005</v>
      </c>
      <c r="F10" s="4">
        <f t="shared" si="4"/>
        <v>753</v>
      </c>
      <c r="G10" s="4">
        <f t="shared" si="4"/>
        <v>744</v>
      </c>
      <c r="H10" s="4">
        <f t="shared" si="4"/>
        <v>43</v>
      </c>
      <c r="I10" s="4">
        <f t="shared" si="4"/>
        <v>17</v>
      </c>
      <c r="J10" s="4">
        <f t="shared" si="4"/>
        <v>37</v>
      </c>
      <c r="K10" s="4">
        <f t="shared" si="4"/>
        <v>46</v>
      </c>
      <c r="L10" s="4">
        <f t="shared" si="4"/>
        <v>13</v>
      </c>
      <c r="M10" s="4">
        <f t="shared" si="4"/>
        <v>0</v>
      </c>
      <c r="N10" s="4">
        <f t="shared" si="4"/>
        <v>0</v>
      </c>
      <c r="O10" s="4">
        <f t="shared" si="4"/>
        <v>417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41</v>
      </c>
    </row>
    <row r="11" spans="1:20" ht="24" customHeight="1">
      <c r="A11" s="15"/>
      <c r="B11" s="6" t="s">
        <v>11</v>
      </c>
      <c r="C11" s="3">
        <f>SUM(D11:T11)</f>
        <v>1835</v>
      </c>
      <c r="D11" s="3">
        <v>17</v>
      </c>
      <c r="E11" s="3">
        <v>854</v>
      </c>
      <c r="F11" s="3">
        <v>348</v>
      </c>
      <c r="G11" s="3">
        <v>306</v>
      </c>
      <c r="H11" s="3">
        <v>22</v>
      </c>
      <c r="I11" s="3">
        <v>5</v>
      </c>
      <c r="J11" s="3">
        <v>15</v>
      </c>
      <c r="K11" s="3">
        <v>21</v>
      </c>
      <c r="L11" s="3">
        <v>3</v>
      </c>
      <c r="M11" s="3">
        <v>0</v>
      </c>
      <c r="N11" s="3">
        <v>0</v>
      </c>
      <c r="O11" s="3">
        <v>194</v>
      </c>
      <c r="P11" s="3">
        <v>0</v>
      </c>
      <c r="Q11" s="3">
        <v>31</v>
      </c>
      <c r="R11" s="3">
        <v>0</v>
      </c>
      <c r="S11" s="3">
        <v>0</v>
      </c>
      <c r="T11" s="3">
        <v>19</v>
      </c>
    </row>
    <row r="12" spans="1:20" ht="24" customHeight="1">
      <c r="A12" s="15"/>
      <c r="B12" s="6" t="s">
        <v>12</v>
      </c>
      <c r="C12" s="3">
        <f>SUM(D12:T12)</f>
        <v>2383</v>
      </c>
      <c r="D12" s="3">
        <v>13</v>
      </c>
      <c r="E12" s="3">
        <v>1151</v>
      </c>
      <c r="F12" s="3">
        <v>405</v>
      </c>
      <c r="G12" s="3">
        <v>438</v>
      </c>
      <c r="H12" s="3">
        <v>21</v>
      </c>
      <c r="I12" s="3">
        <v>12</v>
      </c>
      <c r="J12" s="3">
        <v>22</v>
      </c>
      <c r="K12" s="3">
        <v>25</v>
      </c>
      <c r="L12" s="3">
        <v>10</v>
      </c>
      <c r="M12" s="3">
        <v>0</v>
      </c>
      <c r="N12" s="3">
        <v>0</v>
      </c>
      <c r="O12" s="3">
        <v>223</v>
      </c>
      <c r="P12" s="3">
        <v>0</v>
      </c>
      <c r="Q12" s="3">
        <v>40</v>
      </c>
      <c r="R12" s="3">
        <v>0</v>
      </c>
      <c r="S12" s="3">
        <v>1</v>
      </c>
      <c r="T12" s="3">
        <v>22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3" sqref="A3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32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10129</v>
      </c>
      <c r="D4" s="4">
        <f>SUM(D5:D6)</f>
        <v>4827</v>
      </c>
      <c r="E4" s="4">
        <f aca="true" t="shared" si="1" ref="E4:T4">SUM(E5:E6)</f>
        <v>2083</v>
      </c>
      <c r="F4" s="4">
        <f t="shared" si="1"/>
        <v>1138</v>
      </c>
      <c r="G4" s="4">
        <f t="shared" si="1"/>
        <v>747</v>
      </c>
      <c r="H4" s="4">
        <f t="shared" si="1"/>
        <v>119</v>
      </c>
      <c r="I4" s="4">
        <f t="shared" si="1"/>
        <v>261</v>
      </c>
      <c r="J4" s="4">
        <f t="shared" si="1"/>
        <v>38</v>
      </c>
      <c r="K4" s="4">
        <f t="shared" si="1"/>
        <v>218</v>
      </c>
      <c r="L4" s="4">
        <f t="shared" si="1"/>
        <v>12</v>
      </c>
      <c r="M4" s="4">
        <f t="shared" si="1"/>
        <v>5</v>
      </c>
      <c r="N4" s="4">
        <f t="shared" si="1"/>
        <v>43</v>
      </c>
      <c r="O4" s="4">
        <f t="shared" si="1"/>
        <v>419</v>
      </c>
      <c r="P4" s="4">
        <f t="shared" si="1"/>
        <v>10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137</v>
      </c>
    </row>
    <row r="5" spans="1:20" ht="24" customHeight="1">
      <c r="A5" s="14"/>
      <c r="B5" s="6" t="s">
        <v>11</v>
      </c>
      <c r="C5" s="3">
        <f t="shared" si="0"/>
        <v>4584</v>
      </c>
      <c r="D5" s="3">
        <f>D8+D11</f>
        <v>2261</v>
      </c>
      <c r="E5" s="3">
        <f aca="true" t="shared" si="2" ref="E5:T6">E8+E11</f>
        <v>894</v>
      </c>
      <c r="F5" s="3">
        <f t="shared" si="2"/>
        <v>526</v>
      </c>
      <c r="G5" s="3">
        <f t="shared" si="2"/>
        <v>306</v>
      </c>
      <c r="H5" s="3">
        <f t="shared" si="2"/>
        <v>52</v>
      </c>
      <c r="I5" s="3">
        <f t="shared" si="2"/>
        <v>107</v>
      </c>
      <c r="J5" s="3">
        <f t="shared" si="2"/>
        <v>15</v>
      </c>
      <c r="K5" s="3">
        <f t="shared" si="2"/>
        <v>103</v>
      </c>
      <c r="L5" s="3">
        <f t="shared" si="2"/>
        <v>3</v>
      </c>
      <c r="M5" s="3">
        <f t="shared" si="2"/>
        <v>2</v>
      </c>
      <c r="N5" s="3">
        <f t="shared" si="2"/>
        <v>23</v>
      </c>
      <c r="O5" s="3">
        <f t="shared" si="2"/>
        <v>192</v>
      </c>
      <c r="P5" s="3">
        <f t="shared" si="2"/>
        <v>6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63</v>
      </c>
    </row>
    <row r="6" spans="1:20" ht="24" customHeight="1">
      <c r="A6" s="14"/>
      <c r="B6" s="6" t="s">
        <v>12</v>
      </c>
      <c r="C6" s="3">
        <f t="shared" si="0"/>
        <v>5545</v>
      </c>
      <c r="D6" s="3">
        <f>D9+D12</f>
        <v>2566</v>
      </c>
      <c r="E6" s="3">
        <f t="shared" si="2"/>
        <v>1189</v>
      </c>
      <c r="F6" s="3">
        <f t="shared" si="2"/>
        <v>612</v>
      </c>
      <c r="G6" s="3">
        <f t="shared" si="2"/>
        <v>441</v>
      </c>
      <c r="H6" s="3">
        <f t="shared" si="2"/>
        <v>67</v>
      </c>
      <c r="I6" s="3">
        <f t="shared" si="2"/>
        <v>154</v>
      </c>
      <c r="J6" s="3">
        <f t="shared" si="2"/>
        <v>23</v>
      </c>
      <c r="K6" s="3">
        <f t="shared" si="2"/>
        <v>115</v>
      </c>
      <c r="L6" s="3">
        <f t="shared" si="2"/>
        <v>9</v>
      </c>
      <c r="M6" s="3">
        <f t="shared" si="2"/>
        <v>3</v>
      </c>
      <c r="N6" s="3">
        <f t="shared" si="2"/>
        <v>20</v>
      </c>
      <c r="O6" s="3">
        <f t="shared" si="2"/>
        <v>227</v>
      </c>
      <c r="P6" s="3">
        <f t="shared" si="2"/>
        <v>4</v>
      </c>
      <c r="Q6" s="3">
        <f t="shared" si="2"/>
        <v>40</v>
      </c>
      <c r="R6" s="3">
        <f t="shared" si="2"/>
        <v>0</v>
      </c>
      <c r="S6" s="3">
        <f t="shared" si="2"/>
        <v>1</v>
      </c>
      <c r="T6" s="3">
        <f t="shared" si="2"/>
        <v>74</v>
      </c>
    </row>
    <row r="7" spans="1:20" ht="24" customHeight="1">
      <c r="A7" s="14" t="s">
        <v>23</v>
      </c>
      <c r="B7" s="5" t="s">
        <v>10</v>
      </c>
      <c r="C7" s="4">
        <f t="shared" si="0"/>
        <v>5914</v>
      </c>
      <c r="D7" s="4">
        <f>SUM(D8:D9)</f>
        <v>4797</v>
      </c>
      <c r="E7" s="4">
        <f aca="true" t="shared" si="3" ref="E7:T7">SUM(E8:E9)</f>
        <v>81</v>
      </c>
      <c r="F7" s="4">
        <f t="shared" si="3"/>
        <v>386</v>
      </c>
      <c r="G7" s="4">
        <f t="shared" si="3"/>
        <v>4</v>
      </c>
      <c r="H7" s="4">
        <f t="shared" si="3"/>
        <v>76</v>
      </c>
      <c r="I7" s="4">
        <f t="shared" si="3"/>
        <v>244</v>
      </c>
      <c r="J7" s="4">
        <f t="shared" si="3"/>
        <v>1</v>
      </c>
      <c r="K7" s="4">
        <f t="shared" si="3"/>
        <v>170</v>
      </c>
      <c r="L7" s="4">
        <f t="shared" si="3"/>
        <v>0</v>
      </c>
      <c r="M7" s="4">
        <f t="shared" si="3"/>
        <v>5</v>
      </c>
      <c r="N7" s="4">
        <f t="shared" si="3"/>
        <v>43</v>
      </c>
      <c r="O7" s="4">
        <f t="shared" si="3"/>
        <v>1</v>
      </c>
      <c r="P7" s="4">
        <f t="shared" si="3"/>
        <v>10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96</v>
      </c>
    </row>
    <row r="8" spans="1:20" ht="24" customHeight="1">
      <c r="A8" s="15"/>
      <c r="B8" s="6" t="s">
        <v>11</v>
      </c>
      <c r="C8" s="10">
        <f t="shared" si="0"/>
        <v>2751</v>
      </c>
      <c r="D8" s="3">
        <v>2244</v>
      </c>
      <c r="E8" s="3">
        <v>39</v>
      </c>
      <c r="F8" s="3">
        <v>179</v>
      </c>
      <c r="G8" s="3">
        <v>0</v>
      </c>
      <c r="H8" s="3">
        <v>31</v>
      </c>
      <c r="I8" s="3">
        <v>102</v>
      </c>
      <c r="J8" s="3">
        <v>0</v>
      </c>
      <c r="K8" s="3">
        <v>81</v>
      </c>
      <c r="L8" s="3">
        <v>0</v>
      </c>
      <c r="M8" s="3">
        <v>2</v>
      </c>
      <c r="N8" s="3">
        <v>23</v>
      </c>
      <c r="O8" s="3">
        <v>0</v>
      </c>
      <c r="P8" s="3">
        <v>6</v>
      </c>
      <c r="Q8" s="3">
        <v>0</v>
      </c>
      <c r="R8" s="3">
        <v>0</v>
      </c>
      <c r="S8" s="3">
        <v>0</v>
      </c>
      <c r="T8" s="3">
        <v>44</v>
      </c>
    </row>
    <row r="9" spans="1:20" ht="24" customHeight="1">
      <c r="A9" s="15"/>
      <c r="B9" s="6" t="s">
        <v>12</v>
      </c>
      <c r="C9" s="10">
        <f t="shared" si="0"/>
        <v>3163</v>
      </c>
      <c r="D9" s="3">
        <v>2553</v>
      </c>
      <c r="E9" s="3">
        <v>42</v>
      </c>
      <c r="F9" s="3">
        <v>207</v>
      </c>
      <c r="G9" s="3">
        <v>4</v>
      </c>
      <c r="H9" s="3">
        <v>45</v>
      </c>
      <c r="I9" s="3">
        <v>142</v>
      </c>
      <c r="J9" s="3">
        <v>1</v>
      </c>
      <c r="K9" s="3">
        <v>89</v>
      </c>
      <c r="L9" s="3">
        <v>0</v>
      </c>
      <c r="M9" s="3">
        <v>3</v>
      </c>
      <c r="N9" s="3">
        <v>20</v>
      </c>
      <c r="O9" s="3">
        <v>1</v>
      </c>
      <c r="P9" s="3">
        <v>4</v>
      </c>
      <c r="Q9" s="3">
        <v>0</v>
      </c>
      <c r="R9" s="3">
        <v>0</v>
      </c>
      <c r="S9" s="3">
        <v>0</v>
      </c>
      <c r="T9" s="3">
        <v>52</v>
      </c>
    </row>
    <row r="10" spans="1:20" ht="24" customHeight="1">
      <c r="A10" s="14" t="s">
        <v>24</v>
      </c>
      <c r="B10" s="5" t="s">
        <v>10</v>
      </c>
      <c r="C10" s="4">
        <f t="shared" si="0"/>
        <v>4215</v>
      </c>
      <c r="D10" s="4">
        <f>SUM(D11:D12)</f>
        <v>30</v>
      </c>
      <c r="E10" s="4">
        <f aca="true" t="shared" si="4" ref="E10:T10">SUM(E11:E12)</f>
        <v>2002</v>
      </c>
      <c r="F10" s="4">
        <f t="shared" si="4"/>
        <v>752</v>
      </c>
      <c r="G10" s="4">
        <f t="shared" si="4"/>
        <v>743</v>
      </c>
      <c r="H10" s="4">
        <f t="shared" si="4"/>
        <v>43</v>
      </c>
      <c r="I10" s="4">
        <f t="shared" si="4"/>
        <v>17</v>
      </c>
      <c r="J10" s="4">
        <f t="shared" si="4"/>
        <v>37</v>
      </c>
      <c r="K10" s="4">
        <f t="shared" si="4"/>
        <v>48</v>
      </c>
      <c r="L10" s="4">
        <f t="shared" si="4"/>
        <v>12</v>
      </c>
      <c r="M10" s="4">
        <f t="shared" si="4"/>
        <v>0</v>
      </c>
      <c r="N10" s="4">
        <f t="shared" si="4"/>
        <v>0</v>
      </c>
      <c r="O10" s="4">
        <f t="shared" si="4"/>
        <v>418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41</v>
      </c>
    </row>
    <row r="11" spans="1:20" ht="24" customHeight="1">
      <c r="A11" s="15"/>
      <c r="B11" s="6" t="s">
        <v>11</v>
      </c>
      <c r="C11" s="3">
        <f>SUM(D11:T11)</f>
        <v>1833</v>
      </c>
      <c r="D11" s="3">
        <v>17</v>
      </c>
      <c r="E11" s="3">
        <v>855</v>
      </c>
      <c r="F11" s="3">
        <v>347</v>
      </c>
      <c r="G11" s="3">
        <v>306</v>
      </c>
      <c r="H11" s="3">
        <v>21</v>
      </c>
      <c r="I11" s="3">
        <v>5</v>
      </c>
      <c r="J11" s="3">
        <v>15</v>
      </c>
      <c r="K11" s="3">
        <v>22</v>
      </c>
      <c r="L11" s="3">
        <v>3</v>
      </c>
      <c r="M11" s="3">
        <v>0</v>
      </c>
      <c r="N11" s="3">
        <v>0</v>
      </c>
      <c r="O11" s="3">
        <v>192</v>
      </c>
      <c r="P11" s="3">
        <v>0</v>
      </c>
      <c r="Q11" s="3">
        <v>31</v>
      </c>
      <c r="R11" s="3">
        <v>0</v>
      </c>
      <c r="S11" s="3">
        <v>0</v>
      </c>
      <c r="T11" s="3">
        <v>19</v>
      </c>
    </row>
    <row r="12" spans="1:20" ht="24" customHeight="1">
      <c r="A12" s="15"/>
      <c r="B12" s="6" t="s">
        <v>12</v>
      </c>
      <c r="C12" s="3">
        <f>SUM(D12:T12)</f>
        <v>2382</v>
      </c>
      <c r="D12" s="3">
        <v>13</v>
      </c>
      <c r="E12" s="3">
        <v>1147</v>
      </c>
      <c r="F12" s="3">
        <v>405</v>
      </c>
      <c r="G12" s="3">
        <v>437</v>
      </c>
      <c r="H12" s="3">
        <v>22</v>
      </c>
      <c r="I12" s="3">
        <v>12</v>
      </c>
      <c r="J12" s="3">
        <v>22</v>
      </c>
      <c r="K12" s="3">
        <v>26</v>
      </c>
      <c r="L12" s="3">
        <v>9</v>
      </c>
      <c r="M12" s="3">
        <v>0</v>
      </c>
      <c r="N12" s="3">
        <v>0</v>
      </c>
      <c r="O12" s="3">
        <v>226</v>
      </c>
      <c r="P12" s="3">
        <v>0</v>
      </c>
      <c r="Q12" s="3">
        <v>40</v>
      </c>
      <c r="R12" s="3">
        <v>0</v>
      </c>
      <c r="S12" s="3">
        <v>1</v>
      </c>
      <c r="T12" s="3">
        <v>22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PageLayoutView="0" workbookViewId="0" topLeftCell="A1">
      <selection activeCell="A4" sqref="A4:A6"/>
    </sheetView>
  </sheetViews>
  <sheetFormatPr defaultColWidth="9.00390625" defaultRowHeight="24" customHeight="1"/>
  <cols>
    <col min="1" max="1" width="9.50390625" style="1" customWidth="1"/>
    <col min="2" max="2" width="7.00390625" style="1" customWidth="1"/>
    <col min="3" max="3" width="10.625" style="1" customWidth="1"/>
    <col min="4" max="20" width="9.00390625" style="1" customWidth="1"/>
    <col min="21" max="16384" width="8.875" style="1" customWidth="1"/>
  </cols>
  <sheetData>
    <row r="1" spans="1:20" ht="30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24" customHeight="1">
      <c r="A2" s="9"/>
      <c r="B2" s="9"/>
      <c r="C2" s="9"/>
      <c r="D2" s="9"/>
      <c r="E2" s="9"/>
      <c r="F2" s="9"/>
      <c r="G2" s="9"/>
      <c r="H2" s="9"/>
      <c r="I2" s="12" t="s">
        <v>31</v>
      </c>
      <c r="J2" s="12"/>
      <c r="K2" s="12"/>
      <c r="L2" s="12"/>
      <c r="M2" s="9"/>
      <c r="N2" s="9"/>
      <c r="O2" s="9"/>
      <c r="P2" s="9"/>
      <c r="Q2" s="9"/>
      <c r="R2" s="9"/>
      <c r="S2" s="13" t="s">
        <v>27</v>
      </c>
      <c r="T2" s="13"/>
    </row>
    <row r="3" spans="1:20" s="2" customFormat="1" ht="39.75" customHeight="1">
      <c r="A3" s="7" t="s">
        <v>13</v>
      </c>
      <c r="B3" s="8" t="s">
        <v>21</v>
      </c>
      <c r="C3" s="8" t="s">
        <v>22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</row>
    <row r="4" spans="1:20" ht="24" customHeight="1">
      <c r="A4" s="14" t="s">
        <v>25</v>
      </c>
      <c r="B4" s="5" t="s">
        <v>10</v>
      </c>
      <c r="C4" s="4">
        <f aca="true" t="shared" si="0" ref="C4:C10">SUM(D4:T4)</f>
        <v>10101</v>
      </c>
      <c r="D4" s="4">
        <f>SUM(D5:D6)</f>
        <v>4808</v>
      </c>
      <c r="E4" s="4">
        <f aca="true" t="shared" si="1" ref="E4:T4">SUM(E5:E6)</f>
        <v>2077</v>
      </c>
      <c r="F4" s="4">
        <f t="shared" si="1"/>
        <v>1138</v>
      </c>
      <c r="G4" s="4">
        <f t="shared" si="1"/>
        <v>742</v>
      </c>
      <c r="H4" s="4">
        <f t="shared" si="1"/>
        <v>119</v>
      </c>
      <c r="I4" s="4">
        <f t="shared" si="1"/>
        <v>261</v>
      </c>
      <c r="J4" s="4">
        <f t="shared" si="1"/>
        <v>38</v>
      </c>
      <c r="K4" s="4">
        <f t="shared" si="1"/>
        <v>215</v>
      </c>
      <c r="L4" s="4">
        <f t="shared" si="1"/>
        <v>14</v>
      </c>
      <c r="M4" s="4">
        <f t="shared" si="1"/>
        <v>5</v>
      </c>
      <c r="N4" s="4">
        <f t="shared" si="1"/>
        <v>43</v>
      </c>
      <c r="O4" s="4">
        <f t="shared" si="1"/>
        <v>419</v>
      </c>
      <c r="P4" s="4">
        <f t="shared" si="1"/>
        <v>10</v>
      </c>
      <c r="Q4" s="4">
        <f t="shared" si="1"/>
        <v>71</v>
      </c>
      <c r="R4" s="4">
        <f t="shared" si="1"/>
        <v>0</v>
      </c>
      <c r="S4" s="4">
        <f t="shared" si="1"/>
        <v>1</v>
      </c>
      <c r="T4" s="4">
        <f t="shared" si="1"/>
        <v>140</v>
      </c>
    </row>
    <row r="5" spans="1:20" ht="24" customHeight="1">
      <c r="A5" s="14"/>
      <c r="B5" s="6" t="s">
        <v>11</v>
      </c>
      <c r="C5" s="3">
        <f t="shared" si="0"/>
        <v>4573</v>
      </c>
      <c r="D5" s="3">
        <f>D8+D11</f>
        <v>2254</v>
      </c>
      <c r="E5" s="3">
        <f aca="true" t="shared" si="2" ref="E5:T6">E8+E11</f>
        <v>891</v>
      </c>
      <c r="F5" s="3">
        <f t="shared" si="2"/>
        <v>526</v>
      </c>
      <c r="G5" s="3">
        <f t="shared" si="2"/>
        <v>305</v>
      </c>
      <c r="H5" s="3">
        <f t="shared" si="2"/>
        <v>52</v>
      </c>
      <c r="I5" s="3">
        <f t="shared" si="2"/>
        <v>107</v>
      </c>
      <c r="J5" s="3">
        <f t="shared" si="2"/>
        <v>15</v>
      </c>
      <c r="K5" s="3">
        <f t="shared" si="2"/>
        <v>102</v>
      </c>
      <c r="L5" s="3">
        <f t="shared" si="2"/>
        <v>3</v>
      </c>
      <c r="M5" s="3">
        <f t="shared" si="2"/>
        <v>2</v>
      </c>
      <c r="N5" s="3">
        <f t="shared" si="2"/>
        <v>23</v>
      </c>
      <c r="O5" s="3">
        <f t="shared" si="2"/>
        <v>191</v>
      </c>
      <c r="P5" s="3">
        <f t="shared" si="2"/>
        <v>6</v>
      </c>
      <c r="Q5" s="3">
        <f t="shared" si="2"/>
        <v>31</v>
      </c>
      <c r="R5" s="3">
        <f t="shared" si="2"/>
        <v>0</v>
      </c>
      <c r="S5" s="3">
        <f t="shared" si="2"/>
        <v>0</v>
      </c>
      <c r="T5" s="3">
        <f t="shared" si="2"/>
        <v>65</v>
      </c>
    </row>
    <row r="6" spans="1:20" ht="24" customHeight="1">
      <c r="A6" s="14"/>
      <c r="B6" s="6" t="s">
        <v>12</v>
      </c>
      <c r="C6" s="3">
        <f t="shared" si="0"/>
        <v>5528</v>
      </c>
      <c r="D6" s="3">
        <f>D9+D12</f>
        <v>2554</v>
      </c>
      <c r="E6" s="3">
        <f t="shared" si="2"/>
        <v>1186</v>
      </c>
      <c r="F6" s="3">
        <f t="shared" si="2"/>
        <v>612</v>
      </c>
      <c r="G6" s="3">
        <f t="shared" si="2"/>
        <v>437</v>
      </c>
      <c r="H6" s="3">
        <f t="shared" si="2"/>
        <v>67</v>
      </c>
      <c r="I6" s="3">
        <f t="shared" si="2"/>
        <v>154</v>
      </c>
      <c r="J6" s="3">
        <f t="shared" si="2"/>
        <v>23</v>
      </c>
      <c r="K6" s="3">
        <f t="shared" si="2"/>
        <v>113</v>
      </c>
      <c r="L6" s="3">
        <f t="shared" si="2"/>
        <v>11</v>
      </c>
      <c r="M6" s="3">
        <f t="shared" si="2"/>
        <v>3</v>
      </c>
      <c r="N6" s="3">
        <f t="shared" si="2"/>
        <v>20</v>
      </c>
      <c r="O6" s="3">
        <f t="shared" si="2"/>
        <v>228</v>
      </c>
      <c r="P6" s="3">
        <f t="shared" si="2"/>
        <v>4</v>
      </c>
      <c r="Q6" s="3">
        <f t="shared" si="2"/>
        <v>40</v>
      </c>
      <c r="R6" s="3">
        <f t="shared" si="2"/>
        <v>0</v>
      </c>
      <c r="S6" s="3">
        <f t="shared" si="2"/>
        <v>1</v>
      </c>
      <c r="T6" s="3">
        <f t="shared" si="2"/>
        <v>75</v>
      </c>
    </row>
    <row r="7" spans="1:20" ht="24" customHeight="1">
      <c r="A7" s="14" t="s">
        <v>23</v>
      </c>
      <c r="B7" s="5" t="s">
        <v>10</v>
      </c>
      <c r="C7" s="4">
        <f t="shared" si="0"/>
        <v>5896</v>
      </c>
      <c r="D7" s="4">
        <f>SUM(D8:D9)</f>
        <v>4778</v>
      </c>
      <c r="E7" s="4">
        <f aca="true" t="shared" si="3" ref="E7:T7">SUM(E8:E9)</f>
        <v>81</v>
      </c>
      <c r="F7" s="4">
        <f t="shared" si="3"/>
        <v>386</v>
      </c>
      <c r="G7" s="4">
        <f t="shared" si="3"/>
        <v>4</v>
      </c>
      <c r="H7" s="4">
        <f t="shared" si="3"/>
        <v>76</v>
      </c>
      <c r="I7" s="4">
        <f t="shared" si="3"/>
        <v>244</v>
      </c>
      <c r="J7" s="4">
        <f t="shared" si="3"/>
        <v>1</v>
      </c>
      <c r="K7" s="4">
        <f t="shared" si="3"/>
        <v>168</v>
      </c>
      <c r="L7" s="4">
        <f t="shared" si="3"/>
        <v>0</v>
      </c>
      <c r="M7" s="4">
        <f t="shared" si="3"/>
        <v>5</v>
      </c>
      <c r="N7" s="4">
        <f t="shared" si="3"/>
        <v>43</v>
      </c>
      <c r="O7" s="4">
        <f t="shared" si="3"/>
        <v>1</v>
      </c>
      <c r="P7" s="4">
        <f t="shared" si="3"/>
        <v>10</v>
      </c>
      <c r="Q7" s="4">
        <f t="shared" si="3"/>
        <v>0</v>
      </c>
      <c r="R7" s="4">
        <f t="shared" si="3"/>
        <v>0</v>
      </c>
      <c r="S7" s="4">
        <f t="shared" si="3"/>
        <v>0</v>
      </c>
      <c r="T7" s="4">
        <f t="shared" si="3"/>
        <v>99</v>
      </c>
    </row>
    <row r="8" spans="1:20" ht="24" customHeight="1">
      <c r="A8" s="15"/>
      <c r="B8" s="6" t="s">
        <v>11</v>
      </c>
      <c r="C8" s="10">
        <f t="shared" si="0"/>
        <v>2746</v>
      </c>
      <c r="D8" s="3">
        <v>2237</v>
      </c>
      <c r="E8" s="3">
        <v>39</v>
      </c>
      <c r="F8" s="3">
        <v>179</v>
      </c>
      <c r="G8" s="3">
        <v>0</v>
      </c>
      <c r="H8" s="3">
        <v>31</v>
      </c>
      <c r="I8" s="3">
        <v>102</v>
      </c>
      <c r="J8" s="3">
        <v>0</v>
      </c>
      <c r="K8" s="3">
        <v>80</v>
      </c>
      <c r="L8" s="3">
        <v>0</v>
      </c>
      <c r="M8" s="3">
        <v>2</v>
      </c>
      <c r="N8" s="3">
        <v>23</v>
      </c>
      <c r="O8" s="3">
        <v>0</v>
      </c>
      <c r="P8" s="3">
        <v>6</v>
      </c>
      <c r="Q8" s="3">
        <v>0</v>
      </c>
      <c r="R8" s="3">
        <v>0</v>
      </c>
      <c r="S8" s="3">
        <v>0</v>
      </c>
      <c r="T8" s="3">
        <v>47</v>
      </c>
    </row>
    <row r="9" spans="1:20" ht="24" customHeight="1">
      <c r="A9" s="15"/>
      <c r="B9" s="6" t="s">
        <v>12</v>
      </c>
      <c r="C9" s="10">
        <f t="shared" si="0"/>
        <v>3150</v>
      </c>
      <c r="D9" s="3">
        <v>2541</v>
      </c>
      <c r="E9" s="3">
        <v>42</v>
      </c>
      <c r="F9" s="3">
        <v>207</v>
      </c>
      <c r="G9" s="3">
        <v>4</v>
      </c>
      <c r="H9" s="3">
        <v>45</v>
      </c>
      <c r="I9" s="3">
        <v>142</v>
      </c>
      <c r="J9" s="3">
        <v>1</v>
      </c>
      <c r="K9" s="3">
        <v>88</v>
      </c>
      <c r="L9" s="3">
        <v>0</v>
      </c>
      <c r="M9" s="3">
        <v>3</v>
      </c>
      <c r="N9" s="3">
        <v>20</v>
      </c>
      <c r="O9" s="3">
        <v>1</v>
      </c>
      <c r="P9" s="3">
        <v>4</v>
      </c>
      <c r="Q9" s="3">
        <v>0</v>
      </c>
      <c r="R9" s="3">
        <v>0</v>
      </c>
      <c r="S9" s="3">
        <v>0</v>
      </c>
      <c r="T9" s="3">
        <v>52</v>
      </c>
    </row>
    <row r="10" spans="1:20" ht="24" customHeight="1">
      <c r="A10" s="14" t="s">
        <v>24</v>
      </c>
      <c r="B10" s="5" t="s">
        <v>10</v>
      </c>
      <c r="C10" s="4">
        <f t="shared" si="0"/>
        <v>4205</v>
      </c>
      <c r="D10" s="4">
        <f>SUM(D11:D12)</f>
        <v>30</v>
      </c>
      <c r="E10" s="4">
        <f aca="true" t="shared" si="4" ref="E10:T10">SUM(E11:E12)</f>
        <v>1996</v>
      </c>
      <c r="F10" s="4">
        <f t="shared" si="4"/>
        <v>752</v>
      </c>
      <c r="G10" s="4">
        <f t="shared" si="4"/>
        <v>738</v>
      </c>
      <c r="H10" s="4">
        <f t="shared" si="4"/>
        <v>43</v>
      </c>
      <c r="I10" s="4">
        <f t="shared" si="4"/>
        <v>17</v>
      </c>
      <c r="J10" s="4">
        <f t="shared" si="4"/>
        <v>37</v>
      </c>
      <c r="K10" s="4">
        <f t="shared" si="4"/>
        <v>47</v>
      </c>
      <c r="L10" s="4">
        <f t="shared" si="4"/>
        <v>14</v>
      </c>
      <c r="M10" s="4">
        <f t="shared" si="4"/>
        <v>0</v>
      </c>
      <c r="N10" s="4">
        <f t="shared" si="4"/>
        <v>0</v>
      </c>
      <c r="O10" s="4">
        <f t="shared" si="4"/>
        <v>418</v>
      </c>
      <c r="P10" s="4">
        <f t="shared" si="4"/>
        <v>0</v>
      </c>
      <c r="Q10" s="4">
        <f t="shared" si="4"/>
        <v>71</v>
      </c>
      <c r="R10" s="4">
        <f t="shared" si="4"/>
        <v>0</v>
      </c>
      <c r="S10" s="4">
        <f t="shared" si="4"/>
        <v>1</v>
      </c>
      <c r="T10" s="4">
        <f t="shared" si="4"/>
        <v>41</v>
      </c>
    </row>
    <row r="11" spans="1:20" ht="24" customHeight="1">
      <c r="A11" s="15"/>
      <c r="B11" s="6" t="s">
        <v>11</v>
      </c>
      <c r="C11" s="3">
        <f>SUM(D11:T11)</f>
        <v>1827</v>
      </c>
      <c r="D11" s="3">
        <v>17</v>
      </c>
      <c r="E11" s="3">
        <v>852</v>
      </c>
      <c r="F11" s="3">
        <v>347</v>
      </c>
      <c r="G11" s="3">
        <v>305</v>
      </c>
      <c r="H11" s="3">
        <v>21</v>
      </c>
      <c r="I11" s="3">
        <v>5</v>
      </c>
      <c r="J11" s="3">
        <v>15</v>
      </c>
      <c r="K11" s="3">
        <v>22</v>
      </c>
      <c r="L11" s="3">
        <v>3</v>
      </c>
      <c r="M11" s="3">
        <v>0</v>
      </c>
      <c r="N11" s="3">
        <v>0</v>
      </c>
      <c r="O11" s="3">
        <v>191</v>
      </c>
      <c r="P11" s="3">
        <v>0</v>
      </c>
      <c r="Q11" s="3">
        <v>31</v>
      </c>
      <c r="R11" s="3">
        <v>0</v>
      </c>
      <c r="S11" s="3">
        <v>0</v>
      </c>
      <c r="T11" s="3">
        <v>18</v>
      </c>
    </row>
    <row r="12" spans="1:20" ht="24" customHeight="1">
      <c r="A12" s="15"/>
      <c r="B12" s="6" t="s">
        <v>12</v>
      </c>
      <c r="C12" s="3">
        <f>SUM(D12:T12)</f>
        <v>2378</v>
      </c>
      <c r="D12" s="3">
        <v>13</v>
      </c>
      <c r="E12" s="3">
        <v>1144</v>
      </c>
      <c r="F12" s="3">
        <v>405</v>
      </c>
      <c r="G12" s="3">
        <v>433</v>
      </c>
      <c r="H12" s="3">
        <v>22</v>
      </c>
      <c r="I12" s="3">
        <v>12</v>
      </c>
      <c r="J12" s="3">
        <v>22</v>
      </c>
      <c r="K12" s="3">
        <v>25</v>
      </c>
      <c r="L12" s="3">
        <v>11</v>
      </c>
      <c r="M12" s="3">
        <v>0</v>
      </c>
      <c r="N12" s="3">
        <v>0</v>
      </c>
      <c r="O12" s="3">
        <v>227</v>
      </c>
      <c r="P12" s="3">
        <v>0</v>
      </c>
      <c r="Q12" s="3">
        <v>40</v>
      </c>
      <c r="R12" s="3">
        <v>0</v>
      </c>
      <c r="S12" s="3">
        <v>1</v>
      </c>
      <c r="T12" s="3">
        <v>23</v>
      </c>
    </row>
  </sheetData>
  <sheetProtection/>
  <mergeCells count="6">
    <mergeCell ref="A1:T1"/>
    <mergeCell ref="I2:L2"/>
    <mergeCell ref="S2:T2"/>
    <mergeCell ref="A4:A6"/>
    <mergeCell ref="A7:A9"/>
    <mergeCell ref="A10:A1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李汝卿</cp:lastModifiedBy>
  <cp:lastPrinted>2019-12-04T05:36:13Z</cp:lastPrinted>
  <dcterms:created xsi:type="dcterms:W3CDTF">2017-09-15T06:11:32Z</dcterms:created>
  <dcterms:modified xsi:type="dcterms:W3CDTF">2023-12-31T08:55:45Z</dcterms:modified>
  <cp:category/>
  <cp:version/>
  <cp:contentType/>
  <cp:contentStatus/>
</cp:coreProperties>
</file>