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030" tabRatio="872" activeTab="0"/>
  </bookViews>
  <sheets>
    <sheet name="10-1" sheetId="1" r:id="rId1"/>
    <sheet name="10-1 續" sheetId="2" r:id="rId2"/>
    <sheet name="10-2" sheetId="3" r:id="rId3"/>
    <sheet name="10-3" sheetId="4" r:id="rId4"/>
    <sheet name="10-4" sheetId="5" r:id="rId5"/>
    <sheet name="10-5" sheetId="6" r:id="rId6"/>
    <sheet name="10-6" sheetId="7" r:id="rId7"/>
    <sheet name="10-6 續1" sheetId="8" r:id="rId8"/>
    <sheet name="10-6 續2" sheetId="9" r:id="rId9"/>
    <sheet name="10-6 續3" sheetId="10" r:id="rId10"/>
    <sheet name="10-6 續4完" sheetId="11" r:id="rId11"/>
  </sheets>
  <definedNames>
    <definedName name="_xlnm.Print_Area" localSheetId="0">'10-1'!$A$1:$N$37</definedName>
    <definedName name="_xlnm.Print_Area" localSheetId="3">'10-3'!$A$1:$L$31</definedName>
    <definedName name="_xlnm.Print_Area" localSheetId="4">'10-4'!$A$1:$L$31</definedName>
    <definedName name="_xlnm.Print_Area" localSheetId="6">'10-6'!$A$1:$K$30</definedName>
    <definedName name="_xlnm.Print_Area" localSheetId="7">'10-6 續1'!$A$1:$K$29</definedName>
    <definedName name="_xlnm.Print_Area" localSheetId="8">'10-6 續2'!$A$1:$K$29</definedName>
    <definedName name="_xlnm.Print_Area" localSheetId="9">'10-6 續3'!$A$1:$K$29</definedName>
    <definedName name="_xlnm.Print_Area" localSheetId="10">'10-6 續4完'!$A$1:$L$29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<sst xmlns="http://schemas.openxmlformats.org/spreadsheetml/2006/main" count="840" uniqueCount="308">
  <si>
    <t>-</t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</si>
  <si>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2009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</si>
  <si>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102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2013</t>
    </r>
  </si>
  <si>
    <t>Environment Protection</t>
  </si>
  <si>
    <t>-</t>
  </si>
  <si>
    <t>Environment Protection</t>
  </si>
  <si>
    <t>-</t>
  </si>
  <si>
    <t>By Time Frames</t>
  </si>
  <si>
    <t>-</t>
  </si>
  <si>
    <t>Rate of Over-standard 
Frames</t>
  </si>
  <si>
    <t>No. of Over-standard Frames</t>
  </si>
  <si>
    <t>Year</t>
  </si>
  <si>
    <t>Grand Total</t>
  </si>
  <si>
    <t xml:space="preserve"> Table 10-3. Environmental Noise Monitoring Stations by Over-standard Time Frames</t>
  </si>
  <si>
    <t>Rate of Over-standard 
Frames</t>
  </si>
  <si>
    <t>No. of Over-standard Frames</t>
  </si>
  <si>
    <t>Year</t>
  </si>
  <si>
    <t>Grand Total</t>
  </si>
  <si>
    <t xml:space="preserve"> Table 10-4. Traffic Noise Monitoring Stations by Over-standard Time Frames</t>
  </si>
  <si>
    <t>Environment Protection</t>
  </si>
  <si>
    <t/>
  </si>
  <si>
    <t xml:space="preserve"> Table 10-5. Public Nuisance Petition Cases</t>
  </si>
  <si>
    <t>Environment Protection</t>
  </si>
  <si>
    <t>Table 10-6. Pollution Inspection and Administrative Penalty</t>
  </si>
  <si>
    <t>Environment Protection</t>
  </si>
  <si>
    <t>Environment Protection</t>
  </si>
  <si>
    <t>Environment Protection</t>
  </si>
  <si>
    <t>Environment Protection</t>
  </si>
  <si>
    <t>Air Pollution</t>
  </si>
  <si>
    <t>Environmental Impact Assessment</t>
  </si>
  <si>
    <r>
      <rPr>
        <sz val="9"/>
        <rFont val="華康粗圓體"/>
        <family val="3"/>
      </rPr>
      <t xml:space="preserve">總計
</t>
    </r>
    <r>
      <rPr>
        <sz val="9"/>
        <rFont val="Arial Narrow"/>
        <family val="2"/>
      </rPr>
      <t>Grand Total</t>
    </r>
  </si>
  <si>
    <r>
      <rPr>
        <sz val="8.5"/>
        <rFont val="華康粗圓體"/>
        <family val="3"/>
      </rPr>
      <t>按清運單位或回收管道分</t>
    </r>
    <r>
      <rPr>
        <sz val="8.5"/>
        <rFont val="Arial Narrow"/>
        <family val="2"/>
      </rPr>
      <t xml:space="preserve">                                                                                       </t>
    </r>
  </si>
  <si>
    <r>
      <rPr>
        <sz val="8.5"/>
        <rFont val="華康粗圓體"/>
        <family val="3"/>
      </rPr>
      <t>一般垃圾</t>
    </r>
    <r>
      <rPr>
        <sz val="8.5"/>
        <rFont val="Arial Narrow"/>
        <family val="2"/>
      </rPr>
      <t xml:space="preserve">  General Wastes</t>
    </r>
  </si>
  <si>
    <r>
      <rPr>
        <sz val="8.5"/>
        <rFont val="華康粗圓體"/>
        <family val="3"/>
      </rPr>
      <t>巨大垃圾</t>
    </r>
    <r>
      <rPr>
        <sz val="8.5"/>
        <rFont val="Arial Narrow"/>
        <family val="2"/>
      </rPr>
      <t xml:space="preserve">  Bulk Wastes</t>
    </r>
  </si>
  <si>
    <r>
      <rPr>
        <sz val="8.5"/>
        <rFont val="華康粗圓體"/>
        <family val="3"/>
      </rPr>
      <t>廚餘回收</t>
    </r>
    <r>
      <rPr>
        <sz val="8.5"/>
        <rFont val="Arial Narrow"/>
        <family val="2"/>
      </rPr>
      <t xml:space="preserve">  </t>
    </r>
  </si>
  <si>
    <r>
      <rPr>
        <sz val="8.5"/>
        <rFont val="華康粗圓體"/>
        <family val="3"/>
      </rPr>
      <t>資源回收</t>
    </r>
    <r>
      <rPr>
        <sz val="8.5"/>
        <rFont val="Arial Narrow"/>
        <family val="2"/>
      </rPr>
      <t xml:space="preserve">  Garbage Recycled</t>
    </r>
  </si>
  <si>
    <r>
      <rPr>
        <sz val="8.5"/>
        <rFont val="華康粗圓體"/>
        <family val="3"/>
      </rPr>
      <t>小計</t>
    </r>
  </si>
  <si>
    <r>
      <rPr>
        <sz val="8.5"/>
        <rFont val="華康粗圓體"/>
        <family val="3"/>
      </rPr>
      <t>環保單位
回收</t>
    </r>
  </si>
  <si>
    <r>
      <rPr>
        <sz val="8.5"/>
        <rFont val="華康粗圓體"/>
        <family val="3"/>
      </rPr>
      <t>環保單位
自行清運</t>
    </r>
  </si>
  <si>
    <r>
      <rPr>
        <sz val="8.5"/>
        <rFont val="華康粗圓體"/>
        <family val="3"/>
      </rPr>
      <t>環保單位
委託清運</t>
    </r>
  </si>
  <si>
    <r>
      <rPr>
        <sz val="8.5"/>
        <rFont val="華康粗圓體"/>
        <family val="3"/>
      </rPr>
      <t>公私處所
自行或
委託清運</t>
    </r>
  </si>
  <si>
    <r>
      <rPr>
        <sz val="8.5"/>
        <rFont val="華康粗圓體"/>
        <family val="3"/>
      </rPr>
      <t>社區、學校、
機關團體回收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</si>
  <si>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2010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</si>
  <si>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2011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</si>
  <si>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2012</t>
    </r>
  </si>
  <si>
    <r>
      <rPr>
        <sz val="9"/>
        <rFont val="華康粗圓體"/>
        <family val="3"/>
      </rPr>
      <t>　</t>
    </r>
    <r>
      <rPr>
        <sz val="9"/>
        <rFont val="Arial Narrow"/>
        <family val="2"/>
      </rPr>
      <t xml:space="preserve">1 </t>
    </r>
    <r>
      <rPr>
        <sz val="9"/>
        <rFont val="華康粗圓體"/>
        <family val="3"/>
      </rPr>
      <t>月</t>
    </r>
    <r>
      <rPr>
        <sz val="9"/>
        <rFont val="Arial Narrow"/>
        <family val="2"/>
      </rPr>
      <t xml:space="preserve"> January</t>
    </r>
  </si>
  <si>
    <r>
      <rPr>
        <sz val="9"/>
        <rFont val="華康粗圓體"/>
        <family val="3"/>
      </rPr>
      <t>　</t>
    </r>
    <r>
      <rPr>
        <sz val="9"/>
        <rFont val="Arial Narrow"/>
        <family val="2"/>
      </rPr>
      <t xml:space="preserve">2 </t>
    </r>
    <r>
      <rPr>
        <sz val="9"/>
        <rFont val="華康粗圓體"/>
        <family val="3"/>
      </rPr>
      <t>月</t>
    </r>
    <r>
      <rPr>
        <sz val="9"/>
        <rFont val="Arial Narrow"/>
        <family val="2"/>
      </rPr>
      <t xml:space="preserve"> February</t>
    </r>
  </si>
  <si>
    <r>
      <rPr>
        <sz val="9"/>
        <rFont val="華康粗圓體"/>
        <family val="3"/>
      </rPr>
      <t>　</t>
    </r>
    <r>
      <rPr>
        <sz val="9"/>
        <rFont val="Arial Narrow"/>
        <family val="2"/>
      </rPr>
      <t xml:space="preserve">3 </t>
    </r>
    <r>
      <rPr>
        <sz val="9"/>
        <rFont val="華康粗圓體"/>
        <family val="3"/>
      </rPr>
      <t>月</t>
    </r>
    <r>
      <rPr>
        <sz val="9"/>
        <rFont val="Arial Narrow"/>
        <family val="2"/>
      </rPr>
      <t xml:space="preserve"> March</t>
    </r>
  </si>
  <si>
    <r>
      <rPr>
        <sz val="9"/>
        <rFont val="華康粗圓體"/>
        <family val="3"/>
      </rPr>
      <t>　</t>
    </r>
    <r>
      <rPr>
        <sz val="9"/>
        <rFont val="Arial Narrow"/>
        <family val="2"/>
      </rPr>
      <t xml:space="preserve">4 </t>
    </r>
    <r>
      <rPr>
        <sz val="9"/>
        <rFont val="華康粗圓體"/>
        <family val="3"/>
      </rPr>
      <t>月</t>
    </r>
    <r>
      <rPr>
        <sz val="9"/>
        <rFont val="Arial Narrow"/>
        <family val="2"/>
      </rPr>
      <t xml:space="preserve"> April</t>
    </r>
  </si>
  <si>
    <r>
      <rPr>
        <sz val="9"/>
        <rFont val="華康粗圓體"/>
        <family val="3"/>
      </rPr>
      <t>　</t>
    </r>
    <r>
      <rPr>
        <sz val="9"/>
        <rFont val="Arial Narrow"/>
        <family val="2"/>
      </rPr>
      <t xml:space="preserve">5 </t>
    </r>
    <r>
      <rPr>
        <sz val="9"/>
        <rFont val="華康粗圓體"/>
        <family val="3"/>
      </rPr>
      <t>月</t>
    </r>
    <r>
      <rPr>
        <sz val="9"/>
        <rFont val="Arial Narrow"/>
        <family val="2"/>
      </rPr>
      <t xml:space="preserve"> May</t>
    </r>
  </si>
  <si>
    <r>
      <rPr>
        <sz val="9"/>
        <rFont val="華康粗圓體"/>
        <family val="3"/>
      </rPr>
      <t>　</t>
    </r>
    <r>
      <rPr>
        <sz val="9"/>
        <rFont val="Arial Narrow"/>
        <family val="2"/>
      </rPr>
      <t xml:space="preserve">6 </t>
    </r>
    <r>
      <rPr>
        <sz val="9"/>
        <rFont val="華康粗圓體"/>
        <family val="3"/>
      </rPr>
      <t>月</t>
    </r>
    <r>
      <rPr>
        <sz val="9"/>
        <rFont val="Arial Narrow"/>
        <family val="2"/>
      </rPr>
      <t xml:space="preserve"> June</t>
    </r>
  </si>
  <si>
    <r>
      <rPr>
        <sz val="9"/>
        <rFont val="華康粗圓體"/>
        <family val="3"/>
      </rPr>
      <t>　</t>
    </r>
    <r>
      <rPr>
        <sz val="9"/>
        <rFont val="Arial Narrow"/>
        <family val="2"/>
      </rPr>
      <t xml:space="preserve">7 </t>
    </r>
    <r>
      <rPr>
        <sz val="9"/>
        <rFont val="華康粗圓體"/>
        <family val="3"/>
      </rPr>
      <t>月</t>
    </r>
    <r>
      <rPr>
        <sz val="9"/>
        <rFont val="Arial Narrow"/>
        <family val="2"/>
      </rPr>
      <t xml:space="preserve"> July</t>
    </r>
  </si>
  <si>
    <r>
      <rPr>
        <sz val="9"/>
        <rFont val="華康粗圓體"/>
        <family val="3"/>
      </rPr>
      <t>　</t>
    </r>
    <r>
      <rPr>
        <sz val="9"/>
        <rFont val="Arial Narrow"/>
        <family val="2"/>
      </rPr>
      <t xml:space="preserve">8 </t>
    </r>
    <r>
      <rPr>
        <sz val="9"/>
        <rFont val="華康粗圓體"/>
        <family val="3"/>
      </rPr>
      <t>月</t>
    </r>
    <r>
      <rPr>
        <sz val="9"/>
        <rFont val="Arial Narrow"/>
        <family val="2"/>
      </rPr>
      <t xml:space="preserve"> August</t>
    </r>
  </si>
  <si>
    <r>
      <rPr>
        <sz val="9"/>
        <rFont val="華康粗圓體"/>
        <family val="3"/>
      </rPr>
      <t>　</t>
    </r>
    <r>
      <rPr>
        <sz val="9"/>
        <rFont val="Arial Narrow"/>
        <family val="2"/>
      </rPr>
      <t xml:space="preserve">9 </t>
    </r>
    <r>
      <rPr>
        <sz val="9"/>
        <rFont val="華康粗圓體"/>
        <family val="3"/>
      </rPr>
      <t>月</t>
    </r>
    <r>
      <rPr>
        <sz val="9"/>
        <rFont val="Arial Narrow"/>
        <family val="2"/>
      </rPr>
      <t xml:space="preserve"> September</t>
    </r>
  </si>
  <si>
    <r>
      <rPr>
        <sz val="9"/>
        <rFont val="華康粗圓體"/>
        <family val="3"/>
      </rPr>
      <t>　</t>
    </r>
    <r>
      <rPr>
        <sz val="9"/>
        <rFont val="Arial Narrow"/>
        <family val="2"/>
      </rPr>
      <t>10</t>
    </r>
    <r>
      <rPr>
        <sz val="9"/>
        <rFont val="華康粗圓體"/>
        <family val="3"/>
      </rPr>
      <t>月</t>
    </r>
    <r>
      <rPr>
        <sz val="9"/>
        <rFont val="Arial Narrow"/>
        <family val="2"/>
      </rPr>
      <t xml:space="preserve"> October</t>
    </r>
  </si>
  <si>
    <r>
      <rPr>
        <sz val="9"/>
        <rFont val="華康粗圓體"/>
        <family val="3"/>
      </rPr>
      <t>　</t>
    </r>
    <r>
      <rPr>
        <sz val="9"/>
        <rFont val="Arial Narrow"/>
        <family val="2"/>
      </rPr>
      <t>11</t>
    </r>
    <r>
      <rPr>
        <sz val="9"/>
        <rFont val="華康粗圓體"/>
        <family val="3"/>
      </rPr>
      <t>月</t>
    </r>
    <r>
      <rPr>
        <sz val="9"/>
        <rFont val="Arial Narrow"/>
        <family val="2"/>
      </rPr>
      <t xml:space="preserve"> November</t>
    </r>
  </si>
  <si>
    <r>
      <rPr>
        <sz val="9"/>
        <rFont val="華康粗圓體"/>
        <family val="3"/>
      </rPr>
      <t>　</t>
    </r>
    <r>
      <rPr>
        <sz val="9"/>
        <rFont val="Arial Narrow"/>
        <family val="2"/>
      </rPr>
      <t>12</t>
    </r>
    <r>
      <rPr>
        <sz val="9"/>
        <rFont val="華康粗圓體"/>
        <family val="3"/>
      </rPr>
      <t>月</t>
    </r>
    <r>
      <rPr>
        <sz val="9"/>
        <rFont val="Arial Narrow"/>
        <family val="2"/>
      </rPr>
      <t xml:space="preserve"> December</t>
    </r>
  </si>
  <si>
    <t>Sulfur Dioxide
(ppm)</t>
  </si>
  <si>
    <t>Carbon Monoxide
(ppm)</t>
  </si>
  <si>
    <t>Nitrogen Dioxide
(ppm)</t>
  </si>
  <si>
    <t>Non-Methane
Hydrocarbon
(ppmC)</t>
  </si>
  <si>
    <t>Ozone
(ppm)</t>
  </si>
  <si>
    <r>
      <rPr>
        <sz val="9"/>
        <rFont val="華康粗圓體"/>
        <family val="3"/>
      </rPr>
      <t xml:space="preserve">年及月別
</t>
    </r>
    <r>
      <rPr>
        <sz val="9"/>
        <rFont val="Arial Narrow"/>
        <family val="2"/>
      </rPr>
      <t>Year &amp; Month</t>
    </r>
  </si>
  <si>
    <r>
      <rPr>
        <sz val="9"/>
        <rFont val="華康粗圓體"/>
        <family val="3"/>
      </rPr>
      <t>年別</t>
    </r>
  </si>
  <si>
    <r>
      <rPr>
        <sz val="9"/>
        <rFont val="華康粗圓體"/>
        <family val="3"/>
      </rPr>
      <t>早（</t>
    </r>
    <r>
      <rPr>
        <sz val="9"/>
        <rFont val="Arial Narrow"/>
        <family val="2"/>
      </rPr>
      <t>5</t>
    </r>
    <r>
      <rPr>
        <sz val="9"/>
        <rFont val="華康粗圓體"/>
        <family val="3"/>
      </rPr>
      <t>～</t>
    </r>
    <r>
      <rPr>
        <sz val="9"/>
        <rFont val="Arial Narrow"/>
        <family val="2"/>
      </rPr>
      <t>7</t>
    </r>
    <r>
      <rPr>
        <sz val="9"/>
        <rFont val="華康粗圓體"/>
        <family val="3"/>
      </rPr>
      <t>時）</t>
    </r>
  </si>
  <si>
    <r>
      <rPr>
        <sz val="9"/>
        <rFont val="華康粗圓體"/>
        <family val="3"/>
      </rPr>
      <t>日（</t>
    </r>
    <r>
      <rPr>
        <sz val="9"/>
        <rFont val="Arial Narrow"/>
        <family val="2"/>
      </rPr>
      <t>7</t>
    </r>
    <r>
      <rPr>
        <sz val="9"/>
        <rFont val="華康粗圓體"/>
        <family val="3"/>
      </rPr>
      <t>～</t>
    </r>
    <r>
      <rPr>
        <sz val="9"/>
        <rFont val="Arial Narrow"/>
        <family val="2"/>
      </rPr>
      <t>20</t>
    </r>
    <r>
      <rPr>
        <sz val="9"/>
        <rFont val="華康粗圓體"/>
        <family val="3"/>
      </rPr>
      <t>時）</t>
    </r>
  </si>
  <si>
    <r>
      <rPr>
        <sz val="9"/>
        <rFont val="華康粗圓體"/>
        <family val="3"/>
      </rPr>
      <t>晚（</t>
    </r>
    <r>
      <rPr>
        <sz val="9"/>
        <rFont val="Arial Narrow"/>
        <family val="2"/>
      </rPr>
      <t>20</t>
    </r>
    <r>
      <rPr>
        <sz val="9"/>
        <rFont val="華康粗圓體"/>
        <family val="3"/>
      </rPr>
      <t>～</t>
    </r>
    <r>
      <rPr>
        <sz val="9"/>
        <rFont val="Arial Narrow"/>
        <family val="2"/>
      </rPr>
      <t>22</t>
    </r>
    <r>
      <rPr>
        <sz val="9"/>
        <rFont val="華康粗圓體"/>
        <family val="3"/>
      </rPr>
      <t>時）</t>
    </r>
  </si>
  <si>
    <r>
      <rPr>
        <sz val="9"/>
        <rFont val="華康粗圓體"/>
        <family val="3"/>
      </rPr>
      <t>夜（</t>
    </r>
    <r>
      <rPr>
        <sz val="9"/>
        <rFont val="Arial Narrow"/>
        <family val="2"/>
      </rPr>
      <t>22</t>
    </r>
    <r>
      <rPr>
        <sz val="9"/>
        <rFont val="華康粗圓體"/>
        <family val="3"/>
      </rPr>
      <t>～</t>
    </r>
    <r>
      <rPr>
        <sz val="9"/>
        <rFont val="Arial Narrow"/>
        <family val="2"/>
      </rPr>
      <t>5</t>
    </r>
    <r>
      <rPr>
        <sz val="9"/>
        <rFont val="華康粗圓體"/>
        <family val="3"/>
      </rPr>
      <t>時）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</si>
  <si>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2006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</si>
  <si>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2007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</si>
  <si>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2008</t>
    </r>
  </si>
  <si>
    <r>
      <rPr>
        <sz val="9"/>
        <rFont val="華康粗圓體"/>
        <family val="3"/>
      </rPr>
      <t xml:space="preserve">年及季別
</t>
    </r>
    <r>
      <rPr>
        <sz val="9"/>
        <rFont val="Arial Narrow"/>
        <family val="2"/>
      </rPr>
      <t>Year &amp; Quarter</t>
    </r>
  </si>
  <si>
    <r>
      <rPr>
        <sz val="9"/>
        <rFont val="華康粗圓體"/>
        <family val="3"/>
      </rPr>
      <t>按時段分</t>
    </r>
    <r>
      <rPr>
        <sz val="9"/>
        <rFont val="Arial Narrow"/>
        <family val="2"/>
      </rPr>
      <t xml:space="preserve">  By Time Frames</t>
    </r>
  </si>
  <si>
    <r>
      <rPr>
        <sz val="9"/>
        <rFont val="華康粗圓體"/>
        <family val="3"/>
      </rPr>
      <t xml:space="preserve">日間
</t>
    </r>
    <r>
      <rPr>
        <sz val="9"/>
        <rFont val="Arial Narrow"/>
        <family val="2"/>
      </rPr>
      <t>Day</t>
    </r>
  </si>
  <si>
    <r>
      <rPr>
        <sz val="9"/>
        <rFont val="華康粗圓體"/>
        <family val="3"/>
      </rPr>
      <t xml:space="preserve">晚間
</t>
    </r>
    <r>
      <rPr>
        <sz val="9"/>
        <rFont val="Arial Narrow"/>
        <family val="2"/>
      </rPr>
      <t>Evening</t>
    </r>
  </si>
  <si>
    <r>
      <rPr>
        <sz val="9"/>
        <rFont val="華康粗圓體"/>
        <family val="3"/>
      </rPr>
      <t xml:space="preserve">夜間
</t>
    </r>
    <r>
      <rPr>
        <sz val="9"/>
        <rFont val="Arial Narrow"/>
        <family val="2"/>
      </rPr>
      <t>Night</t>
    </r>
  </si>
  <si>
    <r>
      <rPr>
        <sz val="9"/>
        <rFont val="華康粗圓體"/>
        <family val="3"/>
      </rPr>
      <t>　第</t>
    </r>
    <r>
      <rPr>
        <sz val="9"/>
        <rFont val="Arial Narrow"/>
        <family val="2"/>
      </rPr>
      <t xml:space="preserve"> 3 </t>
    </r>
    <r>
      <rPr>
        <sz val="9"/>
        <rFont val="華康粗圓體"/>
        <family val="3"/>
      </rPr>
      <t>季</t>
    </r>
    <r>
      <rPr>
        <sz val="9"/>
        <rFont val="Arial Narrow"/>
        <family val="2"/>
      </rPr>
      <t xml:space="preserve">  3rd Quarter</t>
    </r>
  </si>
  <si>
    <r>
      <rPr>
        <sz val="9"/>
        <rFont val="華康粗圓體"/>
        <family val="3"/>
      </rPr>
      <t>　第</t>
    </r>
    <r>
      <rPr>
        <sz val="9"/>
        <rFont val="Arial Narrow"/>
        <family val="2"/>
      </rPr>
      <t xml:space="preserve"> 4 </t>
    </r>
    <r>
      <rPr>
        <sz val="9"/>
        <rFont val="華康粗圓體"/>
        <family val="3"/>
      </rPr>
      <t>季</t>
    </r>
    <r>
      <rPr>
        <sz val="9"/>
        <rFont val="Arial Narrow"/>
        <family val="2"/>
      </rPr>
      <t xml:space="preserve">  4th Quarter</t>
    </r>
  </si>
  <si>
    <r>
      <rPr>
        <sz val="9"/>
        <rFont val="華康粗圓體"/>
        <family val="3"/>
      </rPr>
      <t>不合格率</t>
    </r>
    <r>
      <rPr>
        <sz val="9"/>
        <rFont val="Arial Narrow"/>
        <family val="2"/>
      </rPr>
      <t>(%)</t>
    </r>
  </si>
  <si>
    <r>
      <rPr>
        <sz val="9"/>
        <rFont val="華康粗圓體"/>
        <family val="3"/>
      </rPr>
      <t>　第</t>
    </r>
    <r>
      <rPr>
        <sz val="9"/>
        <rFont val="Arial Narrow"/>
        <family val="2"/>
      </rPr>
      <t xml:space="preserve"> 1 </t>
    </r>
    <r>
      <rPr>
        <sz val="9"/>
        <rFont val="華康粗圓體"/>
        <family val="3"/>
      </rPr>
      <t>季</t>
    </r>
    <r>
      <rPr>
        <sz val="9"/>
        <rFont val="Arial Narrow"/>
        <family val="2"/>
      </rPr>
      <t xml:space="preserve">  1st Quarter</t>
    </r>
  </si>
  <si>
    <r>
      <rPr>
        <sz val="9"/>
        <rFont val="華康粗圓體"/>
        <family val="3"/>
      </rPr>
      <t>　第</t>
    </r>
    <r>
      <rPr>
        <sz val="9"/>
        <rFont val="Arial Narrow"/>
        <family val="2"/>
      </rPr>
      <t xml:space="preserve"> 2 </t>
    </r>
    <r>
      <rPr>
        <sz val="9"/>
        <rFont val="華康粗圓體"/>
        <family val="3"/>
      </rPr>
      <t>季</t>
    </r>
    <r>
      <rPr>
        <sz val="9"/>
        <rFont val="Arial Narrow"/>
        <family val="2"/>
      </rPr>
      <t xml:space="preserve">  2nd Quarter</t>
    </r>
  </si>
  <si>
    <t>No. of Over-standard
Frames</t>
  </si>
  <si>
    <r>
      <rPr>
        <sz val="9"/>
        <rFont val="華康粗圓體"/>
        <family val="3"/>
      </rPr>
      <t>不合格率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％</t>
    </r>
    <r>
      <rPr>
        <sz val="9"/>
        <rFont val="Arial Narrow"/>
        <family val="2"/>
      </rPr>
      <t>)</t>
    </r>
  </si>
  <si>
    <t>No. of Over-standard 
Frames</t>
  </si>
  <si>
    <t>Rate of Over-standard Frames</t>
  </si>
  <si>
    <t>No. of Over-standard Frames</t>
  </si>
  <si>
    <t>No. of Monitoring Stations, End of Year (Quarter)
(Stations)</t>
  </si>
  <si>
    <t>Note : About the time frames, they were changed to day, evening, and night since 2010. Besides, their definitions are different</t>
  </si>
  <si>
    <r>
      <rPr>
        <sz val="9"/>
        <rFont val="華康粗圓體"/>
        <family val="3"/>
      </rPr>
      <t>不合格時段數</t>
    </r>
  </si>
  <si>
    <t>No. of Monitoring Stations, End of Year (Quarter) (Stations)</t>
  </si>
  <si>
    <t>Unit : Time Frames</t>
  </si>
  <si>
    <t>Total</t>
  </si>
  <si>
    <t>Unusual Smell Pollutant</t>
  </si>
  <si>
    <t>Noise</t>
  </si>
  <si>
    <t>Water Pollution</t>
  </si>
  <si>
    <t xml:space="preserve">Solid Waste </t>
  </si>
  <si>
    <t>Vibration</t>
  </si>
  <si>
    <t>Environmental Sanitation</t>
  </si>
  <si>
    <t>Others</t>
  </si>
  <si>
    <t>Year &amp; Month</t>
  </si>
  <si>
    <t>Air Pollution
(Excluding Unusual Smell Pollutant)</t>
  </si>
  <si>
    <t>No. of Inspections</t>
  </si>
  <si>
    <t>No. of Penalties</t>
  </si>
  <si>
    <t>Amount of Fines</t>
  </si>
  <si>
    <t>Fines Paid</t>
  </si>
  <si>
    <t>No. of Penalties</t>
  </si>
  <si>
    <t>Amount of Fines</t>
  </si>
  <si>
    <t>No. of Inspections</t>
  </si>
  <si>
    <r>
      <rPr>
        <sz val="9"/>
        <rFont val="華康粗圓體"/>
        <family val="3"/>
      </rPr>
      <t>稽查次數</t>
    </r>
  </si>
  <si>
    <r>
      <rPr>
        <sz val="9"/>
        <rFont val="華康粗圓體"/>
        <family val="3"/>
      </rPr>
      <t>罰鍰次數</t>
    </r>
  </si>
  <si>
    <r>
      <rPr>
        <sz val="9"/>
        <rFont val="華康粗圓體"/>
        <family val="3"/>
      </rPr>
      <t>罰鍰金額</t>
    </r>
  </si>
  <si>
    <r>
      <rPr>
        <sz val="9"/>
        <rFont val="華康粗圓體"/>
        <family val="3"/>
      </rPr>
      <t>實收罰鍰</t>
    </r>
  </si>
  <si>
    <t>Table 10-6. Pollution Inspection and Administrative Penalty (Cont. 1)</t>
  </si>
  <si>
    <t>Unit : Times ; NT$1,000</t>
  </si>
  <si>
    <t>Table 10-6. Pollution Inspection and Administrative Penalty (Cont. 2)</t>
  </si>
  <si>
    <r>
      <rPr>
        <sz val="9"/>
        <rFont val="華康粗圓體"/>
        <family val="3"/>
      </rPr>
      <t xml:space="preserve">毒性化學物質
</t>
    </r>
    <r>
      <rPr>
        <sz val="9"/>
        <rFont val="Arial Narrow"/>
        <family val="2"/>
      </rPr>
      <t>Toxic Chemical Substances</t>
    </r>
  </si>
  <si>
    <r>
      <rPr>
        <sz val="9"/>
        <rFont val="華康粗圓體"/>
        <family val="3"/>
      </rPr>
      <t xml:space="preserve">環境用藥
</t>
    </r>
    <r>
      <rPr>
        <sz val="9"/>
        <rFont val="Arial Narrow"/>
        <family val="2"/>
      </rPr>
      <t>Environmental Agents</t>
    </r>
  </si>
  <si>
    <r>
      <rPr>
        <sz val="9"/>
        <rFont val="華康粗圓體"/>
        <family val="3"/>
      </rPr>
      <t xml:space="preserve">飲用水
</t>
    </r>
    <r>
      <rPr>
        <sz val="9"/>
        <rFont val="Arial Narrow"/>
        <family val="2"/>
      </rPr>
      <t>Drinking Water Pollution</t>
    </r>
  </si>
  <si>
    <t>Fines Paid</t>
  </si>
  <si>
    <t>Table 10-6. Pollution Inspection and Administrative Penalty (Cont. 3)</t>
  </si>
  <si>
    <t>Table 10-6. Pollution Inspection and Administrative Penalty (Cont. 4 End)</t>
  </si>
  <si>
    <t>EPBs</t>
  </si>
  <si>
    <t>Contractors</t>
  </si>
  <si>
    <t xml:space="preserve">           in every control area.</t>
  </si>
  <si>
    <t xml:space="preserve"> Table 10-2. Environmental Air Quality</t>
  </si>
  <si>
    <t>Rate of Over-standard
Frames</t>
  </si>
  <si>
    <t>No. of Over-standard Frames</t>
  </si>
  <si>
    <t xml:space="preserve"> Unit : Cases</t>
  </si>
  <si>
    <t>Unit : Time Frames</t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</si>
  <si>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103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2014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</si>
  <si>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>103</t>
    </r>
    <r>
      <rPr>
        <sz val="8.5"/>
        <rFont val="華康粗圓體"/>
        <family val="3"/>
      </rPr>
      <t>年</t>
    </r>
    <r>
      <rPr>
        <sz val="8.5"/>
        <rFont val="Arial Narrow"/>
        <family val="2"/>
      </rPr>
      <t xml:space="preserve"> 2014</t>
    </r>
  </si>
  <si>
    <r>
      <rPr>
        <sz val="8.5"/>
        <rFont val="華康粗圓體"/>
        <family val="3"/>
      </rPr>
      <t>　復興區</t>
    </r>
    <r>
      <rPr>
        <sz val="8.5"/>
        <rFont val="Arial Narrow"/>
        <family val="2"/>
      </rPr>
      <t xml:space="preserve"> Fuxing District</t>
    </r>
  </si>
  <si>
    <r>
      <rPr>
        <sz val="8.5"/>
        <rFont val="華康粗圓體"/>
        <family val="3"/>
      </rPr>
      <t>　觀音區</t>
    </r>
    <r>
      <rPr>
        <sz val="8.5"/>
        <rFont val="Arial Narrow"/>
        <family val="2"/>
      </rPr>
      <t xml:space="preserve"> Guanyin District</t>
    </r>
  </si>
  <si>
    <r>
      <rPr>
        <sz val="8.5"/>
        <rFont val="華康粗圓體"/>
        <family val="3"/>
      </rPr>
      <t>　新屋區</t>
    </r>
    <r>
      <rPr>
        <sz val="8.5"/>
        <rFont val="Arial Narrow"/>
        <family val="2"/>
      </rPr>
      <t xml:space="preserve"> Xinwu District</t>
    </r>
  </si>
  <si>
    <r>
      <rPr>
        <sz val="8.5"/>
        <rFont val="華康粗圓體"/>
        <family val="3"/>
      </rPr>
      <t>　平鎮區</t>
    </r>
    <r>
      <rPr>
        <sz val="8.5"/>
        <rFont val="Arial Narrow"/>
        <family val="2"/>
      </rPr>
      <t xml:space="preserve"> Pingzhen District</t>
    </r>
  </si>
  <si>
    <r>
      <rPr>
        <sz val="8.5"/>
        <rFont val="華康粗圓體"/>
        <family val="3"/>
      </rPr>
      <t>　龍潭區</t>
    </r>
    <r>
      <rPr>
        <sz val="8.5"/>
        <rFont val="Arial Narrow"/>
        <family val="2"/>
      </rPr>
      <t xml:space="preserve"> Longtan District</t>
    </r>
  </si>
  <si>
    <r>
      <rPr>
        <sz val="8.5"/>
        <rFont val="華康粗圓體"/>
        <family val="3"/>
      </rPr>
      <t>　龜山區</t>
    </r>
    <r>
      <rPr>
        <sz val="8.5"/>
        <rFont val="Arial Narrow"/>
        <family val="2"/>
      </rPr>
      <t xml:space="preserve"> Guishan District</t>
    </r>
  </si>
  <si>
    <r>
      <rPr>
        <sz val="8.5"/>
        <rFont val="華康粗圓體"/>
        <family val="3"/>
      </rPr>
      <t>　大園區</t>
    </r>
    <r>
      <rPr>
        <sz val="8.5"/>
        <rFont val="Arial Narrow"/>
        <family val="2"/>
      </rPr>
      <t xml:space="preserve"> Dayuan District</t>
    </r>
  </si>
  <si>
    <r>
      <rPr>
        <sz val="8.5"/>
        <rFont val="華康粗圓體"/>
        <family val="3"/>
      </rPr>
      <t>　蘆竹區</t>
    </r>
    <r>
      <rPr>
        <sz val="8.5"/>
        <rFont val="Arial Narrow"/>
        <family val="2"/>
      </rPr>
      <t xml:space="preserve"> Luzhu District</t>
    </r>
  </si>
  <si>
    <r>
      <rPr>
        <sz val="8.5"/>
        <rFont val="華康粗圓體"/>
        <family val="3"/>
      </rPr>
      <t>　楊梅區</t>
    </r>
    <r>
      <rPr>
        <sz val="8.5"/>
        <rFont val="Arial Narrow"/>
        <family val="2"/>
      </rPr>
      <t xml:space="preserve"> Yangmei District</t>
    </r>
  </si>
  <si>
    <r>
      <rPr>
        <sz val="8.5"/>
        <rFont val="華康粗圓體"/>
        <family val="3"/>
      </rPr>
      <t>　大溪區</t>
    </r>
    <r>
      <rPr>
        <sz val="8.5"/>
        <rFont val="Arial Narrow"/>
        <family val="2"/>
      </rPr>
      <t xml:space="preserve"> Daxi District</t>
    </r>
  </si>
  <si>
    <r>
      <rPr>
        <sz val="8.5"/>
        <rFont val="華康粗圓體"/>
        <family val="3"/>
      </rPr>
      <t>　中壢區</t>
    </r>
    <r>
      <rPr>
        <sz val="8.5"/>
        <rFont val="Arial Narrow"/>
        <family val="2"/>
      </rPr>
      <t xml:space="preserve"> Zhongli District</t>
    </r>
  </si>
  <si>
    <t>-</t>
  </si>
  <si>
    <t>-</t>
  </si>
  <si>
    <t>-</t>
  </si>
  <si>
    <r>
      <rPr>
        <sz val="8.5"/>
        <rFont val="華康粗圓體"/>
        <family val="3"/>
      </rPr>
      <t>　桃園區</t>
    </r>
    <r>
      <rPr>
        <sz val="8.5"/>
        <rFont val="Arial Narrow"/>
        <family val="2"/>
      </rPr>
      <t xml:space="preserve"> Taoyuan District</t>
    </r>
  </si>
  <si>
    <r>
      <rPr>
        <sz val="8.5"/>
        <rFont val="華康粗圓體"/>
        <family val="3"/>
      </rPr>
      <t>　八德區</t>
    </r>
    <r>
      <rPr>
        <sz val="8.5"/>
        <rFont val="Arial Narrow"/>
        <family val="2"/>
      </rPr>
      <t xml:space="preserve"> Bade District</t>
    </r>
  </si>
  <si>
    <t>Source : Environmental Protection Administration, Executive Yuan .</t>
  </si>
  <si>
    <t>Source : Environmental Protection Administration, Executive Yuan .</t>
  </si>
  <si>
    <t>AM5~AM7</t>
  </si>
  <si>
    <t>AM7~PM8</t>
  </si>
  <si>
    <t>PM8~PM10</t>
  </si>
  <si>
    <t>PM10~AM5</t>
  </si>
  <si>
    <t>AM7~PM8</t>
  </si>
  <si>
    <t>PM10~AM5</t>
  </si>
  <si>
    <t xml:space="preserve">Source : Environmental Protection Administration, Executive Yuan and Department of Environmental Protection, </t>
  </si>
  <si>
    <t xml:space="preserve">               Taoyuan City Gov.</t>
  </si>
  <si>
    <t>No. of Monitoring Stations, End of Year
(Stations)</t>
  </si>
  <si>
    <r>
      <rPr>
        <sz val="8.5"/>
        <rFont val="華康粗圓體"/>
        <family val="3"/>
      </rPr>
      <t>　環境保護局
　</t>
    </r>
    <r>
      <rPr>
        <sz val="8.5"/>
        <rFont val="Arial Narrow"/>
        <family val="2"/>
      </rPr>
      <t xml:space="preserve">Department of Environmental
</t>
    </r>
    <r>
      <rPr>
        <sz val="8.5"/>
        <rFont val="華康粗圓體"/>
        <family val="3"/>
      </rPr>
      <t>　</t>
    </r>
    <r>
      <rPr>
        <sz val="8.5"/>
        <rFont val="Arial Narrow"/>
        <family val="2"/>
      </rPr>
      <t>Protection</t>
    </r>
  </si>
  <si>
    <t xml:space="preserve">           in every control area.</t>
  </si>
  <si>
    <t>Monitoring Stations
(Stations)</t>
  </si>
  <si>
    <t>Environment Protection</t>
  </si>
  <si>
    <t>Table 10-1. Collection and Disposal of Municipal Solid Waste</t>
  </si>
  <si>
    <t>Volume of Garbage Generated by Implementing Agencies (Tons)</t>
  </si>
  <si>
    <t>Per Disposal Method</t>
  </si>
  <si>
    <t>Garbage Clearance</t>
  </si>
  <si>
    <t>-</t>
  </si>
  <si>
    <t>Source : Environmental Protection Administration, Executive Yuan .</t>
  </si>
  <si>
    <t>Environment Protection</t>
  </si>
  <si>
    <t xml:space="preserve"> Table 10-1. Collection and Disposal of Municipal Solid Waste (Cont.)</t>
  </si>
  <si>
    <r>
      <rPr>
        <sz val="8.5"/>
        <rFont val="華康粗圓體"/>
        <family val="3"/>
      </rPr>
      <t xml:space="preserve">年及區別
</t>
    </r>
    <r>
      <rPr>
        <sz val="8.5"/>
        <rFont val="Arial Narrow"/>
        <family val="2"/>
      </rPr>
      <t>Year &amp; District</t>
    </r>
  </si>
  <si>
    <t xml:space="preserve">Volume of Garbage Generated by Implementing Agencies (Tons)                                                                                                    </t>
  </si>
  <si>
    <r>
      <rPr>
        <sz val="8.5"/>
        <rFont val="華康粗圓體"/>
        <family val="3"/>
      </rPr>
      <t xml:space="preserve">垃圾妥善
處理率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％</t>
    </r>
    <r>
      <rPr>
        <sz val="8.5"/>
        <rFont val="Arial Narrow"/>
        <family val="2"/>
      </rPr>
      <t>)</t>
    </r>
  </si>
  <si>
    <r>
      <rPr>
        <sz val="8.5"/>
        <rFont val="華康粗圓體"/>
        <family val="3"/>
      </rPr>
      <t xml:space="preserve">垃圾
回收率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％</t>
    </r>
    <r>
      <rPr>
        <sz val="8.5"/>
        <rFont val="Arial Narrow"/>
        <family val="2"/>
      </rPr>
      <t>)</t>
    </r>
  </si>
  <si>
    <t xml:space="preserve">By Clearance Units or  Recycling Channels                                                                                          </t>
  </si>
  <si>
    <t>Food Wastes Recycled</t>
  </si>
  <si>
    <t>Volume of Waste Clearance 
Per Day
(Tons)</t>
  </si>
  <si>
    <t>Volume of Waste Clearance Per Capita Per Day
(Kg)</t>
  </si>
  <si>
    <t>Garbage Disposal Rate</t>
  </si>
  <si>
    <t>Waste Recycling Rate</t>
  </si>
  <si>
    <t>Environmental Protection Agencies</t>
  </si>
  <si>
    <t>Entrust by EPA</t>
  </si>
  <si>
    <t>Other Locations</t>
  </si>
  <si>
    <t>Communities, Schools and Organizations</t>
  </si>
  <si>
    <t>-</t>
  </si>
  <si>
    <r>
      <rPr>
        <sz val="9"/>
        <rFont val="華康粗圓體"/>
        <family val="3"/>
      </rPr>
      <t xml:space="preserve">年及區別
</t>
    </r>
    <r>
      <rPr>
        <sz val="9"/>
        <rFont val="Arial Narrow"/>
        <family val="2"/>
      </rPr>
      <t>Year &amp; District</t>
    </r>
  </si>
  <si>
    <r>
      <rPr>
        <sz val="9"/>
        <rFont val="華康粗圓體"/>
        <family val="3"/>
      </rPr>
      <t>執行機關垃圾產生量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（公噸）</t>
    </r>
    <r>
      <rPr>
        <sz val="9"/>
        <rFont val="Arial Narrow"/>
        <family val="2"/>
      </rPr>
      <t xml:space="preserve"> </t>
    </r>
  </si>
  <si>
    <r>
      <rPr>
        <sz val="9"/>
        <rFont val="華康粗圓體"/>
        <family val="3"/>
      </rPr>
      <t>按處理方式分</t>
    </r>
  </si>
  <si>
    <r>
      <rPr>
        <sz val="9"/>
        <rFont val="華康粗圓體"/>
        <family val="3"/>
      </rPr>
      <t>垃圾清運</t>
    </r>
  </si>
  <si>
    <r>
      <rPr>
        <sz val="9"/>
        <rFont val="華康粗圓體"/>
        <family val="3"/>
      </rPr>
      <t xml:space="preserve">巨大垃圾
回收再利用
</t>
    </r>
    <r>
      <rPr>
        <sz val="9"/>
        <rFont val="Arial Narrow"/>
        <family val="2"/>
      </rPr>
      <t>Bulk Waste Recycling and Reuse</t>
    </r>
  </si>
  <si>
    <r>
      <rPr>
        <sz val="9"/>
        <rFont val="華康粗圓體"/>
        <family val="3"/>
      </rPr>
      <t>廚餘回收</t>
    </r>
    <r>
      <rPr>
        <sz val="9"/>
        <rFont val="Arial Narrow"/>
        <family val="2"/>
      </rPr>
      <t xml:space="preserve">  Food Wastes Recycled</t>
    </r>
  </si>
  <si>
    <r>
      <rPr>
        <sz val="9"/>
        <rFont val="華康粗圓體"/>
        <family val="3"/>
      </rPr>
      <t xml:space="preserve">資源回收
</t>
    </r>
    <r>
      <rPr>
        <sz val="9"/>
        <rFont val="Arial Narrow"/>
        <family val="2"/>
      </rPr>
      <t>Garbage Recycled</t>
    </r>
  </si>
  <si>
    <r>
      <rPr>
        <sz val="9"/>
        <rFont val="華康粗圓體"/>
        <family val="3"/>
      </rPr>
      <t xml:space="preserve">焚化
</t>
    </r>
    <r>
      <rPr>
        <sz val="9"/>
        <rFont val="Arial Narrow"/>
        <family val="2"/>
      </rPr>
      <t>Incineration</t>
    </r>
  </si>
  <si>
    <r>
      <rPr>
        <sz val="9"/>
        <rFont val="華康粗圓體"/>
        <family val="3"/>
      </rPr>
      <t xml:space="preserve">衛生掩埋
</t>
    </r>
    <r>
      <rPr>
        <sz val="9"/>
        <rFont val="Arial Narrow"/>
        <family val="2"/>
      </rPr>
      <t>Sanitary Landfill</t>
    </r>
  </si>
  <si>
    <r>
      <rPr>
        <sz val="9"/>
        <rFont val="華康粗圓體"/>
        <family val="3"/>
      </rPr>
      <t xml:space="preserve">其他
</t>
    </r>
    <r>
      <rPr>
        <sz val="9"/>
        <rFont val="Arial Narrow"/>
        <family val="2"/>
      </rPr>
      <t>Others</t>
    </r>
  </si>
  <si>
    <r>
      <rPr>
        <sz val="9"/>
        <rFont val="華康粗圓體"/>
        <family val="3"/>
      </rPr>
      <t xml:space="preserve">堆肥
</t>
    </r>
    <r>
      <rPr>
        <sz val="9"/>
        <rFont val="Arial Narrow"/>
        <family val="2"/>
      </rPr>
      <t>Composting</t>
    </r>
  </si>
  <si>
    <r>
      <rPr>
        <sz val="9"/>
        <rFont val="華康粗圓體"/>
        <family val="3"/>
      </rPr>
      <t xml:space="preserve">養豬
</t>
    </r>
    <r>
      <rPr>
        <sz val="9"/>
        <rFont val="Arial Narrow"/>
        <family val="2"/>
      </rPr>
      <t>Pig Feed</t>
    </r>
  </si>
  <si>
    <r>
      <rPr>
        <sz val="9"/>
        <rFont val="華康粗圓體"/>
        <family val="3"/>
      </rPr>
      <t xml:space="preserve">其他廚餘
再利用方式
</t>
    </r>
    <r>
      <rPr>
        <sz val="9"/>
        <rFont val="Arial Narrow"/>
        <family val="2"/>
      </rPr>
      <t>Others</t>
    </r>
  </si>
  <si>
    <r>
      <rPr>
        <sz val="9"/>
        <rFont val="華康粗圓體"/>
        <family val="3"/>
      </rPr>
      <t xml:space="preserve">巨大
垃圾焚化
</t>
    </r>
    <r>
      <rPr>
        <sz val="9"/>
        <rFont val="Arial Narrow"/>
        <family val="2"/>
      </rPr>
      <t>Bulk Waste Incineration</t>
    </r>
  </si>
  <si>
    <r>
      <rPr>
        <sz val="9"/>
        <rFont val="華康粗圓體"/>
        <family val="3"/>
      </rPr>
      <t xml:space="preserve">巨大垃圾
衛生掩埋
</t>
    </r>
    <r>
      <rPr>
        <sz val="9"/>
        <rFont val="Arial Narrow"/>
        <family val="2"/>
      </rPr>
      <t>Bulk Waste Sanitary Landfill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</si>
  <si>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2006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</si>
  <si>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2007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</si>
  <si>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2008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</si>
  <si>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2009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</si>
  <si>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102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2013</t>
    </r>
  </si>
  <si>
    <r>
      <rPr>
        <sz val="9"/>
        <rFont val="華康粗圓體"/>
        <family val="3"/>
      </rPr>
      <t>　桃園區</t>
    </r>
    <r>
      <rPr>
        <sz val="9"/>
        <rFont val="Arial Narrow"/>
        <family val="2"/>
      </rPr>
      <t xml:space="preserve"> Taoyuan District</t>
    </r>
  </si>
  <si>
    <r>
      <rPr>
        <sz val="9"/>
        <rFont val="華康粗圓體"/>
        <family val="3"/>
      </rPr>
      <t>　中壢區</t>
    </r>
    <r>
      <rPr>
        <sz val="9"/>
        <rFont val="Arial Narrow"/>
        <family val="2"/>
      </rPr>
      <t xml:space="preserve"> Zhongli District</t>
    </r>
  </si>
  <si>
    <r>
      <rPr>
        <sz val="9"/>
        <rFont val="華康粗圓體"/>
        <family val="3"/>
      </rPr>
      <t>　大溪區</t>
    </r>
    <r>
      <rPr>
        <sz val="9"/>
        <rFont val="Arial Narrow"/>
        <family val="2"/>
      </rPr>
      <t xml:space="preserve"> Daxi District</t>
    </r>
  </si>
  <si>
    <r>
      <rPr>
        <sz val="9"/>
        <rFont val="華康粗圓體"/>
        <family val="3"/>
      </rPr>
      <t>　楊梅區</t>
    </r>
    <r>
      <rPr>
        <sz val="9"/>
        <rFont val="Arial Narrow"/>
        <family val="2"/>
      </rPr>
      <t xml:space="preserve"> Yangmei District</t>
    </r>
  </si>
  <si>
    <r>
      <rPr>
        <sz val="9"/>
        <rFont val="華康粗圓體"/>
        <family val="3"/>
      </rPr>
      <t>　蘆竹區</t>
    </r>
    <r>
      <rPr>
        <sz val="9"/>
        <rFont val="Arial Narrow"/>
        <family val="2"/>
      </rPr>
      <t xml:space="preserve"> Luzhu District</t>
    </r>
  </si>
  <si>
    <r>
      <rPr>
        <sz val="9"/>
        <rFont val="華康粗圓體"/>
        <family val="3"/>
      </rPr>
      <t>　大園區</t>
    </r>
    <r>
      <rPr>
        <sz val="9"/>
        <rFont val="Arial Narrow"/>
        <family val="2"/>
      </rPr>
      <t xml:space="preserve"> Dayuan District</t>
    </r>
  </si>
  <si>
    <r>
      <rPr>
        <sz val="9"/>
        <rFont val="華康粗圓體"/>
        <family val="3"/>
      </rPr>
      <t>　龜山區</t>
    </r>
    <r>
      <rPr>
        <sz val="9"/>
        <rFont val="Arial Narrow"/>
        <family val="2"/>
      </rPr>
      <t xml:space="preserve"> Guishan District</t>
    </r>
  </si>
  <si>
    <r>
      <rPr>
        <sz val="9"/>
        <rFont val="華康粗圓體"/>
        <family val="3"/>
      </rPr>
      <t>　八德區</t>
    </r>
    <r>
      <rPr>
        <sz val="9"/>
        <rFont val="Arial Narrow"/>
        <family val="2"/>
      </rPr>
      <t xml:space="preserve"> Bade District</t>
    </r>
  </si>
  <si>
    <r>
      <rPr>
        <sz val="9"/>
        <rFont val="華康粗圓體"/>
        <family val="3"/>
      </rPr>
      <t>　龍潭區</t>
    </r>
    <r>
      <rPr>
        <sz val="9"/>
        <rFont val="Arial Narrow"/>
        <family val="2"/>
      </rPr>
      <t xml:space="preserve"> Longtan District</t>
    </r>
  </si>
  <si>
    <r>
      <rPr>
        <sz val="9"/>
        <rFont val="華康粗圓體"/>
        <family val="3"/>
      </rPr>
      <t>　平鎮區</t>
    </r>
    <r>
      <rPr>
        <sz val="9"/>
        <rFont val="Arial Narrow"/>
        <family val="2"/>
      </rPr>
      <t xml:space="preserve"> Pingzhen District</t>
    </r>
  </si>
  <si>
    <r>
      <rPr>
        <sz val="9"/>
        <rFont val="華康粗圓體"/>
        <family val="3"/>
      </rPr>
      <t>　新屋區</t>
    </r>
    <r>
      <rPr>
        <sz val="9"/>
        <rFont val="Arial Narrow"/>
        <family val="2"/>
      </rPr>
      <t xml:space="preserve"> Xinwu District</t>
    </r>
  </si>
  <si>
    <r>
      <rPr>
        <sz val="9"/>
        <rFont val="華康粗圓體"/>
        <family val="3"/>
      </rPr>
      <t>　觀音區</t>
    </r>
    <r>
      <rPr>
        <sz val="9"/>
        <rFont val="Arial Narrow"/>
        <family val="2"/>
      </rPr>
      <t xml:space="preserve"> Guanyin District</t>
    </r>
  </si>
  <si>
    <r>
      <rPr>
        <sz val="9"/>
        <rFont val="華康粗圓體"/>
        <family val="3"/>
      </rPr>
      <t>　復興區</t>
    </r>
    <r>
      <rPr>
        <sz val="9"/>
        <rFont val="Arial Narrow"/>
        <family val="2"/>
      </rPr>
      <t xml:space="preserve"> Fuxing District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</si>
  <si>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>95</t>
    </r>
    <r>
      <rPr>
        <sz val="8.5"/>
        <rFont val="華康粗圓體"/>
        <family val="3"/>
      </rPr>
      <t>年</t>
    </r>
    <r>
      <rPr>
        <sz val="8.5"/>
        <rFont val="Arial Narrow"/>
        <family val="2"/>
      </rPr>
      <t xml:space="preserve"> 2006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</si>
  <si>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>96</t>
    </r>
    <r>
      <rPr>
        <sz val="8.5"/>
        <rFont val="華康粗圓體"/>
        <family val="3"/>
      </rPr>
      <t>年</t>
    </r>
    <r>
      <rPr>
        <sz val="8.5"/>
        <rFont val="Arial Narrow"/>
        <family val="2"/>
      </rPr>
      <t xml:space="preserve"> 2007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</si>
  <si>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>97</t>
    </r>
    <r>
      <rPr>
        <sz val="8.5"/>
        <rFont val="華康粗圓體"/>
        <family val="3"/>
      </rPr>
      <t>年</t>
    </r>
    <r>
      <rPr>
        <sz val="8.5"/>
        <rFont val="Arial Narrow"/>
        <family val="2"/>
      </rPr>
      <t xml:space="preserve"> 2008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</si>
  <si>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>98</t>
    </r>
    <r>
      <rPr>
        <sz val="8.5"/>
        <rFont val="華康粗圓體"/>
        <family val="3"/>
      </rPr>
      <t>年</t>
    </r>
    <r>
      <rPr>
        <sz val="8.5"/>
        <rFont val="Arial Narrow"/>
        <family val="2"/>
      </rPr>
      <t xml:space="preserve"> 2009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</si>
  <si>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>99</t>
    </r>
    <r>
      <rPr>
        <sz val="8.5"/>
        <rFont val="華康粗圓體"/>
        <family val="3"/>
      </rPr>
      <t>年</t>
    </r>
    <r>
      <rPr>
        <sz val="8.5"/>
        <rFont val="Arial Narrow"/>
        <family val="2"/>
      </rPr>
      <t xml:space="preserve"> 2010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</si>
  <si>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>100</t>
    </r>
    <r>
      <rPr>
        <sz val="8.5"/>
        <rFont val="華康粗圓體"/>
        <family val="3"/>
      </rPr>
      <t>年</t>
    </r>
    <r>
      <rPr>
        <sz val="8.5"/>
        <rFont val="Arial Narrow"/>
        <family val="2"/>
      </rPr>
      <t xml:space="preserve"> 2011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</si>
  <si>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>101</t>
    </r>
    <r>
      <rPr>
        <sz val="8.5"/>
        <rFont val="華康粗圓體"/>
        <family val="3"/>
      </rPr>
      <t>年</t>
    </r>
    <r>
      <rPr>
        <sz val="8.5"/>
        <rFont val="Arial Narrow"/>
        <family val="2"/>
      </rPr>
      <t xml:space="preserve"> 2012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</si>
  <si>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>102</t>
    </r>
    <r>
      <rPr>
        <sz val="8.5"/>
        <rFont val="華康粗圓體"/>
        <family val="3"/>
      </rPr>
      <t>年</t>
    </r>
    <r>
      <rPr>
        <sz val="8.5"/>
        <rFont val="Arial Narrow"/>
        <family val="2"/>
      </rPr>
      <t xml:space="preserve"> 2013</t>
    </r>
  </si>
  <si>
    <r>
      <rPr>
        <sz val="8.5"/>
        <rFont val="華康粗圓體"/>
        <family val="3"/>
      </rPr>
      <t>執行機關垃圾產生量（公噸）</t>
    </r>
  </si>
  <si>
    <r>
      <rPr>
        <sz val="8.5"/>
        <rFont val="華康粗圓體"/>
        <family val="3"/>
      </rPr>
      <t>平均每日
垃圾清運量
（公噸）</t>
    </r>
  </si>
  <si>
    <r>
      <rPr>
        <sz val="8.5"/>
        <rFont val="華康粗圓體"/>
        <family val="3"/>
      </rPr>
      <t>平均每人每日
垃圾清運量
（公斤）</t>
    </r>
  </si>
  <si>
    <r>
      <rPr>
        <sz val="9"/>
        <rFont val="華康粗圓體"/>
        <family val="3"/>
      </rPr>
      <t>監測站數
（站）</t>
    </r>
  </si>
  <si>
    <r>
      <t xml:space="preserve"> </t>
    </r>
    <r>
      <rPr>
        <sz val="9"/>
        <rFont val="華康粗圓體"/>
        <family val="3"/>
      </rPr>
      <t>人工測站</t>
    </r>
    <r>
      <rPr>
        <sz val="9"/>
        <rFont val="Arial Narrow"/>
        <family val="2"/>
      </rPr>
      <t xml:space="preserve"> 
Manual Operation Monitoring Stations</t>
    </r>
  </si>
  <si>
    <r>
      <rPr>
        <sz val="9"/>
        <rFont val="華康粗圓體"/>
        <family val="3"/>
      </rPr>
      <t>自動測站</t>
    </r>
    <r>
      <rPr>
        <sz val="9"/>
        <rFont val="Arial Narrow"/>
        <family val="2"/>
      </rPr>
      <t xml:space="preserve"> 
Auto-monitoring Stations</t>
    </r>
  </si>
  <si>
    <r>
      <rPr>
        <sz val="9"/>
        <rFont val="華康粗圓體"/>
        <family val="3"/>
      </rPr>
      <t>總懸浮微粒</t>
    </r>
    <r>
      <rPr>
        <sz val="9"/>
        <rFont val="Arial Narrow"/>
        <family val="2"/>
      </rPr>
      <t xml:space="preserve">(TSP)
</t>
    </r>
    <r>
      <rPr>
        <sz val="9"/>
        <rFont val="華康粗圓體"/>
        <family val="3"/>
      </rPr>
      <t>（微克</t>
    </r>
    <r>
      <rPr>
        <sz val="9"/>
        <rFont val="Arial Narrow"/>
        <family val="2"/>
      </rPr>
      <t>/</t>
    </r>
    <r>
      <rPr>
        <sz val="9"/>
        <rFont val="華康粗圓體"/>
        <family val="3"/>
      </rPr>
      <t>立方公尺）</t>
    </r>
  </si>
  <si>
    <r>
      <rPr>
        <sz val="9"/>
        <rFont val="華康粗圓體"/>
        <family val="3"/>
      </rPr>
      <t>落塵量
（公噸</t>
    </r>
    <r>
      <rPr>
        <sz val="9"/>
        <rFont val="Arial Narrow"/>
        <family val="2"/>
      </rPr>
      <t>/</t>
    </r>
    <r>
      <rPr>
        <sz val="9"/>
        <rFont val="華康粗圓體"/>
        <family val="3"/>
      </rPr>
      <t>平方公里</t>
    </r>
    <r>
      <rPr>
        <sz val="9"/>
        <rFont val="Arial Narrow"/>
        <family val="2"/>
      </rPr>
      <t>/</t>
    </r>
    <r>
      <rPr>
        <sz val="9"/>
        <rFont val="華康粗圓體"/>
        <family val="3"/>
      </rPr>
      <t>月）</t>
    </r>
  </si>
  <si>
    <r>
      <rPr>
        <sz val="9"/>
        <rFont val="華康粗圓體"/>
        <family val="3"/>
      </rPr>
      <t>粒徑</t>
    </r>
    <r>
      <rPr>
        <sz val="9"/>
        <rFont val="Arial Narrow"/>
        <family val="2"/>
      </rPr>
      <t>10</t>
    </r>
    <r>
      <rPr>
        <sz val="9"/>
        <rFont val="華康粗圓體"/>
        <family val="3"/>
      </rPr>
      <t>微米以下
之懸浮微粒</t>
    </r>
    <r>
      <rPr>
        <sz val="9"/>
        <rFont val="Arial Narrow"/>
        <family val="2"/>
      </rPr>
      <t>(PM</t>
    </r>
    <r>
      <rPr>
        <vertAlign val="subscript"/>
        <sz val="9"/>
        <rFont val="Arial Narrow"/>
        <family val="2"/>
      </rPr>
      <t>10</t>
    </r>
    <r>
      <rPr>
        <sz val="9"/>
        <rFont val="Arial Narrow"/>
        <family val="2"/>
      </rPr>
      <t>)
(μg/m</t>
    </r>
    <r>
      <rPr>
        <vertAlign val="superscript"/>
        <sz val="9"/>
        <rFont val="Arial Narrow"/>
        <family val="2"/>
      </rPr>
      <t>3</t>
    </r>
    <r>
      <rPr>
        <sz val="9"/>
        <rFont val="Arial Narrow"/>
        <family val="2"/>
      </rPr>
      <t>)</t>
    </r>
  </si>
  <si>
    <r>
      <rPr>
        <sz val="9"/>
        <rFont val="華康粗圓體"/>
        <family val="3"/>
      </rPr>
      <t xml:space="preserve">二氧化硫
</t>
    </r>
    <r>
      <rPr>
        <sz val="9"/>
        <rFont val="Arial Narrow"/>
        <family val="2"/>
      </rPr>
      <t>(ppm)</t>
    </r>
  </si>
  <si>
    <r>
      <rPr>
        <sz val="9"/>
        <rFont val="華康粗圓體"/>
        <family val="3"/>
      </rPr>
      <t xml:space="preserve">一氧化碳
</t>
    </r>
    <r>
      <rPr>
        <sz val="9"/>
        <rFont val="Arial Narrow"/>
        <family val="2"/>
      </rPr>
      <t>(ppm)</t>
    </r>
  </si>
  <si>
    <r>
      <rPr>
        <sz val="9"/>
        <rFont val="華康粗圓體"/>
        <family val="3"/>
      </rPr>
      <t xml:space="preserve">二氧化氮
</t>
    </r>
    <r>
      <rPr>
        <sz val="9"/>
        <rFont val="Arial Narrow"/>
        <family val="2"/>
      </rPr>
      <t>(ppm)</t>
    </r>
  </si>
  <si>
    <r>
      <rPr>
        <sz val="9"/>
        <rFont val="華康粗圓體"/>
        <family val="3"/>
      </rPr>
      <t xml:space="preserve">非甲烷碳氫化合物
</t>
    </r>
    <r>
      <rPr>
        <sz val="9"/>
        <rFont val="Arial Narrow"/>
        <family val="2"/>
      </rPr>
      <t>(ppmC)</t>
    </r>
  </si>
  <si>
    <r>
      <rPr>
        <sz val="9"/>
        <rFont val="華康粗圓體"/>
        <family val="3"/>
      </rPr>
      <t xml:space="preserve">臭氧
</t>
    </r>
    <r>
      <rPr>
        <sz val="9"/>
        <rFont val="Arial Narrow"/>
        <family val="2"/>
      </rPr>
      <t>(ppm)</t>
    </r>
  </si>
  <si>
    <r>
      <rPr>
        <sz val="9"/>
        <rFont val="華康粗圓體"/>
        <family val="3"/>
      </rPr>
      <t>鉛
（微克</t>
    </r>
    <r>
      <rPr>
        <sz val="9"/>
        <rFont val="Arial Narrow"/>
        <family val="2"/>
      </rPr>
      <t>/</t>
    </r>
    <r>
      <rPr>
        <sz val="9"/>
        <rFont val="華康粗圓體"/>
        <family val="3"/>
      </rPr>
      <t>立方公尺）</t>
    </r>
  </si>
  <si>
    <r>
      <t>Total Suspended Particulate
(μg/m</t>
    </r>
    <r>
      <rPr>
        <vertAlign val="superscript"/>
        <sz val="9"/>
        <rFont val="Arial Narrow"/>
        <family val="2"/>
      </rPr>
      <t>3</t>
    </r>
    <r>
      <rPr>
        <sz val="9"/>
        <rFont val="Arial Narrow"/>
        <family val="2"/>
      </rPr>
      <t>)</t>
    </r>
  </si>
  <si>
    <r>
      <t>Pb
(μg/m</t>
    </r>
    <r>
      <rPr>
        <vertAlign val="superscript"/>
        <sz val="9"/>
        <rFont val="Arial Narrow"/>
        <family val="2"/>
      </rPr>
      <t>3</t>
    </r>
    <r>
      <rPr>
        <sz val="9"/>
        <rFont val="Arial Narrow"/>
        <family val="2"/>
      </rPr>
      <t>)</t>
    </r>
  </si>
  <si>
    <r>
      <t>Dustfall
(Ton/Km</t>
    </r>
    <r>
      <rPr>
        <vertAlign val="superscript"/>
        <sz val="9"/>
        <rFont val="Arial Narrow"/>
        <family val="2"/>
      </rPr>
      <t>2</t>
    </r>
    <r>
      <rPr>
        <sz val="9"/>
        <rFont val="Arial Narrow"/>
        <family val="2"/>
      </rPr>
      <t>/Month)</t>
    </r>
  </si>
  <si>
    <r>
      <t>Suspended Particulate
(PM</t>
    </r>
    <r>
      <rPr>
        <vertAlign val="subscript"/>
        <sz val="9"/>
        <rFont val="Arial Narrow"/>
        <family val="2"/>
      </rPr>
      <t>10</t>
    </r>
    <r>
      <rPr>
        <sz val="9"/>
        <rFont val="Arial Narrow"/>
        <family val="2"/>
      </rPr>
      <t>)
(μg/m</t>
    </r>
    <r>
      <rPr>
        <vertAlign val="superscript"/>
        <sz val="9"/>
        <rFont val="Arial Narrow"/>
        <family val="2"/>
      </rPr>
      <t>3</t>
    </r>
    <r>
      <rPr>
        <sz val="9"/>
        <rFont val="Arial Narrow"/>
        <family val="2"/>
      </rPr>
      <t>)</t>
    </r>
  </si>
  <si>
    <t xml:space="preserve">Note : The number of monitoring stations are taken at the end of year(month) include the number of manual operation </t>
  </si>
  <si>
    <t xml:space="preserve">           monitoring stations and auto-monitoring stations.</t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</si>
  <si>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2006</t>
    </r>
  </si>
  <si>
    <r>
      <rPr>
        <sz val="9"/>
        <rFont val="華康粗圓體"/>
        <family val="3"/>
      </rPr>
      <t>　</t>
    </r>
    <r>
      <rPr>
        <sz val="9"/>
        <rFont val="Arial Narrow"/>
        <family val="2"/>
      </rPr>
      <t xml:space="preserve">1 </t>
    </r>
    <r>
      <rPr>
        <sz val="9"/>
        <rFont val="華康粗圓體"/>
        <family val="3"/>
      </rPr>
      <t>月</t>
    </r>
    <r>
      <rPr>
        <sz val="9"/>
        <rFont val="Arial Narrow"/>
        <family val="2"/>
      </rPr>
      <t xml:space="preserve"> January</t>
    </r>
  </si>
  <si>
    <r>
      <rPr>
        <sz val="9"/>
        <rFont val="華康粗圓體"/>
        <family val="3"/>
      </rPr>
      <t>年底監測站數
（站）</t>
    </r>
  </si>
  <si>
    <r>
      <rPr>
        <sz val="9"/>
        <rFont val="華康粗圓體"/>
        <family val="3"/>
      </rPr>
      <t>總　　計</t>
    </r>
  </si>
  <si>
    <r>
      <rPr>
        <sz val="9"/>
        <rFont val="華康粗圓體"/>
        <family val="3"/>
      </rPr>
      <t>按時段分</t>
    </r>
  </si>
  <si>
    <r>
      <rPr>
        <sz val="9"/>
        <rFont val="華康粗圓體"/>
        <family val="3"/>
      </rPr>
      <t>年（季）底
監測站數
（站）</t>
    </r>
  </si>
  <si>
    <r>
      <rPr>
        <sz val="9"/>
        <rFont val="華康粗圓體"/>
        <family val="3"/>
      </rPr>
      <t>年（季）底
監測站數（站）</t>
    </r>
  </si>
  <si>
    <r>
      <rPr>
        <sz val="9"/>
        <rFont val="華康粗圓體"/>
        <family val="3"/>
      </rPr>
      <t>年及月別</t>
    </r>
  </si>
  <si>
    <r>
      <rPr>
        <sz val="9"/>
        <rFont val="華康粗圓體"/>
        <family val="3"/>
      </rPr>
      <t>合計</t>
    </r>
  </si>
  <si>
    <r>
      <rPr>
        <sz val="9"/>
        <rFont val="華康粗圓體"/>
        <family val="3"/>
      </rPr>
      <t>空氣污染
（不含異味污染物）</t>
    </r>
  </si>
  <si>
    <r>
      <rPr>
        <sz val="9"/>
        <rFont val="華康粗圓體"/>
        <family val="3"/>
      </rPr>
      <t>異味污染物</t>
    </r>
  </si>
  <si>
    <r>
      <rPr>
        <sz val="9"/>
        <rFont val="華康粗圓體"/>
        <family val="3"/>
      </rPr>
      <t>廢棄物</t>
    </r>
  </si>
  <si>
    <r>
      <rPr>
        <sz val="9"/>
        <rFont val="華康粗圓體"/>
        <family val="3"/>
      </rPr>
      <t>環境衛生</t>
    </r>
  </si>
  <si>
    <r>
      <rPr>
        <sz val="9"/>
        <rFont val="華康粗圓體"/>
        <family val="3"/>
      </rPr>
      <t>其他</t>
    </r>
  </si>
  <si>
    <r>
      <rPr>
        <sz val="9"/>
        <rFont val="華康粗圓體"/>
        <family val="3"/>
      </rPr>
      <t>噪音</t>
    </r>
    <r>
      <rPr>
        <sz val="9"/>
        <rFont val="Arial Narrow"/>
        <family val="2"/>
      </rPr>
      <t xml:space="preserve"> </t>
    </r>
  </si>
  <si>
    <r>
      <rPr>
        <sz val="9"/>
        <rFont val="華康粗圓體"/>
        <family val="3"/>
      </rPr>
      <t>水污染</t>
    </r>
    <r>
      <rPr>
        <sz val="9"/>
        <rFont val="Arial Narrow"/>
        <family val="2"/>
      </rPr>
      <t xml:space="preserve"> </t>
    </r>
  </si>
  <si>
    <r>
      <rPr>
        <sz val="9"/>
        <rFont val="華康粗圓體"/>
        <family val="3"/>
      </rPr>
      <t>振動</t>
    </r>
    <r>
      <rPr>
        <sz val="9"/>
        <rFont val="Arial Narrow"/>
        <family val="2"/>
      </rPr>
      <t xml:space="preserve"> </t>
    </r>
  </si>
  <si>
    <r>
      <rPr>
        <sz val="9"/>
        <rFont val="華康粗圓體"/>
        <family val="3"/>
      </rPr>
      <t xml:space="preserve">水污染
</t>
    </r>
    <r>
      <rPr>
        <sz val="9"/>
        <rFont val="Arial Narrow"/>
        <family val="2"/>
      </rPr>
      <t>Water Pollution</t>
    </r>
  </si>
  <si>
    <r>
      <rPr>
        <sz val="9"/>
        <rFont val="華康粗圓體"/>
        <family val="3"/>
      </rPr>
      <t xml:space="preserve">廢棄物（不含區資料）
</t>
    </r>
    <r>
      <rPr>
        <sz val="9"/>
        <rFont val="Arial Narrow"/>
        <family val="2"/>
      </rPr>
      <t>Solid Waste Pollution
(District Excluded)</t>
    </r>
  </si>
  <si>
    <r>
      <rPr>
        <sz val="9"/>
        <rFont val="華康粗圓體"/>
        <family val="3"/>
      </rPr>
      <t>空氣污染</t>
    </r>
  </si>
  <si>
    <r>
      <rPr>
        <sz val="9"/>
        <rFont val="華康粗圓體"/>
        <family val="3"/>
      </rPr>
      <t xml:space="preserve">噪音
</t>
    </r>
    <r>
      <rPr>
        <sz val="9"/>
        <rFont val="Arial Narrow"/>
        <family val="2"/>
      </rPr>
      <t>Noise Pollution</t>
    </r>
  </si>
  <si>
    <r>
      <rPr>
        <sz val="9"/>
        <rFont val="華康粗圓體"/>
        <family val="3"/>
      </rPr>
      <t>環境影響評估</t>
    </r>
  </si>
  <si>
    <r>
      <rPr>
        <sz val="9"/>
        <rFont val="華康粗圓體"/>
        <family val="3"/>
      </rPr>
      <t xml:space="preserve">土壤及地下水污染
</t>
    </r>
    <r>
      <rPr>
        <sz val="9"/>
        <rFont val="Arial Narrow"/>
        <family val="2"/>
      </rPr>
      <t>Soil and Groundwater Pollution</t>
    </r>
  </si>
  <si>
    <r>
      <rPr>
        <sz val="9"/>
        <rFont val="華康粗圓體"/>
        <family val="3"/>
      </rPr>
      <t xml:space="preserve">海洋污染
</t>
    </r>
    <r>
      <rPr>
        <sz val="9"/>
        <rFont val="Arial Narrow"/>
        <family val="2"/>
      </rPr>
      <t>Ocean Pollution</t>
    </r>
  </si>
  <si>
    <r>
      <rPr>
        <sz val="9"/>
        <rFont val="華康粗圓體"/>
        <family val="3"/>
      </rPr>
      <t xml:space="preserve">年（月）底稽查（查核）人力（人）
</t>
    </r>
    <r>
      <rPr>
        <sz val="9"/>
        <rFont val="Arial Narrow"/>
        <family val="2"/>
      </rPr>
      <t>Manpower for Inspection, 
End of Year (Month)     (Persons)</t>
    </r>
  </si>
  <si>
    <r>
      <rPr>
        <sz val="9"/>
        <rFont val="華康粗圓體"/>
        <family val="3"/>
      </rPr>
      <t>環保局人力</t>
    </r>
  </si>
  <si>
    <r>
      <rPr>
        <sz val="9"/>
        <rFont val="華康粗圓體"/>
        <family val="3"/>
      </rPr>
      <t>委外協辦人力</t>
    </r>
  </si>
  <si>
    <t xml:space="preserve">               industrial waste, and previously generated garbage that was subsequently moved. </t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</si>
  <si>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104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2015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</si>
  <si>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>104</t>
    </r>
    <r>
      <rPr>
        <sz val="8.5"/>
        <rFont val="華康粗圓體"/>
        <family val="3"/>
      </rPr>
      <t>年</t>
    </r>
    <r>
      <rPr>
        <sz val="8.5"/>
        <rFont val="Arial Narrow"/>
        <family val="2"/>
      </rPr>
      <t xml:space="preserve"> 2015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</si>
  <si>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104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2015</t>
    </r>
  </si>
  <si>
    <t xml:space="preserve">Note  : 1. The trash disposed of includes mud from the gutters, but excludes recycled materials, dregs, and industrial waste. </t>
  </si>
  <si>
    <r>
      <rPr>
        <sz val="9"/>
        <color indexed="9"/>
        <rFont val="Arial Narrow"/>
        <family val="2"/>
      </rPr>
      <t>Note  :</t>
    </r>
    <r>
      <rPr>
        <sz val="9"/>
        <rFont val="Arial Narrow"/>
        <family val="2"/>
      </rPr>
      <t xml:space="preserve"> 2. Trash includes mud from the gutters, but excludes oversized waste, kitchen waste, recycled materials, dregs, </t>
    </r>
  </si>
  <si>
    <r>
      <rPr>
        <sz val="9"/>
        <rFont val="華康粗圓體"/>
        <family val="3"/>
      </rPr>
      <t xml:space="preserve">小計
</t>
    </r>
    <r>
      <rPr>
        <sz val="9"/>
        <rFont val="Arial Narrow"/>
        <family val="2"/>
      </rPr>
      <t>Subtotal</t>
    </r>
  </si>
  <si>
    <t>Subtotal</t>
  </si>
  <si>
    <r>
      <rPr>
        <sz val="9"/>
        <rFont val="華康粗圓體"/>
        <family val="3"/>
      </rPr>
      <t>　環境保護局
　</t>
    </r>
    <r>
      <rPr>
        <sz val="9"/>
        <rFont val="Arial Narrow"/>
        <family val="2"/>
      </rPr>
      <t xml:space="preserve">Department of Environmental
</t>
    </r>
    <r>
      <rPr>
        <sz val="9"/>
        <rFont val="華康粗圓體"/>
        <family val="3"/>
      </rPr>
      <t>　</t>
    </r>
    <r>
      <rPr>
        <sz val="9"/>
        <rFont val="Arial Narrow"/>
        <family val="2"/>
      </rPr>
      <t>Protection</t>
    </r>
  </si>
  <si>
    <r>
      <rPr>
        <sz val="9"/>
        <rFont val="BatangChe"/>
        <family val="3"/>
      </rPr>
      <t>ⓡ</t>
    </r>
    <r>
      <rPr>
        <sz val="9"/>
        <rFont val="Arial Narrow"/>
        <family val="2"/>
      </rPr>
      <t>968</t>
    </r>
  </si>
  <si>
    <t>資料來源：行政院環境保護署。</t>
  </si>
  <si>
    <r>
      <rPr>
        <sz val="9"/>
        <rFont val="華康粗圓體"/>
        <family val="3"/>
      </rPr>
      <t>環境保護</t>
    </r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</si>
  <si>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 xml:space="preserve"> 10-6</t>
    </r>
    <r>
      <rPr>
        <sz val="12"/>
        <rFont val="華康粗圓體"/>
        <family val="3"/>
      </rPr>
      <t>、環保稽查（查核）概況（續</t>
    </r>
    <r>
      <rPr>
        <sz val="12"/>
        <rFont val="Arial Narrow"/>
        <family val="2"/>
      </rPr>
      <t xml:space="preserve"> 4 </t>
    </r>
    <r>
      <rPr>
        <sz val="12"/>
        <rFont val="華康粗圓體"/>
        <family val="3"/>
      </rPr>
      <t>完）</t>
    </r>
  </si>
  <si>
    <r>
      <rPr>
        <sz val="9"/>
        <rFont val="華康粗圓體"/>
        <family val="3"/>
      </rPr>
      <t>單位：次；千元</t>
    </r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</si>
  <si>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 xml:space="preserve"> 10-6</t>
    </r>
    <r>
      <rPr>
        <sz val="12"/>
        <rFont val="華康粗圓體"/>
        <family val="3"/>
      </rPr>
      <t>、環保稽查（查核）概況（續</t>
    </r>
    <r>
      <rPr>
        <sz val="12"/>
        <rFont val="Arial Narrow"/>
        <family val="2"/>
      </rPr>
      <t xml:space="preserve"> 3</t>
    </r>
    <r>
      <rPr>
        <sz val="12"/>
        <rFont val="華康粗圓體"/>
        <family val="3"/>
      </rPr>
      <t>）</t>
    </r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</si>
  <si>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 xml:space="preserve"> 10-6</t>
    </r>
    <r>
      <rPr>
        <sz val="12"/>
        <rFont val="華康粗圓體"/>
        <family val="3"/>
      </rPr>
      <t>、環保稽查（查核）概況（續</t>
    </r>
    <r>
      <rPr>
        <sz val="12"/>
        <rFont val="Arial Narrow"/>
        <family val="2"/>
      </rPr>
      <t xml:space="preserve"> 2</t>
    </r>
    <r>
      <rPr>
        <sz val="12"/>
        <rFont val="華康粗圓體"/>
        <family val="3"/>
      </rPr>
      <t>）</t>
    </r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</si>
  <si>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 xml:space="preserve"> 10-6</t>
    </r>
    <r>
      <rPr>
        <sz val="12"/>
        <rFont val="華康粗圓體"/>
        <family val="3"/>
      </rPr>
      <t>、環保稽查（查核）概況（續</t>
    </r>
    <r>
      <rPr>
        <sz val="12"/>
        <rFont val="Arial Narrow"/>
        <family val="2"/>
      </rPr>
      <t xml:space="preserve"> 1</t>
    </r>
    <r>
      <rPr>
        <sz val="12"/>
        <rFont val="華康粗圓體"/>
        <family val="3"/>
      </rPr>
      <t>）</t>
    </r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</si>
  <si>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 xml:space="preserve"> 10-6</t>
    </r>
    <r>
      <rPr>
        <sz val="12"/>
        <rFont val="華康粗圓體"/>
        <family val="3"/>
      </rPr>
      <t>、環保稽查（查核）概況</t>
    </r>
  </si>
  <si>
    <r>
      <rPr>
        <sz val="9"/>
        <rFont val="華康粗圓體"/>
        <family val="3"/>
      </rPr>
      <t>資料來源：行政院環境保護署。</t>
    </r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</si>
  <si>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 xml:space="preserve"> 10-5</t>
    </r>
    <r>
      <rPr>
        <sz val="12"/>
        <rFont val="華康粗圓體"/>
        <family val="3"/>
      </rPr>
      <t>、公害陳情受理案件</t>
    </r>
  </si>
  <si>
    <r>
      <rPr>
        <sz val="9"/>
        <rFont val="華康粗圓體"/>
        <family val="3"/>
      </rPr>
      <t>單位：件</t>
    </r>
  </si>
  <si>
    <r>
      <rPr>
        <sz val="9"/>
        <color indexed="8"/>
        <rFont val="華康粗圓體"/>
        <family val="3"/>
      </rPr>
      <t>資料來源：行政院環境保護署及本府環境保護局。</t>
    </r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</si>
  <si>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 xml:space="preserve"> 10-4</t>
    </r>
    <r>
      <rPr>
        <sz val="12"/>
        <rFont val="華康粗圓體"/>
        <family val="3"/>
      </rPr>
      <t>、道路交通音量監測不合格情形</t>
    </r>
  </si>
  <si>
    <r>
      <rPr>
        <sz val="9"/>
        <rFont val="華康粗圓體"/>
        <family val="3"/>
      </rPr>
      <t>單位：時段</t>
    </r>
  </si>
  <si>
    <r>
      <rPr>
        <sz val="9"/>
        <rFont val="華康粗圓體"/>
        <family val="3"/>
      </rPr>
      <t>說明：時段別自</t>
    </r>
    <r>
      <rPr>
        <sz val="9"/>
        <rFont val="Arial Narrow"/>
        <family val="2"/>
      </rPr>
      <t>99</t>
    </r>
    <r>
      <rPr>
        <sz val="9"/>
        <rFont val="華康粗圓體"/>
        <family val="3"/>
      </rPr>
      <t>年起變更為日間、晚間及夜間等三個時段，且不同管制區上開三時段定義不同。</t>
    </r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</si>
  <si>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 xml:space="preserve"> 10-3</t>
    </r>
    <r>
      <rPr>
        <sz val="12"/>
        <rFont val="華康粗圓體"/>
        <family val="3"/>
      </rPr>
      <t>、一般地區環境音量監測不合格情形</t>
    </r>
  </si>
  <si>
    <r>
      <rPr>
        <sz val="9"/>
        <color indexed="8"/>
        <rFont val="華康粗圓體"/>
        <family val="3"/>
      </rPr>
      <t>單位：時段</t>
    </r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</si>
  <si>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 xml:space="preserve"> 10-2</t>
    </r>
    <r>
      <rPr>
        <sz val="12"/>
        <rFont val="華康粗圓體"/>
        <family val="3"/>
      </rPr>
      <t>、環境空氣品質</t>
    </r>
  </si>
  <si>
    <r>
      <rPr>
        <sz val="9"/>
        <rFont val="華康粗圓體"/>
        <family val="3"/>
      </rPr>
      <t>說　　明：監測站數係指年（月）底數，並包含人工測站數及自動測站數。</t>
    </r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</si>
  <si>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 xml:space="preserve"> 10-1</t>
    </r>
    <r>
      <rPr>
        <sz val="12"/>
        <rFont val="華康粗圓體"/>
        <family val="3"/>
      </rPr>
      <t>、垃圾清運處理概況（續）</t>
    </r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</si>
  <si>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 xml:space="preserve"> 10-1</t>
    </r>
    <r>
      <rPr>
        <sz val="12"/>
        <rFont val="華康粗圓體"/>
        <family val="3"/>
      </rPr>
      <t>、垃圾清運處理概況</t>
    </r>
  </si>
  <si>
    <r>
      <rPr>
        <sz val="9"/>
        <rFont val="華康粗圓體"/>
        <family val="3"/>
      </rPr>
      <t>　　　　　</t>
    </r>
    <r>
      <rPr>
        <sz val="9"/>
        <rFont val="Arial Narrow"/>
        <family val="2"/>
      </rPr>
      <t>2.</t>
    </r>
    <r>
      <rPr>
        <sz val="9"/>
        <rFont val="華康粗圓體"/>
        <family val="3"/>
      </rPr>
      <t>一般垃圾含溝泥，不含巨大垃圾、廚餘、回收資源、底渣、事業廢棄物及遷移舊垃圾。</t>
    </r>
  </si>
  <si>
    <r>
      <rPr>
        <sz val="9"/>
        <rFont val="華康粗圓體"/>
        <family val="3"/>
      </rPr>
      <t>　　　　　</t>
    </r>
  </si>
  <si>
    <r>
      <rPr>
        <sz val="9"/>
        <rFont val="華康粗圓體"/>
        <family val="3"/>
      </rPr>
      <t>說　　明：</t>
    </r>
    <r>
      <rPr>
        <sz val="9"/>
        <rFont val="Arial Narrow"/>
        <family val="2"/>
      </rPr>
      <t>1.</t>
    </r>
    <r>
      <rPr>
        <sz val="9"/>
        <rFont val="華康粗圓體"/>
        <family val="3"/>
      </rPr>
      <t>垃圾清運量含溝泥，不含回收資源、底渣、事業廢棄物。</t>
    </r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</si>
</sst>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=0]\-;#,###"/>
    <numFmt numFmtId="177" formatCode="#,##0.0_);[Red]\(#,##0.0\)"/>
    <numFmt numFmtId="178" formatCode="#,##0.00_ "/>
    <numFmt numFmtId="179" formatCode="#,##0.000_ "/>
    <numFmt numFmtId="180" formatCode="[=0]\-;#,###.00"/>
    <numFmt numFmtId="181" formatCode="0.0_);[Red]\(0.0\)"/>
    <numFmt numFmtId="182" formatCode="[=0]\-;##,##0.00"/>
    <numFmt numFmtId="183" formatCode="#,##0_ "/>
    <numFmt numFmtId="184" formatCode="#,##0_);[Red]\(#,##0\)"/>
    <numFmt numFmtId="185" formatCode="#,##0_);\(#,##0\)"/>
    <numFmt numFmtId="186" formatCode="#,##0.00_);\(#,##0.00\)"/>
    <numFmt numFmtId="187" formatCode="[=0]\-;##,##0.000"/>
    <numFmt numFmtId="188" formatCode="[=0]\-;#,###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=0]\-;#,###.000"/>
    <numFmt numFmtId="193" formatCode="[=0]\-;#,###.0000"/>
    <numFmt numFmtId="194" formatCode="0_);[Red]\(0\)"/>
    <numFmt numFmtId="195" formatCode="0.00_ "/>
    <numFmt numFmtId="196" formatCode="#,##0.00_);[Red]\(#,##0.00\)"/>
    <numFmt numFmtId="197" formatCode="0.000_ "/>
    <numFmt numFmtId="198" formatCode="0.00\ \ \ _);\(0.00\)"/>
    <numFmt numFmtId="199" formatCode="0.00\ \ \ \ \ \ \ _);\(0.00\)"/>
    <numFmt numFmtId="200" formatCode="[=0]\-;#,###\ \ \ \ \ \ \ "/>
    <numFmt numFmtId="201" formatCode="_-* #,##0\ \ \ _-;\-* #,##0_-;_-* &quot;-   &quot;_-;_-@_-"/>
    <numFmt numFmtId="202" formatCode="_-* #,##0\ \ \ \ \ \ _-;\-* #,##0_-;_-* &quot;-      &quot;_-;_-@_-"/>
    <numFmt numFmtId="203" formatCode="_-* #,##0.000_-;\-* #,##0.000_-;_-* &quot;-&quot;???_-;_-@_-"/>
    <numFmt numFmtId="204" formatCode="_-* #,##0.00_-;\-* #,##0.00_-;_-* &quot;-&quot;_-;_-@_-"/>
    <numFmt numFmtId="205" formatCode="###,##0"/>
    <numFmt numFmtId="206" formatCode="###,###,##0"/>
    <numFmt numFmtId="207" formatCode="###,###,##0;\-###,###,##0;&quot;         －&quot;"/>
    <numFmt numFmtId="208" formatCode="###,##0.000"/>
    <numFmt numFmtId="209" formatCode="[=0]\-;##,##0.0000"/>
    <numFmt numFmtId="210" formatCode="_(\ #,##0.00_);_(\ \(#,##0.00\);_(\ &quot;-&quot;_);_(@_)"/>
    <numFmt numFmtId="211" formatCode="[=0]\-;General"/>
    <numFmt numFmtId="212" formatCode="[=0]\-;##,##0.0"/>
    <numFmt numFmtId="213" formatCode="[=0]\-;##,##0"/>
    <numFmt numFmtId="214" formatCode="###,##0.00"/>
    <numFmt numFmtId="215" formatCode="#,###,##0"/>
    <numFmt numFmtId="216" formatCode="#,###,##0;\-#,###,##0;&quot;       －&quot;"/>
    <numFmt numFmtId="217" formatCode="#,##0.00;\-#,##0.00;&quot;      －&quot;"/>
    <numFmt numFmtId="218" formatCode="_-* #,##0.0_-;\-* #,##0.0_-;_-* &quot;-&quot;??_-;_-@_-"/>
    <numFmt numFmtId="219" formatCode="_-* #,##0_-;\-* #,##0_-;_-* &quot;-&quot;??_-;_-@_-"/>
    <numFmt numFmtId="220" formatCode="0.0_ "/>
    <numFmt numFmtId="221" formatCode="_(* #,##0.00_);_(* \(#,##0.00\);_(* &quot;-&quot;??_);_(@_)"/>
    <numFmt numFmtId="222" formatCode="0_ "/>
    <numFmt numFmtId="223" formatCode="#,##0;[Red]#,##0"/>
    <numFmt numFmtId="224" formatCode="#,##0.00;[Red]#,##0.00"/>
    <numFmt numFmtId="225" formatCode="_-* #,##0.0_-;\-* #,##0.0_-;_-* &quot;-&quot;?_-;_-@_-"/>
    <numFmt numFmtId="226" formatCode="[$€-2]\ #,##0.00_);[Red]\([$€-2]\ #,##0.00\)"/>
    <numFmt numFmtId="227" formatCode="##,###,##0"/>
    <numFmt numFmtId="228" formatCode="##,###,##0;\-##,###,##0;&quot;        －&quot;"/>
    <numFmt numFmtId="229" formatCode="###,##0.00;\-###,##0.00;&quot;        －&quot;"/>
  </numFmts>
  <fonts count="61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Times New Roman"/>
      <family val="1"/>
    </font>
    <font>
      <b/>
      <sz val="14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sz val="9"/>
      <name val="華康粗圓體"/>
      <family val="3"/>
    </font>
    <font>
      <sz val="8.5"/>
      <name val="Arial Narrow"/>
      <family val="2"/>
    </font>
    <font>
      <sz val="8.5"/>
      <name val="華康粗圓體"/>
      <family val="3"/>
    </font>
    <font>
      <sz val="9"/>
      <name val="細明體"/>
      <family val="3"/>
    </font>
    <font>
      <sz val="9.5"/>
      <name val="Arial Narrow"/>
      <family val="2"/>
    </font>
    <font>
      <sz val="12"/>
      <name val="Times New Roman"/>
      <family val="1"/>
    </font>
    <font>
      <sz val="9"/>
      <color indexed="8"/>
      <name val="Arial Narrow"/>
      <family val="2"/>
    </font>
    <font>
      <sz val="11"/>
      <name val="Arial Narrow"/>
      <family val="2"/>
    </font>
    <font>
      <sz val="12"/>
      <name val="華康粗圓體"/>
      <family val="3"/>
    </font>
    <font>
      <b/>
      <sz val="9"/>
      <name val="Arial Narrow"/>
      <family val="2"/>
    </font>
    <font>
      <vertAlign val="subscript"/>
      <sz val="9"/>
      <name val="Arial Narrow"/>
      <family val="2"/>
    </font>
    <font>
      <vertAlign val="superscript"/>
      <sz val="9"/>
      <name val="Arial Narrow"/>
      <family val="2"/>
    </font>
    <font>
      <sz val="9"/>
      <color indexed="9"/>
      <name val="Arial Narrow"/>
      <family val="2"/>
    </font>
    <font>
      <sz val="9"/>
      <name val="BatangChe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8"/>
      <name val="華康粗圓體"/>
      <family val="3"/>
    </font>
    <font>
      <b/>
      <sz val="12"/>
      <name val="Arial Narrow"/>
      <family val="2"/>
    </font>
    <font>
      <sz val="7.5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double"/>
      <right style="thin"/>
      <top style="medium"/>
      <bottom style="thin"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21" fontId="15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0" fontId="48" fillId="20" borderId="0" applyNumberFormat="0" applyBorder="0" applyAlignment="0" applyProtection="0"/>
    <xf numFmtId="9" fontId="0" fillId="0" borderId="0" applyFont="0" applyFill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2" borderId="4" applyNumberFormat="0" applyFont="0" applyAlignment="0" applyProtection="0"/>
    <xf numFmtId="0" fontId="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29" borderId="2" applyNumberFormat="0" applyAlignment="0" applyProtection="0"/>
    <xf numFmtId="0" fontId="57" fillId="21" borderId="8" applyNumberFormat="0" applyAlignment="0" applyProtection="0"/>
    <xf numFmtId="0" fontId="58" fillId="30" borderId="9" applyNumberFormat="0" applyAlignment="0" applyProtection="0"/>
    <xf numFmtId="0" fontId="59" fillId="31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318">
    <xf numFmtId="0" fontId="0" fillId="0" borderId="0" xfId="0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49" fontId="9" fillId="0" borderId="0" xfId="0" applyNumberFormat="1" applyFont="1" applyFill="1" applyAlignment="1">
      <alignment vertical="center"/>
    </xf>
    <xf numFmtId="186" fontId="9" fillId="0" borderId="0" xfId="0" applyNumberFormat="1" applyFont="1" applyBorder="1" applyAlignment="1">
      <alignment vertical="center"/>
    </xf>
    <xf numFmtId="185" fontId="9" fillId="0" borderId="0" xfId="0" applyNumberFormat="1" applyFont="1" applyBorder="1" applyAlignment="1">
      <alignment vertical="center"/>
    </xf>
    <xf numFmtId="208" fontId="7" fillId="0" borderId="10" xfId="0" applyNumberFormat="1" applyFont="1" applyBorder="1" applyAlignment="1">
      <alignment horizontal="right" vertical="center"/>
    </xf>
    <xf numFmtId="214" fontId="7" fillId="0" borderId="10" xfId="0" applyNumberFormat="1" applyFont="1" applyBorder="1" applyAlignment="1">
      <alignment horizontal="right" vertical="center"/>
    </xf>
    <xf numFmtId="205" fontId="7" fillId="0" borderId="10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186" fontId="16" fillId="0" borderId="0" xfId="0" applyNumberFormat="1" applyFont="1" applyBorder="1" applyAlignment="1">
      <alignment horizontal="right" vertical="center"/>
    </xf>
    <xf numFmtId="185" fontId="16" fillId="0" borderId="0" xfId="0" applyNumberFormat="1" applyFont="1" applyBorder="1" applyAlignment="1">
      <alignment horizontal="right" vertical="center"/>
    </xf>
    <xf numFmtId="49" fontId="16" fillId="0" borderId="0" xfId="0" applyNumberFormat="1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176" fontId="7" fillId="0" borderId="10" xfId="38" applyNumberFormat="1" applyFont="1" applyFill="1" applyBorder="1" applyAlignment="1">
      <alignment horizontal="right" vertical="center"/>
      <protection/>
    </xf>
    <xf numFmtId="176" fontId="7" fillId="0" borderId="10" xfId="37" applyNumberFormat="1" applyFont="1" applyFill="1" applyBorder="1" applyAlignment="1">
      <alignment horizontal="left" vertical="center"/>
      <protection/>
    </xf>
    <xf numFmtId="0" fontId="9" fillId="0" borderId="0" xfId="0" applyFont="1" applyAlignment="1">
      <alignment horizontal="left" vertical="center"/>
    </xf>
    <xf numFmtId="176" fontId="7" fillId="0" borderId="11" xfId="38" applyNumberFormat="1" applyFont="1" applyFill="1" applyBorder="1" applyAlignment="1">
      <alignment horizontal="right" vertical="center"/>
      <protection/>
    </xf>
    <xf numFmtId="0" fontId="9" fillId="0" borderId="0" xfId="0" applyFont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7" fillId="0" borderId="1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195" fontId="9" fillId="0" borderId="0" xfId="0" applyNumberFormat="1" applyFont="1" applyAlignment="1">
      <alignment horizontal="right" vertical="center"/>
    </xf>
    <xf numFmtId="195" fontId="9" fillId="0" borderId="0" xfId="0" applyNumberFormat="1" applyFont="1" applyBorder="1" applyAlignment="1">
      <alignment horizontal="right" vertical="center"/>
    </xf>
    <xf numFmtId="197" fontId="9" fillId="0" borderId="0" xfId="0" applyNumberFormat="1" applyFont="1" applyBorder="1" applyAlignment="1">
      <alignment horizontal="right" vertical="center"/>
    </xf>
    <xf numFmtId="0" fontId="9" fillId="0" borderId="19" xfId="0" applyFont="1" applyBorder="1" applyAlignment="1">
      <alignment vertical="center"/>
    </xf>
    <xf numFmtId="195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left" vertical="center"/>
    </xf>
    <xf numFmtId="223" fontId="9" fillId="0" borderId="21" xfId="0" applyNumberFormat="1" applyFont="1" applyBorder="1" applyAlignment="1">
      <alignment horizontal="right" vertical="center"/>
    </xf>
    <xf numFmtId="223" fontId="9" fillId="0" borderId="0" xfId="0" applyNumberFormat="1" applyFont="1" applyBorder="1" applyAlignment="1">
      <alignment horizontal="right" vertical="center"/>
    </xf>
    <xf numFmtId="224" fontId="9" fillId="0" borderId="0" xfId="0" applyNumberFormat="1" applyFont="1" applyBorder="1" applyAlignment="1">
      <alignment horizontal="right" vertical="center"/>
    </xf>
    <xf numFmtId="49" fontId="9" fillId="0" borderId="10" xfId="0" applyNumberFormat="1" applyFont="1" applyBorder="1" applyAlignment="1">
      <alignment horizontal="left" vertical="center"/>
    </xf>
    <xf numFmtId="223" fontId="9" fillId="0" borderId="22" xfId="0" applyNumberFormat="1" applyFont="1" applyBorder="1" applyAlignment="1">
      <alignment horizontal="right" vertical="center"/>
    </xf>
    <xf numFmtId="223" fontId="9" fillId="0" borderId="10" xfId="0" applyNumberFormat="1" applyFont="1" applyBorder="1" applyAlignment="1">
      <alignment horizontal="right" vertical="center"/>
    </xf>
    <xf numFmtId="224" fontId="9" fillId="0" borderId="10" xfId="0" applyNumberFormat="1" applyFont="1" applyBorder="1" applyAlignment="1">
      <alignment horizontal="right" vertical="center"/>
    </xf>
    <xf numFmtId="182" fontId="9" fillId="0" borderId="0" xfId="0" applyNumberFormat="1" applyFont="1" applyAlignment="1">
      <alignment horizontal="right" vertical="center"/>
    </xf>
    <xf numFmtId="1" fontId="9" fillId="0" borderId="0" xfId="0" applyNumberFormat="1" applyFont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215" fontId="9" fillId="0" borderId="0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9" fillId="0" borderId="23" xfId="0" applyFont="1" applyBorder="1" applyAlignment="1">
      <alignment horizontal="right" vertical="center"/>
    </xf>
    <xf numFmtId="0" fontId="16" fillId="0" borderId="23" xfId="0" applyFont="1" applyBorder="1" applyAlignment="1">
      <alignment horizontal="right" vertical="center"/>
    </xf>
    <xf numFmtId="49" fontId="9" fillId="0" borderId="0" xfId="0" applyNumberFormat="1" applyFont="1" applyBorder="1" applyAlignment="1">
      <alignment vertical="center"/>
    </xf>
    <xf numFmtId="49" fontId="16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9" fontId="9" fillId="0" borderId="24" xfId="0" applyNumberFormat="1" applyFont="1" applyBorder="1" applyAlignment="1">
      <alignment horizontal="center" vertical="center" wrapText="1"/>
    </xf>
    <xf numFmtId="0" fontId="9" fillId="0" borderId="25" xfId="38" applyFont="1" applyBorder="1" applyAlignment="1">
      <alignment horizontal="center" vertical="center" wrapText="1"/>
      <protection/>
    </xf>
    <xf numFmtId="9" fontId="9" fillId="0" borderId="25" xfId="46" applyFont="1" applyBorder="1" applyAlignment="1">
      <alignment horizontal="center" vertical="center" wrapText="1"/>
    </xf>
    <xf numFmtId="0" fontId="9" fillId="0" borderId="26" xfId="38" applyFont="1" applyBorder="1" applyAlignment="1">
      <alignment horizontal="center" vertical="center" wrapText="1"/>
      <protection/>
    </xf>
    <xf numFmtId="0" fontId="9" fillId="0" borderId="15" xfId="38" applyFont="1" applyBorder="1" applyAlignment="1">
      <alignment horizontal="center" vertical="center" wrapText="1"/>
      <protection/>
    </xf>
    <xf numFmtId="9" fontId="9" fillId="0" borderId="15" xfId="46" applyFont="1" applyBorder="1" applyAlignment="1">
      <alignment horizontal="center" vertical="center" wrapText="1"/>
    </xf>
    <xf numFmtId="0" fontId="9" fillId="0" borderId="10" xfId="38" applyFont="1" applyBorder="1" applyAlignment="1">
      <alignment horizontal="center" vertical="center" wrapText="1"/>
      <protection/>
    </xf>
    <xf numFmtId="211" fontId="9" fillId="0" borderId="19" xfId="0" applyNumberFormat="1" applyFont="1" applyBorder="1" applyAlignment="1">
      <alignment vertical="center"/>
    </xf>
    <xf numFmtId="41" fontId="9" fillId="0" borderId="0" xfId="38" applyNumberFormat="1" applyFont="1" applyBorder="1" applyAlignment="1">
      <alignment horizontal="right" vertical="center"/>
      <protection/>
    </xf>
    <xf numFmtId="41" fontId="9" fillId="0" borderId="0" xfId="38" applyNumberFormat="1" applyFont="1" applyFill="1" applyBorder="1" applyAlignment="1">
      <alignment horizontal="right" vertical="center"/>
      <protection/>
    </xf>
    <xf numFmtId="0" fontId="9" fillId="0" borderId="27" xfId="38" applyFont="1" applyBorder="1" applyAlignment="1">
      <alignment horizontal="center" vertical="center" wrapText="1"/>
      <protection/>
    </xf>
    <xf numFmtId="0" fontId="9" fillId="0" borderId="0" xfId="38" applyFont="1" applyBorder="1" applyAlignment="1">
      <alignment horizontal="center" vertical="center"/>
      <protection/>
    </xf>
    <xf numFmtId="0" fontId="9" fillId="0" borderId="0" xfId="38" applyFont="1" applyAlignment="1">
      <alignment horizontal="center" vertical="center"/>
      <protection/>
    </xf>
    <xf numFmtId="37" fontId="9" fillId="0" borderId="0" xfId="38" applyNumberFormat="1" applyFont="1" applyBorder="1" applyAlignment="1">
      <alignment vertical="center"/>
      <protection/>
    </xf>
    <xf numFmtId="37" fontId="9" fillId="0" borderId="0" xfId="38" applyNumberFormat="1" applyFont="1" applyFill="1" applyBorder="1" applyAlignment="1">
      <alignment vertical="center"/>
      <protection/>
    </xf>
    <xf numFmtId="0" fontId="9" fillId="0" borderId="0" xfId="38" applyFont="1" applyBorder="1" applyAlignment="1">
      <alignment vertical="center"/>
      <protection/>
    </xf>
    <xf numFmtId="176" fontId="7" fillId="0" borderId="10" xfId="38" applyNumberFormat="1" applyFont="1" applyBorder="1" applyAlignment="1">
      <alignment horizontal="right" vertical="center"/>
      <protection/>
    </xf>
    <xf numFmtId="37" fontId="17" fillId="0" borderId="0" xfId="38" applyNumberFormat="1" applyFont="1" applyBorder="1" applyAlignment="1">
      <alignment vertical="center"/>
      <protection/>
    </xf>
    <xf numFmtId="0" fontId="17" fillId="0" borderId="0" xfId="38" applyFont="1" applyBorder="1" applyAlignment="1">
      <alignment vertical="center"/>
      <protection/>
    </xf>
    <xf numFmtId="0" fontId="17" fillId="0" borderId="0" xfId="0" applyFont="1" applyAlignment="1">
      <alignment vertical="center"/>
    </xf>
    <xf numFmtId="41" fontId="9" fillId="0" borderId="0" xfId="41" applyNumberFormat="1" applyFont="1" applyFill="1" applyBorder="1" applyAlignment="1">
      <alignment horizontal="right" vertical="center"/>
    </xf>
    <xf numFmtId="0" fontId="9" fillId="0" borderId="0" xfId="38" applyFont="1" applyFill="1" applyBorder="1" applyAlignment="1">
      <alignment horizontal="center" vertical="center" wrapText="1"/>
      <protection/>
    </xf>
    <xf numFmtId="0" fontId="9" fillId="0" borderId="28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3" xfId="38" applyFont="1" applyFill="1" applyBorder="1" applyAlignment="1">
      <alignment horizontal="center" vertical="center" wrapText="1"/>
      <protection/>
    </xf>
    <xf numFmtId="0" fontId="9" fillId="0" borderId="15" xfId="0" applyFont="1" applyFill="1" applyBorder="1" applyAlignment="1">
      <alignment horizontal="center" vertical="center" wrapText="1"/>
    </xf>
    <xf numFmtId="0" fontId="9" fillId="0" borderId="29" xfId="38" applyFont="1" applyFill="1" applyBorder="1" applyAlignment="1">
      <alignment horizontal="center" vertical="center" wrapText="1"/>
      <protection/>
    </xf>
    <xf numFmtId="0" fontId="9" fillId="0" borderId="17" xfId="38" applyFont="1" applyFill="1" applyBorder="1" applyAlignment="1">
      <alignment horizontal="center" vertical="center" wrapText="1"/>
      <protection/>
    </xf>
    <xf numFmtId="0" fontId="9" fillId="0" borderId="17" xfId="0" applyFont="1" applyFill="1" applyBorder="1" applyAlignment="1">
      <alignment horizontal="center" vertical="center" wrapText="1"/>
    </xf>
    <xf numFmtId="0" fontId="9" fillId="0" borderId="14" xfId="38" applyFont="1" applyFill="1" applyBorder="1" applyAlignment="1">
      <alignment horizontal="center" vertical="center" wrapText="1"/>
      <protection/>
    </xf>
    <xf numFmtId="0" fontId="9" fillId="0" borderId="30" xfId="38" applyFont="1" applyFill="1" applyBorder="1" applyAlignment="1">
      <alignment horizontal="center" vertical="center" wrapText="1"/>
      <protection/>
    </xf>
    <xf numFmtId="0" fontId="9" fillId="0" borderId="12" xfId="38" applyFont="1" applyFill="1" applyBorder="1" applyAlignment="1">
      <alignment horizontal="center" vertical="center" wrapText="1"/>
      <protection/>
    </xf>
    <xf numFmtId="0" fontId="9" fillId="0" borderId="14" xfId="0" applyFont="1" applyFill="1" applyBorder="1" applyAlignment="1">
      <alignment horizontal="center" vertical="center" wrapText="1"/>
    </xf>
    <xf numFmtId="0" fontId="9" fillId="0" borderId="0" xfId="38" applyFont="1" applyFill="1" applyAlignment="1">
      <alignment horizontal="right" vertical="center"/>
      <protection/>
    </xf>
    <xf numFmtId="0" fontId="9" fillId="0" borderId="0" xfId="38" applyFont="1" applyFill="1" applyAlignment="1" quotePrefix="1">
      <alignment horizontal="right" vertical="center"/>
      <protection/>
    </xf>
    <xf numFmtId="0" fontId="9" fillId="0" borderId="0" xfId="0" applyFont="1" applyFill="1" applyAlignment="1">
      <alignment vertical="center"/>
    </xf>
    <xf numFmtId="0" fontId="7" fillId="0" borderId="11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9" fillId="0" borderId="0" xfId="38" applyFont="1" applyAlignment="1" quotePrefix="1">
      <alignment horizontal="right" vertical="center"/>
      <protection/>
    </xf>
    <xf numFmtId="0" fontId="9" fillId="0" borderId="0" xfId="38" applyFont="1" applyAlignment="1">
      <alignment horizontal="right" vertical="center"/>
      <protection/>
    </xf>
    <xf numFmtId="0" fontId="9" fillId="0" borderId="0" xfId="38" applyFont="1" applyBorder="1" applyAlignment="1">
      <alignment horizontal="right" vertical="center"/>
      <protection/>
    </xf>
    <xf numFmtId="0" fontId="9" fillId="0" borderId="0" xfId="38" applyFont="1" applyAlignment="1">
      <alignment vertical="center"/>
      <protection/>
    </xf>
    <xf numFmtId="0" fontId="9" fillId="0" borderId="0" xfId="38" applyFont="1" applyFill="1" applyAlignment="1">
      <alignment vertical="center"/>
      <protection/>
    </xf>
    <xf numFmtId="0" fontId="7" fillId="0" borderId="11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176" fontId="9" fillId="0" borderId="11" xfId="38" applyNumberFormat="1" applyFont="1" applyFill="1" applyBorder="1" applyAlignment="1">
      <alignment horizontal="right" vertical="center"/>
      <protection/>
    </xf>
    <xf numFmtId="176" fontId="9" fillId="0" borderId="10" xfId="38" applyNumberFormat="1" applyFont="1" applyFill="1" applyBorder="1" applyAlignment="1">
      <alignment horizontal="right" vertical="center"/>
      <protection/>
    </xf>
    <xf numFmtId="0" fontId="9" fillId="0" borderId="31" xfId="38" applyFont="1" applyFill="1" applyBorder="1" applyAlignment="1">
      <alignment horizontal="center" vertical="center" wrapText="1"/>
      <protection/>
    </xf>
    <xf numFmtId="0" fontId="9" fillId="0" borderId="31" xfId="0" applyFont="1" applyFill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1" fontId="9" fillId="0" borderId="0" xfId="38" applyNumberFormat="1" applyFont="1" applyFill="1" applyBorder="1" applyAlignment="1">
      <alignment horizontal="center" vertical="center"/>
      <protection/>
    </xf>
    <xf numFmtId="0" fontId="9" fillId="0" borderId="21" xfId="38" applyFont="1" applyFill="1" applyBorder="1" applyAlignment="1">
      <alignment horizontal="center" vertical="center" wrapText="1"/>
      <protection/>
    </xf>
    <xf numFmtId="0" fontId="9" fillId="0" borderId="0" xfId="38" applyFont="1" applyFill="1" applyAlignment="1">
      <alignment horizontal="center" vertical="center"/>
      <protection/>
    </xf>
    <xf numFmtId="0" fontId="9" fillId="0" borderId="17" xfId="38" applyFont="1" applyFill="1" applyBorder="1" applyAlignment="1">
      <alignment horizontal="center" vertical="center"/>
      <protection/>
    </xf>
    <xf numFmtId="0" fontId="17" fillId="0" borderId="0" xfId="38" applyFont="1" applyFill="1" applyBorder="1" applyAlignment="1">
      <alignment vertical="center"/>
      <protection/>
    </xf>
    <xf numFmtId="0" fontId="9" fillId="0" borderId="32" xfId="38" applyFont="1" applyFill="1" applyBorder="1" applyAlignment="1">
      <alignment horizontal="center" vertical="center" wrapText="1"/>
      <protection/>
    </xf>
    <xf numFmtId="0" fontId="9" fillId="0" borderId="33" xfId="38" applyFont="1" applyFill="1" applyBorder="1" applyAlignment="1">
      <alignment horizontal="center" vertical="center" wrapText="1"/>
      <protection/>
    </xf>
    <xf numFmtId="185" fontId="16" fillId="0" borderId="0" xfId="0" applyNumberFormat="1" applyFont="1" applyBorder="1" applyAlignment="1">
      <alignment vertical="center"/>
    </xf>
    <xf numFmtId="0" fontId="9" fillId="32" borderId="0" xfId="0" applyFont="1" applyFill="1" applyAlignment="1">
      <alignment horizontal="left" vertical="center"/>
    </xf>
    <xf numFmtId="0" fontId="9" fillId="32" borderId="0" xfId="0" applyFont="1" applyFill="1" applyAlignment="1">
      <alignment horizontal="center" vertical="center"/>
    </xf>
    <xf numFmtId="0" fontId="9" fillId="32" borderId="0" xfId="0" applyFont="1" applyFill="1" applyAlignment="1">
      <alignment horizontal="right" vertical="center"/>
    </xf>
    <xf numFmtId="0" fontId="5" fillId="32" borderId="0" xfId="0" applyFont="1" applyFill="1" applyBorder="1" applyAlignment="1">
      <alignment horizontal="center" vertical="center"/>
    </xf>
    <xf numFmtId="0" fontId="7" fillId="32" borderId="0" xfId="0" applyFont="1" applyFill="1" applyBorder="1" applyAlignment="1">
      <alignment horizontal="center" vertical="center"/>
    </xf>
    <xf numFmtId="0" fontId="9" fillId="32" borderId="0" xfId="0" applyFont="1" applyFill="1" applyAlignment="1">
      <alignment vertical="center"/>
    </xf>
    <xf numFmtId="184" fontId="9" fillId="32" borderId="19" xfId="0" applyNumberFormat="1" applyFont="1" applyFill="1" applyBorder="1" applyAlignment="1">
      <alignment vertical="center" wrapText="1"/>
    </xf>
    <xf numFmtId="41" fontId="9" fillId="32" borderId="0" xfId="0" applyNumberFormat="1" applyFont="1" applyFill="1" applyAlignment="1">
      <alignment horizontal="right" vertical="center"/>
    </xf>
    <xf numFmtId="41" fontId="9" fillId="32" borderId="0" xfId="34" applyNumberFormat="1" applyFont="1" applyFill="1" applyBorder="1" applyAlignment="1">
      <alignment horizontal="right" vertical="center"/>
      <protection/>
    </xf>
    <xf numFmtId="184" fontId="9" fillId="32" borderId="19" xfId="0" applyNumberFormat="1" applyFont="1" applyFill="1" applyBorder="1" applyAlignment="1">
      <alignment vertical="center"/>
    </xf>
    <xf numFmtId="206" fontId="9" fillId="32" borderId="19" xfId="34" applyNumberFormat="1" applyFont="1" applyFill="1" applyBorder="1" applyAlignment="1">
      <alignment vertical="center"/>
      <protection/>
    </xf>
    <xf numFmtId="211" fontId="9" fillId="32" borderId="19" xfId="0" applyNumberFormat="1" applyFont="1" applyFill="1" applyBorder="1" applyAlignment="1">
      <alignment vertical="center" wrapText="1"/>
    </xf>
    <xf numFmtId="206" fontId="9" fillId="32" borderId="19" xfId="34" applyNumberFormat="1" applyFont="1" applyFill="1" applyBorder="1" applyAlignment="1">
      <alignment vertical="center" wrapText="1"/>
      <protection/>
    </xf>
    <xf numFmtId="0" fontId="7" fillId="32" borderId="11" xfId="0" applyFont="1" applyFill="1" applyBorder="1" applyAlignment="1">
      <alignment vertical="center"/>
    </xf>
    <xf numFmtId="0" fontId="7" fillId="32" borderId="10" xfId="0" applyFont="1" applyFill="1" applyBorder="1" applyAlignment="1">
      <alignment vertical="center"/>
    </xf>
    <xf numFmtId="184" fontId="7" fillId="32" borderId="10" xfId="0" applyNumberFormat="1" applyFont="1" applyFill="1" applyBorder="1" applyAlignment="1">
      <alignment vertical="center"/>
    </xf>
    <xf numFmtId="184" fontId="7" fillId="32" borderId="10" xfId="0" applyNumberFormat="1" applyFont="1" applyFill="1" applyBorder="1" applyAlignment="1">
      <alignment horizontal="right" vertical="center"/>
    </xf>
    <xf numFmtId="0" fontId="7" fillId="32" borderId="0" xfId="0" applyFont="1" applyFill="1" applyAlignment="1">
      <alignment vertical="center"/>
    </xf>
    <xf numFmtId="223" fontId="9" fillId="32" borderId="0" xfId="0" applyNumberFormat="1" applyFont="1" applyFill="1" applyBorder="1" applyAlignment="1">
      <alignment horizontal="right" vertical="center"/>
    </xf>
    <xf numFmtId="0" fontId="9" fillId="32" borderId="0" xfId="0" applyFont="1" applyFill="1" applyBorder="1" applyAlignment="1">
      <alignment vertical="center"/>
    </xf>
    <xf numFmtId="0" fontId="9" fillId="32" borderId="0" xfId="0" applyFont="1" applyFill="1" applyBorder="1" applyAlignment="1">
      <alignment horizontal="center" vertical="center"/>
    </xf>
    <xf numFmtId="49" fontId="9" fillId="32" borderId="0" xfId="0" applyNumberFormat="1" applyFont="1" applyFill="1" applyAlignment="1">
      <alignment horizontal="left" vertical="center"/>
    </xf>
    <xf numFmtId="49" fontId="9" fillId="32" borderId="0" xfId="0" applyNumberFormat="1" applyFont="1" applyFill="1" applyAlignment="1">
      <alignment vertical="center"/>
    </xf>
    <xf numFmtId="0" fontId="19" fillId="32" borderId="0" xfId="0" applyFont="1" applyFill="1" applyBorder="1" applyAlignment="1">
      <alignment horizontal="center" vertical="center"/>
    </xf>
    <xf numFmtId="0" fontId="11" fillId="32" borderId="0" xfId="0" applyFont="1" applyFill="1" applyAlignment="1">
      <alignment vertical="center"/>
    </xf>
    <xf numFmtId="0" fontId="11" fillId="32" borderId="34" xfId="0" applyFont="1" applyFill="1" applyBorder="1" applyAlignment="1">
      <alignment horizontal="center" vertical="center" wrapText="1"/>
    </xf>
    <xf numFmtId="0" fontId="11" fillId="32" borderId="12" xfId="0" applyFont="1" applyFill="1" applyBorder="1" applyAlignment="1">
      <alignment horizontal="center" vertical="center" wrapText="1"/>
    </xf>
    <xf numFmtId="0" fontId="11" fillId="32" borderId="31" xfId="0" applyFont="1" applyFill="1" applyBorder="1" applyAlignment="1">
      <alignment horizontal="center" vertical="center" wrapText="1"/>
    </xf>
    <xf numFmtId="0" fontId="11" fillId="32" borderId="28" xfId="0" applyFont="1" applyFill="1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 wrapText="1"/>
    </xf>
    <xf numFmtId="184" fontId="11" fillId="32" borderId="19" xfId="0" applyNumberFormat="1" applyFont="1" applyFill="1" applyBorder="1" applyAlignment="1">
      <alignment vertical="center" wrapText="1"/>
    </xf>
    <xf numFmtId="41" fontId="9" fillId="32" borderId="0" xfId="0" applyNumberFormat="1" applyFont="1" applyFill="1" applyBorder="1" applyAlignment="1">
      <alignment horizontal="right" vertical="center"/>
    </xf>
    <xf numFmtId="41" fontId="9" fillId="32" borderId="0" xfId="35" applyNumberFormat="1" applyFont="1" applyFill="1" applyBorder="1" applyAlignment="1">
      <alignment horizontal="right" vertical="center"/>
      <protection/>
    </xf>
    <xf numFmtId="43" fontId="9" fillId="32" borderId="0" xfId="0" applyNumberFormat="1" applyFont="1" applyFill="1" applyAlignment="1">
      <alignment horizontal="right" vertical="center"/>
    </xf>
    <xf numFmtId="184" fontId="11" fillId="32" borderId="19" xfId="0" applyNumberFormat="1" applyFont="1" applyFill="1" applyBorder="1" applyAlignment="1">
      <alignment vertical="center"/>
    </xf>
    <xf numFmtId="206" fontId="11" fillId="32" borderId="19" xfId="34" applyNumberFormat="1" applyFont="1" applyFill="1" applyBorder="1" applyAlignment="1">
      <alignment vertical="center"/>
      <protection/>
    </xf>
    <xf numFmtId="43" fontId="9" fillId="32" borderId="0" xfId="36" applyNumberFormat="1" applyFont="1" applyFill="1" applyBorder="1" applyAlignment="1">
      <alignment horizontal="right" vertical="center"/>
      <protection/>
    </xf>
    <xf numFmtId="211" fontId="11" fillId="32" borderId="19" xfId="0" applyNumberFormat="1" applyFont="1" applyFill="1" applyBorder="1" applyAlignment="1">
      <alignment vertical="center" wrapText="1"/>
    </xf>
    <xf numFmtId="206" fontId="11" fillId="32" borderId="19" xfId="34" applyNumberFormat="1" applyFont="1" applyFill="1" applyBorder="1" applyAlignment="1">
      <alignment vertical="center" wrapText="1"/>
      <protection/>
    </xf>
    <xf numFmtId="41" fontId="9" fillId="0" borderId="0" xfId="38" applyNumberFormat="1" applyFont="1" applyFill="1" applyBorder="1" applyAlignment="1">
      <alignment vertical="center"/>
      <protection/>
    </xf>
    <xf numFmtId="41" fontId="9" fillId="0" borderId="0" xfId="34" applyNumberFormat="1" applyFont="1" applyFill="1" applyBorder="1" applyAlignment="1">
      <alignment horizontal="right" vertical="center"/>
      <protection/>
    </xf>
    <xf numFmtId="41" fontId="9" fillId="0" borderId="0" xfId="35" applyNumberFormat="1" applyFont="1" applyFill="1" applyBorder="1" applyAlignment="1">
      <alignment horizontal="right" vertical="center"/>
      <protection/>
    </xf>
    <xf numFmtId="43" fontId="9" fillId="0" borderId="0" xfId="36" applyNumberFormat="1" applyFont="1" applyFill="1" applyBorder="1" applyAlignment="1">
      <alignment horizontal="right" vertical="center"/>
      <protection/>
    </xf>
    <xf numFmtId="43" fontId="9" fillId="0" borderId="0" xfId="0" applyNumberFormat="1" applyFont="1" applyFill="1" applyAlignment="1">
      <alignment horizontal="right" vertical="center"/>
    </xf>
    <xf numFmtId="195" fontId="9" fillId="0" borderId="0" xfId="0" applyNumberFormat="1" applyFont="1" applyFill="1" applyAlignment="1">
      <alignment horizontal="right" vertical="center"/>
    </xf>
    <xf numFmtId="197" fontId="9" fillId="0" borderId="0" xfId="0" applyNumberFormat="1" applyFont="1" applyFill="1" applyBorder="1" applyAlignment="1">
      <alignment horizontal="right" vertical="center"/>
    </xf>
    <xf numFmtId="215" fontId="9" fillId="0" borderId="21" xfId="0" applyNumberFormat="1" applyFont="1" applyFill="1" applyBorder="1" applyAlignment="1">
      <alignment horizontal="right" vertical="center"/>
    </xf>
    <xf numFmtId="0" fontId="7" fillId="32" borderId="27" xfId="0" applyFont="1" applyFill="1" applyBorder="1" applyAlignment="1">
      <alignment vertical="center"/>
    </xf>
    <xf numFmtId="206" fontId="7" fillId="32" borderId="27" xfId="0" applyNumberFormat="1" applyFont="1" applyFill="1" applyBorder="1" applyAlignment="1">
      <alignment vertical="center"/>
    </xf>
    <xf numFmtId="184" fontId="7" fillId="32" borderId="27" xfId="0" applyNumberFormat="1" applyFont="1" applyFill="1" applyBorder="1" applyAlignment="1">
      <alignment vertical="center"/>
    </xf>
    <xf numFmtId="0" fontId="9" fillId="32" borderId="18" xfId="0" applyFont="1" applyFill="1" applyBorder="1" applyAlignment="1">
      <alignment horizontal="center" vertical="center" wrapText="1"/>
    </xf>
    <xf numFmtId="0" fontId="9" fillId="32" borderId="35" xfId="0" applyFont="1" applyFill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center" wrapText="1"/>
    </xf>
    <xf numFmtId="0" fontId="11" fillId="32" borderId="36" xfId="0" applyFont="1" applyFill="1" applyBorder="1" applyAlignment="1">
      <alignment horizontal="center" vertical="center" wrapText="1"/>
    </xf>
    <xf numFmtId="0" fontId="9" fillId="32" borderId="37" xfId="0" applyFont="1" applyFill="1" applyBorder="1" applyAlignment="1">
      <alignment horizontal="center" vertical="center" wrapText="1"/>
    </xf>
    <xf numFmtId="0" fontId="9" fillId="32" borderId="38" xfId="0" applyFont="1" applyFill="1" applyBorder="1" applyAlignment="1">
      <alignment horizontal="center" vertical="center" wrapText="1"/>
    </xf>
    <xf numFmtId="0" fontId="9" fillId="32" borderId="39" xfId="0" applyFont="1" applyFill="1" applyBorder="1" applyAlignment="1">
      <alignment horizontal="center" vertical="center" wrapText="1"/>
    </xf>
    <xf numFmtId="0" fontId="9" fillId="32" borderId="40" xfId="0" applyFont="1" applyFill="1" applyBorder="1" applyAlignment="1">
      <alignment horizontal="center" vertical="center" wrapText="1"/>
    </xf>
    <xf numFmtId="0" fontId="9" fillId="32" borderId="18" xfId="0" applyFont="1" applyFill="1" applyBorder="1" applyAlignment="1">
      <alignment horizontal="center" vertical="center" wrapText="1"/>
    </xf>
    <xf numFmtId="0" fontId="9" fillId="32" borderId="41" xfId="0" applyFont="1" applyFill="1" applyBorder="1" applyAlignment="1">
      <alignment horizontal="center" vertical="center" wrapText="1"/>
    </xf>
    <xf numFmtId="0" fontId="9" fillId="32" borderId="36" xfId="0" applyFont="1" applyFill="1" applyBorder="1" applyAlignment="1">
      <alignment horizontal="center" vertical="center" wrapText="1"/>
    </xf>
    <xf numFmtId="0" fontId="9" fillId="32" borderId="42" xfId="0" applyFont="1" applyFill="1" applyBorder="1" applyAlignment="1">
      <alignment horizontal="center" vertical="center" wrapText="1"/>
    </xf>
    <xf numFmtId="0" fontId="9" fillId="32" borderId="42" xfId="0" applyFont="1" applyFill="1" applyBorder="1" applyAlignment="1">
      <alignment horizontal="center" vertical="center"/>
    </xf>
    <xf numFmtId="0" fontId="9" fillId="32" borderId="43" xfId="0" applyFont="1" applyFill="1" applyBorder="1" applyAlignment="1">
      <alignment horizontal="center" vertical="center" wrapText="1"/>
    </xf>
    <xf numFmtId="0" fontId="9" fillId="32" borderId="35" xfId="0" applyFont="1" applyFill="1" applyBorder="1" applyAlignment="1">
      <alignment horizontal="center" vertical="center" wrapText="1"/>
    </xf>
    <xf numFmtId="0" fontId="11" fillId="32" borderId="37" xfId="0" applyFont="1" applyFill="1" applyBorder="1" applyAlignment="1">
      <alignment horizontal="center" vertical="center" wrapText="1"/>
    </xf>
    <xf numFmtId="0" fontId="11" fillId="32" borderId="38" xfId="0" applyFont="1" applyFill="1" applyBorder="1" applyAlignment="1">
      <alignment horizontal="center" vertical="center" wrapText="1"/>
    </xf>
    <xf numFmtId="0" fontId="11" fillId="32" borderId="39" xfId="0" applyFont="1" applyFill="1" applyBorder="1" applyAlignment="1">
      <alignment horizontal="center" vertical="center" wrapText="1"/>
    </xf>
    <xf numFmtId="0" fontId="11" fillId="32" borderId="40" xfId="0" applyFont="1" applyFill="1" applyBorder="1" applyAlignment="1">
      <alignment horizontal="center" vertical="center" wrapText="1"/>
    </xf>
    <xf numFmtId="0" fontId="11" fillId="32" borderId="40" xfId="0" applyFont="1" applyFill="1" applyBorder="1" applyAlignment="1">
      <alignment vertical="center"/>
    </xf>
    <xf numFmtId="0" fontId="11" fillId="32" borderId="44" xfId="0" applyFont="1" applyFill="1" applyBorder="1" applyAlignment="1">
      <alignment horizontal="center" vertical="center" wrapText="1"/>
    </xf>
    <xf numFmtId="0" fontId="11" fillId="32" borderId="25" xfId="0" applyFont="1" applyFill="1" applyBorder="1" applyAlignment="1">
      <alignment horizontal="center" vertical="center" wrapText="1"/>
    </xf>
    <xf numFmtId="0" fontId="11" fillId="32" borderId="24" xfId="0" applyFont="1" applyFill="1" applyBorder="1" applyAlignment="1">
      <alignment horizontal="center" vertical="center" wrapText="1"/>
    </xf>
    <xf numFmtId="0" fontId="11" fillId="32" borderId="45" xfId="0" applyFont="1" applyFill="1" applyBorder="1" applyAlignment="1">
      <alignment horizontal="center" vertical="center" wrapText="1"/>
    </xf>
    <xf numFmtId="0" fontId="11" fillId="32" borderId="46" xfId="0" applyFont="1" applyFill="1" applyBorder="1" applyAlignment="1">
      <alignment horizontal="center" vertical="center" wrapText="1"/>
    </xf>
    <xf numFmtId="0" fontId="11" fillId="32" borderId="42" xfId="0" applyFont="1" applyFill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center" wrapText="1"/>
    </xf>
    <xf numFmtId="0" fontId="11" fillId="32" borderId="14" xfId="0" applyFont="1" applyFill="1" applyBorder="1" applyAlignment="1">
      <alignment horizontal="center" vertical="center" wrapText="1"/>
    </xf>
    <xf numFmtId="0" fontId="11" fillId="32" borderId="18" xfId="0" applyFont="1" applyFill="1" applyBorder="1" applyAlignment="1">
      <alignment horizontal="center" vertical="center" wrapText="1"/>
    </xf>
    <xf numFmtId="0" fontId="11" fillId="32" borderId="43" xfId="0" applyFont="1" applyFill="1" applyBorder="1" applyAlignment="1">
      <alignment horizontal="center" vertical="center" wrapText="1"/>
    </xf>
    <xf numFmtId="0" fontId="11" fillId="32" borderId="36" xfId="0" applyFont="1" applyFill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right" vertical="center"/>
    </xf>
    <xf numFmtId="182" fontId="9" fillId="0" borderId="0" xfId="0" applyNumberFormat="1" applyFont="1" applyBorder="1" applyAlignment="1">
      <alignment horizontal="right" vertical="center"/>
    </xf>
    <xf numFmtId="49" fontId="9" fillId="0" borderId="49" xfId="0" applyNumberFormat="1" applyFont="1" applyBorder="1" applyAlignment="1">
      <alignment horizontal="center" vertical="center" wrapText="1"/>
    </xf>
    <xf numFmtId="49" fontId="9" fillId="0" borderId="50" xfId="0" applyNumberFormat="1" applyFont="1" applyBorder="1" applyAlignment="1">
      <alignment horizontal="center" vertical="center" wrapText="1"/>
    </xf>
    <xf numFmtId="49" fontId="9" fillId="0" borderId="45" xfId="0" applyNumberFormat="1" applyFont="1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center" vertical="center" wrapText="1"/>
    </xf>
    <xf numFmtId="49" fontId="9" fillId="0" borderId="46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49" fontId="9" fillId="0" borderId="48" xfId="0" applyNumberFormat="1" applyFont="1" applyBorder="1" applyAlignment="1">
      <alignment horizontal="distributed" vertical="center" wrapText="1"/>
    </xf>
    <xf numFmtId="49" fontId="9" fillId="0" borderId="40" xfId="0" applyNumberFormat="1" applyFont="1" applyBorder="1" applyAlignment="1">
      <alignment horizontal="distributed" vertical="center" wrapText="1"/>
    </xf>
    <xf numFmtId="49" fontId="9" fillId="0" borderId="27" xfId="0" applyNumberFormat="1" applyFont="1" applyBorder="1" applyAlignment="1">
      <alignment horizontal="distributed" vertical="center" wrapText="1"/>
    </xf>
    <xf numFmtId="49" fontId="9" fillId="0" borderId="40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9" fontId="9" fillId="0" borderId="31" xfId="0" applyNumberFormat="1" applyFont="1" applyBorder="1" applyAlignment="1">
      <alignment horizontal="center" vertical="center" wrapText="1"/>
    </xf>
    <xf numFmtId="49" fontId="9" fillId="0" borderId="3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/>
    </xf>
    <xf numFmtId="49" fontId="11" fillId="0" borderId="50" xfId="0" applyNumberFormat="1" applyFont="1" applyBorder="1" applyAlignment="1">
      <alignment horizontal="center" vertical="center" wrapText="1"/>
    </xf>
    <xf numFmtId="49" fontId="11" fillId="0" borderId="28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49" fontId="9" fillId="0" borderId="51" xfId="0" applyNumberFormat="1" applyFont="1" applyBorder="1" applyAlignment="1">
      <alignment horizontal="center" vertical="center" wrapText="1"/>
    </xf>
    <xf numFmtId="49" fontId="9" fillId="0" borderId="52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distributed" vertical="center" wrapText="1"/>
    </xf>
    <xf numFmtId="49" fontId="9" fillId="0" borderId="53" xfId="0" applyNumberFormat="1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182" fontId="9" fillId="0" borderId="0" xfId="0" applyNumberFormat="1" applyFont="1" applyAlignment="1">
      <alignment horizontal="right" vertical="center"/>
    </xf>
    <xf numFmtId="0" fontId="9" fillId="0" borderId="45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/>
    </xf>
    <xf numFmtId="0" fontId="9" fillId="0" borderId="54" xfId="38" applyFont="1" applyFill="1" applyBorder="1" applyAlignment="1">
      <alignment horizontal="center" vertical="center" wrapText="1"/>
      <protection/>
    </xf>
    <xf numFmtId="0" fontId="9" fillId="0" borderId="47" xfId="38" applyFont="1" applyFill="1" applyBorder="1" applyAlignment="1">
      <alignment horizontal="center" vertical="center" wrapText="1"/>
      <protection/>
    </xf>
    <xf numFmtId="0" fontId="9" fillId="0" borderId="40" xfId="38" applyFont="1" applyFill="1" applyBorder="1" applyAlignment="1">
      <alignment horizontal="center" vertical="center" wrapText="1"/>
      <protection/>
    </xf>
    <xf numFmtId="0" fontId="9" fillId="0" borderId="44" xfId="38" applyFont="1" applyFill="1" applyBorder="1" applyAlignment="1">
      <alignment horizontal="center" vertical="center" wrapText="1"/>
      <protection/>
    </xf>
    <xf numFmtId="0" fontId="9" fillId="0" borderId="10" xfId="38" applyFont="1" applyFill="1" applyBorder="1" applyAlignment="1">
      <alignment horizontal="right" vertical="center"/>
      <protection/>
    </xf>
    <xf numFmtId="0" fontId="9" fillId="0" borderId="2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48" xfId="38" applyFont="1" applyFill="1" applyBorder="1" applyAlignment="1">
      <alignment horizontal="center" vertical="center" wrapText="1"/>
      <protection/>
    </xf>
    <xf numFmtId="0" fontId="9" fillId="0" borderId="40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55" xfId="38" applyFont="1" applyFill="1" applyBorder="1" applyAlignment="1">
      <alignment horizontal="center" vertical="center" wrapText="1"/>
      <protection/>
    </xf>
    <xf numFmtId="0" fontId="9" fillId="0" borderId="56" xfId="38" applyFont="1" applyFill="1" applyBorder="1" applyAlignment="1">
      <alignment horizontal="center" vertical="center" wrapText="1"/>
      <protection/>
    </xf>
    <xf numFmtId="0" fontId="9" fillId="0" borderId="48" xfId="38" applyFont="1" applyFill="1" applyBorder="1" applyAlignment="1">
      <alignment horizontal="center" vertical="center"/>
      <protection/>
    </xf>
    <xf numFmtId="0" fontId="16" fillId="0" borderId="10" xfId="0" applyFont="1" applyFill="1" applyBorder="1" applyAlignment="1">
      <alignment horizontal="right" vertical="center"/>
    </xf>
    <xf numFmtId="0" fontId="10" fillId="32" borderId="0" xfId="0" applyFont="1" applyFill="1" applyAlignment="1">
      <alignment horizontal="left" vertical="center"/>
    </xf>
    <xf numFmtId="9" fontId="6" fillId="0" borderId="0" xfId="46" applyFont="1" applyFill="1" applyAlignment="1">
      <alignment horizontal="center" vertical="center"/>
    </xf>
    <xf numFmtId="9" fontId="6" fillId="0" borderId="0" xfId="46" applyFont="1" applyFill="1" applyAlignment="1">
      <alignment horizontal="center" vertical="center" wrapText="1"/>
    </xf>
    <xf numFmtId="0" fontId="42" fillId="0" borderId="0" xfId="38" applyFont="1" applyFill="1" applyAlignment="1">
      <alignment horizontal="center" vertical="center"/>
      <protection/>
    </xf>
    <xf numFmtId="0" fontId="6" fillId="0" borderId="0" xfId="38" applyFont="1" applyFill="1" applyAlignment="1">
      <alignment horizontal="center" vertical="center"/>
      <protection/>
    </xf>
    <xf numFmtId="0" fontId="6" fillId="0" borderId="0" xfId="0" applyFont="1" applyFill="1" applyAlignment="1">
      <alignment horizontal="center" vertical="center"/>
    </xf>
    <xf numFmtId="9" fontId="6" fillId="0" borderId="0" xfId="46" applyFont="1" applyFill="1" applyBorder="1" applyAlignment="1">
      <alignment horizontal="center" vertical="center"/>
    </xf>
    <xf numFmtId="9" fontId="6" fillId="0" borderId="0" xfId="46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38" applyFont="1" applyAlignment="1">
      <alignment horizontal="center" vertical="center"/>
      <protection/>
    </xf>
    <xf numFmtId="0" fontId="42" fillId="0" borderId="0" xfId="38" applyFont="1" applyBorder="1" applyAlignment="1">
      <alignment horizontal="center" vertical="center"/>
      <protection/>
    </xf>
    <xf numFmtId="0" fontId="42" fillId="0" borderId="0" xfId="38" applyFont="1" applyAlignment="1">
      <alignment horizontal="center" vertical="center"/>
      <protection/>
    </xf>
    <xf numFmtId="0" fontId="6" fillId="0" borderId="0" xfId="38" applyFont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32" borderId="0" xfId="0" applyFont="1" applyFill="1" applyBorder="1" applyAlignment="1">
      <alignment horizontal="center" vertical="center"/>
    </xf>
    <xf numFmtId="0" fontId="6" fillId="32" borderId="0" xfId="0" applyFont="1" applyFill="1" applyAlignment="1">
      <alignment horizontal="center" vertical="center"/>
    </xf>
    <xf numFmtId="0" fontId="6" fillId="32" borderId="0" xfId="0" applyFont="1" applyFill="1" applyAlignment="1">
      <alignment horizontal="center" vertical="center"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Sheet1" xfId="34"/>
    <cellStyle name="一般_Sheet2" xfId="35"/>
    <cellStyle name="一般_Sheet3" xfId="36"/>
    <cellStyle name="一般_Sheet6" xfId="37"/>
    <cellStyle name="一般_Sheet7" xfId="38"/>
    <cellStyle name="Comma" xfId="39"/>
    <cellStyle name="Comma [0]" xfId="40"/>
    <cellStyle name="千分位_macro_t91-8" xfId="41"/>
    <cellStyle name="Followed Hyperlink" xfId="42"/>
    <cellStyle name="中等" xfId="43"/>
    <cellStyle name="合計" xfId="44"/>
    <cellStyle name="好" xfId="45"/>
    <cellStyle name="Percent" xfId="46"/>
    <cellStyle name="計算方式" xfId="47"/>
    <cellStyle name="Currency" xfId="48"/>
    <cellStyle name="Currency [0]" xfId="49"/>
    <cellStyle name="連結的儲存格" xfId="50"/>
    <cellStyle name="備註" xfId="51"/>
    <cellStyle name="Hyperlink" xfId="52"/>
    <cellStyle name="說明文字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標題" xfId="60"/>
    <cellStyle name="標題 1" xfId="61"/>
    <cellStyle name="標題 2" xfId="62"/>
    <cellStyle name="標題 3" xfId="63"/>
    <cellStyle name="標題 4" xfId="64"/>
    <cellStyle name="輸入" xfId="65"/>
    <cellStyle name="輸出" xfId="66"/>
    <cellStyle name="檢查儲存格" xfId="67"/>
    <cellStyle name="壞" xfId="68"/>
    <cellStyle name="警告文字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8</xdr:row>
      <xdr:rowOff>0</xdr:rowOff>
    </xdr:from>
    <xdr:to>
      <xdr:col>2</xdr:col>
      <xdr:colOff>219075</xdr:colOff>
      <xdr:row>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114550" y="217170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8</xdr:row>
      <xdr:rowOff>0</xdr:rowOff>
    </xdr:from>
    <xdr:to>
      <xdr:col>2</xdr:col>
      <xdr:colOff>219075</xdr:colOff>
      <xdr:row>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114550" y="209550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showGridLines="0" tabSelected="1" view="pageBreakPreview" zoomScaleNormal="130" zoomScaleSheetLayoutView="100" zoomScalePageLayoutView="0" workbookViewId="0" topLeftCell="A1">
      <selection activeCell="L1" sqref="L1"/>
    </sheetView>
  </sheetViews>
  <sheetFormatPr defaultColWidth="9.00390625" defaultRowHeight="16.5"/>
  <cols>
    <col min="1" max="1" width="20.375" style="161" customWidth="1"/>
    <col min="2" max="4" width="8.625" style="161" customWidth="1"/>
    <col min="5" max="5" width="9.625" style="161" customWidth="1"/>
    <col min="6" max="6" width="9.125" style="161" customWidth="1"/>
    <col min="7" max="7" width="10.125" style="161" customWidth="1"/>
    <col min="8" max="9" width="12.125" style="161" customWidth="1"/>
    <col min="10" max="10" width="9.625" style="161" customWidth="1"/>
    <col min="11" max="11" width="10.125" style="161" customWidth="1"/>
    <col min="12" max="12" width="9.625" style="161" customWidth="1"/>
    <col min="13" max="13" width="10.125" style="161" customWidth="1"/>
    <col min="14" max="14" width="11.125" style="161" customWidth="1"/>
    <col min="15" max="16384" width="9.00390625" style="161" customWidth="1"/>
  </cols>
  <sheetData>
    <row r="1" spans="1:14" s="145" customFormat="1" ht="18" customHeight="1">
      <c r="A1" s="144" t="s">
        <v>285</v>
      </c>
      <c r="N1" s="146" t="s">
        <v>161</v>
      </c>
    </row>
    <row r="2" spans="1:14" s="317" customFormat="1" ht="24.75" customHeight="1">
      <c r="A2" s="315" t="s">
        <v>304</v>
      </c>
      <c r="B2" s="316"/>
      <c r="C2" s="316"/>
      <c r="D2" s="316"/>
      <c r="E2" s="316"/>
      <c r="F2" s="316"/>
      <c r="G2" s="316"/>
      <c r="H2" s="315" t="s">
        <v>162</v>
      </c>
      <c r="I2" s="316"/>
      <c r="J2" s="316"/>
      <c r="K2" s="316"/>
      <c r="L2" s="316"/>
      <c r="M2" s="316"/>
      <c r="N2" s="316"/>
    </row>
    <row r="3" spans="1:14" s="148" customFormat="1" ht="13.5" customHeight="1" thickBot="1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</row>
    <row r="4" spans="1:14" s="149" customFormat="1" ht="15.75" customHeight="1">
      <c r="A4" s="198" t="s">
        <v>185</v>
      </c>
      <c r="B4" s="201" t="s">
        <v>186</v>
      </c>
      <c r="C4" s="201"/>
      <c r="D4" s="201"/>
      <c r="E4" s="201"/>
      <c r="F4" s="201"/>
      <c r="G4" s="201"/>
      <c r="H4" s="201" t="s">
        <v>163</v>
      </c>
      <c r="I4" s="201"/>
      <c r="J4" s="201"/>
      <c r="K4" s="201"/>
      <c r="L4" s="201"/>
      <c r="M4" s="201"/>
      <c r="N4" s="201"/>
    </row>
    <row r="5" spans="1:14" s="149" customFormat="1" ht="15.75" customHeight="1">
      <c r="A5" s="199"/>
      <c r="B5" s="202" t="s">
        <v>30</v>
      </c>
      <c r="C5" s="204" t="s">
        <v>187</v>
      </c>
      <c r="D5" s="205"/>
      <c r="E5" s="205"/>
      <c r="F5" s="205"/>
      <c r="G5" s="205"/>
      <c r="H5" s="205" t="s">
        <v>164</v>
      </c>
      <c r="I5" s="205"/>
      <c r="J5" s="205"/>
      <c r="K5" s="205"/>
      <c r="L5" s="205"/>
      <c r="M5" s="205"/>
      <c r="N5" s="202"/>
    </row>
    <row r="6" spans="1:14" s="149" customFormat="1" ht="15.75" customHeight="1">
      <c r="A6" s="199"/>
      <c r="B6" s="202"/>
      <c r="C6" s="204" t="s">
        <v>188</v>
      </c>
      <c r="D6" s="206"/>
      <c r="E6" s="206"/>
      <c r="F6" s="206"/>
      <c r="G6" s="206"/>
      <c r="H6" s="194" t="s">
        <v>165</v>
      </c>
      <c r="I6" s="202" t="s">
        <v>189</v>
      </c>
      <c r="J6" s="202" t="s">
        <v>190</v>
      </c>
      <c r="K6" s="207"/>
      <c r="L6" s="207"/>
      <c r="M6" s="207"/>
      <c r="N6" s="207" t="s">
        <v>191</v>
      </c>
    </row>
    <row r="7" spans="1:14" s="149" customFormat="1" ht="12.75" customHeight="1">
      <c r="A7" s="199"/>
      <c r="B7" s="202"/>
      <c r="C7" s="207" t="s">
        <v>280</v>
      </c>
      <c r="D7" s="204" t="s">
        <v>192</v>
      </c>
      <c r="E7" s="194"/>
      <c r="F7" s="204" t="s">
        <v>193</v>
      </c>
      <c r="G7" s="194"/>
      <c r="H7" s="202" t="s">
        <v>194</v>
      </c>
      <c r="I7" s="202"/>
      <c r="J7" s="202" t="s">
        <v>280</v>
      </c>
      <c r="K7" s="207" t="s">
        <v>195</v>
      </c>
      <c r="L7" s="207" t="s">
        <v>196</v>
      </c>
      <c r="M7" s="207" t="s">
        <v>197</v>
      </c>
      <c r="N7" s="207"/>
    </row>
    <row r="8" spans="1:14" s="149" customFormat="1" ht="51" customHeight="1" thickBot="1">
      <c r="A8" s="200"/>
      <c r="B8" s="203"/>
      <c r="C8" s="208"/>
      <c r="D8" s="208"/>
      <c r="E8" s="195" t="s">
        <v>198</v>
      </c>
      <c r="F8" s="208"/>
      <c r="G8" s="195" t="s">
        <v>199</v>
      </c>
      <c r="H8" s="203"/>
      <c r="I8" s="203"/>
      <c r="J8" s="203"/>
      <c r="K8" s="208"/>
      <c r="L8" s="208"/>
      <c r="M8" s="208"/>
      <c r="N8" s="208"/>
    </row>
    <row r="9" spans="1:14" s="149" customFormat="1" ht="16.5" customHeight="1">
      <c r="A9" s="153" t="s">
        <v>200</v>
      </c>
      <c r="B9" s="151">
        <v>694075.742</v>
      </c>
      <c r="C9" s="152">
        <v>404196.724</v>
      </c>
      <c r="D9" s="152">
        <v>378049.189</v>
      </c>
      <c r="E9" s="152">
        <v>2435.759</v>
      </c>
      <c r="F9" s="152">
        <v>22315.845999999998</v>
      </c>
      <c r="G9" s="151">
        <v>4464.316</v>
      </c>
      <c r="H9" s="151">
        <v>3831.689</v>
      </c>
      <c r="I9" s="152">
        <v>231.019</v>
      </c>
      <c r="J9" s="152">
        <v>69657.648</v>
      </c>
      <c r="K9" s="152">
        <v>2508.78</v>
      </c>
      <c r="L9" s="152">
        <v>67143.568</v>
      </c>
      <c r="M9" s="151">
        <v>5.3</v>
      </c>
      <c r="N9" s="151">
        <v>219990.351</v>
      </c>
    </row>
    <row r="10" spans="1:14" s="149" customFormat="1" ht="16.5" customHeight="1">
      <c r="A10" s="153" t="s">
        <v>201</v>
      </c>
      <c r="B10" s="151">
        <v>717965.474</v>
      </c>
      <c r="C10" s="152">
        <v>383366.535</v>
      </c>
      <c r="D10" s="152">
        <v>380071.50899999996</v>
      </c>
      <c r="E10" s="152">
        <v>2736.789</v>
      </c>
      <c r="F10" s="152">
        <v>3295.026</v>
      </c>
      <c r="G10" s="151">
        <v>3295.026</v>
      </c>
      <c r="H10" s="151" t="s">
        <v>8</v>
      </c>
      <c r="I10" s="152">
        <v>2475.915</v>
      </c>
      <c r="J10" s="152">
        <v>83302.427</v>
      </c>
      <c r="K10" s="152">
        <v>1149.51</v>
      </c>
      <c r="L10" s="152">
        <v>82152.217</v>
      </c>
      <c r="M10" s="151">
        <v>0.7</v>
      </c>
      <c r="N10" s="151">
        <v>248820.597</v>
      </c>
    </row>
    <row r="11" spans="1:14" s="149" customFormat="1" ht="16.5" customHeight="1">
      <c r="A11" s="153" t="s">
        <v>202</v>
      </c>
      <c r="B11" s="151">
        <v>620425.526</v>
      </c>
      <c r="C11" s="152">
        <v>354257.787</v>
      </c>
      <c r="D11" s="152">
        <v>346292.732</v>
      </c>
      <c r="E11" s="152">
        <v>2054.482</v>
      </c>
      <c r="F11" s="152">
        <v>7965.055</v>
      </c>
      <c r="G11" s="151">
        <v>182.805</v>
      </c>
      <c r="H11" s="151" t="s">
        <v>8</v>
      </c>
      <c r="I11" s="152">
        <v>5072.809</v>
      </c>
      <c r="J11" s="152">
        <v>65775.61</v>
      </c>
      <c r="K11" s="152">
        <v>3649.33</v>
      </c>
      <c r="L11" s="152">
        <v>62126.28</v>
      </c>
      <c r="M11" s="151" t="s">
        <v>8</v>
      </c>
      <c r="N11" s="151">
        <v>195319.32</v>
      </c>
    </row>
    <row r="12" spans="1:14" s="149" customFormat="1" ht="16.5" customHeight="1">
      <c r="A12" s="153" t="s">
        <v>203</v>
      </c>
      <c r="B12" s="151">
        <v>664982.911</v>
      </c>
      <c r="C12" s="152">
        <v>345334.648</v>
      </c>
      <c r="D12" s="152">
        <v>345050.928</v>
      </c>
      <c r="E12" s="152">
        <v>1818.548</v>
      </c>
      <c r="F12" s="152">
        <v>283.71999999999997</v>
      </c>
      <c r="G12" s="151">
        <v>8.84</v>
      </c>
      <c r="H12" s="151" t="s">
        <v>8</v>
      </c>
      <c r="I12" s="152">
        <v>6723.572</v>
      </c>
      <c r="J12" s="152">
        <v>71759.833</v>
      </c>
      <c r="K12" s="152">
        <v>7395.099</v>
      </c>
      <c r="L12" s="152">
        <v>64364.734</v>
      </c>
      <c r="M12" s="152" t="s">
        <v>8</v>
      </c>
      <c r="N12" s="151">
        <v>241164.858</v>
      </c>
    </row>
    <row r="13" spans="1:14" s="149" customFormat="1" ht="16.5" customHeight="1">
      <c r="A13" s="153" t="s">
        <v>42</v>
      </c>
      <c r="B13" s="151">
        <v>703603.661</v>
      </c>
      <c r="C13" s="152">
        <v>335064.109</v>
      </c>
      <c r="D13" s="152">
        <v>334762.599</v>
      </c>
      <c r="E13" s="152">
        <v>1424.653</v>
      </c>
      <c r="F13" s="152">
        <v>301.51</v>
      </c>
      <c r="G13" s="151" t="s">
        <v>8</v>
      </c>
      <c r="H13" s="151" t="s">
        <v>8</v>
      </c>
      <c r="I13" s="152">
        <v>8503.382</v>
      </c>
      <c r="J13" s="152">
        <v>77812.411</v>
      </c>
      <c r="K13" s="152">
        <v>8191.917</v>
      </c>
      <c r="L13" s="152">
        <v>69620.494</v>
      </c>
      <c r="M13" s="152" t="s">
        <v>8</v>
      </c>
      <c r="N13" s="151">
        <v>282223.759</v>
      </c>
    </row>
    <row r="14" spans="1:14" s="149" customFormat="1" ht="16.5" customHeight="1">
      <c r="A14" s="153" t="s">
        <v>43</v>
      </c>
      <c r="B14" s="152">
        <v>671696.289</v>
      </c>
      <c r="C14" s="152">
        <v>296605.711</v>
      </c>
      <c r="D14" s="152">
        <v>296120.321</v>
      </c>
      <c r="E14" s="152">
        <v>973.101</v>
      </c>
      <c r="F14" s="152">
        <v>485.39</v>
      </c>
      <c r="G14" s="151">
        <v>147.12</v>
      </c>
      <c r="H14" s="151" t="s">
        <v>8</v>
      </c>
      <c r="I14" s="152">
        <v>6680.192</v>
      </c>
      <c r="J14" s="152">
        <v>90435.113</v>
      </c>
      <c r="K14" s="152">
        <v>9616.208</v>
      </c>
      <c r="L14" s="152">
        <v>80809.886</v>
      </c>
      <c r="M14" s="152">
        <v>9.019</v>
      </c>
      <c r="N14" s="151">
        <v>277975.273</v>
      </c>
    </row>
    <row r="15" spans="1:14" s="149" customFormat="1" ht="16.5" customHeight="1">
      <c r="A15" s="154" t="s">
        <v>44</v>
      </c>
      <c r="B15" s="152">
        <v>714860.043</v>
      </c>
      <c r="C15" s="152">
        <v>299173.275</v>
      </c>
      <c r="D15" s="152">
        <v>298174.24500000005</v>
      </c>
      <c r="E15" s="152">
        <v>204.215</v>
      </c>
      <c r="F15" s="152">
        <v>1051</v>
      </c>
      <c r="G15" s="151">
        <v>52.745</v>
      </c>
      <c r="H15" s="151" t="s">
        <v>8</v>
      </c>
      <c r="I15" s="152">
        <v>6109.868</v>
      </c>
      <c r="J15" s="152">
        <v>107573.254</v>
      </c>
      <c r="K15" s="152">
        <v>11028.751</v>
      </c>
      <c r="L15" s="152">
        <v>96544.503</v>
      </c>
      <c r="M15" s="152" t="s">
        <v>8</v>
      </c>
      <c r="N15" s="152">
        <v>302003.646</v>
      </c>
    </row>
    <row r="16" spans="1:14" s="149" customFormat="1" ht="16.5" customHeight="1">
      <c r="A16" s="154" t="s">
        <v>204</v>
      </c>
      <c r="B16" s="152">
        <v>766684.001</v>
      </c>
      <c r="C16" s="152">
        <v>327919.699</v>
      </c>
      <c r="D16" s="152">
        <v>326485.229</v>
      </c>
      <c r="E16" s="152">
        <v>298.379</v>
      </c>
      <c r="F16" s="152">
        <v>1434.47</v>
      </c>
      <c r="G16" s="151">
        <v>93.44</v>
      </c>
      <c r="H16" s="151" t="s">
        <v>8</v>
      </c>
      <c r="I16" s="152">
        <v>2277.626</v>
      </c>
      <c r="J16" s="152">
        <v>109077.857</v>
      </c>
      <c r="K16" s="152">
        <v>11636.538</v>
      </c>
      <c r="L16" s="152">
        <v>97441.319</v>
      </c>
      <c r="M16" s="152" t="s">
        <v>8</v>
      </c>
      <c r="N16" s="152">
        <v>327408.819</v>
      </c>
    </row>
    <row r="17" spans="1:14" s="149" customFormat="1" ht="16.5" customHeight="1">
      <c r="A17" s="154" t="s">
        <v>129</v>
      </c>
      <c r="B17" s="152">
        <v>804315.696</v>
      </c>
      <c r="C17" s="152">
        <v>353136.545</v>
      </c>
      <c r="D17" s="152">
        <v>351977.25</v>
      </c>
      <c r="E17" s="152">
        <v>381.86</v>
      </c>
      <c r="F17" s="152">
        <v>1159.295</v>
      </c>
      <c r="G17" s="151">
        <v>45.74</v>
      </c>
      <c r="H17" s="151" t="s">
        <v>166</v>
      </c>
      <c r="I17" s="152">
        <v>1042.964</v>
      </c>
      <c r="J17" s="152">
        <v>104032.342</v>
      </c>
      <c r="K17" s="152">
        <v>10285.581</v>
      </c>
      <c r="L17" s="152">
        <v>93746.761</v>
      </c>
      <c r="M17" s="152" t="s">
        <v>166</v>
      </c>
      <c r="N17" s="152">
        <v>346103.845</v>
      </c>
    </row>
    <row r="18" spans="1:14" s="149" customFormat="1" ht="16.5" customHeight="1">
      <c r="A18" s="150" t="s">
        <v>275</v>
      </c>
      <c r="B18" s="184">
        <f>C18+I18+J18+N18</f>
        <v>731316.9269999999</v>
      </c>
      <c r="C18" s="184">
        <f>D18+F18+H18</f>
        <v>373799.76999999996</v>
      </c>
      <c r="D18" s="184">
        <v>372965.72</v>
      </c>
      <c r="E18" s="184">
        <v>2946.91</v>
      </c>
      <c r="F18" s="184">
        <v>834.05</v>
      </c>
      <c r="G18" s="184">
        <v>8.38</v>
      </c>
      <c r="H18" s="184">
        <v>0</v>
      </c>
      <c r="I18" s="184">
        <v>454.737</v>
      </c>
      <c r="J18" s="184">
        <v>30091.23</v>
      </c>
      <c r="K18" s="184">
        <v>1992.08</v>
      </c>
      <c r="L18" s="184">
        <v>28099.14</v>
      </c>
      <c r="M18" s="184">
        <v>0</v>
      </c>
      <c r="N18" s="184">
        <v>326971.19</v>
      </c>
    </row>
    <row r="19" spans="1:14" s="149" customFormat="1" ht="39.75" customHeight="1">
      <c r="A19" s="155" t="s">
        <v>282</v>
      </c>
      <c r="B19" s="184">
        <f>C19+I19+J19+N19</f>
        <v>56335</v>
      </c>
      <c r="C19" s="184">
        <f aca="true" t="shared" si="0" ref="C19:C32">D19+F19+H19</f>
        <v>49570</v>
      </c>
      <c r="D19" s="184">
        <v>49570</v>
      </c>
      <c r="E19" s="184">
        <v>1349.9</v>
      </c>
      <c r="F19" s="184">
        <v>0</v>
      </c>
      <c r="G19" s="184">
        <v>0</v>
      </c>
      <c r="H19" s="184">
        <v>0</v>
      </c>
      <c r="I19" s="184">
        <v>0</v>
      </c>
      <c r="J19" s="184">
        <v>0</v>
      </c>
      <c r="K19" s="184">
        <v>0</v>
      </c>
      <c r="L19" s="184">
        <v>0</v>
      </c>
      <c r="M19" s="184">
        <v>0</v>
      </c>
      <c r="N19" s="184">
        <v>6765</v>
      </c>
    </row>
    <row r="20" spans="1:14" s="149" customFormat="1" ht="16.5" customHeight="1">
      <c r="A20" s="156" t="s">
        <v>205</v>
      </c>
      <c r="B20" s="184">
        <f>C20+I20+J20+N20</f>
        <v>125457.15599999999</v>
      </c>
      <c r="C20" s="184">
        <f t="shared" si="0"/>
        <v>64218.94</v>
      </c>
      <c r="D20" s="184">
        <v>64057.39</v>
      </c>
      <c r="E20" s="184">
        <v>132.59</v>
      </c>
      <c r="F20" s="184">
        <v>161.55</v>
      </c>
      <c r="G20" s="184">
        <v>8.38</v>
      </c>
      <c r="H20" s="184">
        <v>0</v>
      </c>
      <c r="I20" s="184">
        <v>9.786</v>
      </c>
      <c r="J20" s="184">
        <v>10422.58</v>
      </c>
      <c r="K20" s="184">
        <v>0</v>
      </c>
      <c r="L20" s="184">
        <v>10422.58</v>
      </c>
      <c r="M20" s="184">
        <v>0</v>
      </c>
      <c r="N20" s="184">
        <v>50805.85</v>
      </c>
    </row>
    <row r="21" spans="1:14" s="149" customFormat="1" ht="16.5" customHeight="1">
      <c r="A21" s="156" t="s">
        <v>206</v>
      </c>
      <c r="B21" s="184">
        <f aca="true" t="shared" si="1" ref="B21:B32">C21+I21+J21+N21</f>
        <v>148846.43099999998</v>
      </c>
      <c r="C21" s="184">
        <f t="shared" si="0"/>
        <v>75208.41</v>
      </c>
      <c r="D21" s="184">
        <v>74535.91</v>
      </c>
      <c r="E21" s="184">
        <v>503.31</v>
      </c>
      <c r="F21" s="184">
        <v>672.5</v>
      </c>
      <c r="G21" s="184">
        <v>0</v>
      </c>
      <c r="H21" s="184">
        <v>0</v>
      </c>
      <c r="I21" s="184">
        <v>241.171</v>
      </c>
      <c r="J21" s="184">
        <v>3508.65</v>
      </c>
      <c r="K21" s="184">
        <v>522</v>
      </c>
      <c r="L21" s="184">
        <v>2986.65</v>
      </c>
      <c r="M21" s="184">
        <v>0</v>
      </c>
      <c r="N21" s="184">
        <v>69888.2</v>
      </c>
    </row>
    <row r="22" spans="1:14" s="149" customFormat="1" ht="16.5" customHeight="1">
      <c r="A22" s="156" t="s">
        <v>207</v>
      </c>
      <c r="B22" s="184">
        <f t="shared" si="1"/>
        <v>33180.5</v>
      </c>
      <c r="C22" s="184">
        <f t="shared" si="0"/>
        <v>15389.18</v>
      </c>
      <c r="D22" s="184">
        <v>15389.18</v>
      </c>
      <c r="E22" s="184">
        <v>271.71</v>
      </c>
      <c r="F22" s="184">
        <v>0</v>
      </c>
      <c r="G22" s="184">
        <v>0</v>
      </c>
      <c r="H22" s="184">
        <v>0</v>
      </c>
      <c r="I22" s="184">
        <v>22.65</v>
      </c>
      <c r="J22" s="184">
        <v>1192.1</v>
      </c>
      <c r="K22" s="184">
        <v>99.2</v>
      </c>
      <c r="L22" s="184">
        <v>1092.9</v>
      </c>
      <c r="M22" s="184">
        <v>0</v>
      </c>
      <c r="N22" s="184">
        <v>16576.57</v>
      </c>
    </row>
    <row r="23" spans="1:14" s="149" customFormat="1" ht="16.5" customHeight="1">
      <c r="A23" s="156" t="s">
        <v>208</v>
      </c>
      <c r="B23" s="184">
        <f t="shared" si="1"/>
        <v>43508.875</v>
      </c>
      <c r="C23" s="184">
        <f t="shared" si="0"/>
        <v>19251.73</v>
      </c>
      <c r="D23" s="184">
        <v>19251.73</v>
      </c>
      <c r="E23" s="184">
        <v>102.55</v>
      </c>
      <c r="F23" s="184">
        <v>0</v>
      </c>
      <c r="G23" s="184">
        <v>0</v>
      </c>
      <c r="H23" s="184">
        <v>0</v>
      </c>
      <c r="I23" s="184">
        <v>50.815</v>
      </c>
      <c r="J23" s="184">
        <v>1746.64</v>
      </c>
      <c r="K23" s="184">
        <v>522.37</v>
      </c>
      <c r="L23" s="184">
        <v>1224.27</v>
      </c>
      <c r="M23" s="184">
        <v>0</v>
      </c>
      <c r="N23" s="184">
        <v>22459.69</v>
      </c>
    </row>
    <row r="24" spans="1:14" s="149" customFormat="1" ht="16.5" customHeight="1">
      <c r="A24" s="156" t="s">
        <v>209</v>
      </c>
      <c r="B24" s="184">
        <f t="shared" si="1"/>
        <v>47534.22</v>
      </c>
      <c r="C24" s="184">
        <f t="shared" si="0"/>
        <v>20637.8</v>
      </c>
      <c r="D24" s="184">
        <v>20637.8</v>
      </c>
      <c r="E24" s="184">
        <v>155.42</v>
      </c>
      <c r="F24" s="184">
        <v>0</v>
      </c>
      <c r="G24" s="184">
        <v>0</v>
      </c>
      <c r="H24" s="184">
        <v>0</v>
      </c>
      <c r="I24" s="184">
        <v>0</v>
      </c>
      <c r="J24" s="184">
        <v>1474.36</v>
      </c>
      <c r="K24" s="184">
        <v>27.893</v>
      </c>
      <c r="L24" s="184">
        <v>1446.47</v>
      </c>
      <c r="M24" s="184">
        <v>0</v>
      </c>
      <c r="N24" s="184">
        <v>25422.06</v>
      </c>
    </row>
    <row r="25" spans="1:14" s="149" customFormat="1" ht="16.5" customHeight="1">
      <c r="A25" s="156" t="s">
        <v>210</v>
      </c>
      <c r="B25" s="184">
        <f t="shared" si="1"/>
        <v>21949.121</v>
      </c>
      <c r="C25" s="184">
        <f t="shared" si="0"/>
        <v>9811.34</v>
      </c>
      <c r="D25" s="184">
        <v>9811.34</v>
      </c>
      <c r="E25" s="184">
        <v>88.29</v>
      </c>
      <c r="F25" s="184">
        <v>0</v>
      </c>
      <c r="G25" s="184">
        <v>0</v>
      </c>
      <c r="H25" s="184">
        <v>0</v>
      </c>
      <c r="I25" s="184">
        <v>0</v>
      </c>
      <c r="J25" s="184">
        <v>416.481</v>
      </c>
      <c r="K25" s="184">
        <v>0</v>
      </c>
      <c r="L25" s="184">
        <v>416.481</v>
      </c>
      <c r="M25" s="184">
        <v>0</v>
      </c>
      <c r="N25" s="184">
        <v>11721.3</v>
      </c>
    </row>
    <row r="26" spans="1:14" s="149" customFormat="1" ht="16.5" customHeight="1">
      <c r="A26" s="156" t="s">
        <v>211</v>
      </c>
      <c r="B26" s="184">
        <f t="shared" si="1"/>
        <v>58804.55</v>
      </c>
      <c r="C26" s="184">
        <f t="shared" si="0"/>
        <v>26913.11</v>
      </c>
      <c r="D26" s="184">
        <v>26913.11</v>
      </c>
      <c r="E26" s="184">
        <v>77.94</v>
      </c>
      <c r="F26" s="184">
        <v>0</v>
      </c>
      <c r="G26" s="184">
        <v>0</v>
      </c>
      <c r="H26" s="184">
        <v>0</v>
      </c>
      <c r="I26" s="184">
        <v>34.81</v>
      </c>
      <c r="J26" s="184">
        <v>3834.5</v>
      </c>
      <c r="K26" s="184">
        <v>0</v>
      </c>
      <c r="L26" s="184">
        <v>3834.5</v>
      </c>
      <c r="M26" s="184">
        <v>0</v>
      </c>
      <c r="N26" s="184">
        <v>28022.13</v>
      </c>
    </row>
    <row r="27" spans="1:14" s="149" customFormat="1" ht="16.5" customHeight="1">
      <c r="A27" s="156" t="s">
        <v>212</v>
      </c>
      <c r="B27" s="184">
        <f t="shared" si="1"/>
        <v>52280.91</v>
      </c>
      <c r="C27" s="184">
        <f t="shared" si="0"/>
        <v>26051.66</v>
      </c>
      <c r="D27" s="184">
        <v>26051.66</v>
      </c>
      <c r="E27" s="184">
        <v>19.3</v>
      </c>
      <c r="F27" s="184">
        <v>0</v>
      </c>
      <c r="G27" s="184">
        <v>0</v>
      </c>
      <c r="H27" s="184">
        <v>0</v>
      </c>
      <c r="I27" s="184">
        <v>14.06</v>
      </c>
      <c r="J27" s="184">
        <v>2418.59</v>
      </c>
      <c r="K27" s="184">
        <v>150.18</v>
      </c>
      <c r="L27" s="184">
        <v>2268.41</v>
      </c>
      <c r="M27" s="184">
        <v>0</v>
      </c>
      <c r="N27" s="184">
        <v>23796.6</v>
      </c>
    </row>
    <row r="28" spans="1:14" s="149" customFormat="1" ht="16.5" customHeight="1">
      <c r="A28" s="156" t="s">
        <v>213</v>
      </c>
      <c r="B28" s="184">
        <f t="shared" si="1"/>
        <v>37270.16499999999</v>
      </c>
      <c r="C28" s="184">
        <f t="shared" si="0"/>
        <v>15331.94</v>
      </c>
      <c r="D28" s="184">
        <v>15331.94</v>
      </c>
      <c r="E28" s="184">
        <v>22.33</v>
      </c>
      <c r="F28" s="184">
        <v>0</v>
      </c>
      <c r="G28" s="184">
        <v>0</v>
      </c>
      <c r="H28" s="184">
        <v>0</v>
      </c>
      <c r="I28" s="184">
        <v>2.425</v>
      </c>
      <c r="J28" s="184">
        <v>1819.18</v>
      </c>
      <c r="K28" s="184">
        <v>598.768</v>
      </c>
      <c r="L28" s="184">
        <v>1220.42</v>
      </c>
      <c r="M28" s="184">
        <v>0</v>
      </c>
      <c r="N28" s="184">
        <v>20116.62</v>
      </c>
    </row>
    <row r="29" spans="1:14" s="149" customFormat="1" ht="16.5" customHeight="1">
      <c r="A29" s="156" t="s">
        <v>214</v>
      </c>
      <c r="B29" s="184">
        <f t="shared" si="1"/>
        <v>78792.05</v>
      </c>
      <c r="C29" s="184">
        <f t="shared" si="0"/>
        <v>37790.22</v>
      </c>
      <c r="D29" s="184">
        <v>37790.22</v>
      </c>
      <c r="E29" s="184">
        <v>99.93</v>
      </c>
      <c r="F29" s="184">
        <v>0</v>
      </c>
      <c r="G29" s="184">
        <v>0</v>
      </c>
      <c r="H29" s="184">
        <v>0</v>
      </c>
      <c r="I29" s="184">
        <v>37.07</v>
      </c>
      <c r="J29" s="184">
        <v>2824.47</v>
      </c>
      <c r="K29" s="184">
        <v>0</v>
      </c>
      <c r="L29" s="184">
        <v>2824.47</v>
      </c>
      <c r="M29" s="184">
        <v>0</v>
      </c>
      <c r="N29" s="184">
        <v>38140.29</v>
      </c>
    </row>
    <row r="30" spans="1:14" s="149" customFormat="1" ht="16.5" customHeight="1">
      <c r="A30" s="156" t="s">
        <v>215</v>
      </c>
      <c r="B30" s="184">
        <f t="shared" si="1"/>
        <v>12589.27</v>
      </c>
      <c r="C30" s="184">
        <f t="shared" si="0"/>
        <v>6144.48</v>
      </c>
      <c r="D30" s="184">
        <v>6144.48</v>
      </c>
      <c r="E30" s="184">
        <v>31.13</v>
      </c>
      <c r="F30" s="184">
        <v>0</v>
      </c>
      <c r="G30" s="184">
        <v>0</v>
      </c>
      <c r="H30" s="184">
        <v>0</v>
      </c>
      <c r="I30" s="184">
        <v>18.86</v>
      </c>
      <c r="J30" s="184">
        <v>202.09</v>
      </c>
      <c r="K30" s="184">
        <v>0</v>
      </c>
      <c r="L30" s="184">
        <v>202.09</v>
      </c>
      <c r="M30" s="184">
        <v>0</v>
      </c>
      <c r="N30" s="184">
        <v>6223.84</v>
      </c>
    </row>
    <row r="31" spans="1:14" s="149" customFormat="1" ht="16.5" customHeight="1">
      <c r="A31" s="156" t="s">
        <v>216</v>
      </c>
      <c r="B31" s="184">
        <f t="shared" si="1"/>
        <v>11761.144</v>
      </c>
      <c r="C31" s="184">
        <f t="shared" si="0"/>
        <v>5653.75</v>
      </c>
      <c r="D31" s="184">
        <v>5653.75</v>
      </c>
      <c r="E31" s="184">
        <v>92.51</v>
      </c>
      <c r="F31" s="184">
        <v>0</v>
      </c>
      <c r="G31" s="184">
        <v>0</v>
      </c>
      <c r="H31" s="184">
        <v>0</v>
      </c>
      <c r="I31" s="184">
        <v>23.09</v>
      </c>
      <c r="J31" s="184">
        <v>137.454</v>
      </c>
      <c r="K31" s="184">
        <v>1.676</v>
      </c>
      <c r="L31" s="184">
        <v>135.778</v>
      </c>
      <c r="M31" s="184">
        <v>0</v>
      </c>
      <c r="N31" s="184">
        <v>5946.85</v>
      </c>
    </row>
    <row r="32" spans="1:14" s="149" customFormat="1" ht="16.5" customHeight="1">
      <c r="A32" s="156" t="s">
        <v>217</v>
      </c>
      <c r="B32" s="184">
        <f t="shared" si="1"/>
        <v>3007.5460000000003</v>
      </c>
      <c r="C32" s="184">
        <f t="shared" si="0"/>
        <v>1827.21</v>
      </c>
      <c r="D32" s="184">
        <v>1827.21</v>
      </c>
      <c r="E32" s="184">
        <v>0</v>
      </c>
      <c r="F32" s="184">
        <v>0</v>
      </c>
      <c r="G32" s="184">
        <v>0</v>
      </c>
      <c r="H32" s="184">
        <v>0</v>
      </c>
      <c r="I32" s="184">
        <v>0</v>
      </c>
      <c r="J32" s="184">
        <v>94.146</v>
      </c>
      <c r="K32" s="184">
        <v>69.996</v>
      </c>
      <c r="L32" s="184">
        <v>24.15</v>
      </c>
      <c r="M32" s="184">
        <v>0</v>
      </c>
      <c r="N32" s="184">
        <v>1086.19</v>
      </c>
    </row>
    <row r="33" spans="1:14" ht="1.5" customHeight="1" thickBot="1">
      <c r="A33" s="157"/>
      <c r="B33" s="158"/>
      <c r="C33" s="159"/>
      <c r="D33" s="159"/>
      <c r="E33" s="158"/>
      <c r="F33" s="158"/>
      <c r="G33" s="158"/>
      <c r="H33" s="160"/>
      <c r="I33" s="160"/>
      <c r="J33" s="158"/>
      <c r="K33" s="158"/>
      <c r="L33" s="158"/>
      <c r="M33" s="158"/>
      <c r="N33" s="158"/>
    </row>
    <row r="34" spans="1:14" s="164" customFormat="1" ht="12" customHeight="1">
      <c r="A34" s="298" t="s">
        <v>284</v>
      </c>
      <c r="B34" s="162"/>
      <c r="C34" s="162"/>
      <c r="D34" s="162"/>
      <c r="E34" s="162"/>
      <c r="F34" s="162"/>
      <c r="G34" s="145"/>
      <c r="H34" s="163" t="s">
        <v>167</v>
      </c>
      <c r="K34" s="163"/>
      <c r="L34" s="145"/>
      <c r="M34" s="163"/>
      <c r="N34" s="145"/>
    </row>
    <row r="35" spans="1:11" s="145" customFormat="1" ht="12" customHeight="1">
      <c r="A35" s="165" t="s">
        <v>307</v>
      </c>
      <c r="H35" s="166" t="s">
        <v>278</v>
      </c>
      <c r="I35" s="144"/>
      <c r="K35" s="166"/>
    </row>
    <row r="36" spans="1:11" s="145" customFormat="1" ht="12" customHeight="1">
      <c r="A36" s="144" t="s">
        <v>305</v>
      </c>
      <c r="H36" s="149" t="s">
        <v>279</v>
      </c>
      <c r="K36" s="149"/>
    </row>
    <row r="37" spans="1:11" s="145" customFormat="1" ht="12" customHeight="1">
      <c r="A37" s="144" t="s">
        <v>306</v>
      </c>
      <c r="H37" s="149" t="s">
        <v>274</v>
      </c>
      <c r="K37" s="149"/>
    </row>
    <row r="38" ht="13.5">
      <c r="H38" s="149"/>
    </row>
  </sheetData>
  <sheetProtection/>
  <mergeCells count="20">
    <mergeCell ref="J6:M6"/>
    <mergeCell ref="N6:N8"/>
    <mergeCell ref="C7:C8"/>
    <mergeCell ref="D7:D8"/>
    <mergeCell ref="F7:F8"/>
    <mergeCell ref="H7:H8"/>
    <mergeCell ref="J7:J8"/>
    <mergeCell ref="K7:K8"/>
    <mergeCell ref="L7:L8"/>
    <mergeCell ref="M7:M8"/>
    <mergeCell ref="A2:G2"/>
    <mergeCell ref="H2:N2"/>
    <mergeCell ref="A4:A8"/>
    <mergeCell ref="B4:G4"/>
    <mergeCell ref="H4:N4"/>
    <mergeCell ref="B5:B8"/>
    <mergeCell ref="C5:G5"/>
    <mergeCell ref="H5:N5"/>
    <mergeCell ref="C6:G6"/>
    <mergeCell ref="I6:I8"/>
  </mergeCells>
  <printOptions/>
  <pageMargins left="1.1811023622047245" right="1.1811023622047245" top="1.5748031496062993" bottom="1.5748031496062993" header="0.2755905511811024" footer="0.9055118110236221"/>
  <pageSetup firstPageNumber="328" useFirstPageNumber="1"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U29"/>
  <sheetViews>
    <sheetView showGridLines="0" view="pageBreakPreview" zoomScale="70" zoomScaleNormal="55" zoomScaleSheetLayoutView="70" zoomScalePageLayoutView="0" workbookViewId="0" topLeftCell="A1">
      <selection activeCell="L1" sqref="L1"/>
    </sheetView>
  </sheetViews>
  <sheetFormatPr defaultColWidth="9.00390625" defaultRowHeight="16.5"/>
  <cols>
    <col min="1" max="1" width="16.625" style="120" customWidth="1"/>
    <col min="2" max="5" width="14.625" style="120" customWidth="1"/>
    <col min="6" max="9" width="12.625" style="120" customWidth="1"/>
    <col min="10" max="11" width="12.125" style="120" customWidth="1"/>
    <col min="12" max="16384" width="9.00390625" style="120" customWidth="1"/>
  </cols>
  <sheetData>
    <row r="1" spans="1:21" s="12" customFormat="1" ht="18" customHeight="1">
      <c r="A1" s="23" t="s">
        <v>285</v>
      </c>
      <c r="K1" s="13" t="s">
        <v>26</v>
      </c>
      <c r="L1" s="14"/>
      <c r="S1" s="14"/>
      <c r="T1" s="13"/>
      <c r="U1" s="14"/>
    </row>
    <row r="2" spans="1:11" s="303" customFormat="1" ht="24.75" customHeight="1">
      <c r="A2" s="304" t="s">
        <v>288</v>
      </c>
      <c r="B2" s="304"/>
      <c r="C2" s="304"/>
      <c r="D2" s="304"/>
      <c r="E2" s="304"/>
      <c r="F2" s="299" t="s">
        <v>119</v>
      </c>
      <c r="G2" s="299"/>
      <c r="H2" s="299"/>
      <c r="I2" s="299"/>
      <c r="J2" s="299"/>
      <c r="K2" s="299"/>
    </row>
    <row r="3" spans="1:11" s="2" customFormat="1" ht="15" customHeight="1" thickBot="1">
      <c r="A3" s="116"/>
      <c r="D3" s="116"/>
      <c r="E3" s="2" t="s">
        <v>287</v>
      </c>
      <c r="F3" s="116"/>
      <c r="G3" s="116"/>
      <c r="H3" s="116"/>
      <c r="I3" s="116"/>
      <c r="J3" s="286" t="s">
        <v>113</v>
      </c>
      <c r="K3" s="286"/>
    </row>
    <row r="4" spans="1:11" s="1" customFormat="1" ht="45" customHeight="1">
      <c r="A4" s="287" t="s">
        <v>62</v>
      </c>
      <c r="B4" s="284" t="s">
        <v>117</v>
      </c>
      <c r="C4" s="292"/>
      <c r="D4" s="290" t="s">
        <v>268</v>
      </c>
      <c r="E4" s="293"/>
      <c r="F4" s="284" t="s">
        <v>29</v>
      </c>
      <c r="G4" s="225"/>
      <c r="H4" s="283" t="s">
        <v>269</v>
      </c>
      <c r="I4" s="283"/>
      <c r="J4" s="283"/>
      <c r="K4" s="290"/>
    </row>
    <row r="5" spans="1:11" s="1" customFormat="1" ht="21" customHeight="1">
      <c r="A5" s="288"/>
      <c r="B5" s="104" t="s">
        <v>110</v>
      </c>
      <c r="C5" s="111" t="s">
        <v>111</v>
      </c>
      <c r="D5" s="110" t="s">
        <v>108</v>
      </c>
      <c r="E5" s="30" t="s">
        <v>109</v>
      </c>
      <c r="F5" s="113" t="s">
        <v>110</v>
      </c>
      <c r="G5" s="30" t="s">
        <v>111</v>
      </c>
      <c r="H5" s="110" t="s">
        <v>108</v>
      </c>
      <c r="I5" s="110" t="s">
        <v>109</v>
      </c>
      <c r="J5" s="110" t="s">
        <v>110</v>
      </c>
      <c r="K5" s="110" t="s">
        <v>111</v>
      </c>
    </row>
    <row r="6" spans="1:11" s="1" customFormat="1" ht="21" customHeight="1" thickBot="1">
      <c r="A6" s="289"/>
      <c r="B6" s="134" t="s">
        <v>106</v>
      </c>
      <c r="C6" s="112" t="s">
        <v>104</v>
      </c>
      <c r="D6" s="115" t="s">
        <v>107</v>
      </c>
      <c r="E6" s="106" t="s">
        <v>105</v>
      </c>
      <c r="F6" s="135" t="s">
        <v>106</v>
      </c>
      <c r="G6" s="107" t="s">
        <v>118</v>
      </c>
      <c r="H6" s="115" t="s">
        <v>107</v>
      </c>
      <c r="I6" s="115" t="s">
        <v>105</v>
      </c>
      <c r="J6" s="115" t="s">
        <v>106</v>
      </c>
      <c r="K6" s="112" t="s">
        <v>118</v>
      </c>
    </row>
    <row r="7" spans="1:11" s="118" customFormat="1" ht="21.75" customHeight="1">
      <c r="A7" s="90" t="s">
        <v>200</v>
      </c>
      <c r="B7" s="92">
        <v>0</v>
      </c>
      <c r="C7" s="92">
        <v>280</v>
      </c>
      <c r="D7" s="92">
        <v>433</v>
      </c>
      <c r="E7" s="92">
        <v>1</v>
      </c>
      <c r="F7" s="92">
        <v>300</v>
      </c>
      <c r="G7" s="92">
        <v>600</v>
      </c>
      <c r="H7" s="92">
        <v>98</v>
      </c>
      <c r="I7" s="92">
        <v>0</v>
      </c>
      <c r="J7" s="92">
        <v>0</v>
      </c>
      <c r="K7" s="92">
        <v>1600</v>
      </c>
    </row>
    <row r="8" spans="1:11" s="118" customFormat="1" ht="21.75" customHeight="1">
      <c r="A8" s="90" t="s">
        <v>201</v>
      </c>
      <c r="B8" s="92">
        <v>0</v>
      </c>
      <c r="C8" s="92">
        <v>120</v>
      </c>
      <c r="D8" s="92">
        <v>13</v>
      </c>
      <c r="E8" s="92">
        <v>0</v>
      </c>
      <c r="F8" s="92">
        <v>0</v>
      </c>
      <c r="G8" s="92">
        <v>300</v>
      </c>
      <c r="H8" s="92">
        <v>87</v>
      </c>
      <c r="I8" s="92">
        <v>0</v>
      </c>
      <c r="J8" s="92">
        <v>0</v>
      </c>
      <c r="K8" s="92">
        <v>24.53</v>
      </c>
    </row>
    <row r="9" spans="1:11" s="118" customFormat="1" ht="21.75" customHeight="1">
      <c r="A9" s="90" t="s">
        <v>202</v>
      </c>
      <c r="B9" s="92">
        <v>580</v>
      </c>
      <c r="C9" s="92">
        <v>120</v>
      </c>
      <c r="D9" s="92">
        <v>22</v>
      </c>
      <c r="E9" s="92">
        <v>0</v>
      </c>
      <c r="F9" s="92">
        <v>0</v>
      </c>
      <c r="G9" s="92">
        <v>0</v>
      </c>
      <c r="H9" s="92">
        <v>18</v>
      </c>
      <c r="I9" s="92">
        <v>2</v>
      </c>
      <c r="J9" s="92">
        <v>1200</v>
      </c>
      <c r="K9" s="92">
        <v>0</v>
      </c>
    </row>
    <row r="10" spans="1:11" s="118" customFormat="1" ht="21.75" customHeight="1">
      <c r="A10" s="90" t="s">
        <v>203</v>
      </c>
      <c r="B10" s="92">
        <v>0</v>
      </c>
      <c r="C10" s="92">
        <v>0</v>
      </c>
      <c r="D10" s="92">
        <v>1</v>
      </c>
      <c r="E10" s="92">
        <v>4</v>
      </c>
      <c r="F10" s="92">
        <v>2100</v>
      </c>
      <c r="G10" s="92">
        <v>2100</v>
      </c>
      <c r="H10" s="92">
        <v>4</v>
      </c>
      <c r="I10" s="92">
        <v>0</v>
      </c>
      <c r="J10" s="92">
        <v>0</v>
      </c>
      <c r="K10" s="92">
        <v>228.89</v>
      </c>
    </row>
    <row r="11" spans="1:11" s="118" customFormat="1" ht="21.75" customHeight="1">
      <c r="A11" s="90" t="s">
        <v>42</v>
      </c>
      <c r="B11" s="92">
        <v>0</v>
      </c>
      <c r="C11" s="92">
        <v>0</v>
      </c>
      <c r="D11" s="92">
        <v>19</v>
      </c>
      <c r="E11" s="92">
        <v>2</v>
      </c>
      <c r="F11" s="92">
        <v>600</v>
      </c>
      <c r="G11" s="92">
        <v>600</v>
      </c>
      <c r="H11" s="92">
        <v>287</v>
      </c>
      <c r="I11" s="92">
        <v>0</v>
      </c>
      <c r="J11" s="92">
        <v>0</v>
      </c>
      <c r="K11" s="92">
        <v>0</v>
      </c>
    </row>
    <row r="12" spans="1:11" s="118" customFormat="1" ht="21.75" customHeight="1">
      <c r="A12" s="90" t="s">
        <v>43</v>
      </c>
      <c r="B12" s="92">
        <v>60</v>
      </c>
      <c r="C12" s="92">
        <v>60</v>
      </c>
      <c r="D12" s="92">
        <v>2</v>
      </c>
      <c r="E12" s="92">
        <v>1</v>
      </c>
      <c r="F12" s="92">
        <v>300</v>
      </c>
      <c r="G12" s="92">
        <v>0</v>
      </c>
      <c r="H12" s="92">
        <v>0</v>
      </c>
      <c r="I12" s="92">
        <v>0</v>
      </c>
      <c r="J12" s="92">
        <v>0</v>
      </c>
      <c r="K12" s="92">
        <v>962.11</v>
      </c>
    </row>
    <row r="13" spans="1:11" s="118" customFormat="1" ht="21.75" customHeight="1">
      <c r="A13" s="44" t="s">
        <v>44</v>
      </c>
      <c r="B13" s="92">
        <v>60</v>
      </c>
      <c r="C13" s="92">
        <v>60</v>
      </c>
      <c r="D13" s="92">
        <v>68</v>
      </c>
      <c r="E13" s="92">
        <v>6</v>
      </c>
      <c r="F13" s="92">
        <v>1800</v>
      </c>
      <c r="G13" s="92">
        <v>1500</v>
      </c>
      <c r="H13" s="92">
        <v>14</v>
      </c>
      <c r="I13" s="92">
        <v>1</v>
      </c>
      <c r="J13" s="92">
        <v>100</v>
      </c>
      <c r="K13" s="92">
        <v>0</v>
      </c>
    </row>
    <row r="14" spans="1:11" s="118" customFormat="1" ht="21.75" customHeight="1">
      <c r="A14" s="44" t="s">
        <v>204</v>
      </c>
      <c r="B14" s="92">
        <v>60</v>
      </c>
      <c r="C14" s="92">
        <v>60</v>
      </c>
      <c r="D14" s="92">
        <v>176</v>
      </c>
      <c r="E14" s="92">
        <v>4</v>
      </c>
      <c r="F14" s="92">
        <v>1200</v>
      </c>
      <c r="G14" s="92">
        <v>1800</v>
      </c>
      <c r="H14" s="92">
        <v>198</v>
      </c>
      <c r="I14" s="92">
        <v>16</v>
      </c>
      <c r="J14" s="92">
        <v>1880</v>
      </c>
      <c r="K14" s="92">
        <v>560</v>
      </c>
    </row>
    <row r="15" spans="1:11" s="118" customFormat="1" ht="21.75" customHeight="1">
      <c r="A15" s="48" t="s">
        <v>129</v>
      </c>
      <c r="B15" s="92" t="s">
        <v>144</v>
      </c>
      <c r="C15" s="92" t="s">
        <v>144</v>
      </c>
      <c r="D15" s="92">
        <v>182</v>
      </c>
      <c r="E15" s="92">
        <v>2</v>
      </c>
      <c r="F15" s="92">
        <v>600</v>
      </c>
      <c r="G15" s="92">
        <v>600</v>
      </c>
      <c r="H15" s="92">
        <v>14</v>
      </c>
      <c r="I15" s="92">
        <v>15</v>
      </c>
      <c r="J15" s="92">
        <v>1850</v>
      </c>
      <c r="K15" s="92">
        <v>1440</v>
      </c>
    </row>
    <row r="16" spans="1:11" s="118" customFormat="1" ht="21.75" customHeight="1">
      <c r="A16" s="90" t="s">
        <v>275</v>
      </c>
      <c r="B16" s="92">
        <v>0</v>
      </c>
      <c r="C16" s="92">
        <v>0</v>
      </c>
      <c r="D16" s="92">
        <v>192</v>
      </c>
      <c r="E16" s="92">
        <v>2</v>
      </c>
      <c r="F16" s="92">
        <v>600</v>
      </c>
      <c r="G16" s="92">
        <v>300</v>
      </c>
      <c r="H16" s="92">
        <v>2</v>
      </c>
      <c r="I16" s="92">
        <v>26</v>
      </c>
      <c r="J16" s="92">
        <v>5800</v>
      </c>
      <c r="K16" s="92">
        <v>2670</v>
      </c>
    </row>
    <row r="17" spans="1:11" s="118" customFormat="1" ht="21.75" customHeight="1">
      <c r="A17" s="44" t="s">
        <v>45</v>
      </c>
      <c r="B17" s="92">
        <v>0</v>
      </c>
      <c r="C17" s="92">
        <v>0</v>
      </c>
      <c r="D17" s="92">
        <v>16</v>
      </c>
      <c r="E17" s="92">
        <v>0</v>
      </c>
      <c r="F17" s="92">
        <v>0</v>
      </c>
      <c r="G17" s="92">
        <v>0</v>
      </c>
      <c r="H17" s="92">
        <v>1</v>
      </c>
      <c r="I17" s="92">
        <v>2</v>
      </c>
      <c r="J17" s="92">
        <v>200</v>
      </c>
      <c r="K17" s="92">
        <v>162.5</v>
      </c>
    </row>
    <row r="18" spans="1:11" s="118" customFormat="1" ht="21.75" customHeight="1">
      <c r="A18" s="44" t="s">
        <v>46</v>
      </c>
      <c r="B18" s="92">
        <v>0</v>
      </c>
      <c r="C18" s="92">
        <v>0</v>
      </c>
      <c r="D18" s="92">
        <v>6</v>
      </c>
      <c r="E18" s="92">
        <v>0</v>
      </c>
      <c r="F18" s="92">
        <v>0</v>
      </c>
      <c r="G18" s="92">
        <v>0</v>
      </c>
      <c r="H18" s="92">
        <v>0</v>
      </c>
      <c r="I18" s="92">
        <v>1</v>
      </c>
      <c r="J18" s="92">
        <v>150</v>
      </c>
      <c r="K18" s="92">
        <v>212.5</v>
      </c>
    </row>
    <row r="19" spans="1:11" s="118" customFormat="1" ht="21.75" customHeight="1">
      <c r="A19" s="44" t="s">
        <v>47</v>
      </c>
      <c r="B19" s="92">
        <v>0</v>
      </c>
      <c r="C19" s="92">
        <v>0</v>
      </c>
      <c r="D19" s="92">
        <v>20</v>
      </c>
      <c r="E19" s="92">
        <v>0</v>
      </c>
      <c r="F19" s="92">
        <v>0</v>
      </c>
      <c r="G19" s="92">
        <v>0</v>
      </c>
      <c r="H19" s="92">
        <v>0</v>
      </c>
      <c r="I19" s="92">
        <v>2</v>
      </c>
      <c r="J19" s="92">
        <v>350</v>
      </c>
      <c r="K19" s="92">
        <v>262.5</v>
      </c>
    </row>
    <row r="20" spans="1:11" s="118" customFormat="1" ht="21.75" customHeight="1">
      <c r="A20" s="44" t="s">
        <v>48</v>
      </c>
      <c r="B20" s="92">
        <v>0</v>
      </c>
      <c r="C20" s="92">
        <v>0</v>
      </c>
      <c r="D20" s="92">
        <v>22</v>
      </c>
      <c r="E20" s="92">
        <v>0</v>
      </c>
      <c r="F20" s="92">
        <v>0</v>
      </c>
      <c r="G20" s="92">
        <v>0</v>
      </c>
      <c r="H20" s="92">
        <v>0</v>
      </c>
      <c r="I20" s="92">
        <v>0</v>
      </c>
      <c r="J20" s="92">
        <v>0</v>
      </c>
      <c r="K20" s="92">
        <v>362.5</v>
      </c>
    </row>
    <row r="21" spans="1:11" s="118" customFormat="1" ht="21.75" customHeight="1">
      <c r="A21" s="44" t="s">
        <v>49</v>
      </c>
      <c r="B21" s="92">
        <v>0</v>
      </c>
      <c r="C21" s="92">
        <v>0</v>
      </c>
      <c r="D21" s="92">
        <v>22</v>
      </c>
      <c r="E21" s="92">
        <v>0</v>
      </c>
      <c r="F21" s="92">
        <v>0</v>
      </c>
      <c r="G21" s="92">
        <v>0</v>
      </c>
      <c r="H21" s="92">
        <v>0</v>
      </c>
      <c r="I21" s="92">
        <v>0</v>
      </c>
      <c r="J21" s="92">
        <v>0</v>
      </c>
      <c r="K21" s="92">
        <v>12.5</v>
      </c>
    </row>
    <row r="22" spans="1:11" s="118" customFormat="1" ht="21.75" customHeight="1">
      <c r="A22" s="44" t="s">
        <v>50</v>
      </c>
      <c r="B22" s="92">
        <v>0</v>
      </c>
      <c r="C22" s="92">
        <v>0</v>
      </c>
      <c r="D22" s="92">
        <v>20</v>
      </c>
      <c r="E22" s="92">
        <v>0</v>
      </c>
      <c r="F22" s="92">
        <v>0</v>
      </c>
      <c r="G22" s="92">
        <v>0</v>
      </c>
      <c r="H22" s="92">
        <v>0</v>
      </c>
      <c r="I22" s="92">
        <v>3</v>
      </c>
      <c r="J22" s="92">
        <v>300</v>
      </c>
      <c r="K22" s="92">
        <v>162.5</v>
      </c>
    </row>
    <row r="23" spans="1:11" s="118" customFormat="1" ht="21.75" customHeight="1">
      <c r="A23" s="44" t="s">
        <v>51</v>
      </c>
      <c r="B23" s="92">
        <v>0</v>
      </c>
      <c r="C23" s="92">
        <v>0</v>
      </c>
      <c r="D23" s="92">
        <v>19</v>
      </c>
      <c r="E23" s="92">
        <v>0</v>
      </c>
      <c r="F23" s="92">
        <v>0</v>
      </c>
      <c r="G23" s="92">
        <v>0</v>
      </c>
      <c r="H23" s="92">
        <v>0</v>
      </c>
      <c r="I23" s="92">
        <v>4</v>
      </c>
      <c r="J23" s="92">
        <v>1350</v>
      </c>
      <c r="K23" s="92">
        <v>212.5</v>
      </c>
    </row>
    <row r="24" spans="1:11" s="118" customFormat="1" ht="21.75" customHeight="1">
      <c r="A24" s="44" t="s">
        <v>52</v>
      </c>
      <c r="B24" s="92">
        <v>0</v>
      </c>
      <c r="C24" s="92">
        <v>0</v>
      </c>
      <c r="D24" s="92">
        <v>17</v>
      </c>
      <c r="E24" s="92">
        <v>1</v>
      </c>
      <c r="F24" s="92">
        <v>300</v>
      </c>
      <c r="G24" s="92">
        <v>0</v>
      </c>
      <c r="H24" s="92">
        <v>0</v>
      </c>
      <c r="I24" s="92">
        <v>6</v>
      </c>
      <c r="J24" s="92">
        <v>1000</v>
      </c>
      <c r="K24" s="92">
        <v>262.5</v>
      </c>
    </row>
    <row r="25" spans="1:11" s="118" customFormat="1" ht="21.75" customHeight="1">
      <c r="A25" s="44" t="s">
        <v>53</v>
      </c>
      <c r="B25" s="92">
        <v>0</v>
      </c>
      <c r="C25" s="92">
        <v>0</v>
      </c>
      <c r="D25" s="92">
        <v>20</v>
      </c>
      <c r="E25" s="92">
        <v>1</v>
      </c>
      <c r="F25" s="92">
        <v>300</v>
      </c>
      <c r="G25" s="92">
        <v>300</v>
      </c>
      <c r="H25" s="92">
        <v>0</v>
      </c>
      <c r="I25" s="92">
        <v>1</v>
      </c>
      <c r="J25" s="92">
        <v>450</v>
      </c>
      <c r="K25" s="92">
        <v>780</v>
      </c>
    </row>
    <row r="26" spans="1:11" s="118" customFormat="1" ht="21.75" customHeight="1">
      <c r="A26" s="44" t="s">
        <v>54</v>
      </c>
      <c r="B26" s="92">
        <v>0</v>
      </c>
      <c r="C26" s="92">
        <v>0</v>
      </c>
      <c r="D26" s="92">
        <v>23</v>
      </c>
      <c r="E26" s="92">
        <v>0</v>
      </c>
      <c r="F26" s="92">
        <v>0</v>
      </c>
      <c r="G26" s="92">
        <v>0</v>
      </c>
      <c r="H26" s="92">
        <v>1</v>
      </c>
      <c r="I26" s="92">
        <v>2</v>
      </c>
      <c r="J26" s="92">
        <v>1400</v>
      </c>
      <c r="K26" s="92">
        <v>80</v>
      </c>
    </row>
    <row r="27" spans="1:11" s="118" customFormat="1" ht="21.75" customHeight="1">
      <c r="A27" s="44" t="s">
        <v>55</v>
      </c>
      <c r="B27" s="92">
        <v>0</v>
      </c>
      <c r="C27" s="92">
        <v>0</v>
      </c>
      <c r="D27" s="92">
        <v>5</v>
      </c>
      <c r="E27" s="92">
        <v>0</v>
      </c>
      <c r="F27" s="92">
        <v>0</v>
      </c>
      <c r="G27" s="92">
        <v>0</v>
      </c>
      <c r="H27" s="92">
        <v>0</v>
      </c>
      <c r="I27" s="92">
        <v>1</v>
      </c>
      <c r="J27" s="92">
        <v>200</v>
      </c>
      <c r="K27" s="92">
        <v>80</v>
      </c>
    </row>
    <row r="28" spans="1:11" s="118" customFormat="1" ht="21.75" customHeight="1">
      <c r="A28" s="44" t="s">
        <v>56</v>
      </c>
      <c r="B28" s="92">
        <v>0</v>
      </c>
      <c r="C28" s="92">
        <v>0</v>
      </c>
      <c r="D28" s="92">
        <v>2</v>
      </c>
      <c r="E28" s="92">
        <v>0</v>
      </c>
      <c r="F28" s="92">
        <v>0</v>
      </c>
      <c r="G28" s="92">
        <v>0</v>
      </c>
      <c r="H28" s="92">
        <v>0</v>
      </c>
      <c r="I28" s="92">
        <v>4</v>
      </c>
      <c r="J28" s="92">
        <v>400</v>
      </c>
      <c r="K28" s="92">
        <v>80</v>
      </c>
    </row>
    <row r="29" spans="1:11" s="20" customFormat="1" ht="3" customHeight="1" thickBot="1">
      <c r="A29" s="24"/>
      <c r="B29" s="21"/>
      <c r="C29" s="21"/>
      <c r="D29" s="21"/>
      <c r="E29" s="21"/>
      <c r="F29" s="21"/>
      <c r="G29" s="21"/>
      <c r="H29" s="21"/>
      <c r="I29" s="21"/>
      <c r="J29" s="21"/>
      <c r="K29" s="21"/>
    </row>
  </sheetData>
  <sheetProtection/>
  <mergeCells count="8">
    <mergeCell ref="J3:K3"/>
    <mergeCell ref="A2:E2"/>
    <mergeCell ref="F2:K2"/>
    <mergeCell ref="D4:E4"/>
    <mergeCell ref="F4:G4"/>
    <mergeCell ref="A4:A6"/>
    <mergeCell ref="B4:C4"/>
    <mergeCell ref="H4:K4"/>
  </mergeCells>
  <printOptions/>
  <pageMargins left="1.1811023622047245" right="1.1811023622047245" top="1.5748031496062993" bottom="1.5748031496062993" header="0.2755905511811024" footer="0.9055118110236221"/>
  <pageSetup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U29"/>
  <sheetViews>
    <sheetView showGridLines="0" view="pageBreakPreview" zoomScale="85" zoomScaleNormal="40" zoomScaleSheetLayoutView="85" zoomScalePageLayoutView="0" workbookViewId="0" topLeftCell="A1">
      <selection activeCell="L1" sqref="L1"/>
    </sheetView>
  </sheetViews>
  <sheetFormatPr defaultColWidth="9.00390625" defaultRowHeight="16.5"/>
  <cols>
    <col min="1" max="1" width="16.625" style="120" customWidth="1"/>
    <col min="2" max="5" width="14.625" style="120" customWidth="1"/>
    <col min="6" max="9" width="11.625" style="120" customWidth="1"/>
    <col min="10" max="11" width="14.125" style="120" customWidth="1"/>
    <col min="12" max="12" width="9.00390625" style="120" customWidth="1"/>
    <col min="13" max="13" width="9.50390625" style="120" customWidth="1"/>
    <col min="14" max="14" width="8.625" style="120" customWidth="1"/>
    <col min="15" max="15" width="8.875" style="120" customWidth="1"/>
    <col min="16" max="16" width="9.25390625" style="120" customWidth="1"/>
    <col min="17" max="17" width="8.75390625" style="120" customWidth="1"/>
    <col min="18" max="19" width="9.25390625" style="120" customWidth="1"/>
    <col min="20" max="20" width="11.125" style="120" customWidth="1"/>
    <col min="21" max="22" width="9.50390625" style="120" customWidth="1"/>
    <col min="23" max="23" width="10.25390625" style="120" customWidth="1"/>
    <col min="24" max="24" width="9.375" style="120" customWidth="1"/>
    <col min="25" max="25" width="10.875" style="120" customWidth="1"/>
    <col min="26" max="16384" width="9.00390625" style="120" customWidth="1"/>
  </cols>
  <sheetData>
    <row r="1" spans="1:21" s="12" customFormat="1" ht="18" customHeight="1">
      <c r="A1" s="23" t="s">
        <v>285</v>
      </c>
      <c r="E1" s="14"/>
      <c r="K1" s="13" t="s">
        <v>27</v>
      </c>
      <c r="L1" s="23"/>
      <c r="S1" s="14"/>
      <c r="T1" s="13"/>
      <c r="U1" s="14"/>
    </row>
    <row r="2" spans="1:21" s="303" customFormat="1" ht="24.75" customHeight="1">
      <c r="A2" s="299" t="s">
        <v>286</v>
      </c>
      <c r="B2" s="299"/>
      <c r="C2" s="299"/>
      <c r="D2" s="299"/>
      <c r="E2" s="299"/>
      <c r="F2" s="300" t="s">
        <v>120</v>
      </c>
      <c r="G2" s="299"/>
      <c r="H2" s="299"/>
      <c r="I2" s="299"/>
      <c r="J2" s="299"/>
      <c r="K2" s="299"/>
      <c r="L2" s="301"/>
      <c r="M2" s="301"/>
      <c r="N2" s="302"/>
      <c r="O2" s="302"/>
      <c r="P2" s="302"/>
      <c r="Q2" s="302"/>
      <c r="R2" s="302"/>
      <c r="S2" s="302"/>
      <c r="T2" s="302"/>
      <c r="U2" s="302"/>
    </row>
    <row r="3" spans="1:21" s="2" customFormat="1" ht="15" customHeight="1" thickBot="1">
      <c r="A3" s="116"/>
      <c r="B3" s="116"/>
      <c r="C3" s="116"/>
      <c r="D3" s="116"/>
      <c r="E3" s="2" t="s">
        <v>287</v>
      </c>
      <c r="F3" s="116"/>
      <c r="G3" s="116"/>
      <c r="H3" s="116"/>
      <c r="I3" s="116"/>
      <c r="J3" s="297" t="s">
        <v>113</v>
      </c>
      <c r="K3" s="297"/>
      <c r="L3" s="116"/>
      <c r="M3" s="116"/>
      <c r="N3" s="116"/>
      <c r="O3" s="116"/>
      <c r="P3" s="116"/>
      <c r="Q3" s="116"/>
      <c r="R3" s="116"/>
      <c r="S3" s="116"/>
      <c r="T3" s="116"/>
      <c r="U3" s="116"/>
    </row>
    <row r="4" spans="1:21" s="1" customFormat="1" ht="45" customHeight="1">
      <c r="A4" s="287" t="s">
        <v>62</v>
      </c>
      <c r="B4" s="294" t="s">
        <v>270</v>
      </c>
      <c r="C4" s="284"/>
      <c r="D4" s="284"/>
      <c r="E4" s="285"/>
      <c r="F4" s="284" t="s">
        <v>194</v>
      </c>
      <c r="G4" s="284"/>
      <c r="H4" s="284"/>
      <c r="I4" s="284"/>
      <c r="J4" s="295" t="s">
        <v>271</v>
      </c>
      <c r="K4" s="296"/>
      <c r="L4" s="138"/>
      <c r="M4" s="138"/>
      <c r="N4" s="138"/>
      <c r="O4" s="138"/>
      <c r="P4" s="138"/>
      <c r="Q4" s="138"/>
      <c r="R4" s="138"/>
      <c r="S4" s="138"/>
      <c r="T4" s="138"/>
      <c r="U4" s="138"/>
    </row>
    <row r="5" spans="1:21" s="1" customFormat="1" ht="21" customHeight="1">
      <c r="A5" s="288"/>
      <c r="B5" s="137" t="s">
        <v>108</v>
      </c>
      <c r="C5" s="110" t="s">
        <v>109</v>
      </c>
      <c r="D5" s="110" t="s">
        <v>110</v>
      </c>
      <c r="E5" s="114" t="s">
        <v>111</v>
      </c>
      <c r="F5" s="113" t="s">
        <v>108</v>
      </c>
      <c r="G5" s="110" t="s">
        <v>109</v>
      </c>
      <c r="H5" s="110" t="s">
        <v>110</v>
      </c>
      <c r="I5" s="110" t="s">
        <v>111</v>
      </c>
      <c r="J5" s="141" t="s">
        <v>272</v>
      </c>
      <c r="K5" s="139" t="s">
        <v>273</v>
      </c>
      <c r="L5" s="138"/>
      <c r="M5" s="138"/>
      <c r="N5" s="138"/>
      <c r="O5" s="138"/>
      <c r="P5" s="138"/>
      <c r="Q5" s="138"/>
      <c r="R5" s="138"/>
      <c r="S5" s="138"/>
      <c r="T5" s="138"/>
      <c r="U5" s="138"/>
    </row>
    <row r="6" spans="1:21" s="1" customFormat="1" ht="21" customHeight="1" thickBot="1">
      <c r="A6" s="289"/>
      <c r="B6" s="134" t="s">
        <v>101</v>
      </c>
      <c r="C6" s="115" t="s">
        <v>102</v>
      </c>
      <c r="D6" s="115" t="s">
        <v>103</v>
      </c>
      <c r="E6" s="107" t="s">
        <v>104</v>
      </c>
      <c r="F6" s="135" t="s">
        <v>107</v>
      </c>
      <c r="G6" s="115" t="s">
        <v>105</v>
      </c>
      <c r="H6" s="115" t="s">
        <v>106</v>
      </c>
      <c r="I6" s="112" t="s">
        <v>104</v>
      </c>
      <c r="J6" s="142" t="s">
        <v>121</v>
      </c>
      <c r="K6" s="112" t="s">
        <v>122</v>
      </c>
      <c r="L6" s="138"/>
      <c r="M6" s="138"/>
      <c r="N6" s="138"/>
      <c r="O6" s="138"/>
      <c r="P6" s="138"/>
      <c r="Q6" s="138"/>
      <c r="R6" s="138"/>
      <c r="S6" s="138"/>
      <c r="T6" s="138"/>
      <c r="U6" s="138"/>
    </row>
    <row r="7" spans="1:21" s="118" customFormat="1" ht="21.75" customHeight="1">
      <c r="A7" s="90" t="s">
        <v>200</v>
      </c>
      <c r="B7" s="92">
        <v>0</v>
      </c>
      <c r="C7" s="92">
        <v>0</v>
      </c>
      <c r="D7" s="92">
        <v>0</v>
      </c>
      <c r="E7" s="92">
        <v>0</v>
      </c>
      <c r="F7" s="92">
        <v>0</v>
      </c>
      <c r="G7" s="92">
        <v>0</v>
      </c>
      <c r="H7" s="92">
        <v>0</v>
      </c>
      <c r="I7" s="92">
        <v>0</v>
      </c>
      <c r="J7" s="136">
        <v>42.5</v>
      </c>
      <c r="K7" s="136">
        <v>62</v>
      </c>
      <c r="L7" s="125"/>
      <c r="M7" s="125"/>
      <c r="N7" s="125"/>
      <c r="O7" s="125"/>
      <c r="P7" s="125"/>
      <c r="Q7" s="125"/>
      <c r="R7" s="125"/>
      <c r="S7" s="125"/>
      <c r="T7" s="125"/>
      <c r="U7" s="125"/>
    </row>
    <row r="8" spans="1:21" s="118" customFormat="1" ht="21.75" customHeight="1">
      <c r="A8" s="90" t="s">
        <v>201</v>
      </c>
      <c r="B8" s="92">
        <v>0</v>
      </c>
      <c r="C8" s="92">
        <v>0</v>
      </c>
      <c r="D8" s="92">
        <v>0</v>
      </c>
      <c r="E8" s="92">
        <v>0</v>
      </c>
      <c r="F8" s="92">
        <v>176</v>
      </c>
      <c r="G8" s="92">
        <v>0</v>
      </c>
      <c r="H8" s="92">
        <v>0</v>
      </c>
      <c r="I8" s="92">
        <v>0</v>
      </c>
      <c r="J8" s="136">
        <v>37.5</v>
      </c>
      <c r="K8" s="136">
        <v>63</v>
      </c>
      <c r="L8" s="125"/>
      <c r="M8" s="125"/>
      <c r="N8" s="125"/>
      <c r="O8" s="125"/>
      <c r="P8" s="125"/>
      <c r="Q8" s="125"/>
      <c r="R8" s="125"/>
      <c r="S8" s="125"/>
      <c r="T8" s="125"/>
      <c r="U8" s="125"/>
    </row>
    <row r="9" spans="1:21" s="118" customFormat="1" ht="21.75" customHeight="1">
      <c r="A9" s="90" t="s">
        <v>202</v>
      </c>
      <c r="B9" s="92">
        <v>0</v>
      </c>
      <c r="C9" s="92">
        <v>0</v>
      </c>
      <c r="D9" s="92">
        <v>0</v>
      </c>
      <c r="E9" s="92">
        <v>0</v>
      </c>
      <c r="F9" s="92">
        <v>3</v>
      </c>
      <c r="G9" s="92">
        <v>2</v>
      </c>
      <c r="H9" s="92">
        <v>73</v>
      </c>
      <c r="I9" s="92">
        <v>0</v>
      </c>
      <c r="J9" s="136">
        <v>70</v>
      </c>
      <c r="K9" s="136">
        <v>21</v>
      </c>
      <c r="L9" s="125"/>
      <c r="M9" s="125"/>
      <c r="N9" s="125"/>
      <c r="O9" s="125"/>
      <c r="P9" s="125"/>
      <c r="Q9" s="125"/>
      <c r="R9" s="125"/>
      <c r="S9" s="125"/>
      <c r="T9" s="125"/>
      <c r="U9" s="125"/>
    </row>
    <row r="10" spans="1:21" s="118" customFormat="1" ht="21.75" customHeight="1">
      <c r="A10" s="90" t="s">
        <v>203</v>
      </c>
      <c r="B10" s="92">
        <v>10</v>
      </c>
      <c r="C10" s="92">
        <v>0</v>
      </c>
      <c r="D10" s="92">
        <v>0</v>
      </c>
      <c r="E10" s="92">
        <v>0</v>
      </c>
      <c r="F10" s="92">
        <v>1</v>
      </c>
      <c r="G10" s="92">
        <v>4</v>
      </c>
      <c r="H10" s="92">
        <v>117.4</v>
      </c>
      <c r="I10" s="92">
        <v>112.4</v>
      </c>
      <c r="J10" s="136">
        <v>72</v>
      </c>
      <c r="K10" s="136">
        <v>23</v>
      </c>
      <c r="L10" s="125"/>
      <c r="M10" s="125"/>
      <c r="N10" s="125"/>
      <c r="O10" s="125"/>
      <c r="P10" s="125"/>
      <c r="Q10" s="125"/>
      <c r="R10" s="125"/>
      <c r="S10" s="125"/>
      <c r="T10" s="125"/>
      <c r="U10" s="125"/>
    </row>
    <row r="11" spans="1:21" s="118" customFormat="1" ht="21.75" customHeight="1">
      <c r="A11" s="90" t="s">
        <v>42</v>
      </c>
      <c r="B11" s="92">
        <v>283</v>
      </c>
      <c r="C11" s="92">
        <v>0</v>
      </c>
      <c r="D11" s="92">
        <v>0</v>
      </c>
      <c r="E11" s="92">
        <v>0</v>
      </c>
      <c r="F11" s="92">
        <v>3</v>
      </c>
      <c r="G11" s="92">
        <v>15</v>
      </c>
      <c r="H11" s="92">
        <v>205</v>
      </c>
      <c r="I11" s="92">
        <v>190</v>
      </c>
      <c r="J11" s="136">
        <v>75</v>
      </c>
      <c r="K11" s="136">
        <v>15</v>
      </c>
      <c r="L11" s="125"/>
      <c r="M11" s="125"/>
      <c r="N11" s="125"/>
      <c r="O11" s="125"/>
      <c r="P11" s="125"/>
      <c r="Q11" s="125"/>
      <c r="R11" s="125"/>
      <c r="S11" s="125"/>
      <c r="T11" s="125"/>
      <c r="U11" s="125"/>
    </row>
    <row r="12" spans="1:21" s="118" customFormat="1" ht="21.75" customHeight="1">
      <c r="A12" s="90" t="s">
        <v>43</v>
      </c>
      <c r="B12" s="92">
        <v>259</v>
      </c>
      <c r="C12" s="92">
        <v>0</v>
      </c>
      <c r="D12" s="92">
        <v>0</v>
      </c>
      <c r="E12" s="92">
        <v>0</v>
      </c>
      <c r="F12" s="92">
        <v>1</v>
      </c>
      <c r="G12" s="92">
        <v>23</v>
      </c>
      <c r="H12" s="92">
        <v>114.5</v>
      </c>
      <c r="I12" s="92">
        <v>59</v>
      </c>
      <c r="J12" s="136">
        <v>72</v>
      </c>
      <c r="K12" s="136">
        <v>6</v>
      </c>
      <c r="L12" s="125"/>
      <c r="M12" s="125"/>
      <c r="N12" s="125"/>
      <c r="O12" s="125"/>
      <c r="P12" s="125"/>
      <c r="Q12" s="125"/>
      <c r="R12" s="125"/>
      <c r="S12" s="125"/>
      <c r="T12" s="125"/>
      <c r="U12" s="125"/>
    </row>
    <row r="13" spans="1:21" s="118" customFormat="1" ht="21.75" customHeight="1">
      <c r="A13" s="44" t="s">
        <v>44</v>
      </c>
      <c r="B13" s="92">
        <v>257</v>
      </c>
      <c r="C13" s="92">
        <v>0</v>
      </c>
      <c r="D13" s="92">
        <v>0</v>
      </c>
      <c r="E13" s="92">
        <v>0</v>
      </c>
      <c r="F13" s="92">
        <v>2</v>
      </c>
      <c r="G13" s="92">
        <v>5</v>
      </c>
      <c r="H13" s="92">
        <v>350</v>
      </c>
      <c r="I13" s="92">
        <v>351.2</v>
      </c>
      <c r="J13" s="136">
        <v>89</v>
      </c>
      <c r="K13" s="136">
        <v>10</v>
      </c>
      <c r="L13" s="125"/>
      <c r="M13" s="125"/>
      <c r="N13" s="125"/>
      <c r="O13" s="125"/>
      <c r="P13" s="125"/>
      <c r="Q13" s="125"/>
      <c r="R13" s="125"/>
      <c r="S13" s="125"/>
      <c r="T13" s="125"/>
      <c r="U13" s="125"/>
    </row>
    <row r="14" spans="1:21" s="118" customFormat="1" ht="21.75" customHeight="1">
      <c r="A14" s="44" t="s">
        <v>204</v>
      </c>
      <c r="B14" s="92">
        <v>281</v>
      </c>
      <c r="C14" s="92">
        <v>0</v>
      </c>
      <c r="D14" s="92">
        <v>0</v>
      </c>
      <c r="E14" s="92">
        <v>0</v>
      </c>
      <c r="F14" s="92">
        <v>1</v>
      </c>
      <c r="G14" s="92">
        <v>3</v>
      </c>
      <c r="H14" s="92">
        <v>15</v>
      </c>
      <c r="I14" s="92">
        <v>22</v>
      </c>
      <c r="J14" s="136">
        <v>114</v>
      </c>
      <c r="K14" s="136">
        <v>8</v>
      </c>
      <c r="L14" s="125"/>
      <c r="M14" s="125"/>
      <c r="N14" s="125"/>
      <c r="O14" s="125"/>
      <c r="P14" s="125"/>
      <c r="Q14" s="125"/>
      <c r="R14" s="125"/>
      <c r="S14" s="125"/>
      <c r="T14" s="125"/>
      <c r="U14" s="125"/>
    </row>
    <row r="15" spans="1:21" s="118" customFormat="1" ht="21.75" customHeight="1">
      <c r="A15" s="48" t="s">
        <v>129</v>
      </c>
      <c r="B15" s="92">
        <v>320</v>
      </c>
      <c r="C15" s="92">
        <v>1</v>
      </c>
      <c r="D15" s="92">
        <v>300</v>
      </c>
      <c r="E15" s="92">
        <v>300</v>
      </c>
      <c r="F15" s="92">
        <v>2</v>
      </c>
      <c r="G15" s="92">
        <v>2</v>
      </c>
      <c r="H15" s="92">
        <v>10</v>
      </c>
      <c r="I15" s="92">
        <v>10</v>
      </c>
      <c r="J15" s="136">
        <v>90</v>
      </c>
      <c r="K15" s="136">
        <v>5</v>
      </c>
      <c r="L15" s="125"/>
      <c r="M15" s="125"/>
      <c r="N15" s="125"/>
      <c r="O15" s="125"/>
      <c r="P15" s="125"/>
      <c r="Q15" s="125"/>
      <c r="R15" s="125"/>
      <c r="S15" s="125"/>
      <c r="T15" s="125"/>
      <c r="U15" s="125"/>
    </row>
    <row r="16" spans="1:21" s="118" customFormat="1" ht="21.75" customHeight="1">
      <c r="A16" s="90" t="s">
        <v>275</v>
      </c>
      <c r="B16" s="92">
        <v>326</v>
      </c>
      <c r="C16" s="92">
        <v>0</v>
      </c>
      <c r="D16" s="92">
        <v>0</v>
      </c>
      <c r="E16" s="92">
        <v>0</v>
      </c>
      <c r="F16" s="92">
        <v>0</v>
      </c>
      <c r="G16" s="92">
        <v>3</v>
      </c>
      <c r="H16" s="92">
        <v>15</v>
      </c>
      <c r="I16" s="92">
        <v>22.99</v>
      </c>
      <c r="J16" s="183">
        <v>85</v>
      </c>
      <c r="K16" s="92">
        <v>4</v>
      </c>
      <c r="L16" s="125"/>
      <c r="M16" s="125"/>
      <c r="N16" s="125"/>
      <c r="O16" s="125"/>
      <c r="P16" s="125"/>
      <c r="Q16" s="125"/>
      <c r="R16" s="125"/>
      <c r="S16" s="125"/>
      <c r="T16" s="125"/>
      <c r="U16" s="125"/>
    </row>
    <row r="17" spans="1:21" s="118" customFormat="1" ht="21.75" customHeight="1">
      <c r="A17" s="44" t="s">
        <v>45</v>
      </c>
      <c r="B17" s="92">
        <v>28</v>
      </c>
      <c r="C17" s="92">
        <v>0</v>
      </c>
      <c r="D17" s="92">
        <v>0</v>
      </c>
      <c r="E17" s="92">
        <v>0</v>
      </c>
      <c r="F17" s="92">
        <v>0</v>
      </c>
      <c r="G17" s="92">
        <v>0</v>
      </c>
      <c r="H17" s="92">
        <v>0</v>
      </c>
      <c r="I17" s="92">
        <v>0</v>
      </c>
      <c r="J17" s="136">
        <v>96</v>
      </c>
      <c r="K17" s="136">
        <v>4</v>
      </c>
      <c r="L17" s="125"/>
      <c r="M17" s="125"/>
      <c r="N17" s="125"/>
      <c r="O17" s="125"/>
      <c r="P17" s="125"/>
      <c r="Q17" s="125"/>
      <c r="R17" s="125"/>
      <c r="S17" s="125"/>
      <c r="T17" s="125"/>
      <c r="U17" s="125"/>
    </row>
    <row r="18" spans="1:21" s="118" customFormat="1" ht="21.75" customHeight="1">
      <c r="A18" s="44" t="s">
        <v>46</v>
      </c>
      <c r="B18" s="92">
        <v>28</v>
      </c>
      <c r="C18" s="92">
        <v>0</v>
      </c>
      <c r="D18" s="92">
        <v>0</v>
      </c>
      <c r="E18" s="92">
        <v>0</v>
      </c>
      <c r="F18" s="92">
        <v>0</v>
      </c>
      <c r="G18" s="92">
        <v>0</v>
      </c>
      <c r="H18" s="92">
        <v>0</v>
      </c>
      <c r="I18" s="92">
        <v>0</v>
      </c>
      <c r="J18" s="136">
        <v>85</v>
      </c>
      <c r="K18" s="136">
        <v>3</v>
      </c>
      <c r="L18" s="125"/>
      <c r="M18" s="125"/>
      <c r="N18" s="125"/>
      <c r="O18" s="125"/>
      <c r="P18" s="125"/>
      <c r="Q18" s="125"/>
      <c r="R18" s="125"/>
      <c r="S18" s="125"/>
      <c r="T18" s="125"/>
      <c r="U18" s="125"/>
    </row>
    <row r="19" spans="1:21" s="118" customFormat="1" ht="21.75" customHeight="1">
      <c r="A19" s="44" t="s">
        <v>47</v>
      </c>
      <c r="B19" s="92">
        <v>28</v>
      </c>
      <c r="C19" s="92">
        <v>0</v>
      </c>
      <c r="D19" s="92">
        <v>0</v>
      </c>
      <c r="E19" s="92">
        <v>0</v>
      </c>
      <c r="F19" s="92">
        <v>0</v>
      </c>
      <c r="G19" s="92">
        <v>0</v>
      </c>
      <c r="H19" s="92">
        <v>0</v>
      </c>
      <c r="I19" s="92">
        <v>0</v>
      </c>
      <c r="J19" s="136">
        <v>87</v>
      </c>
      <c r="K19" s="136">
        <v>6</v>
      </c>
      <c r="L19" s="125"/>
      <c r="M19" s="125"/>
      <c r="N19" s="125"/>
      <c r="O19" s="125"/>
      <c r="P19" s="125"/>
      <c r="Q19" s="125"/>
      <c r="R19" s="125"/>
      <c r="S19" s="125"/>
      <c r="T19" s="125"/>
      <c r="U19" s="125"/>
    </row>
    <row r="20" spans="1:21" s="118" customFormat="1" ht="21.75" customHeight="1">
      <c r="A20" s="44" t="s">
        <v>48</v>
      </c>
      <c r="B20" s="92">
        <v>27</v>
      </c>
      <c r="C20" s="92">
        <v>0</v>
      </c>
      <c r="D20" s="92">
        <v>0</v>
      </c>
      <c r="E20" s="92">
        <v>0</v>
      </c>
      <c r="F20" s="92">
        <v>0</v>
      </c>
      <c r="G20" s="92">
        <v>1</v>
      </c>
      <c r="H20" s="92">
        <v>5</v>
      </c>
      <c r="I20" s="92">
        <v>0</v>
      </c>
      <c r="J20" s="136">
        <v>90</v>
      </c>
      <c r="K20" s="136">
        <v>5</v>
      </c>
      <c r="L20" s="125"/>
      <c r="M20" s="125"/>
      <c r="N20" s="125"/>
      <c r="O20" s="125"/>
      <c r="P20" s="125"/>
      <c r="Q20" s="125"/>
      <c r="R20" s="125"/>
      <c r="S20" s="125"/>
      <c r="T20" s="125"/>
      <c r="U20" s="125"/>
    </row>
    <row r="21" spans="1:21" s="118" customFormat="1" ht="21.75" customHeight="1">
      <c r="A21" s="44" t="s">
        <v>49</v>
      </c>
      <c r="B21" s="92">
        <v>28</v>
      </c>
      <c r="C21" s="92">
        <v>0</v>
      </c>
      <c r="D21" s="92">
        <v>0</v>
      </c>
      <c r="E21" s="92">
        <v>0</v>
      </c>
      <c r="F21" s="92">
        <v>0</v>
      </c>
      <c r="G21" s="92">
        <v>0</v>
      </c>
      <c r="H21" s="92">
        <v>0</v>
      </c>
      <c r="I21" s="92">
        <v>5</v>
      </c>
      <c r="J21" s="136">
        <v>95</v>
      </c>
      <c r="K21" s="136">
        <v>5</v>
      </c>
      <c r="L21" s="125"/>
      <c r="M21" s="125"/>
      <c r="N21" s="125"/>
      <c r="O21" s="125"/>
      <c r="P21" s="125"/>
      <c r="Q21" s="125"/>
      <c r="R21" s="125"/>
      <c r="S21" s="125"/>
      <c r="T21" s="125"/>
      <c r="U21" s="125"/>
    </row>
    <row r="22" spans="1:21" s="118" customFormat="1" ht="21.75" customHeight="1">
      <c r="A22" s="44" t="s">
        <v>50</v>
      </c>
      <c r="B22" s="92">
        <v>28</v>
      </c>
      <c r="C22" s="92">
        <v>0</v>
      </c>
      <c r="D22" s="92">
        <v>0</v>
      </c>
      <c r="E22" s="92">
        <v>0</v>
      </c>
      <c r="F22" s="92">
        <v>0</v>
      </c>
      <c r="G22" s="92">
        <v>0</v>
      </c>
      <c r="H22" s="92">
        <v>0</v>
      </c>
      <c r="I22" s="92">
        <v>0</v>
      </c>
      <c r="J22" s="136">
        <v>89</v>
      </c>
      <c r="K22" s="136">
        <v>4</v>
      </c>
      <c r="L22" s="125"/>
      <c r="M22" s="125"/>
      <c r="N22" s="125"/>
      <c r="O22" s="125"/>
      <c r="P22" s="125"/>
      <c r="Q22" s="125"/>
      <c r="R22" s="125"/>
      <c r="S22" s="125"/>
      <c r="T22" s="125"/>
      <c r="U22" s="125"/>
    </row>
    <row r="23" spans="1:21" s="118" customFormat="1" ht="21.75" customHeight="1">
      <c r="A23" s="44" t="s">
        <v>51</v>
      </c>
      <c r="B23" s="92">
        <v>28</v>
      </c>
      <c r="C23" s="92">
        <v>0</v>
      </c>
      <c r="D23" s="92">
        <v>0</v>
      </c>
      <c r="E23" s="92">
        <v>0</v>
      </c>
      <c r="F23" s="92">
        <v>0</v>
      </c>
      <c r="G23" s="92">
        <v>0</v>
      </c>
      <c r="H23" s="92">
        <v>0</v>
      </c>
      <c r="I23" s="92">
        <v>0.56</v>
      </c>
      <c r="J23" s="136">
        <v>87</v>
      </c>
      <c r="K23" s="136">
        <v>4</v>
      </c>
      <c r="L23" s="125"/>
      <c r="M23" s="125"/>
      <c r="N23" s="125"/>
      <c r="O23" s="125"/>
      <c r="P23" s="125"/>
      <c r="Q23" s="125"/>
      <c r="R23" s="125"/>
      <c r="S23" s="125"/>
      <c r="T23" s="125"/>
      <c r="U23" s="125"/>
    </row>
    <row r="24" spans="1:21" s="118" customFormat="1" ht="21.75" customHeight="1">
      <c r="A24" s="44" t="s">
        <v>52</v>
      </c>
      <c r="B24" s="92">
        <v>28</v>
      </c>
      <c r="C24" s="92">
        <v>0</v>
      </c>
      <c r="D24" s="92">
        <v>0</v>
      </c>
      <c r="E24" s="92">
        <v>0</v>
      </c>
      <c r="F24" s="92">
        <v>0</v>
      </c>
      <c r="G24" s="92">
        <v>0</v>
      </c>
      <c r="H24" s="92">
        <v>0</v>
      </c>
      <c r="I24" s="92">
        <v>5</v>
      </c>
      <c r="J24" s="136">
        <v>93</v>
      </c>
      <c r="K24" s="136">
        <v>7</v>
      </c>
      <c r="L24" s="125"/>
      <c r="M24" s="125"/>
      <c r="N24" s="125"/>
      <c r="O24" s="125"/>
      <c r="P24" s="125"/>
      <c r="Q24" s="125"/>
      <c r="R24" s="125"/>
      <c r="S24" s="125"/>
      <c r="T24" s="125"/>
      <c r="U24" s="125"/>
    </row>
    <row r="25" spans="1:21" s="118" customFormat="1" ht="21.75" customHeight="1">
      <c r="A25" s="44" t="s">
        <v>53</v>
      </c>
      <c r="B25" s="92">
        <v>14</v>
      </c>
      <c r="C25" s="92">
        <v>0</v>
      </c>
      <c r="D25" s="92">
        <v>0</v>
      </c>
      <c r="E25" s="92">
        <v>0</v>
      </c>
      <c r="F25" s="92">
        <v>0</v>
      </c>
      <c r="G25" s="92">
        <v>0</v>
      </c>
      <c r="H25" s="92">
        <v>0</v>
      </c>
      <c r="I25" s="92">
        <v>0</v>
      </c>
      <c r="J25" s="136">
        <v>91</v>
      </c>
      <c r="K25" s="136">
        <v>5</v>
      </c>
      <c r="L25" s="125"/>
      <c r="M25" s="125"/>
      <c r="N25" s="125"/>
      <c r="O25" s="125"/>
      <c r="P25" s="125"/>
      <c r="Q25" s="125"/>
      <c r="R25" s="125"/>
      <c r="S25" s="125"/>
      <c r="T25" s="125"/>
      <c r="U25" s="125"/>
    </row>
    <row r="26" spans="1:21" s="118" customFormat="1" ht="21.75" customHeight="1">
      <c r="A26" s="44" t="s">
        <v>54</v>
      </c>
      <c r="B26" s="92">
        <v>35</v>
      </c>
      <c r="C26" s="92">
        <v>0</v>
      </c>
      <c r="D26" s="92">
        <v>0</v>
      </c>
      <c r="E26" s="92">
        <v>0</v>
      </c>
      <c r="F26" s="92">
        <v>0</v>
      </c>
      <c r="G26" s="92">
        <v>0</v>
      </c>
      <c r="H26" s="92">
        <v>0</v>
      </c>
      <c r="I26" s="92">
        <v>0</v>
      </c>
      <c r="J26" s="136">
        <v>83</v>
      </c>
      <c r="K26" s="136">
        <v>4</v>
      </c>
      <c r="L26" s="125"/>
      <c r="M26" s="125"/>
      <c r="N26" s="125"/>
      <c r="O26" s="125"/>
      <c r="P26" s="125"/>
      <c r="Q26" s="125"/>
      <c r="R26" s="125"/>
      <c r="S26" s="125"/>
      <c r="T26" s="125"/>
      <c r="U26" s="125"/>
    </row>
    <row r="27" spans="1:21" s="118" customFormat="1" ht="21.75" customHeight="1">
      <c r="A27" s="44" t="s">
        <v>55</v>
      </c>
      <c r="B27" s="92">
        <v>27</v>
      </c>
      <c r="C27" s="92">
        <v>0</v>
      </c>
      <c r="D27" s="92">
        <v>0</v>
      </c>
      <c r="E27" s="92">
        <v>0</v>
      </c>
      <c r="F27" s="92">
        <v>0</v>
      </c>
      <c r="G27" s="92">
        <v>0</v>
      </c>
      <c r="H27" s="92">
        <v>0</v>
      </c>
      <c r="I27" s="92">
        <v>7.43</v>
      </c>
      <c r="J27" s="136">
        <v>84</v>
      </c>
      <c r="K27" s="136">
        <v>3</v>
      </c>
      <c r="L27" s="125"/>
      <c r="M27" s="125"/>
      <c r="N27" s="125"/>
      <c r="O27" s="125"/>
      <c r="P27" s="125"/>
      <c r="Q27" s="125"/>
      <c r="R27" s="125"/>
      <c r="S27" s="125"/>
      <c r="T27" s="125"/>
      <c r="U27" s="125"/>
    </row>
    <row r="28" spans="1:21" s="118" customFormat="1" ht="21.75" customHeight="1">
      <c r="A28" s="44" t="s">
        <v>56</v>
      </c>
      <c r="B28" s="92">
        <v>27</v>
      </c>
      <c r="C28" s="92">
        <v>0</v>
      </c>
      <c r="D28" s="92">
        <v>0</v>
      </c>
      <c r="E28" s="92">
        <v>0</v>
      </c>
      <c r="F28" s="92">
        <v>0</v>
      </c>
      <c r="G28" s="92">
        <v>2</v>
      </c>
      <c r="H28" s="92">
        <v>10</v>
      </c>
      <c r="I28" s="92">
        <v>5</v>
      </c>
      <c r="J28" s="136">
        <v>85</v>
      </c>
      <c r="K28" s="136">
        <v>4</v>
      </c>
      <c r="L28" s="125"/>
      <c r="M28" s="125"/>
      <c r="N28" s="125"/>
      <c r="O28" s="125"/>
      <c r="P28" s="125"/>
      <c r="Q28" s="125"/>
      <c r="R28" s="125"/>
      <c r="S28" s="125"/>
      <c r="T28" s="125"/>
      <c r="U28" s="125"/>
    </row>
    <row r="29" spans="1:21" s="20" customFormat="1" ht="3" customHeight="1" thickBot="1">
      <c r="A29" s="24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140"/>
      <c r="M29" s="140"/>
      <c r="N29" s="140"/>
      <c r="O29" s="140"/>
      <c r="P29" s="140"/>
      <c r="Q29" s="140"/>
      <c r="R29" s="140"/>
      <c r="S29" s="140"/>
      <c r="T29" s="140"/>
      <c r="U29" s="140"/>
    </row>
  </sheetData>
  <sheetProtection/>
  <mergeCells count="7">
    <mergeCell ref="A2:E2"/>
    <mergeCell ref="F2:K2"/>
    <mergeCell ref="A4:A6"/>
    <mergeCell ref="B4:E4"/>
    <mergeCell ref="F4:I4"/>
    <mergeCell ref="J4:K4"/>
    <mergeCell ref="J3:K3"/>
  </mergeCells>
  <printOptions/>
  <pageMargins left="1.1811023622047245" right="1.1811023622047245" top="1.5748031496062993" bottom="1.5748031496062993" header="0.2755905511811024" footer="0.9055118110236221"/>
  <pageSetup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3"/>
  <sheetViews>
    <sheetView showGridLines="0" view="pageBreakPreview" zoomScale="115" zoomScaleNormal="115" zoomScaleSheetLayoutView="115" zoomScalePageLayoutView="0" workbookViewId="0" topLeftCell="A1">
      <selection activeCell="L1" sqref="L1"/>
    </sheetView>
  </sheetViews>
  <sheetFormatPr defaultColWidth="9.00390625" defaultRowHeight="16.5"/>
  <cols>
    <col min="1" max="1" width="19.125" style="161" customWidth="1"/>
    <col min="2" max="2" width="6.125" style="161" customWidth="1"/>
    <col min="3" max="3" width="8.375" style="161" customWidth="1"/>
    <col min="4" max="4" width="6.625" style="161" customWidth="1"/>
    <col min="5" max="5" width="7.125" style="161" customWidth="1"/>
    <col min="6" max="6" width="5.125" style="161" customWidth="1"/>
    <col min="7" max="7" width="8.625" style="161" customWidth="1"/>
    <col min="8" max="8" width="7.125" style="161" customWidth="1"/>
    <col min="9" max="9" width="6.625" style="161" customWidth="1"/>
    <col min="10" max="10" width="8.375" style="161" customWidth="1"/>
    <col min="11" max="11" width="10.125" style="161" customWidth="1"/>
    <col min="12" max="12" width="6.375" style="161" customWidth="1"/>
    <col min="13" max="13" width="8.375" style="161" customWidth="1"/>
    <col min="14" max="14" width="10.125" style="161" customWidth="1"/>
    <col min="15" max="15" width="8.625" style="161" customWidth="1"/>
    <col min="16" max="16" width="10.125" style="161" customWidth="1"/>
    <col min="17" max="17" width="6.875" style="161" customWidth="1"/>
    <col min="18" max="18" width="5.875" style="161" customWidth="1"/>
    <col min="19" max="16384" width="9.00390625" style="161" customWidth="1"/>
  </cols>
  <sheetData>
    <row r="1" spans="1:18" s="145" customFormat="1" ht="18" customHeight="1">
      <c r="A1" s="144" t="s">
        <v>285</v>
      </c>
      <c r="N1" s="146"/>
      <c r="R1" s="146" t="s">
        <v>168</v>
      </c>
    </row>
    <row r="2" spans="1:18" s="317" customFormat="1" ht="24.75" customHeight="1">
      <c r="A2" s="315" t="s">
        <v>303</v>
      </c>
      <c r="B2" s="315"/>
      <c r="C2" s="315"/>
      <c r="D2" s="315"/>
      <c r="E2" s="315"/>
      <c r="F2" s="315"/>
      <c r="G2" s="315"/>
      <c r="H2" s="315"/>
      <c r="I2" s="315"/>
      <c r="J2" s="315" t="s">
        <v>169</v>
      </c>
      <c r="K2" s="316"/>
      <c r="L2" s="316"/>
      <c r="M2" s="316"/>
      <c r="N2" s="316"/>
      <c r="O2" s="316"/>
      <c r="P2" s="316"/>
      <c r="Q2" s="316"/>
      <c r="R2" s="316"/>
    </row>
    <row r="3" spans="1:18" s="164" customFormat="1" ht="13.5" customHeight="1" thickBot="1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</row>
    <row r="4" spans="1:18" s="168" customFormat="1" ht="15.75" customHeight="1">
      <c r="A4" s="209" t="s">
        <v>170</v>
      </c>
      <c r="B4" s="212" t="s">
        <v>226</v>
      </c>
      <c r="C4" s="212"/>
      <c r="D4" s="212"/>
      <c r="E4" s="213"/>
      <c r="F4" s="213"/>
      <c r="G4" s="213"/>
      <c r="H4" s="213"/>
      <c r="I4" s="213"/>
      <c r="J4" s="212" t="s">
        <v>171</v>
      </c>
      <c r="K4" s="212"/>
      <c r="L4" s="212"/>
      <c r="M4" s="212"/>
      <c r="N4" s="214"/>
      <c r="O4" s="215" t="s">
        <v>227</v>
      </c>
      <c r="P4" s="215" t="s">
        <v>228</v>
      </c>
      <c r="Q4" s="215" t="s">
        <v>172</v>
      </c>
      <c r="R4" s="217" t="s">
        <v>173</v>
      </c>
    </row>
    <row r="5" spans="1:18" s="168" customFormat="1" ht="15.75" customHeight="1">
      <c r="A5" s="210"/>
      <c r="B5" s="219" t="s">
        <v>31</v>
      </c>
      <c r="C5" s="219"/>
      <c r="D5" s="219"/>
      <c r="E5" s="219"/>
      <c r="F5" s="219"/>
      <c r="G5" s="219"/>
      <c r="H5" s="219"/>
      <c r="I5" s="219"/>
      <c r="J5" s="219" t="s">
        <v>174</v>
      </c>
      <c r="K5" s="219"/>
      <c r="L5" s="219"/>
      <c r="M5" s="219"/>
      <c r="N5" s="222"/>
      <c r="O5" s="216"/>
      <c r="P5" s="216"/>
      <c r="Q5" s="216"/>
      <c r="R5" s="218"/>
    </row>
    <row r="6" spans="1:18" s="168" customFormat="1" ht="15.75" customHeight="1">
      <c r="A6" s="210"/>
      <c r="B6" s="219" t="s">
        <v>32</v>
      </c>
      <c r="C6" s="219"/>
      <c r="D6" s="219"/>
      <c r="E6" s="222"/>
      <c r="F6" s="222" t="s">
        <v>33</v>
      </c>
      <c r="G6" s="223"/>
      <c r="H6" s="223"/>
      <c r="I6" s="197" t="s">
        <v>34</v>
      </c>
      <c r="J6" s="219" t="s">
        <v>175</v>
      </c>
      <c r="K6" s="222"/>
      <c r="L6" s="224" t="s">
        <v>35</v>
      </c>
      <c r="M6" s="219"/>
      <c r="N6" s="222"/>
      <c r="O6" s="216"/>
      <c r="P6" s="216"/>
      <c r="Q6" s="216"/>
      <c r="R6" s="218"/>
    </row>
    <row r="7" spans="1:18" s="168" customFormat="1" ht="39.75" customHeight="1">
      <c r="A7" s="210"/>
      <c r="B7" s="169" t="s">
        <v>36</v>
      </c>
      <c r="C7" s="170" t="s">
        <v>38</v>
      </c>
      <c r="D7" s="170" t="s">
        <v>39</v>
      </c>
      <c r="E7" s="170" t="s">
        <v>40</v>
      </c>
      <c r="F7" s="170" t="s">
        <v>36</v>
      </c>
      <c r="G7" s="170" t="s">
        <v>38</v>
      </c>
      <c r="H7" s="170" t="s">
        <v>40</v>
      </c>
      <c r="I7" s="170" t="s">
        <v>36</v>
      </c>
      <c r="J7" s="171" t="s">
        <v>37</v>
      </c>
      <c r="K7" s="170" t="s">
        <v>41</v>
      </c>
      <c r="L7" s="170" t="s">
        <v>36</v>
      </c>
      <c r="M7" s="170" t="s">
        <v>37</v>
      </c>
      <c r="N7" s="170" t="s">
        <v>41</v>
      </c>
      <c r="O7" s="216" t="s">
        <v>176</v>
      </c>
      <c r="P7" s="216" t="s">
        <v>177</v>
      </c>
      <c r="Q7" s="216" t="s">
        <v>178</v>
      </c>
      <c r="R7" s="218" t="s">
        <v>179</v>
      </c>
    </row>
    <row r="8" spans="1:18" s="168" customFormat="1" ht="42" customHeight="1" thickBot="1">
      <c r="A8" s="211"/>
      <c r="B8" s="172" t="s">
        <v>281</v>
      </c>
      <c r="C8" s="196" t="s">
        <v>180</v>
      </c>
      <c r="D8" s="196" t="s">
        <v>181</v>
      </c>
      <c r="E8" s="196" t="s">
        <v>182</v>
      </c>
      <c r="F8" s="196" t="s">
        <v>281</v>
      </c>
      <c r="G8" s="196" t="s">
        <v>180</v>
      </c>
      <c r="H8" s="196" t="s">
        <v>182</v>
      </c>
      <c r="I8" s="196" t="s">
        <v>281</v>
      </c>
      <c r="J8" s="173" t="s">
        <v>180</v>
      </c>
      <c r="K8" s="196" t="s">
        <v>183</v>
      </c>
      <c r="L8" s="196" t="s">
        <v>281</v>
      </c>
      <c r="M8" s="196" t="s">
        <v>180</v>
      </c>
      <c r="N8" s="196" t="s">
        <v>183</v>
      </c>
      <c r="O8" s="220"/>
      <c r="P8" s="220"/>
      <c r="Q8" s="220"/>
      <c r="R8" s="221"/>
    </row>
    <row r="9" spans="1:18" s="149" customFormat="1" ht="18" customHeight="1">
      <c r="A9" s="178" t="s">
        <v>218</v>
      </c>
      <c r="B9" s="176">
        <v>397296.649</v>
      </c>
      <c r="C9" s="175">
        <v>388424.171</v>
      </c>
      <c r="D9" s="175">
        <v>8872.478</v>
      </c>
      <c r="E9" s="175" t="s">
        <v>8</v>
      </c>
      <c r="F9" s="176">
        <v>7131.094</v>
      </c>
      <c r="G9" s="175">
        <v>7067.164</v>
      </c>
      <c r="H9" s="175">
        <v>63.93</v>
      </c>
      <c r="I9" s="176">
        <v>69657.648</v>
      </c>
      <c r="J9" s="175">
        <v>28826.237</v>
      </c>
      <c r="K9" s="175">
        <v>40831.411</v>
      </c>
      <c r="L9" s="176">
        <v>219990.351</v>
      </c>
      <c r="M9" s="175">
        <v>71057.237</v>
      </c>
      <c r="N9" s="175">
        <v>148933.114</v>
      </c>
      <c r="O9" s="175">
        <v>1107.3882849315069</v>
      </c>
      <c r="P9" s="177">
        <v>0.584</v>
      </c>
      <c r="Q9" s="177">
        <v>99.44800000000001</v>
      </c>
      <c r="R9" s="177">
        <v>41.764</v>
      </c>
    </row>
    <row r="10" spans="1:18" s="149" customFormat="1" ht="18" customHeight="1">
      <c r="A10" s="178" t="s">
        <v>219</v>
      </c>
      <c r="B10" s="176">
        <v>377334.72</v>
      </c>
      <c r="C10" s="175">
        <v>377334.72</v>
      </c>
      <c r="D10" s="175" t="s">
        <v>8</v>
      </c>
      <c r="E10" s="151" t="s">
        <v>8</v>
      </c>
      <c r="F10" s="176">
        <v>8507.731</v>
      </c>
      <c r="G10" s="175">
        <v>8274.451</v>
      </c>
      <c r="H10" s="175">
        <v>233.28</v>
      </c>
      <c r="I10" s="176">
        <v>83302.427</v>
      </c>
      <c r="J10" s="175">
        <v>29384.802</v>
      </c>
      <c r="K10" s="175">
        <v>53917.625</v>
      </c>
      <c r="L10" s="176">
        <v>248820.597</v>
      </c>
      <c r="M10" s="175">
        <v>64083.987</v>
      </c>
      <c r="N10" s="175">
        <v>184736.61</v>
      </c>
      <c r="O10" s="175">
        <v>1050.3192739726026</v>
      </c>
      <c r="P10" s="177">
        <v>0.546</v>
      </c>
      <c r="Q10" s="177">
        <v>100</v>
      </c>
      <c r="R10" s="177">
        <v>46.604</v>
      </c>
    </row>
    <row r="11" spans="1:18" s="149" customFormat="1" ht="18" customHeight="1">
      <c r="A11" s="178" t="s">
        <v>220</v>
      </c>
      <c r="B11" s="176">
        <v>352020.5</v>
      </c>
      <c r="C11" s="151">
        <v>352020.5</v>
      </c>
      <c r="D11" s="151" t="s">
        <v>8</v>
      </c>
      <c r="E11" s="151" t="s">
        <v>8</v>
      </c>
      <c r="F11" s="176">
        <v>7310.096</v>
      </c>
      <c r="G11" s="151">
        <v>7020.626</v>
      </c>
      <c r="H11" s="151">
        <v>289.47</v>
      </c>
      <c r="I11" s="176">
        <v>65775.61</v>
      </c>
      <c r="J11" s="151">
        <v>25889.93</v>
      </c>
      <c r="K11" s="151">
        <v>39885.68</v>
      </c>
      <c r="L11" s="176">
        <v>195319.32</v>
      </c>
      <c r="M11" s="151">
        <v>37222.417</v>
      </c>
      <c r="N11" s="151">
        <v>158096.903</v>
      </c>
      <c r="O11" s="175" t="s">
        <v>283</v>
      </c>
      <c r="P11" s="177">
        <v>0.497</v>
      </c>
      <c r="Q11" s="177">
        <v>100</v>
      </c>
      <c r="R11" s="177">
        <v>42.902</v>
      </c>
    </row>
    <row r="12" spans="1:18" s="149" customFormat="1" ht="18" customHeight="1">
      <c r="A12" s="178" t="s">
        <v>221</v>
      </c>
      <c r="B12" s="176">
        <v>343507.26</v>
      </c>
      <c r="C12" s="151">
        <v>343507.26</v>
      </c>
      <c r="D12" s="151" t="s">
        <v>8</v>
      </c>
      <c r="E12" s="151" t="s">
        <v>8</v>
      </c>
      <c r="F12" s="176">
        <v>8550.96</v>
      </c>
      <c r="G12" s="151">
        <v>8293.41</v>
      </c>
      <c r="H12" s="151">
        <v>257.55</v>
      </c>
      <c r="I12" s="176">
        <v>71759.833</v>
      </c>
      <c r="J12" s="151">
        <v>27848.354</v>
      </c>
      <c r="K12" s="175">
        <v>43911.479</v>
      </c>
      <c r="L12" s="176">
        <v>241164.858</v>
      </c>
      <c r="M12" s="151">
        <v>35542.741</v>
      </c>
      <c r="N12" s="151">
        <v>205622.117</v>
      </c>
      <c r="O12" s="175">
        <v>946.1223232876712</v>
      </c>
      <c r="P12" s="177">
        <v>0.481</v>
      </c>
      <c r="Q12" s="177">
        <v>100</v>
      </c>
      <c r="R12" s="177">
        <v>48.068</v>
      </c>
    </row>
    <row r="13" spans="1:18" s="149" customFormat="1" ht="18" customHeight="1">
      <c r="A13" s="178" t="s">
        <v>222</v>
      </c>
      <c r="B13" s="176">
        <v>333639.456</v>
      </c>
      <c r="C13" s="151">
        <v>333639.456</v>
      </c>
      <c r="D13" s="151" t="s">
        <v>8</v>
      </c>
      <c r="E13" s="151" t="s">
        <v>8</v>
      </c>
      <c r="F13" s="176">
        <v>9928.035</v>
      </c>
      <c r="G13" s="151">
        <v>9592.05</v>
      </c>
      <c r="H13" s="151">
        <v>335.985</v>
      </c>
      <c r="I13" s="176">
        <v>77812.411</v>
      </c>
      <c r="J13" s="151">
        <v>28244.362</v>
      </c>
      <c r="K13" s="175">
        <v>49568.049</v>
      </c>
      <c r="L13" s="176">
        <v>282223.759</v>
      </c>
      <c r="M13" s="151">
        <v>31140.544</v>
      </c>
      <c r="N13" s="151">
        <v>251083.215</v>
      </c>
      <c r="O13" s="175">
        <v>917.9838602739726</v>
      </c>
      <c r="P13" s="177">
        <v>0.461</v>
      </c>
      <c r="Q13" s="177">
        <v>100</v>
      </c>
      <c r="R13" s="177">
        <v>52.379</v>
      </c>
    </row>
    <row r="14" spans="1:18" s="149" customFormat="1" ht="18" customHeight="1">
      <c r="A14" s="178" t="s">
        <v>223</v>
      </c>
      <c r="B14" s="176">
        <v>295485.49</v>
      </c>
      <c r="C14" s="151">
        <v>288042.3</v>
      </c>
      <c r="D14" s="151">
        <v>7443.19</v>
      </c>
      <c r="E14" s="151" t="s">
        <v>8</v>
      </c>
      <c r="F14" s="176">
        <v>7800.413</v>
      </c>
      <c r="G14" s="151">
        <v>7470.031</v>
      </c>
      <c r="H14" s="151">
        <v>330.382</v>
      </c>
      <c r="I14" s="176">
        <v>90435.113</v>
      </c>
      <c r="J14" s="151">
        <v>29851.12</v>
      </c>
      <c r="K14" s="175">
        <v>60583.993</v>
      </c>
      <c r="L14" s="176">
        <v>277975.273</v>
      </c>
      <c r="M14" s="151">
        <v>30337.331</v>
      </c>
      <c r="N14" s="151">
        <v>247637.942</v>
      </c>
      <c r="O14" s="175">
        <v>812.6183863013699</v>
      </c>
      <c r="P14" s="177">
        <v>0.405</v>
      </c>
      <c r="Q14" s="177">
        <v>100</v>
      </c>
      <c r="R14" s="177">
        <v>55.842999999999996</v>
      </c>
    </row>
    <row r="15" spans="1:18" s="149" customFormat="1" ht="18" customHeight="1">
      <c r="A15" s="179" t="s">
        <v>224</v>
      </c>
      <c r="B15" s="176">
        <v>298916.315</v>
      </c>
      <c r="C15" s="176">
        <v>279059.455</v>
      </c>
      <c r="D15" s="176">
        <v>19856.86</v>
      </c>
      <c r="E15" s="176" t="s">
        <v>8</v>
      </c>
      <c r="F15" s="176">
        <v>6366.828</v>
      </c>
      <c r="G15" s="176">
        <v>6285.599</v>
      </c>
      <c r="H15" s="176">
        <v>81.229</v>
      </c>
      <c r="I15" s="176">
        <v>107573.254</v>
      </c>
      <c r="J15" s="176">
        <v>29683.52</v>
      </c>
      <c r="K15" s="176">
        <v>77889.734</v>
      </c>
      <c r="L15" s="176">
        <v>302003.646</v>
      </c>
      <c r="M15" s="176">
        <v>31119.161</v>
      </c>
      <c r="N15" s="176">
        <v>270884.485</v>
      </c>
      <c r="O15" s="176">
        <v>817</v>
      </c>
      <c r="P15" s="180">
        <v>0.404</v>
      </c>
      <c r="Q15" s="180">
        <v>100</v>
      </c>
      <c r="R15" s="180">
        <v>58.15</v>
      </c>
    </row>
    <row r="16" spans="1:18" s="149" customFormat="1" ht="18" customHeight="1">
      <c r="A16" s="179" t="s">
        <v>225</v>
      </c>
      <c r="B16" s="176">
        <v>327527.88</v>
      </c>
      <c r="C16" s="176">
        <v>313754.52</v>
      </c>
      <c r="D16" s="176">
        <v>13773.36</v>
      </c>
      <c r="E16" s="176" t="s">
        <v>8</v>
      </c>
      <c r="F16" s="176">
        <v>2669.445</v>
      </c>
      <c r="G16" s="176">
        <v>2508.24</v>
      </c>
      <c r="H16" s="176">
        <v>161.205</v>
      </c>
      <c r="I16" s="176">
        <v>109077.857</v>
      </c>
      <c r="J16" s="176">
        <v>30507.877</v>
      </c>
      <c r="K16" s="176">
        <v>78569.98</v>
      </c>
      <c r="L16" s="176">
        <v>327408.819</v>
      </c>
      <c r="M16" s="176">
        <v>27759.459</v>
      </c>
      <c r="N16" s="176">
        <v>299649.359</v>
      </c>
      <c r="O16" s="176">
        <v>898.4101342465754</v>
      </c>
      <c r="P16" s="180">
        <v>0.441</v>
      </c>
      <c r="Q16" s="180">
        <v>100</v>
      </c>
      <c r="R16" s="180">
        <v>57.229</v>
      </c>
    </row>
    <row r="17" spans="1:18" s="149" customFormat="1" ht="18" customHeight="1">
      <c r="A17" s="179" t="s">
        <v>130</v>
      </c>
      <c r="B17" s="176">
        <v>352708.945</v>
      </c>
      <c r="C17" s="176">
        <v>352708.945</v>
      </c>
      <c r="D17" s="176" t="s">
        <v>184</v>
      </c>
      <c r="E17" s="176" t="s">
        <v>184</v>
      </c>
      <c r="F17" s="176">
        <v>1470.564</v>
      </c>
      <c r="G17" s="176">
        <v>1438.119</v>
      </c>
      <c r="H17" s="176">
        <v>32.445</v>
      </c>
      <c r="I17" s="176">
        <v>104032.342</v>
      </c>
      <c r="J17" s="176">
        <v>26357.78</v>
      </c>
      <c r="K17" s="176">
        <v>77674.562</v>
      </c>
      <c r="L17" s="176">
        <v>346103.845</v>
      </c>
      <c r="M17" s="176">
        <v>39779.219</v>
      </c>
      <c r="N17" s="176">
        <v>306324.626</v>
      </c>
      <c r="O17" s="176">
        <v>967.4973835616438</v>
      </c>
      <c r="P17" s="180">
        <v>0.47</v>
      </c>
      <c r="Q17" s="180">
        <f>1*100</f>
        <v>100</v>
      </c>
      <c r="R17" s="180">
        <v>56.09499999999999</v>
      </c>
    </row>
    <row r="18" spans="1:18" s="149" customFormat="1" ht="18" customHeight="1">
      <c r="A18" s="174" t="s">
        <v>276</v>
      </c>
      <c r="B18" s="185">
        <v>370844.48</v>
      </c>
      <c r="C18" s="185">
        <v>370844.48</v>
      </c>
      <c r="D18" s="185">
        <v>0</v>
      </c>
      <c r="E18" s="185">
        <v>0</v>
      </c>
      <c r="F18" s="185">
        <v>3410.027</v>
      </c>
      <c r="G18" s="185">
        <v>3380.942</v>
      </c>
      <c r="H18" s="185">
        <v>29.085</v>
      </c>
      <c r="I18" s="185">
        <v>30091.226</v>
      </c>
      <c r="J18" s="185">
        <v>23506.883</v>
      </c>
      <c r="K18" s="185">
        <v>6584.343</v>
      </c>
      <c r="L18" s="185">
        <v>326971.189</v>
      </c>
      <c r="M18" s="185">
        <v>41840.67</v>
      </c>
      <c r="N18" s="185">
        <v>285130.519</v>
      </c>
      <c r="O18" s="185">
        <v>1024.1089589041094</v>
      </c>
      <c r="P18" s="186">
        <v>0.492</v>
      </c>
      <c r="Q18" s="186">
        <f>1*100</f>
        <v>100</v>
      </c>
      <c r="R18" s="186">
        <v>48.887</v>
      </c>
    </row>
    <row r="19" spans="1:18" s="149" customFormat="1" ht="39.75" customHeight="1">
      <c r="A19" s="181" t="s">
        <v>158</v>
      </c>
      <c r="B19" s="185">
        <v>48220.1</v>
      </c>
      <c r="C19" s="185">
        <v>48220.1</v>
      </c>
      <c r="D19" s="185">
        <v>0</v>
      </c>
      <c r="E19" s="185">
        <v>0</v>
      </c>
      <c r="F19" s="185">
        <v>1349.9</v>
      </c>
      <c r="G19" s="185">
        <v>1349.9</v>
      </c>
      <c r="H19" s="185">
        <v>0</v>
      </c>
      <c r="I19" s="185">
        <v>0</v>
      </c>
      <c r="J19" s="185">
        <v>0</v>
      </c>
      <c r="K19" s="185">
        <v>0</v>
      </c>
      <c r="L19" s="185">
        <v>6765.004</v>
      </c>
      <c r="M19" s="185">
        <v>0</v>
      </c>
      <c r="N19" s="185">
        <v>6765.004</v>
      </c>
      <c r="O19" s="185">
        <v>135.8082191780822</v>
      </c>
      <c r="P19" s="185">
        <v>0</v>
      </c>
      <c r="Q19" s="187">
        <v>100</v>
      </c>
      <c r="R19" s="186">
        <v>12.009</v>
      </c>
    </row>
    <row r="20" spans="1:18" s="149" customFormat="1" ht="18" customHeight="1">
      <c r="A20" s="182" t="s">
        <v>145</v>
      </c>
      <c r="B20" s="185">
        <v>64077.97</v>
      </c>
      <c r="C20" s="185">
        <v>64077.97</v>
      </c>
      <c r="D20" s="185">
        <v>0</v>
      </c>
      <c r="E20" s="185">
        <v>0</v>
      </c>
      <c r="F20" s="185">
        <v>150.756</v>
      </c>
      <c r="G20" s="185">
        <v>145.266</v>
      </c>
      <c r="H20" s="185">
        <v>5.49</v>
      </c>
      <c r="I20" s="185">
        <v>10422.575</v>
      </c>
      <c r="J20" s="185">
        <v>10079.64</v>
      </c>
      <c r="K20" s="185">
        <v>342.935</v>
      </c>
      <c r="L20" s="185">
        <v>50805.847</v>
      </c>
      <c r="M20" s="185">
        <v>7263.16</v>
      </c>
      <c r="N20" s="185">
        <v>43542.687</v>
      </c>
      <c r="O20" s="185">
        <v>175.94230136986303</v>
      </c>
      <c r="P20" s="186">
        <v>0.417</v>
      </c>
      <c r="Q20" s="187">
        <v>100</v>
      </c>
      <c r="R20" s="186">
        <v>48.813</v>
      </c>
    </row>
    <row r="21" spans="1:18" s="149" customFormat="1" ht="18" customHeight="1">
      <c r="A21" s="182" t="s">
        <v>141</v>
      </c>
      <c r="B21" s="185">
        <v>74705.1</v>
      </c>
      <c r="C21" s="185">
        <v>74705.1</v>
      </c>
      <c r="D21" s="185">
        <v>0</v>
      </c>
      <c r="E21" s="185">
        <v>0</v>
      </c>
      <c r="F21" s="185">
        <v>744.481</v>
      </c>
      <c r="G21" s="185">
        <v>744.481</v>
      </c>
      <c r="H21" s="185">
        <v>0</v>
      </c>
      <c r="I21" s="185">
        <v>3508.645</v>
      </c>
      <c r="J21" s="185">
        <v>3015.31</v>
      </c>
      <c r="K21" s="185">
        <v>493.335</v>
      </c>
      <c r="L21" s="185">
        <v>69888.196</v>
      </c>
      <c r="M21" s="185">
        <v>4026.152</v>
      </c>
      <c r="N21" s="185">
        <v>65862.044</v>
      </c>
      <c r="O21" s="185">
        <v>206.0504383561644</v>
      </c>
      <c r="P21" s="186">
        <v>0.534</v>
      </c>
      <c r="Q21" s="187">
        <v>100</v>
      </c>
      <c r="R21" s="186">
        <v>49.472</v>
      </c>
    </row>
    <row r="22" spans="1:18" s="149" customFormat="1" ht="18" customHeight="1">
      <c r="A22" s="182" t="s">
        <v>140</v>
      </c>
      <c r="B22" s="185">
        <v>15117.47</v>
      </c>
      <c r="C22" s="185">
        <v>15117.47</v>
      </c>
      <c r="D22" s="185">
        <v>0</v>
      </c>
      <c r="E22" s="185">
        <v>0</v>
      </c>
      <c r="F22" s="185">
        <v>294.36</v>
      </c>
      <c r="G22" s="185">
        <v>286.25</v>
      </c>
      <c r="H22" s="185">
        <v>8.11</v>
      </c>
      <c r="I22" s="185">
        <v>1192.101</v>
      </c>
      <c r="J22" s="185">
        <v>975.77</v>
      </c>
      <c r="K22" s="185">
        <v>216.331</v>
      </c>
      <c r="L22" s="185">
        <v>16576.573</v>
      </c>
      <c r="M22" s="185">
        <v>4734.708</v>
      </c>
      <c r="N22" s="185">
        <v>11841.864</v>
      </c>
      <c r="O22" s="185">
        <v>42.16213698630137</v>
      </c>
      <c r="P22" s="186">
        <v>0.455</v>
      </c>
      <c r="Q22" s="186">
        <v>100</v>
      </c>
      <c r="R22" s="186">
        <v>53.620000000000005</v>
      </c>
    </row>
    <row r="23" spans="1:18" s="149" customFormat="1" ht="18" customHeight="1">
      <c r="A23" s="182" t="s">
        <v>139</v>
      </c>
      <c r="B23" s="185">
        <v>19149.18</v>
      </c>
      <c r="C23" s="185">
        <v>19149.18</v>
      </c>
      <c r="D23" s="185">
        <v>0</v>
      </c>
      <c r="E23" s="185">
        <v>0</v>
      </c>
      <c r="F23" s="185">
        <v>153.365</v>
      </c>
      <c r="G23" s="185">
        <v>153.365</v>
      </c>
      <c r="H23" s="185">
        <v>0</v>
      </c>
      <c r="I23" s="185">
        <v>1746.635</v>
      </c>
      <c r="J23" s="185">
        <v>1599.31</v>
      </c>
      <c r="K23" s="185">
        <v>147.325</v>
      </c>
      <c r="L23" s="185">
        <v>22459.691</v>
      </c>
      <c r="M23" s="185">
        <v>2028.887</v>
      </c>
      <c r="N23" s="185">
        <v>20430.804</v>
      </c>
      <c r="O23" s="185">
        <v>52.744465753424656</v>
      </c>
      <c r="P23" s="186">
        <v>0.331</v>
      </c>
      <c r="Q23" s="186">
        <v>100</v>
      </c>
      <c r="R23" s="186">
        <v>55.752</v>
      </c>
    </row>
    <row r="24" spans="1:18" s="149" customFormat="1" ht="18" customHeight="1">
      <c r="A24" s="182" t="s">
        <v>138</v>
      </c>
      <c r="B24" s="185">
        <v>20482.38</v>
      </c>
      <c r="C24" s="185">
        <v>20482.38</v>
      </c>
      <c r="D24" s="185">
        <v>0</v>
      </c>
      <c r="E24" s="185">
        <v>0</v>
      </c>
      <c r="F24" s="185">
        <v>155.42</v>
      </c>
      <c r="G24" s="185">
        <v>155.42</v>
      </c>
      <c r="H24" s="185">
        <v>0</v>
      </c>
      <c r="I24" s="185">
        <v>1474.36</v>
      </c>
      <c r="J24" s="185">
        <v>1272.61</v>
      </c>
      <c r="K24" s="185">
        <v>201.75</v>
      </c>
      <c r="L24" s="185">
        <v>25422.062</v>
      </c>
      <c r="M24" s="185">
        <v>4699.692</v>
      </c>
      <c r="N24" s="185">
        <v>20722.37</v>
      </c>
      <c r="O24" s="185">
        <v>56.541917808219175</v>
      </c>
      <c r="P24" s="186">
        <v>0.369</v>
      </c>
      <c r="Q24" s="186">
        <f>1*100</f>
        <v>100</v>
      </c>
      <c r="R24" s="186">
        <v>56.584</v>
      </c>
    </row>
    <row r="25" spans="1:18" s="149" customFormat="1" ht="18" customHeight="1">
      <c r="A25" s="182" t="s">
        <v>137</v>
      </c>
      <c r="B25" s="185">
        <v>9723.05</v>
      </c>
      <c r="C25" s="185">
        <v>9723.05</v>
      </c>
      <c r="D25" s="185">
        <v>0</v>
      </c>
      <c r="E25" s="185">
        <v>0</v>
      </c>
      <c r="F25" s="185">
        <v>88.29</v>
      </c>
      <c r="G25" s="185">
        <v>88.29</v>
      </c>
      <c r="H25" s="185">
        <v>0</v>
      </c>
      <c r="I25" s="185">
        <v>416.481</v>
      </c>
      <c r="J25" s="185">
        <v>206.151</v>
      </c>
      <c r="K25" s="185">
        <v>210.33</v>
      </c>
      <c r="L25" s="185">
        <v>11721.298</v>
      </c>
      <c r="M25" s="185">
        <v>1185.156</v>
      </c>
      <c r="N25" s="185">
        <v>10536.143</v>
      </c>
      <c r="O25" s="185">
        <v>26.880383561643836</v>
      </c>
      <c r="P25" s="186">
        <v>0.316</v>
      </c>
      <c r="Q25" s="187">
        <v>100</v>
      </c>
      <c r="R25" s="186">
        <v>55.299</v>
      </c>
    </row>
    <row r="26" spans="1:18" s="149" customFormat="1" ht="18" customHeight="1">
      <c r="A26" s="182" t="s">
        <v>136</v>
      </c>
      <c r="B26" s="185">
        <v>26835.17</v>
      </c>
      <c r="C26" s="185">
        <v>26835.17</v>
      </c>
      <c r="D26" s="185">
        <v>0</v>
      </c>
      <c r="E26" s="185">
        <v>0</v>
      </c>
      <c r="F26" s="185">
        <v>112.75</v>
      </c>
      <c r="G26" s="185">
        <v>112.75</v>
      </c>
      <c r="H26" s="185">
        <v>0</v>
      </c>
      <c r="I26" s="185">
        <v>3834.498</v>
      </c>
      <c r="J26" s="185">
        <v>2019.17</v>
      </c>
      <c r="K26" s="185">
        <v>1815.328</v>
      </c>
      <c r="L26" s="185">
        <v>28022.13</v>
      </c>
      <c r="M26" s="185">
        <v>2519.558</v>
      </c>
      <c r="N26" s="185">
        <v>25502.572</v>
      </c>
      <c r="O26" s="185">
        <v>73.73454794520548</v>
      </c>
      <c r="P26" s="186">
        <v>0.513</v>
      </c>
      <c r="Q26" s="187">
        <v>100</v>
      </c>
      <c r="R26" s="186">
        <v>54.233</v>
      </c>
    </row>
    <row r="27" spans="1:18" s="149" customFormat="1" ht="18" customHeight="1">
      <c r="A27" s="182" t="s">
        <v>146</v>
      </c>
      <c r="B27" s="185">
        <v>26032.36</v>
      </c>
      <c r="C27" s="185">
        <v>26032.36</v>
      </c>
      <c r="D27" s="185">
        <v>0</v>
      </c>
      <c r="E27" s="185">
        <v>0</v>
      </c>
      <c r="F27" s="185">
        <v>33.36</v>
      </c>
      <c r="G27" s="185">
        <v>33.36</v>
      </c>
      <c r="H27" s="185">
        <v>0</v>
      </c>
      <c r="I27" s="185">
        <v>2418.588</v>
      </c>
      <c r="J27" s="185">
        <v>2105.994</v>
      </c>
      <c r="K27" s="185">
        <v>312.594</v>
      </c>
      <c r="L27" s="185">
        <v>23796.6</v>
      </c>
      <c r="M27" s="185">
        <v>3561.288</v>
      </c>
      <c r="N27" s="185">
        <v>20235.312</v>
      </c>
      <c r="O27" s="185">
        <v>71.37441095890411</v>
      </c>
      <c r="P27" s="186">
        <v>0.387</v>
      </c>
      <c r="Q27" s="187">
        <v>100</v>
      </c>
      <c r="R27" s="186">
        <v>50.17</v>
      </c>
    </row>
    <row r="28" spans="1:18" s="149" customFormat="1" ht="18" customHeight="1">
      <c r="A28" s="182" t="s">
        <v>135</v>
      </c>
      <c r="B28" s="185">
        <v>15309.61</v>
      </c>
      <c r="C28" s="185">
        <v>15309.61</v>
      </c>
      <c r="D28" s="185">
        <v>0</v>
      </c>
      <c r="E28" s="185">
        <v>0</v>
      </c>
      <c r="F28" s="185">
        <v>24.755</v>
      </c>
      <c r="G28" s="185">
        <v>22.33</v>
      </c>
      <c r="H28" s="185">
        <v>2.425</v>
      </c>
      <c r="I28" s="185">
        <v>1819.183</v>
      </c>
      <c r="J28" s="185">
        <v>1202.45</v>
      </c>
      <c r="K28" s="185">
        <v>616.733</v>
      </c>
      <c r="L28" s="185">
        <v>20116.622</v>
      </c>
      <c r="M28" s="185">
        <v>2222.284</v>
      </c>
      <c r="N28" s="185">
        <v>17894.338</v>
      </c>
      <c r="O28" s="185">
        <v>42.005315068493154</v>
      </c>
      <c r="P28" s="186">
        <v>0.358</v>
      </c>
      <c r="Q28" s="186">
        <v>100</v>
      </c>
      <c r="R28" s="186">
        <v>58.863</v>
      </c>
    </row>
    <row r="29" spans="1:18" s="149" customFormat="1" ht="18" customHeight="1">
      <c r="A29" s="182" t="s">
        <v>134</v>
      </c>
      <c r="B29" s="185">
        <v>37690.29</v>
      </c>
      <c r="C29" s="185">
        <v>37690.29</v>
      </c>
      <c r="D29" s="185">
        <v>0</v>
      </c>
      <c r="E29" s="185">
        <v>0</v>
      </c>
      <c r="F29" s="185">
        <v>137</v>
      </c>
      <c r="G29" s="185">
        <v>123.94</v>
      </c>
      <c r="H29" s="185">
        <v>13.06</v>
      </c>
      <c r="I29" s="185">
        <v>2824.47</v>
      </c>
      <c r="J29" s="185">
        <v>752.153</v>
      </c>
      <c r="K29" s="185">
        <v>2072.317</v>
      </c>
      <c r="L29" s="185">
        <v>38140.286</v>
      </c>
      <c r="M29" s="185">
        <v>5407.506</v>
      </c>
      <c r="N29" s="185">
        <v>32732.78</v>
      </c>
      <c r="O29" s="185">
        <v>103.5348493150685</v>
      </c>
      <c r="P29" s="186">
        <v>0.481</v>
      </c>
      <c r="Q29" s="186">
        <v>100</v>
      </c>
      <c r="R29" s="186">
        <v>52.038</v>
      </c>
    </row>
    <row r="30" spans="1:18" s="149" customFormat="1" ht="18" customHeight="1">
      <c r="A30" s="182" t="s">
        <v>133</v>
      </c>
      <c r="B30" s="185">
        <v>6113.35</v>
      </c>
      <c r="C30" s="185">
        <v>6113.35</v>
      </c>
      <c r="D30" s="185">
        <v>0</v>
      </c>
      <c r="E30" s="185">
        <v>0</v>
      </c>
      <c r="F30" s="185">
        <v>49.99</v>
      </c>
      <c r="G30" s="185">
        <v>49.99</v>
      </c>
      <c r="H30" s="185">
        <v>0</v>
      </c>
      <c r="I30" s="185">
        <v>202.09</v>
      </c>
      <c r="J30" s="185">
        <v>105.06</v>
      </c>
      <c r="K30" s="185">
        <v>97.03</v>
      </c>
      <c r="L30" s="185">
        <v>6223.838</v>
      </c>
      <c r="M30" s="185">
        <v>2370.053</v>
      </c>
      <c r="N30" s="185">
        <v>3853.785</v>
      </c>
      <c r="O30" s="185">
        <v>16.834191780821918</v>
      </c>
      <c r="P30" s="186">
        <v>0.349</v>
      </c>
      <c r="Q30" s="186">
        <f>1*100</f>
        <v>100</v>
      </c>
      <c r="R30" s="186">
        <v>51.193</v>
      </c>
    </row>
    <row r="31" spans="1:18" s="149" customFormat="1" ht="18" customHeight="1">
      <c r="A31" s="182" t="s">
        <v>132</v>
      </c>
      <c r="B31" s="185">
        <v>5561.24</v>
      </c>
      <c r="C31" s="185">
        <v>5561.24</v>
      </c>
      <c r="D31" s="185">
        <v>0</v>
      </c>
      <c r="E31" s="185">
        <v>0</v>
      </c>
      <c r="F31" s="185">
        <v>115.6</v>
      </c>
      <c r="G31" s="185">
        <v>115.6</v>
      </c>
      <c r="H31" s="185">
        <v>0</v>
      </c>
      <c r="I31" s="185">
        <v>137.454</v>
      </c>
      <c r="J31" s="185">
        <v>79.92</v>
      </c>
      <c r="K31" s="185">
        <v>57.534</v>
      </c>
      <c r="L31" s="185">
        <v>5946.849</v>
      </c>
      <c r="M31" s="185">
        <v>793.608</v>
      </c>
      <c r="N31" s="185">
        <v>5153.241</v>
      </c>
      <c r="O31" s="185">
        <v>15.48972602739726</v>
      </c>
      <c r="P31" s="186">
        <v>0.241</v>
      </c>
      <c r="Q31" s="186">
        <v>100</v>
      </c>
      <c r="R31" s="186">
        <v>51.929</v>
      </c>
    </row>
    <row r="32" spans="1:18" s="149" customFormat="1" ht="18" customHeight="1" thickBot="1">
      <c r="A32" s="182" t="s">
        <v>131</v>
      </c>
      <c r="B32" s="185">
        <v>1827.21</v>
      </c>
      <c r="C32" s="185">
        <v>1827.21</v>
      </c>
      <c r="D32" s="185">
        <v>0</v>
      </c>
      <c r="E32" s="185">
        <v>0</v>
      </c>
      <c r="F32" s="185">
        <v>0</v>
      </c>
      <c r="G32" s="185">
        <v>0</v>
      </c>
      <c r="H32" s="185">
        <v>0</v>
      </c>
      <c r="I32" s="185">
        <v>94.146</v>
      </c>
      <c r="J32" s="185">
        <v>93.345</v>
      </c>
      <c r="K32" s="185">
        <v>0.801</v>
      </c>
      <c r="L32" s="185">
        <v>1086.194</v>
      </c>
      <c r="M32" s="185">
        <v>1028.619</v>
      </c>
      <c r="N32" s="185">
        <v>57.575</v>
      </c>
      <c r="O32" s="185">
        <v>5.006054794520548</v>
      </c>
      <c r="P32" s="186">
        <v>0.458</v>
      </c>
      <c r="Q32" s="186">
        <f>1*100</f>
        <v>100</v>
      </c>
      <c r="R32" s="186">
        <v>39.245999999999995</v>
      </c>
    </row>
    <row r="33" spans="6:14" s="191" customFormat="1" ht="1.5" customHeight="1">
      <c r="F33" s="192"/>
      <c r="I33" s="193"/>
      <c r="J33" s="193"/>
      <c r="K33" s="193"/>
      <c r="L33" s="193"/>
      <c r="M33" s="193"/>
      <c r="N33" s="193"/>
    </row>
  </sheetData>
  <sheetProtection/>
  <mergeCells count="19">
    <mergeCell ref="P7:P8"/>
    <mergeCell ref="Q7:Q8"/>
    <mergeCell ref="R7:R8"/>
    <mergeCell ref="J5:N5"/>
    <mergeCell ref="B6:E6"/>
    <mergeCell ref="F6:H6"/>
    <mergeCell ref="J6:K6"/>
    <mergeCell ref="L6:N6"/>
    <mergeCell ref="O7:O8"/>
    <mergeCell ref="A2:I2"/>
    <mergeCell ref="J2:R2"/>
    <mergeCell ref="A4:A8"/>
    <mergeCell ref="B4:I4"/>
    <mergeCell ref="J4:N4"/>
    <mergeCell ref="O4:O6"/>
    <mergeCell ref="P4:P6"/>
    <mergeCell ref="Q4:Q6"/>
    <mergeCell ref="R4:R6"/>
    <mergeCell ref="B5:I5"/>
  </mergeCells>
  <printOptions/>
  <pageMargins left="1.1811023622047245" right="1.1811023622047245" top="1.5748031496062993" bottom="1.5748031496062993" header="0.2755905511811024" footer="0.9055118110236221"/>
  <pageSetup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5"/>
  <sheetViews>
    <sheetView showGridLines="0" view="pageBreakPreview" zoomScaleSheetLayoutView="100" zoomScalePageLayoutView="0" workbookViewId="0" topLeftCell="A3">
      <selection activeCell="L1" sqref="L1"/>
    </sheetView>
  </sheetViews>
  <sheetFormatPr defaultColWidth="9.00390625" defaultRowHeight="16.5"/>
  <cols>
    <col min="1" max="1" width="15.625" style="29" customWidth="1"/>
    <col min="2" max="2" width="12.625" style="29" customWidth="1"/>
    <col min="3" max="3" width="16.625" style="29" customWidth="1"/>
    <col min="4" max="4" width="14.625" style="29" customWidth="1"/>
    <col min="5" max="5" width="15.625" style="29" customWidth="1"/>
    <col min="6" max="6" width="15.375" style="29" customWidth="1"/>
    <col min="7" max="7" width="11.625" style="29" customWidth="1"/>
    <col min="8" max="9" width="12.125" style="29" customWidth="1"/>
    <col min="10" max="10" width="14.625" style="29" customWidth="1"/>
    <col min="11" max="11" width="9.125" style="29" customWidth="1"/>
    <col min="12" max="16384" width="9.00390625" style="29" customWidth="1"/>
  </cols>
  <sheetData>
    <row r="1" spans="1:15" s="12" customFormat="1" ht="18" customHeight="1">
      <c r="A1" s="23" t="s">
        <v>285</v>
      </c>
      <c r="H1" s="14"/>
      <c r="K1" s="13" t="s">
        <v>5</v>
      </c>
      <c r="O1" s="13"/>
    </row>
    <row r="2" spans="1:11" s="311" customFormat="1" ht="24.75" customHeight="1">
      <c r="A2" s="314" t="s">
        <v>301</v>
      </c>
      <c r="B2" s="314"/>
      <c r="C2" s="314"/>
      <c r="D2" s="314"/>
      <c r="E2" s="314"/>
      <c r="F2" s="314" t="s">
        <v>124</v>
      </c>
      <c r="G2" s="314"/>
      <c r="H2" s="314"/>
      <c r="I2" s="314"/>
      <c r="J2" s="314"/>
      <c r="K2" s="314"/>
    </row>
    <row r="3" spans="1:11" s="25" customFormat="1" ht="15" customHeight="1" thickBo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s="4" customFormat="1" ht="30" customHeight="1">
      <c r="A4" s="237" t="s">
        <v>62</v>
      </c>
      <c r="B4" s="225" t="s">
        <v>229</v>
      </c>
      <c r="C4" s="236" t="s">
        <v>230</v>
      </c>
      <c r="D4" s="226"/>
      <c r="E4" s="226"/>
      <c r="F4" s="225" t="s">
        <v>231</v>
      </c>
      <c r="G4" s="226"/>
      <c r="H4" s="226"/>
      <c r="I4" s="226"/>
      <c r="J4" s="226"/>
      <c r="K4" s="227"/>
    </row>
    <row r="5" spans="1:11" s="4" customFormat="1" ht="18.75" customHeight="1">
      <c r="A5" s="238"/>
      <c r="B5" s="233"/>
      <c r="C5" s="228" t="s">
        <v>232</v>
      </c>
      <c r="D5" s="40"/>
      <c r="E5" s="230" t="s">
        <v>233</v>
      </c>
      <c r="F5" s="232" t="s">
        <v>234</v>
      </c>
      <c r="G5" s="230" t="s">
        <v>235</v>
      </c>
      <c r="H5" s="230" t="s">
        <v>236</v>
      </c>
      <c r="I5" s="230" t="s">
        <v>237</v>
      </c>
      <c r="J5" s="230" t="s">
        <v>238</v>
      </c>
      <c r="K5" s="228" t="s">
        <v>239</v>
      </c>
    </row>
    <row r="6" spans="1:11" s="4" customFormat="1" ht="25.5" customHeight="1">
      <c r="A6" s="238"/>
      <c r="B6" s="232"/>
      <c r="C6" s="229"/>
      <c r="D6" s="30" t="s">
        <v>240</v>
      </c>
      <c r="E6" s="231"/>
      <c r="F6" s="233"/>
      <c r="G6" s="231"/>
      <c r="H6" s="231"/>
      <c r="I6" s="231"/>
      <c r="J6" s="231"/>
      <c r="K6" s="235"/>
    </row>
    <row r="7" spans="1:11" s="4" customFormat="1" ht="45" customHeight="1" thickBot="1">
      <c r="A7" s="239"/>
      <c r="B7" s="49" t="s">
        <v>160</v>
      </c>
      <c r="C7" s="50" t="s">
        <v>241</v>
      </c>
      <c r="D7" s="50" t="s">
        <v>242</v>
      </c>
      <c r="E7" s="31" t="s">
        <v>243</v>
      </c>
      <c r="F7" s="49" t="s">
        <v>244</v>
      </c>
      <c r="G7" s="50" t="s">
        <v>57</v>
      </c>
      <c r="H7" s="50" t="s">
        <v>58</v>
      </c>
      <c r="I7" s="50" t="s">
        <v>59</v>
      </c>
      <c r="J7" s="50" t="s">
        <v>60</v>
      </c>
      <c r="K7" s="50" t="s">
        <v>61</v>
      </c>
    </row>
    <row r="8" spans="1:11" s="4" customFormat="1" ht="19.5" customHeight="1">
      <c r="A8" s="44" t="s">
        <v>247</v>
      </c>
      <c r="B8" s="13">
        <v>17</v>
      </c>
      <c r="C8" s="41">
        <v>102</v>
      </c>
      <c r="D8" s="41">
        <v>0.048</v>
      </c>
      <c r="E8" s="45">
        <v>2.86</v>
      </c>
      <c r="F8" s="42">
        <v>56.39</v>
      </c>
      <c r="G8" s="43">
        <v>0.006</v>
      </c>
      <c r="H8" s="42">
        <v>0.5</v>
      </c>
      <c r="I8" s="42">
        <v>0.021</v>
      </c>
      <c r="J8" s="42">
        <v>0.3</v>
      </c>
      <c r="K8" s="42">
        <v>0.051</v>
      </c>
    </row>
    <row r="9" spans="1:11" s="4" customFormat="1" ht="19.5" customHeight="1">
      <c r="A9" s="44" t="s">
        <v>201</v>
      </c>
      <c r="B9" s="13">
        <v>17</v>
      </c>
      <c r="C9" s="41">
        <v>83</v>
      </c>
      <c r="D9" s="41">
        <v>0.049</v>
      </c>
      <c r="E9" s="45">
        <v>5.5</v>
      </c>
      <c r="F9" s="42">
        <v>57.52</v>
      </c>
      <c r="G9" s="43">
        <v>0.005</v>
      </c>
      <c r="H9" s="42">
        <v>0.49</v>
      </c>
      <c r="I9" s="42">
        <v>0.021</v>
      </c>
      <c r="J9" s="42">
        <v>0.32</v>
      </c>
      <c r="K9" s="42">
        <v>0.052</v>
      </c>
    </row>
    <row r="10" spans="1:11" s="4" customFormat="1" ht="19.5" customHeight="1">
      <c r="A10" s="44" t="s">
        <v>202</v>
      </c>
      <c r="B10" s="13">
        <v>18</v>
      </c>
      <c r="C10" s="41">
        <v>76</v>
      </c>
      <c r="D10" s="41">
        <v>0.043</v>
      </c>
      <c r="E10" s="45">
        <v>5.73</v>
      </c>
      <c r="F10" s="42">
        <v>54.33</v>
      </c>
      <c r="G10" s="43">
        <v>0.006</v>
      </c>
      <c r="H10" s="42">
        <v>0.46</v>
      </c>
      <c r="I10" s="42">
        <v>0.02</v>
      </c>
      <c r="J10" s="42">
        <v>0.26</v>
      </c>
      <c r="K10" s="42">
        <v>0.053</v>
      </c>
    </row>
    <row r="11" spans="1:11" s="4" customFormat="1" ht="19.5" customHeight="1">
      <c r="A11" s="44" t="s">
        <v>203</v>
      </c>
      <c r="B11" s="13">
        <v>18</v>
      </c>
      <c r="C11" s="41">
        <v>66</v>
      </c>
      <c r="D11" s="41">
        <v>0.032</v>
      </c>
      <c r="E11" s="45">
        <v>9.1</v>
      </c>
      <c r="F11" s="42">
        <v>53.89</v>
      </c>
      <c r="G11" s="43">
        <v>0.005</v>
      </c>
      <c r="H11" s="42">
        <v>0.44</v>
      </c>
      <c r="I11" s="42">
        <v>0.018</v>
      </c>
      <c r="J11" s="42">
        <v>0.23</v>
      </c>
      <c r="K11" s="42">
        <v>0.052</v>
      </c>
    </row>
    <row r="12" spans="1:11" s="4" customFormat="1" ht="19.5" customHeight="1">
      <c r="A12" s="44" t="s">
        <v>42</v>
      </c>
      <c r="B12" s="13">
        <v>18</v>
      </c>
      <c r="C12" s="41">
        <v>55</v>
      </c>
      <c r="D12" s="41">
        <v>0.033</v>
      </c>
      <c r="E12" s="45">
        <v>13.13</v>
      </c>
      <c r="F12" s="42">
        <v>53.87</v>
      </c>
      <c r="G12" s="43">
        <v>0.005</v>
      </c>
      <c r="H12" s="42">
        <v>0.46</v>
      </c>
      <c r="I12" s="42">
        <v>0.02</v>
      </c>
      <c r="J12" s="42">
        <v>0.28</v>
      </c>
      <c r="K12" s="42">
        <v>0.053</v>
      </c>
    </row>
    <row r="13" spans="1:11" s="4" customFormat="1" ht="19.5" customHeight="1">
      <c r="A13" s="44" t="s">
        <v>43</v>
      </c>
      <c r="B13" s="13">
        <v>18</v>
      </c>
      <c r="C13" s="41">
        <v>60</v>
      </c>
      <c r="D13" s="41">
        <v>0.037</v>
      </c>
      <c r="E13" s="45">
        <v>3.93</v>
      </c>
      <c r="F13" s="42">
        <v>48.7</v>
      </c>
      <c r="G13" s="43">
        <v>0.005</v>
      </c>
      <c r="H13" s="42">
        <v>0.42</v>
      </c>
      <c r="I13" s="42">
        <v>0.018</v>
      </c>
      <c r="J13" s="42">
        <v>0.22</v>
      </c>
      <c r="K13" s="42">
        <v>0.051</v>
      </c>
    </row>
    <row r="14" spans="1:11" s="4" customFormat="1" ht="19.5" customHeight="1">
      <c r="A14" s="44" t="s">
        <v>44</v>
      </c>
      <c r="B14" s="13">
        <v>17</v>
      </c>
      <c r="C14" s="41">
        <v>51</v>
      </c>
      <c r="D14" s="41">
        <v>0.043</v>
      </c>
      <c r="E14" s="45">
        <v>5.15</v>
      </c>
      <c r="F14" s="42">
        <v>46.41</v>
      </c>
      <c r="G14" s="43">
        <v>0.004</v>
      </c>
      <c r="H14" s="42">
        <v>0.43</v>
      </c>
      <c r="I14" s="42">
        <v>0.017</v>
      </c>
      <c r="J14" s="42">
        <v>0.21</v>
      </c>
      <c r="K14" s="42">
        <v>0.052</v>
      </c>
    </row>
    <row r="15" spans="1:11" s="4" customFormat="1" ht="19.5" customHeight="1">
      <c r="A15" s="44" t="s">
        <v>204</v>
      </c>
      <c r="B15" s="13">
        <v>17</v>
      </c>
      <c r="C15" s="41">
        <v>57</v>
      </c>
      <c r="D15" s="41">
        <v>0.03</v>
      </c>
      <c r="E15" s="45">
        <v>3.54</v>
      </c>
      <c r="F15" s="42">
        <v>50.43</v>
      </c>
      <c r="G15" s="43">
        <v>0.004</v>
      </c>
      <c r="H15" s="42">
        <v>0.42</v>
      </c>
      <c r="I15" s="42">
        <v>0.016</v>
      </c>
      <c r="J15" s="42">
        <v>0.19</v>
      </c>
      <c r="K15" s="42">
        <v>0.055</v>
      </c>
    </row>
    <row r="16" spans="1:11" s="4" customFormat="1" ht="19.5" customHeight="1">
      <c r="A16" s="44" t="s">
        <v>129</v>
      </c>
      <c r="B16" s="13">
        <v>17</v>
      </c>
      <c r="C16" s="41">
        <v>59</v>
      </c>
      <c r="D16" s="41">
        <v>0.024</v>
      </c>
      <c r="E16" s="45">
        <v>3.03</v>
      </c>
      <c r="F16" s="42">
        <v>51.1</v>
      </c>
      <c r="G16" s="43">
        <v>0.004</v>
      </c>
      <c r="H16" s="42">
        <v>0.41</v>
      </c>
      <c r="I16" s="42">
        <v>0.017</v>
      </c>
      <c r="J16" s="42">
        <v>0.2</v>
      </c>
      <c r="K16" s="42">
        <v>0.055</v>
      </c>
    </row>
    <row r="17" spans="1:11" s="4" customFormat="1" ht="19.5" customHeight="1">
      <c r="A17" s="48" t="s">
        <v>275</v>
      </c>
      <c r="B17" s="2">
        <v>17</v>
      </c>
      <c r="C17" s="188">
        <v>55</v>
      </c>
      <c r="D17" s="188">
        <v>0.032</v>
      </c>
      <c r="E17" s="45">
        <v>3.84</v>
      </c>
      <c r="F17" s="45">
        <v>45.15</v>
      </c>
      <c r="G17" s="189">
        <v>0.004</v>
      </c>
      <c r="H17" s="45">
        <v>0.4</v>
      </c>
      <c r="I17" s="45">
        <v>0.015</v>
      </c>
      <c r="J17" s="45">
        <v>0.18</v>
      </c>
      <c r="K17" s="45">
        <v>0.052</v>
      </c>
    </row>
    <row r="18" spans="1:11" s="4" customFormat="1" ht="19.5" customHeight="1">
      <c r="A18" s="44" t="s">
        <v>248</v>
      </c>
      <c r="B18" s="2">
        <v>17</v>
      </c>
      <c r="C18" s="188">
        <v>81</v>
      </c>
      <c r="D18" s="188">
        <v>0.06</v>
      </c>
      <c r="E18" s="45">
        <v>3.99</v>
      </c>
      <c r="F18" s="45">
        <v>59.44</v>
      </c>
      <c r="G18" s="189">
        <v>0.004</v>
      </c>
      <c r="H18" s="45">
        <v>0.48</v>
      </c>
      <c r="I18" s="45">
        <v>0.018</v>
      </c>
      <c r="J18" s="45">
        <v>0.18</v>
      </c>
      <c r="K18" s="45">
        <v>0.048</v>
      </c>
    </row>
    <row r="19" spans="1:11" s="4" customFormat="1" ht="19.5" customHeight="1">
      <c r="A19" s="44" t="s">
        <v>46</v>
      </c>
      <c r="B19" s="2">
        <v>17</v>
      </c>
      <c r="C19" s="188">
        <v>81</v>
      </c>
      <c r="D19" s="188">
        <v>0.02</v>
      </c>
      <c r="E19" s="45">
        <v>5.05</v>
      </c>
      <c r="F19" s="45">
        <v>56.12</v>
      </c>
      <c r="G19" s="189">
        <v>0.003</v>
      </c>
      <c r="H19" s="45">
        <v>0.49</v>
      </c>
      <c r="I19" s="45">
        <v>0.018</v>
      </c>
      <c r="J19" s="45">
        <v>0.18</v>
      </c>
      <c r="K19" s="45">
        <v>0.05</v>
      </c>
    </row>
    <row r="20" spans="1:11" s="4" customFormat="1" ht="19.5" customHeight="1">
      <c r="A20" s="44" t="s">
        <v>47</v>
      </c>
      <c r="B20" s="2">
        <v>17</v>
      </c>
      <c r="C20" s="188">
        <v>37</v>
      </c>
      <c r="D20" s="188">
        <v>0.024</v>
      </c>
      <c r="E20" s="45">
        <v>2.86</v>
      </c>
      <c r="F20" s="45">
        <v>49.65</v>
      </c>
      <c r="G20" s="189">
        <v>0.004</v>
      </c>
      <c r="H20" s="45">
        <v>0.49</v>
      </c>
      <c r="I20" s="45">
        <v>0.019</v>
      </c>
      <c r="J20" s="45">
        <v>0.22</v>
      </c>
      <c r="K20" s="45">
        <v>0.053</v>
      </c>
    </row>
    <row r="21" spans="1:11" s="4" customFormat="1" ht="19.5" customHeight="1">
      <c r="A21" s="44" t="s">
        <v>48</v>
      </c>
      <c r="B21" s="2">
        <v>17</v>
      </c>
      <c r="C21" s="188">
        <v>38</v>
      </c>
      <c r="D21" s="188">
        <v>0.02</v>
      </c>
      <c r="E21" s="45">
        <v>2.24</v>
      </c>
      <c r="F21" s="45">
        <v>50.57</v>
      </c>
      <c r="G21" s="189">
        <v>0.004</v>
      </c>
      <c r="H21" s="45">
        <v>0.42</v>
      </c>
      <c r="I21" s="45">
        <v>0.017</v>
      </c>
      <c r="J21" s="45">
        <v>0.2</v>
      </c>
      <c r="K21" s="45">
        <v>0.06</v>
      </c>
    </row>
    <row r="22" spans="1:11" s="4" customFormat="1" ht="19.5" customHeight="1">
      <c r="A22" s="44" t="s">
        <v>49</v>
      </c>
      <c r="B22" s="2">
        <v>17</v>
      </c>
      <c r="C22" s="188">
        <v>50</v>
      </c>
      <c r="D22" s="188">
        <v>0.03</v>
      </c>
      <c r="E22" s="45">
        <v>2.7</v>
      </c>
      <c r="F22" s="45">
        <v>43.53</v>
      </c>
      <c r="G22" s="189">
        <v>0.004</v>
      </c>
      <c r="H22" s="45">
        <v>0.4</v>
      </c>
      <c r="I22" s="45">
        <v>0.016</v>
      </c>
      <c r="J22" s="45">
        <v>0.2</v>
      </c>
      <c r="K22" s="45">
        <v>0.049</v>
      </c>
    </row>
    <row r="23" spans="1:11" s="4" customFormat="1" ht="19.5" customHeight="1">
      <c r="A23" s="44" t="s">
        <v>50</v>
      </c>
      <c r="B23" s="2">
        <v>17</v>
      </c>
      <c r="C23" s="188">
        <v>51</v>
      </c>
      <c r="D23" s="188">
        <v>0.027</v>
      </c>
      <c r="E23" s="45">
        <v>3.32</v>
      </c>
      <c r="F23" s="45">
        <v>36.45</v>
      </c>
      <c r="G23" s="189">
        <v>0.004</v>
      </c>
      <c r="H23" s="45">
        <v>0.29</v>
      </c>
      <c r="I23" s="45">
        <v>0.012</v>
      </c>
      <c r="J23" s="45">
        <v>0.18</v>
      </c>
      <c r="K23" s="45">
        <v>0.048</v>
      </c>
    </row>
    <row r="24" spans="1:11" s="4" customFormat="1" ht="19.5" customHeight="1">
      <c r="A24" s="44" t="s">
        <v>51</v>
      </c>
      <c r="B24" s="2">
        <v>17</v>
      </c>
      <c r="C24" s="188">
        <v>71</v>
      </c>
      <c r="D24" s="188">
        <v>0.041</v>
      </c>
      <c r="E24" s="45">
        <v>4.37</v>
      </c>
      <c r="F24" s="45">
        <v>39.23</v>
      </c>
      <c r="G24" s="189">
        <v>0.004</v>
      </c>
      <c r="H24" s="45">
        <v>0.3</v>
      </c>
      <c r="I24" s="45">
        <v>0.012</v>
      </c>
      <c r="J24" s="45">
        <v>0.18</v>
      </c>
      <c r="K24" s="45">
        <v>0.06</v>
      </c>
    </row>
    <row r="25" spans="1:11" s="4" customFormat="1" ht="19.5" customHeight="1">
      <c r="A25" s="44" t="s">
        <v>52</v>
      </c>
      <c r="B25" s="2">
        <v>17</v>
      </c>
      <c r="C25" s="188">
        <v>44</v>
      </c>
      <c r="D25" s="188">
        <v>0.045</v>
      </c>
      <c r="E25" s="45">
        <v>4.35</v>
      </c>
      <c r="F25" s="45">
        <v>32.18</v>
      </c>
      <c r="G25" s="189">
        <v>0.003</v>
      </c>
      <c r="H25" s="45">
        <v>0.31</v>
      </c>
      <c r="I25" s="45">
        <v>0.013</v>
      </c>
      <c r="J25" s="45">
        <v>0.19</v>
      </c>
      <c r="K25" s="45">
        <v>0.046</v>
      </c>
    </row>
    <row r="26" spans="1:11" s="4" customFormat="1" ht="19.5" customHeight="1">
      <c r="A26" s="44" t="s">
        <v>53</v>
      </c>
      <c r="B26" s="2">
        <v>17</v>
      </c>
      <c r="C26" s="188">
        <v>55</v>
      </c>
      <c r="D26" s="188">
        <v>0.033</v>
      </c>
      <c r="E26" s="45">
        <v>2.48</v>
      </c>
      <c r="F26" s="45">
        <v>37.81</v>
      </c>
      <c r="G26" s="189">
        <v>0.004</v>
      </c>
      <c r="H26" s="45">
        <v>0.37</v>
      </c>
      <c r="I26" s="45">
        <v>0.014</v>
      </c>
      <c r="J26" s="45">
        <v>0.17</v>
      </c>
      <c r="K26" s="45">
        <v>0.063</v>
      </c>
    </row>
    <row r="27" spans="1:11" s="4" customFormat="1" ht="19.5" customHeight="1">
      <c r="A27" s="44" t="s">
        <v>54</v>
      </c>
      <c r="B27" s="2">
        <v>17</v>
      </c>
      <c r="C27" s="188">
        <v>52</v>
      </c>
      <c r="D27" s="188">
        <v>0.023</v>
      </c>
      <c r="E27" s="45">
        <v>4.13</v>
      </c>
      <c r="F27" s="45">
        <v>45.51</v>
      </c>
      <c r="G27" s="189">
        <v>0.003</v>
      </c>
      <c r="H27" s="45">
        <v>0.37</v>
      </c>
      <c r="I27" s="45">
        <v>0.013</v>
      </c>
      <c r="J27" s="45">
        <v>0.13</v>
      </c>
      <c r="K27" s="45">
        <v>0.055</v>
      </c>
    </row>
    <row r="28" spans="1:11" s="4" customFormat="1" ht="19.5" customHeight="1">
      <c r="A28" s="44" t="s">
        <v>55</v>
      </c>
      <c r="B28" s="2">
        <v>17</v>
      </c>
      <c r="C28" s="188">
        <v>50</v>
      </c>
      <c r="D28" s="188">
        <v>0.021</v>
      </c>
      <c r="E28" s="45">
        <v>4.87</v>
      </c>
      <c r="F28" s="45">
        <v>44.07</v>
      </c>
      <c r="G28" s="189">
        <v>0.004</v>
      </c>
      <c r="H28" s="45">
        <v>0.45</v>
      </c>
      <c r="I28" s="45">
        <v>0.016</v>
      </c>
      <c r="J28" s="45">
        <v>0.17</v>
      </c>
      <c r="K28" s="45">
        <v>0.048</v>
      </c>
    </row>
    <row r="29" spans="1:11" s="4" customFormat="1" ht="19.5" customHeight="1">
      <c r="A29" s="44" t="s">
        <v>56</v>
      </c>
      <c r="B29" s="2">
        <v>17</v>
      </c>
      <c r="C29" s="188">
        <v>75</v>
      </c>
      <c r="D29" s="188">
        <v>0.044</v>
      </c>
      <c r="E29" s="45">
        <v>5.72</v>
      </c>
      <c r="F29" s="45">
        <v>47.49</v>
      </c>
      <c r="G29" s="189">
        <v>0.004</v>
      </c>
      <c r="H29" s="45">
        <v>0.44</v>
      </c>
      <c r="I29" s="45">
        <v>0.016</v>
      </c>
      <c r="J29" s="45">
        <v>0.15</v>
      </c>
      <c r="K29" s="45">
        <v>0.041</v>
      </c>
    </row>
    <row r="30" spans="1:12" ht="1.5" customHeight="1" thickBot="1">
      <c r="A30" s="36"/>
      <c r="B30" s="28"/>
      <c r="C30" s="11"/>
      <c r="D30" s="9"/>
      <c r="E30" s="10"/>
      <c r="F30" s="10"/>
      <c r="G30" s="9"/>
      <c r="H30" s="10"/>
      <c r="I30" s="9"/>
      <c r="J30" s="10"/>
      <c r="K30" s="9"/>
      <c r="L30" s="35"/>
    </row>
    <row r="31" spans="1:6" s="4" customFormat="1" ht="13.5" customHeight="1">
      <c r="A31" s="3" t="s">
        <v>292</v>
      </c>
      <c r="B31" s="8"/>
      <c r="D31" s="7"/>
      <c r="F31" s="6" t="s">
        <v>147</v>
      </c>
    </row>
    <row r="32" spans="1:11" s="4" customFormat="1" ht="13.5" customHeight="1">
      <c r="A32" s="234" t="s">
        <v>302</v>
      </c>
      <c r="B32" s="234"/>
      <c r="C32" s="234"/>
      <c r="D32" s="234"/>
      <c r="E32" s="234"/>
      <c r="F32" s="25" t="s">
        <v>245</v>
      </c>
      <c r="G32" s="25"/>
      <c r="H32" s="25"/>
      <c r="I32" s="25"/>
      <c r="J32" s="25"/>
      <c r="K32" s="25"/>
    </row>
    <row r="33" spans="1:11" s="4" customFormat="1" ht="13.5" customHeight="1">
      <c r="A33" s="26"/>
      <c r="B33" s="8"/>
      <c r="D33" s="7"/>
      <c r="F33" s="25" t="s">
        <v>246</v>
      </c>
      <c r="G33" s="78"/>
      <c r="H33" s="78"/>
      <c r="I33" s="78"/>
      <c r="J33" s="78"/>
      <c r="K33" s="78"/>
    </row>
    <row r="34" s="5" customFormat="1" ht="13.5" customHeight="1">
      <c r="A34" s="6"/>
    </row>
    <row r="35" s="5" customFormat="1" ht="13.5" customHeight="1">
      <c r="A35" s="6"/>
    </row>
  </sheetData>
  <sheetProtection/>
  <mergeCells count="15">
    <mergeCell ref="A2:E2"/>
    <mergeCell ref="F2:K2"/>
    <mergeCell ref="B4:B6"/>
    <mergeCell ref="C4:E4"/>
    <mergeCell ref="A4:A7"/>
    <mergeCell ref="F4:K4"/>
    <mergeCell ref="C5:C6"/>
    <mergeCell ref="E5:E6"/>
    <mergeCell ref="F5:F6"/>
    <mergeCell ref="G5:G6"/>
    <mergeCell ref="A32:E32"/>
    <mergeCell ref="H5:H6"/>
    <mergeCell ref="I5:I6"/>
    <mergeCell ref="J5:J6"/>
    <mergeCell ref="K5:K6"/>
  </mergeCells>
  <printOptions/>
  <pageMargins left="1.1811023622047245" right="1.1811023622047245" top="1.5748031496062993" bottom="1.5748031496062993" header="0.2755905511811024" footer="0.9055118110236221"/>
  <pageSetup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W31"/>
  <sheetViews>
    <sheetView showGridLines="0" view="pageBreakPreview" zoomScaleNormal="85" zoomScaleSheetLayoutView="100" zoomScalePageLayoutView="0" workbookViewId="0" topLeftCell="A1">
      <selection activeCell="L1" sqref="L1"/>
    </sheetView>
  </sheetViews>
  <sheetFormatPr defaultColWidth="9.00390625" defaultRowHeight="16.5"/>
  <cols>
    <col min="1" max="1" width="14.625" style="29" customWidth="1"/>
    <col min="2" max="2" width="12.625" style="29" customWidth="1"/>
    <col min="3" max="3" width="11.125" style="29" customWidth="1"/>
    <col min="4" max="4" width="12.625" style="29" customWidth="1"/>
    <col min="5" max="5" width="11.125" style="29" customWidth="1"/>
    <col min="6" max="6" width="12.625" style="29" customWidth="1"/>
    <col min="7" max="7" width="12.125" style="29" customWidth="1"/>
    <col min="8" max="8" width="13.125" style="29" customWidth="1"/>
    <col min="9" max="9" width="11.625" style="29" customWidth="1"/>
    <col min="10" max="10" width="13.125" style="29" customWidth="1"/>
    <col min="11" max="11" width="11.625" style="29" customWidth="1"/>
    <col min="12" max="12" width="13.125" style="29" customWidth="1"/>
    <col min="13" max="16384" width="9.00390625" style="29" customWidth="1"/>
  </cols>
  <sheetData>
    <row r="1" spans="1:21" s="12" customFormat="1" ht="18" customHeight="1">
      <c r="A1" s="23" t="s">
        <v>285</v>
      </c>
      <c r="K1" s="14"/>
      <c r="L1" s="13" t="s">
        <v>3</v>
      </c>
      <c r="S1" s="14"/>
      <c r="T1" s="13"/>
      <c r="U1" s="14"/>
    </row>
    <row r="2" spans="1:20" s="311" customFormat="1" ht="31.5" customHeight="1">
      <c r="A2" s="312" t="s">
        <v>299</v>
      </c>
      <c r="B2" s="312"/>
      <c r="C2" s="312"/>
      <c r="D2" s="312"/>
      <c r="E2" s="312"/>
      <c r="F2" s="312"/>
      <c r="G2" s="312" t="s">
        <v>13</v>
      </c>
      <c r="H2" s="312"/>
      <c r="I2" s="312"/>
      <c r="J2" s="312"/>
      <c r="K2" s="312"/>
      <c r="L2" s="312"/>
      <c r="M2" s="313"/>
      <c r="O2" s="313"/>
      <c r="P2" s="313"/>
      <c r="Q2" s="313"/>
      <c r="R2" s="313"/>
      <c r="S2" s="313"/>
      <c r="T2" s="313"/>
    </row>
    <row r="3" spans="5:20" s="13" customFormat="1" ht="15" customHeight="1" thickBot="1">
      <c r="E3" s="73"/>
      <c r="F3" s="73" t="s">
        <v>300</v>
      </c>
      <c r="J3" s="73"/>
      <c r="L3" s="73" t="s">
        <v>128</v>
      </c>
      <c r="M3" s="70"/>
      <c r="N3" s="14"/>
      <c r="O3" s="70"/>
      <c r="P3" s="70"/>
      <c r="Q3" s="70"/>
      <c r="R3" s="70"/>
      <c r="S3" s="70"/>
      <c r="T3" s="70"/>
    </row>
    <row r="4" spans="1:21" s="55" customFormat="1" ht="19.5" customHeight="1">
      <c r="A4" s="53"/>
      <c r="B4" s="242" t="s">
        <v>249</v>
      </c>
      <c r="C4" s="244" t="s">
        <v>250</v>
      </c>
      <c r="D4" s="245"/>
      <c r="E4" s="248" t="s">
        <v>251</v>
      </c>
      <c r="F4" s="249"/>
      <c r="G4" s="250"/>
      <c r="H4" s="250"/>
      <c r="I4" s="249"/>
      <c r="J4" s="249"/>
      <c r="K4" s="251" t="s">
        <v>7</v>
      </c>
      <c r="L4" s="251"/>
      <c r="M4" s="265"/>
      <c r="N4" s="265"/>
      <c r="O4" s="265"/>
      <c r="P4" s="265"/>
      <c r="Q4" s="258"/>
      <c r="R4" s="258"/>
      <c r="S4" s="258"/>
      <c r="T4" s="258"/>
      <c r="U4" s="47"/>
    </row>
    <row r="5" spans="1:21" s="55" customFormat="1" ht="19.5" customHeight="1">
      <c r="A5" s="56" t="s">
        <v>63</v>
      </c>
      <c r="B5" s="243"/>
      <c r="C5" s="246"/>
      <c r="D5" s="247"/>
      <c r="E5" s="252" t="s">
        <v>64</v>
      </c>
      <c r="F5" s="253"/>
      <c r="G5" s="254" t="s">
        <v>65</v>
      </c>
      <c r="H5" s="253"/>
      <c r="I5" s="254" t="s">
        <v>66</v>
      </c>
      <c r="J5" s="253"/>
      <c r="K5" s="254" t="s">
        <v>67</v>
      </c>
      <c r="L5" s="254"/>
      <c r="M5" s="258"/>
      <c r="N5" s="258"/>
      <c r="O5" s="258"/>
      <c r="P5" s="258"/>
      <c r="Q5" s="258"/>
      <c r="R5" s="258"/>
      <c r="S5" s="258"/>
      <c r="T5" s="258"/>
      <c r="U5" s="47"/>
    </row>
    <row r="6" spans="1:21" s="55" customFormat="1" ht="19.5" customHeight="1">
      <c r="A6" s="56"/>
      <c r="B6" s="243"/>
      <c r="C6" s="263" t="s">
        <v>12</v>
      </c>
      <c r="D6" s="264"/>
      <c r="E6" s="263" t="s">
        <v>149</v>
      </c>
      <c r="F6" s="264"/>
      <c r="G6" s="266" t="s">
        <v>150</v>
      </c>
      <c r="H6" s="264"/>
      <c r="I6" s="266" t="s">
        <v>151</v>
      </c>
      <c r="J6" s="264"/>
      <c r="K6" s="266" t="s">
        <v>154</v>
      </c>
      <c r="L6" s="266"/>
      <c r="M6" s="258"/>
      <c r="N6" s="258"/>
      <c r="O6" s="258"/>
      <c r="P6" s="258"/>
      <c r="Q6" s="258"/>
      <c r="R6" s="258"/>
      <c r="S6" s="258"/>
      <c r="T6" s="258"/>
      <c r="U6" s="47"/>
    </row>
    <row r="7" spans="1:21" s="55" customFormat="1" ht="18" customHeight="1">
      <c r="A7" s="56" t="s">
        <v>11</v>
      </c>
      <c r="B7" s="256" t="s">
        <v>157</v>
      </c>
      <c r="C7" s="57" t="s">
        <v>88</v>
      </c>
      <c r="D7" s="57" t="s">
        <v>78</v>
      </c>
      <c r="E7" s="83" t="s">
        <v>88</v>
      </c>
      <c r="F7" s="58" t="s">
        <v>78</v>
      </c>
      <c r="G7" s="57" t="s">
        <v>88</v>
      </c>
      <c r="H7" s="57" t="s">
        <v>78</v>
      </c>
      <c r="I7" s="83" t="s">
        <v>88</v>
      </c>
      <c r="J7" s="57" t="s">
        <v>78</v>
      </c>
      <c r="K7" s="57" t="s">
        <v>88</v>
      </c>
      <c r="L7" s="54" t="s">
        <v>78</v>
      </c>
      <c r="M7" s="54"/>
      <c r="N7" s="54"/>
      <c r="O7" s="54"/>
      <c r="P7" s="54"/>
      <c r="Q7" s="54"/>
      <c r="R7" s="54"/>
      <c r="S7" s="54"/>
      <c r="T7" s="54"/>
      <c r="U7" s="47"/>
    </row>
    <row r="8" spans="1:21" s="55" customFormat="1" ht="30" customHeight="1" thickBot="1">
      <c r="A8" s="59"/>
      <c r="B8" s="257"/>
      <c r="C8" s="79" t="s">
        <v>10</v>
      </c>
      <c r="D8" s="79" t="s">
        <v>9</v>
      </c>
      <c r="E8" s="80" t="s">
        <v>10</v>
      </c>
      <c r="F8" s="80" t="s">
        <v>9</v>
      </c>
      <c r="G8" s="79" t="s">
        <v>10</v>
      </c>
      <c r="H8" s="79" t="s">
        <v>9</v>
      </c>
      <c r="I8" s="79" t="s">
        <v>10</v>
      </c>
      <c r="J8" s="79" t="s">
        <v>9</v>
      </c>
      <c r="K8" s="79" t="s">
        <v>10</v>
      </c>
      <c r="L8" s="81" t="s">
        <v>9</v>
      </c>
      <c r="M8" s="54"/>
      <c r="N8" s="54"/>
      <c r="O8" s="54"/>
      <c r="P8" s="54"/>
      <c r="Q8" s="54"/>
      <c r="R8" s="54"/>
      <c r="S8" s="54"/>
      <c r="T8" s="54"/>
      <c r="U8" s="47"/>
    </row>
    <row r="9" spans="1:21" s="12" customFormat="1" ht="21.75" customHeight="1">
      <c r="A9" s="60" t="s">
        <v>68</v>
      </c>
      <c r="B9" s="61">
        <v>8</v>
      </c>
      <c r="C9" s="62">
        <v>6</v>
      </c>
      <c r="D9" s="63">
        <v>18.75</v>
      </c>
      <c r="E9" s="62">
        <v>1</v>
      </c>
      <c r="F9" s="63">
        <v>12.5</v>
      </c>
      <c r="G9" s="62">
        <v>2</v>
      </c>
      <c r="H9" s="63">
        <v>25</v>
      </c>
      <c r="I9" s="62">
        <v>2</v>
      </c>
      <c r="J9" s="63">
        <v>25</v>
      </c>
      <c r="K9" s="62">
        <v>1</v>
      </c>
      <c r="L9" s="63">
        <v>12.5</v>
      </c>
      <c r="M9" s="62"/>
      <c r="N9" s="63"/>
      <c r="O9" s="62"/>
      <c r="P9" s="63"/>
      <c r="Q9" s="62"/>
      <c r="R9" s="63"/>
      <c r="S9" s="62"/>
      <c r="T9" s="63"/>
      <c r="U9" s="14"/>
    </row>
    <row r="10" spans="1:21" s="12" customFormat="1" ht="21.75" customHeight="1">
      <c r="A10" s="60" t="s">
        <v>69</v>
      </c>
      <c r="B10" s="61">
        <v>8</v>
      </c>
      <c r="C10" s="62">
        <v>13</v>
      </c>
      <c r="D10" s="63">
        <v>40.63</v>
      </c>
      <c r="E10" s="62">
        <v>4</v>
      </c>
      <c r="F10" s="63">
        <v>50</v>
      </c>
      <c r="G10" s="62">
        <v>3</v>
      </c>
      <c r="H10" s="63">
        <v>37.5</v>
      </c>
      <c r="I10" s="62">
        <v>2</v>
      </c>
      <c r="J10" s="63">
        <v>25</v>
      </c>
      <c r="K10" s="62">
        <v>4</v>
      </c>
      <c r="L10" s="63">
        <v>50</v>
      </c>
      <c r="M10" s="62"/>
      <c r="N10" s="63"/>
      <c r="O10" s="62"/>
      <c r="P10" s="63"/>
      <c r="Q10" s="62"/>
      <c r="R10" s="63"/>
      <c r="S10" s="62"/>
      <c r="T10" s="63"/>
      <c r="U10" s="14"/>
    </row>
    <row r="11" spans="1:21" s="12" customFormat="1" ht="21.75" customHeight="1">
      <c r="A11" s="60" t="s">
        <v>70</v>
      </c>
      <c r="B11" s="61">
        <v>8</v>
      </c>
      <c r="C11" s="62">
        <v>11</v>
      </c>
      <c r="D11" s="63">
        <v>34.38</v>
      </c>
      <c r="E11" s="62">
        <v>3</v>
      </c>
      <c r="F11" s="63">
        <v>37.5</v>
      </c>
      <c r="G11" s="62">
        <v>3</v>
      </c>
      <c r="H11" s="63">
        <v>37.5</v>
      </c>
      <c r="I11" s="62">
        <v>3</v>
      </c>
      <c r="J11" s="63">
        <v>37.5</v>
      </c>
      <c r="K11" s="62">
        <v>2</v>
      </c>
      <c r="L11" s="63">
        <v>25</v>
      </c>
      <c r="M11" s="62"/>
      <c r="N11" s="63"/>
      <c r="O11" s="62"/>
      <c r="P11" s="63"/>
      <c r="Q11" s="62"/>
      <c r="R11" s="63"/>
      <c r="S11" s="62"/>
      <c r="T11" s="63"/>
      <c r="U11" s="14"/>
    </row>
    <row r="12" spans="1:21" s="12" customFormat="1" ht="21.75" customHeight="1" thickBot="1">
      <c r="A12" s="64" t="s">
        <v>1</v>
      </c>
      <c r="B12" s="65">
        <v>10</v>
      </c>
      <c r="C12" s="66">
        <v>15</v>
      </c>
      <c r="D12" s="67">
        <v>37.5</v>
      </c>
      <c r="E12" s="66">
        <v>4</v>
      </c>
      <c r="F12" s="67">
        <v>40</v>
      </c>
      <c r="G12" s="66">
        <v>4</v>
      </c>
      <c r="H12" s="67">
        <v>40</v>
      </c>
      <c r="I12" s="66">
        <v>4</v>
      </c>
      <c r="J12" s="67">
        <v>40</v>
      </c>
      <c r="K12" s="66">
        <v>3</v>
      </c>
      <c r="L12" s="67">
        <v>30</v>
      </c>
      <c r="M12" s="62"/>
      <c r="N12" s="63"/>
      <c r="O12" s="62"/>
      <c r="P12" s="63"/>
      <c r="Q12" s="62"/>
      <c r="R12" s="63"/>
      <c r="S12" s="62"/>
      <c r="T12" s="63"/>
      <c r="U12" s="14"/>
    </row>
    <row r="13" spans="3:20" s="13" customFormat="1" ht="19.5" customHeight="1" thickBot="1">
      <c r="C13" s="74"/>
      <c r="D13" s="74"/>
      <c r="E13" s="75"/>
      <c r="F13" s="74"/>
      <c r="J13" s="73"/>
      <c r="M13" s="70"/>
      <c r="N13" s="70"/>
      <c r="O13" s="70"/>
      <c r="P13" s="70"/>
      <c r="Q13" s="70"/>
      <c r="R13" s="70"/>
      <c r="S13" s="70"/>
      <c r="T13" s="70"/>
    </row>
    <row r="14" spans="1:12" s="4" customFormat="1" ht="19.5" customHeight="1">
      <c r="A14" s="237" t="s">
        <v>71</v>
      </c>
      <c r="B14" s="259" t="s">
        <v>252</v>
      </c>
      <c r="C14" s="274" t="s">
        <v>30</v>
      </c>
      <c r="D14" s="275"/>
      <c r="E14" s="275"/>
      <c r="F14" s="276"/>
      <c r="G14" s="271" t="s">
        <v>72</v>
      </c>
      <c r="H14" s="271"/>
      <c r="I14" s="271"/>
      <c r="J14" s="271"/>
      <c r="K14" s="271"/>
      <c r="L14" s="271"/>
    </row>
    <row r="15" spans="1:12" s="4" customFormat="1" ht="30" customHeight="1">
      <c r="A15" s="238"/>
      <c r="B15" s="260"/>
      <c r="C15" s="277"/>
      <c r="D15" s="278"/>
      <c r="E15" s="278"/>
      <c r="F15" s="279"/>
      <c r="G15" s="270" t="s">
        <v>73</v>
      </c>
      <c r="H15" s="272"/>
      <c r="I15" s="270" t="s">
        <v>74</v>
      </c>
      <c r="J15" s="272"/>
      <c r="K15" s="269" t="s">
        <v>75</v>
      </c>
      <c r="L15" s="270"/>
    </row>
    <row r="16" spans="1:12" s="4" customFormat="1" ht="19.5" customHeight="1">
      <c r="A16" s="238"/>
      <c r="B16" s="267" t="s">
        <v>86</v>
      </c>
      <c r="C16" s="228" t="s">
        <v>88</v>
      </c>
      <c r="D16" s="232"/>
      <c r="E16" s="228" t="s">
        <v>82</v>
      </c>
      <c r="F16" s="232"/>
      <c r="G16" s="38" t="s">
        <v>88</v>
      </c>
      <c r="H16" s="38" t="s">
        <v>82</v>
      </c>
      <c r="I16" s="30" t="s">
        <v>88</v>
      </c>
      <c r="J16" s="30" t="s">
        <v>82</v>
      </c>
      <c r="K16" s="30" t="s">
        <v>88</v>
      </c>
      <c r="L16" s="39" t="s">
        <v>82</v>
      </c>
    </row>
    <row r="17" spans="1:12" s="4" customFormat="1" ht="34.5" customHeight="1" thickBot="1">
      <c r="A17" s="239"/>
      <c r="B17" s="268"/>
      <c r="C17" s="261" t="s">
        <v>81</v>
      </c>
      <c r="D17" s="262"/>
      <c r="E17" s="261" t="s">
        <v>9</v>
      </c>
      <c r="F17" s="262"/>
      <c r="G17" s="82" t="s">
        <v>83</v>
      </c>
      <c r="H17" s="33" t="s">
        <v>84</v>
      </c>
      <c r="I17" s="33" t="s">
        <v>85</v>
      </c>
      <c r="J17" s="33" t="s">
        <v>84</v>
      </c>
      <c r="K17" s="33" t="s">
        <v>10</v>
      </c>
      <c r="L17" s="33" t="s">
        <v>84</v>
      </c>
    </row>
    <row r="18" spans="1:12" s="4" customFormat="1" ht="21.75" customHeight="1">
      <c r="A18" s="44" t="s">
        <v>42</v>
      </c>
      <c r="B18" s="13">
        <v>8</v>
      </c>
      <c r="C18" s="240">
        <v>9</v>
      </c>
      <c r="D18" s="240"/>
      <c r="E18" s="241">
        <v>37.5</v>
      </c>
      <c r="F18" s="241"/>
      <c r="G18" s="13">
        <v>4</v>
      </c>
      <c r="H18" s="68">
        <v>50</v>
      </c>
      <c r="I18" s="69">
        <v>2</v>
      </c>
      <c r="J18" s="68">
        <v>25</v>
      </c>
      <c r="K18" s="69">
        <v>3</v>
      </c>
      <c r="L18" s="68">
        <v>37.5</v>
      </c>
    </row>
    <row r="19" spans="1:12" s="4" customFormat="1" ht="21.75" customHeight="1">
      <c r="A19" s="44" t="s">
        <v>43</v>
      </c>
      <c r="B19" s="70">
        <v>12</v>
      </c>
      <c r="C19" s="255">
        <v>5</v>
      </c>
      <c r="D19" s="255"/>
      <c r="E19" s="273">
        <v>13.89</v>
      </c>
      <c r="F19" s="273"/>
      <c r="G19" s="71">
        <v>2</v>
      </c>
      <c r="H19" s="68">
        <v>16.67</v>
      </c>
      <c r="I19" s="71" t="s">
        <v>6</v>
      </c>
      <c r="J19" s="71" t="s">
        <v>6</v>
      </c>
      <c r="K19" s="71">
        <v>3</v>
      </c>
      <c r="L19" s="68">
        <v>25</v>
      </c>
    </row>
    <row r="20" spans="1:12" s="4" customFormat="1" ht="21.75" customHeight="1">
      <c r="A20" s="44" t="s">
        <v>44</v>
      </c>
      <c r="B20" s="72">
        <v>12</v>
      </c>
      <c r="C20" s="255" t="s">
        <v>6</v>
      </c>
      <c r="D20" s="255"/>
      <c r="E20" s="255" t="s">
        <v>6</v>
      </c>
      <c r="F20" s="255"/>
      <c r="G20" s="71" t="s">
        <v>6</v>
      </c>
      <c r="H20" s="71" t="s">
        <v>6</v>
      </c>
      <c r="I20" s="71" t="s">
        <v>6</v>
      </c>
      <c r="J20" s="71" t="s">
        <v>6</v>
      </c>
      <c r="K20" s="71" t="s">
        <v>6</v>
      </c>
      <c r="L20" s="71" t="s">
        <v>6</v>
      </c>
    </row>
    <row r="21" spans="1:12" s="4" customFormat="1" ht="21.75" customHeight="1">
      <c r="A21" s="44" t="s">
        <v>2</v>
      </c>
      <c r="B21" s="72">
        <v>12</v>
      </c>
      <c r="C21" s="255" t="s">
        <v>0</v>
      </c>
      <c r="D21" s="255"/>
      <c r="E21" s="255" t="s">
        <v>0</v>
      </c>
      <c r="F21" s="255"/>
      <c r="G21" s="71" t="s">
        <v>0</v>
      </c>
      <c r="H21" s="71" t="s">
        <v>0</v>
      </c>
      <c r="I21" s="71" t="s">
        <v>0</v>
      </c>
      <c r="J21" s="71" t="s">
        <v>0</v>
      </c>
      <c r="K21" s="71" t="s">
        <v>0</v>
      </c>
      <c r="L21" s="71" t="s">
        <v>0</v>
      </c>
    </row>
    <row r="22" spans="1:12" s="4" customFormat="1" ht="21.75" customHeight="1">
      <c r="A22" s="44" t="s">
        <v>129</v>
      </c>
      <c r="B22" s="72">
        <v>12</v>
      </c>
      <c r="C22" s="255" t="s">
        <v>0</v>
      </c>
      <c r="D22" s="255"/>
      <c r="E22" s="255" t="s">
        <v>0</v>
      </c>
      <c r="F22" s="255"/>
      <c r="G22" s="71" t="s">
        <v>0</v>
      </c>
      <c r="H22" s="71" t="s">
        <v>0</v>
      </c>
      <c r="I22" s="71" t="s">
        <v>0</v>
      </c>
      <c r="J22" s="71" t="s">
        <v>0</v>
      </c>
      <c r="K22" s="71" t="s">
        <v>0</v>
      </c>
      <c r="L22" s="71" t="s">
        <v>0</v>
      </c>
    </row>
    <row r="23" spans="1:21" s="12" customFormat="1" ht="21.75" customHeight="1">
      <c r="A23" s="60" t="s">
        <v>277</v>
      </c>
      <c r="B23" s="190">
        <v>12</v>
      </c>
      <c r="C23" s="255" t="s">
        <v>0</v>
      </c>
      <c r="D23" s="255"/>
      <c r="E23" s="255" t="s">
        <v>0</v>
      </c>
      <c r="F23" s="255"/>
      <c r="G23" s="71" t="s">
        <v>0</v>
      </c>
      <c r="H23" s="71" t="s">
        <v>0</v>
      </c>
      <c r="I23" s="71" t="s">
        <v>0</v>
      </c>
      <c r="J23" s="71" t="s">
        <v>0</v>
      </c>
      <c r="K23" s="71" t="s">
        <v>0</v>
      </c>
      <c r="L23" s="71" t="s">
        <v>0</v>
      </c>
      <c r="M23" s="62"/>
      <c r="N23" s="63"/>
      <c r="O23" s="62"/>
      <c r="P23" s="63"/>
      <c r="Q23" s="62"/>
      <c r="R23" s="63"/>
      <c r="S23" s="62"/>
      <c r="T23" s="63"/>
      <c r="U23" s="14"/>
    </row>
    <row r="24" spans="1:12" s="4" customFormat="1" ht="21.75" customHeight="1">
      <c r="A24" s="44" t="s">
        <v>79</v>
      </c>
      <c r="B24" s="72">
        <v>12</v>
      </c>
      <c r="C24" s="255" t="s">
        <v>0</v>
      </c>
      <c r="D24" s="255"/>
      <c r="E24" s="255" t="s">
        <v>0</v>
      </c>
      <c r="F24" s="255"/>
      <c r="G24" s="71" t="s">
        <v>0</v>
      </c>
      <c r="H24" s="71" t="s">
        <v>0</v>
      </c>
      <c r="I24" s="71" t="s">
        <v>0</v>
      </c>
      <c r="J24" s="71" t="s">
        <v>0</v>
      </c>
      <c r="K24" s="71" t="s">
        <v>0</v>
      </c>
      <c r="L24" s="71" t="s">
        <v>0</v>
      </c>
    </row>
    <row r="25" spans="1:12" s="4" customFormat="1" ht="21.75" customHeight="1">
      <c r="A25" s="44" t="s">
        <v>80</v>
      </c>
      <c r="B25" s="72">
        <v>12</v>
      </c>
      <c r="C25" s="255" t="s">
        <v>0</v>
      </c>
      <c r="D25" s="255"/>
      <c r="E25" s="255" t="s">
        <v>0</v>
      </c>
      <c r="F25" s="255"/>
      <c r="G25" s="71" t="s">
        <v>0</v>
      </c>
      <c r="H25" s="71" t="s">
        <v>0</v>
      </c>
      <c r="I25" s="71" t="s">
        <v>0</v>
      </c>
      <c r="J25" s="71" t="s">
        <v>0</v>
      </c>
      <c r="K25" s="71" t="s">
        <v>0</v>
      </c>
      <c r="L25" s="71" t="s">
        <v>0</v>
      </c>
    </row>
    <row r="26" spans="1:12" s="4" customFormat="1" ht="21.75" customHeight="1">
      <c r="A26" s="44" t="s">
        <v>76</v>
      </c>
      <c r="B26" s="72">
        <v>12</v>
      </c>
      <c r="C26" s="255" t="s">
        <v>0</v>
      </c>
      <c r="D26" s="255"/>
      <c r="E26" s="255" t="s">
        <v>0</v>
      </c>
      <c r="F26" s="255"/>
      <c r="G26" s="71" t="s">
        <v>0</v>
      </c>
      <c r="H26" s="71" t="s">
        <v>0</v>
      </c>
      <c r="I26" s="71" t="s">
        <v>0</v>
      </c>
      <c r="J26" s="71" t="s">
        <v>0</v>
      </c>
      <c r="K26" s="71" t="s">
        <v>0</v>
      </c>
      <c r="L26" s="71" t="s">
        <v>0</v>
      </c>
    </row>
    <row r="27" spans="1:12" s="4" customFormat="1" ht="21.75" customHeight="1">
      <c r="A27" s="44" t="s">
        <v>77</v>
      </c>
      <c r="B27" s="72">
        <v>12</v>
      </c>
      <c r="C27" s="255" t="s">
        <v>0</v>
      </c>
      <c r="D27" s="255"/>
      <c r="E27" s="255" t="s">
        <v>0</v>
      </c>
      <c r="F27" s="255"/>
      <c r="G27" s="71" t="s">
        <v>0</v>
      </c>
      <c r="H27" s="71" t="s">
        <v>0</v>
      </c>
      <c r="I27" s="71" t="s">
        <v>0</v>
      </c>
      <c r="J27" s="71" t="s">
        <v>0</v>
      </c>
      <c r="K27" s="71" t="s">
        <v>0</v>
      </c>
      <c r="L27" s="71" t="s">
        <v>0</v>
      </c>
    </row>
    <row r="28" spans="1:12" ht="3" customHeight="1" thickBot="1">
      <c r="A28" s="27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</row>
    <row r="29" spans="1:49" s="3" customFormat="1" ht="14.25" customHeight="1">
      <c r="A29" s="76" t="s">
        <v>292</v>
      </c>
      <c r="B29" s="76"/>
      <c r="C29" s="76"/>
      <c r="D29" s="76"/>
      <c r="E29" s="76"/>
      <c r="F29" s="76"/>
      <c r="G29" s="77" t="s">
        <v>148</v>
      </c>
      <c r="H29" s="76"/>
      <c r="I29" s="76"/>
      <c r="J29" s="76"/>
      <c r="K29" s="77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</row>
    <row r="30" spans="1:12" s="4" customFormat="1" ht="14.25" customHeight="1">
      <c r="A30" s="25" t="s">
        <v>298</v>
      </c>
      <c r="B30" s="25"/>
      <c r="C30" s="25"/>
      <c r="D30" s="25"/>
      <c r="E30" s="25"/>
      <c r="F30" s="78"/>
      <c r="G30" s="25" t="s">
        <v>87</v>
      </c>
      <c r="H30" s="78"/>
      <c r="I30" s="78"/>
      <c r="J30" s="78"/>
      <c r="K30" s="78"/>
      <c r="L30" s="78"/>
    </row>
    <row r="31" spans="1:12" s="4" customFormat="1" ht="14.25" customHeight="1">
      <c r="A31" s="23"/>
      <c r="B31" s="23"/>
      <c r="C31" s="23"/>
      <c r="D31" s="23"/>
      <c r="E31" s="23"/>
      <c r="F31" s="78"/>
      <c r="G31" s="25" t="s">
        <v>123</v>
      </c>
      <c r="H31" s="78"/>
      <c r="I31" s="78"/>
      <c r="J31" s="78"/>
      <c r="K31" s="78"/>
      <c r="L31" s="78"/>
    </row>
    <row r="32" s="37" customFormat="1" ht="12" customHeight="1"/>
    <row r="33" s="37" customFormat="1" ht="12" customHeight="1"/>
  </sheetData>
  <sheetProtection/>
  <mergeCells count="58">
    <mergeCell ref="A14:A17"/>
    <mergeCell ref="C25:D25"/>
    <mergeCell ref="E25:F25"/>
    <mergeCell ref="E24:F24"/>
    <mergeCell ref="C19:D19"/>
    <mergeCell ref="E19:F19"/>
    <mergeCell ref="C24:D24"/>
    <mergeCell ref="C14:F15"/>
    <mergeCell ref="C16:D16"/>
    <mergeCell ref="E16:F16"/>
    <mergeCell ref="C27:D27"/>
    <mergeCell ref="E27:F27"/>
    <mergeCell ref="C20:D20"/>
    <mergeCell ref="E20:F20"/>
    <mergeCell ref="C22:D22"/>
    <mergeCell ref="E21:F21"/>
    <mergeCell ref="C26:D26"/>
    <mergeCell ref="E26:F26"/>
    <mergeCell ref="C21:D21"/>
    <mergeCell ref="E22:F22"/>
    <mergeCell ref="K6:L6"/>
    <mergeCell ref="B16:B17"/>
    <mergeCell ref="K15:L15"/>
    <mergeCell ref="G14:L14"/>
    <mergeCell ref="G6:H6"/>
    <mergeCell ref="G15:H15"/>
    <mergeCell ref="I15:J15"/>
    <mergeCell ref="I6:J6"/>
    <mergeCell ref="Q6:R6"/>
    <mergeCell ref="C6:D6"/>
    <mergeCell ref="E6:F6"/>
    <mergeCell ref="M4:P4"/>
    <mergeCell ref="Q4:T4"/>
    <mergeCell ref="Q5:R5"/>
    <mergeCell ref="S5:T5"/>
    <mergeCell ref="S6:T6"/>
    <mergeCell ref="M6:N6"/>
    <mergeCell ref="M5:N5"/>
    <mergeCell ref="I5:J5"/>
    <mergeCell ref="K5:L5"/>
    <mergeCell ref="C23:D23"/>
    <mergeCell ref="E23:F23"/>
    <mergeCell ref="B7:B8"/>
    <mergeCell ref="O6:P6"/>
    <mergeCell ref="B14:B15"/>
    <mergeCell ref="O5:P5"/>
    <mergeCell ref="C17:D17"/>
    <mergeCell ref="E17:F17"/>
    <mergeCell ref="A2:F2"/>
    <mergeCell ref="G2:L2"/>
    <mergeCell ref="C18:D18"/>
    <mergeCell ref="E18:F18"/>
    <mergeCell ref="B4:B6"/>
    <mergeCell ref="C4:D5"/>
    <mergeCell ref="E4:J4"/>
    <mergeCell ref="K4:L4"/>
    <mergeCell ref="E5:F5"/>
    <mergeCell ref="G5:H5"/>
  </mergeCells>
  <printOptions/>
  <pageMargins left="1.1811023622047245" right="1.1811023622047245" top="1.5748031496062993" bottom="1.5748031496062993" header="0.2755905511811024" footer="0.9055118110236221"/>
  <pageSetup horizontalDpi="600" verticalDpi="600" orientation="portrait" paperSize="9" r:id="rId2"/>
  <headerFooter alignWithMargins="0">
    <oddFooter>&amp;C&amp;"華康中圓體,標準"&amp;11‧&amp;"Times New Roman,標準"&amp;P&amp;"華康中圓體,標準"‧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W31"/>
  <sheetViews>
    <sheetView showGridLines="0" view="pageBreakPreview" zoomScale="85" zoomScaleSheetLayoutView="85" zoomScalePageLayoutView="0" workbookViewId="0" topLeftCell="A1">
      <selection activeCell="L1" sqref="L1"/>
    </sheetView>
  </sheetViews>
  <sheetFormatPr defaultColWidth="9.00390625" defaultRowHeight="16.5"/>
  <cols>
    <col min="1" max="1" width="14.625" style="29" customWidth="1"/>
    <col min="2" max="2" width="12.625" style="29" customWidth="1"/>
    <col min="3" max="3" width="11.125" style="29" customWidth="1"/>
    <col min="4" max="4" width="12.625" style="29" customWidth="1"/>
    <col min="5" max="5" width="11.125" style="29" customWidth="1"/>
    <col min="6" max="6" width="12.625" style="29" customWidth="1"/>
    <col min="7" max="7" width="11.625" style="29" customWidth="1"/>
    <col min="8" max="8" width="13.375" style="29" customWidth="1"/>
    <col min="9" max="9" width="11.625" style="29" customWidth="1"/>
    <col min="10" max="10" width="13.375" style="29" customWidth="1"/>
    <col min="11" max="11" width="11.625" style="29" customWidth="1"/>
    <col min="12" max="12" width="13.375" style="29" customWidth="1"/>
    <col min="13" max="16384" width="9.00390625" style="29" customWidth="1"/>
  </cols>
  <sheetData>
    <row r="1" spans="1:21" s="12" customFormat="1" ht="18" customHeight="1">
      <c r="A1" s="23" t="s">
        <v>285</v>
      </c>
      <c r="K1" s="14"/>
      <c r="L1" s="13" t="s">
        <v>19</v>
      </c>
      <c r="S1" s="14"/>
      <c r="T1" s="13"/>
      <c r="U1" s="14"/>
    </row>
    <row r="2" spans="1:20" s="311" customFormat="1" ht="24.75" customHeight="1">
      <c r="A2" s="312" t="s">
        <v>296</v>
      </c>
      <c r="B2" s="312"/>
      <c r="C2" s="312"/>
      <c r="D2" s="312"/>
      <c r="E2" s="312"/>
      <c r="F2" s="312"/>
      <c r="G2" s="312" t="s">
        <v>18</v>
      </c>
      <c r="H2" s="312"/>
      <c r="I2" s="312"/>
      <c r="J2" s="312"/>
      <c r="K2" s="312"/>
      <c r="L2" s="312"/>
      <c r="M2" s="313"/>
      <c r="O2" s="313"/>
      <c r="P2" s="313"/>
      <c r="Q2" s="313"/>
      <c r="R2" s="313"/>
      <c r="S2" s="313"/>
      <c r="T2" s="313"/>
    </row>
    <row r="3" spans="6:20" s="13" customFormat="1" ht="15" customHeight="1" thickBot="1">
      <c r="F3" s="13" t="s">
        <v>297</v>
      </c>
      <c r="L3" s="13" t="s">
        <v>90</v>
      </c>
      <c r="M3" s="70"/>
      <c r="N3" s="14"/>
      <c r="O3" s="70"/>
      <c r="P3" s="70"/>
      <c r="Q3" s="70"/>
      <c r="R3" s="70"/>
      <c r="S3" s="70"/>
      <c r="T3" s="70"/>
    </row>
    <row r="4" spans="1:21" s="55" customFormat="1" ht="18.75" customHeight="1">
      <c r="A4" s="53"/>
      <c r="B4" s="242" t="s">
        <v>249</v>
      </c>
      <c r="C4" s="244" t="s">
        <v>250</v>
      </c>
      <c r="D4" s="245"/>
      <c r="E4" s="248" t="s">
        <v>251</v>
      </c>
      <c r="F4" s="249"/>
      <c r="G4" s="250"/>
      <c r="H4" s="250"/>
      <c r="I4" s="249"/>
      <c r="J4" s="249"/>
      <c r="K4" s="251" t="s">
        <v>7</v>
      </c>
      <c r="L4" s="251"/>
      <c r="M4" s="265"/>
      <c r="N4" s="265"/>
      <c r="O4" s="265"/>
      <c r="P4" s="265"/>
      <c r="Q4" s="258"/>
      <c r="R4" s="258"/>
      <c r="S4" s="258"/>
      <c r="T4" s="258"/>
      <c r="U4" s="47"/>
    </row>
    <row r="5" spans="1:21" s="55" customFormat="1" ht="18.75" customHeight="1">
      <c r="A5" s="56" t="s">
        <v>63</v>
      </c>
      <c r="B5" s="243"/>
      <c r="C5" s="246"/>
      <c r="D5" s="247"/>
      <c r="E5" s="252" t="s">
        <v>64</v>
      </c>
      <c r="F5" s="253"/>
      <c r="G5" s="254" t="s">
        <v>65</v>
      </c>
      <c r="H5" s="253"/>
      <c r="I5" s="254" t="s">
        <v>66</v>
      </c>
      <c r="J5" s="253"/>
      <c r="K5" s="254" t="s">
        <v>67</v>
      </c>
      <c r="L5" s="254"/>
      <c r="M5" s="258"/>
      <c r="N5" s="258"/>
      <c r="O5" s="258"/>
      <c r="P5" s="258"/>
      <c r="Q5" s="258"/>
      <c r="R5" s="258"/>
      <c r="S5" s="258"/>
      <c r="T5" s="258"/>
      <c r="U5" s="47"/>
    </row>
    <row r="6" spans="1:21" s="55" customFormat="1" ht="18.75" customHeight="1">
      <c r="A6" s="56"/>
      <c r="B6" s="243"/>
      <c r="C6" s="263" t="s">
        <v>17</v>
      </c>
      <c r="D6" s="264"/>
      <c r="E6" s="263" t="s">
        <v>149</v>
      </c>
      <c r="F6" s="264"/>
      <c r="G6" s="266" t="s">
        <v>153</v>
      </c>
      <c r="H6" s="264"/>
      <c r="I6" s="266" t="s">
        <v>151</v>
      </c>
      <c r="J6" s="264"/>
      <c r="K6" s="266" t="s">
        <v>152</v>
      </c>
      <c r="L6" s="266"/>
      <c r="M6" s="258"/>
      <c r="N6" s="258"/>
      <c r="O6" s="258"/>
      <c r="P6" s="258"/>
      <c r="Q6" s="258"/>
      <c r="R6" s="258"/>
      <c r="S6" s="258"/>
      <c r="T6" s="258"/>
      <c r="U6" s="47"/>
    </row>
    <row r="7" spans="1:21" s="55" customFormat="1" ht="18.75" customHeight="1">
      <c r="A7" s="56" t="s">
        <v>16</v>
      </c>
      <c r="B7" s="256" t="s">
        <v>157</v>
      </c>
      <c r="C7" s="57" t="s">
        <v>88</v>
      </c>
      <c r="D7" s="57" t="s">
        <v>78</v>
      </c>
      <c r="E7" s="57" t="s">
        <v>88</v>
      </c>
      <c r="F7" s="58" t="s">
        <v>78</v>
      </c>
      <c r="G7" s="57" t="s">
        <v>88</v>
      </c>
      <c r="H7" s="57" t="s">
        <v>78</v>
      </c>
      <c r="I7" s="83" t="s">
        <v>88</v>
      </c>
      <c r="J7" s="57" t="s">
        <v>78</v>
      </c>
      <c r="K7" s="57" t="s">
        <v>88</v>
      </c>
      <c r="L7" s="54" t="s">
        <v>78</v>
      </c>
      <c r="M7" s="54"/>
      <c r="N7" s="54"/>
      <c r="O7" s="54"/>
      <c r="P7" s="54"/>
      <c r="Q7" s="54"/>
      <c r="R7" s="54"/>
      <c r="S7" s="54"/>
      <c r="T7" s="54"/>
      <c r="U7" s="47"/>
    </row>
    <row r="8" spans="1:21" s="55" customFormat="1" ht="32.25" customHeight="1" thickBot="1">
      <c r="A8" s="59"/>
      <c r="B8" s="257"/>
      <c r="C8" s="79" t="s">
        <v>15</v>
      </c>
      <c r="D8" s="79" t="s">
        <v>14</v>
      </c>
      <c r="E8" s="79" t="s">
        <v>15</v>
      </c>
      <c r="F8" s="80" t="s">
        <v>14</v>
      </c>
      <c r="G8" s="79" t="s">
        <v>126</v>
      </c>
      <c r="H8" s="79" t="s">
        <v>125</v>
      </c>
      <c r="I8" s="79" t="s">
        <v>15</v>
      </c>
      <c r="J8" s="79" t="s">
        <v>125</v>
      </c>
      <c r="K8" s="79" t="s">
        <v>15</v>
      </c>
      <c r="L8" s="81" t="s">
        <v>14</v>
      </c>
      <c r="M8" s="54"/>
      <c r="N8" s="54"/>
      <c r="O8" s="54"/>
      <c r="P8" s="54"/>
      <c r="Q8" s="54"/>
      <c r="R8" s="54"/>
      <c r="S8" s="54"/>
      <c r="T8" s="54"/>
      <c r="U8" s="47"/>
    </row>
    <row r="9" spans="1:21" s="12" customFormat="1" ht="22.5" customHeight="1">
      <c r="A9" s="60" t="s">
        <v>68</v>
      </c>
      <c r="B9" s="61">
        <v>10</v>
      </c>
      <c r="C9" s="62">
        <v>4</v>
      </c>
      <c r="D9" s="63">
        <v>10</v>
      </c>
      <c r="E9" s="62">
        <v>1</v>
      </c>
      <c r="F9" s="63">
        <v>10</v>
      </c>
      <c r="G9" s="62">
        <v>1</v>
      </c>
      <c r="H9" s="63">
        <v>10</v>
      </c>
      <c r="I9" s="62">
        <v>1</v>
      </c>
      <c r="J9" s="63">
        <v>10</v>
      </c>
      <c r="K9" s="62">
        <v>1</v>
      </c>
      <c r="L9" s="63">
        <v>10</v>
      </c>
      <c r="M9" s="62"/>
      <c r="N9" s="63"/>
      <c r="O9" s="62"/>
      <c r="P9" s="63"/>
      <c r="Q9" s="62"/>
      <c r="R9" s="63"/>
      <c r="S9" s="62"/>
      <c r="T9" s="63"/>
      <c r="U9" s="14"/>
    </row>
    <row r="10" spans="1:21" s="12" customFormat="1" ht="22.5" customHeight="1">
      <c r="A10" s="60" t="s">
        <v>69</v>
      </c>
      <c r="B10" s="61">
        <v>10</v>
      </c>
      <c r="C10" s="62">
        <v>6</v>
      </c>
      <c r="D10" s="63">
        <v>15</v>
      </c>
      <c r="E10" s="62">
        <v>1</v>
      </c>
      <c r="F10" s="63">
        <v>10</v>
      </c>
      <c r="G10" s="62">
        <v>2</v>
      </c>
      <c r="H10" s="63">
        <v>20</v>
      </c>
      <c r="I10" s="62">
        <v>2</v>
      </c>
      <c r="J10" s="63">
        <v>20</v>
      </c>
      <c r="K10" s="62">
        <v>1</v>
      </c>
      <c r="L10" s="63">
        <v>10</v>
      </c>
      <c r="M10" s="62"/>
      <c r="N10" s="63"/>
      <c r="O10" s="62"/>
      <c r="P10" s="63"/>
      <c r="Q10" s="62"/>
      <c r="R10" s="63"/>
      <c r="S10" s="62"/>
      <c r="T10" s="63"/>
      <c r="U10" s="14"/>
    </row>
    <row r="11" spans="1:21" s="12" customFormat="1" ht="22.5" customHeight="1">
      <c r="A11" s="60" t="s">
        <v>70</v>
      </c>
      <c r="B11" s="61">
        <v>10</v>
      </c>
      <c r="C11" s="62">
        <v>6</v>
      </c>
      <c r="D11" s="63">
        <v>15</v>
      </c>
      <c r="E11" s="62">
        <v>1</v>
      </c>
      <c r="F11" s="63">
        <v>10</v>
      </c>
      <c r="G11" s="62">
        <v>2</v>
      </c>
      <c r="H11" s="63">
        <v>20</v>
      </c>
      <c r="I11" s="62">
        <v>2</v>
      </c>
      <c r="J11" s="63">
        <v>20</v>
      </c>
      <c r="K11" s="62">
        <v>1</v>
      </c>
      <c r="L11" s="63">
        <v>10</v>
      </c>
      <c r="M11" s="62"/>
      <c r="N11" s="63"/>
      <c r="O11" s="62"/>
      <c r="P11" s="63"/>
      <c r="Q11" s="62"/>
      <c r="R11" s="63"/>
      <c r="S11" s="62"/>
      <c r="T11" s="63"/>
      <c r="U11" s="14"/>
    </row>
    <row r="12" spans="1:21" s="12" customFormat="1" ht="22.5" customHeight="1" thickBot="1">
      <c r="A12" s="64" t="s">
        <v>1</v>
      </c>
      <c r="B12" s="65">
        <v>13</v>
      </c>
      <c r="C12" s="66">
        <v>12</v>
      </c>
      <c r="D12" s="67">
        <v>23.08</v>
      </c>
      <c r="E12" s="66">
        <v>3</v>
      </c>
      <c r="F12" s="67">
        <v>23.08</v>
      </c>
      <c r="G12" s="66">
        <v>4</v>
      </c>
      <c r="H12" s="67">
        <v>30.77</v>
      </c>
      <c r="I12" s="66">
        <v>3</v>
      </c>
      <c r="J12" s="67">
        <v>23.08</v>
      </c>
      <c r="K12" s="66">
        <v>2</v>
      </c>
      <c r="L12" s="67">
        <v>15.38</v>
      </c>
      <c r="M12" s="62"/>
      <c r="N12" s="63"/>
      <c r="O12" s="62"/>
      <c r="P12" s="63"/>
      <c r="Q12" s="62"/>
      <c r="R12" s="63"/>
      <c r="S12" s="62"/>
      <c r="T12" s="63"/>
      <c r="U12" s="14"/>
    </row>
    <row r="13" spans="3:20" s="13" customFormat="1" ht="19.5" customHeight="1" thickBot="1">
      <c r="C13" s="74"/>
      <c r="D13" s="74"/>
      <c r="E13" s="74"/>
      <c r="F13" s="74"/>
      <c r="M13" s="70"/>
      <c r="N13" s="70"/>
      <c r="O13" s="70"/>
      <c r="P13" s="70"/>
      <c r="Q13" s="70"/>
      <c r="R13" s="70"/>
      <c r="S13" s="70"/>
      <c r="T13" s="70"/>
    </row>
    <row r="14" spans="1:12" s="4" customFormat="1" ht="18.75" customHeight="1">
      <c r="A14" s="237" t="s">
        <v>71</v>
      </c>
      <c r="B14" s="259" t="s">
        <v>253</v>
      </c>
      <c r="C14" s="274" t="s">
        <v>30</v>
      </c>
      <c r="D14" s="275"/>
      <c r="E14" s="275"/>
      <c r="F14" s="276"/>
      <c r="G14" s="271" t="s">
        <v>72</v>
      </c>
      <c r="H14" s="271"/>
      <c r="I14" s="271"/>
      <c r="J14" s="271"/>
      <c r="K14" s="271"/>
      <c r="L14" s="271"/>
    </row>
    <row r="15" spans="1:12" s="4" customFormat="1" ht="30" customHeight="1">
      <c r="A15" s="238"/>
      <c r="B15" s="260"/>
      <c r="C15" s="277"/>
      <c r="D15" s="278"/>
      <c r="E15" s="278"/>
      <c r="F15" s="279"/>
      <c r="G15" s="270" t="s">
        <v>73</v>
      </c>
      <c r="H15" s="272"/>
      <c r="I15" s="270" t="s">
        <v>74</v>
      </c>
      <c r="J15" s="272"/>
      <c r="K15" s="269" t="s">
        <v>75</v>
      </c>
      <c r="L15" s="270"/>
    </row>
    <row r="16" spans="1:12" s="4" customFormat="1" ht="18.75" customHeight="1">
      <c r="A16" s="238"/>
      <c r="B16" s="260" t="s">
        <v>89</v>
      </c>
      <c r="C16" s="228" t="s">
        <v>88</v>
      </c>
      <c r="D16" s="232"/>
      <c r="E16" s="228" t="s">
        <v>82</v>
      </c>
      <c r="F16" s="232"/>
      <c r="G16" s="38" t="s">
        <v>88</v>
      </c>
      <c r="H16" s="38" t="s">
        <v>82</v>
      </c>
      <c r="I16" s="30" t="s">
        <v>88</v>
      </c>
      <c r="J16" s="30" t="s">
        <v>82</v>
      </c>
      <c r="K16" s="30" t="s">
        <v>88</v>
      </c>
      <c r="L16" s="39" t="s">
        <v>82</v>
      </c>
    </row>
    <row r="17" spans="1:12" s="4" customFormat="1" ht="32.25" customHeight="1" thickBot="1">
      <c r="A17" s="239"/>
      <c r="B17" s="280"/>
      <c r="C17" s="261" t="s">
        <v>81</v>
      </c>
      <c r="D17" s="262"/>
      <c r="E17" s="261" t="s">
        <v>9</v>
      </c>
      <c r="F17" s="262"/>
      <c r="G17" s="34" t="s">
        <v>126</v>
      </c>
      <c r="H17" s="34" t="s">
        <v>125</v>
      </c>
      <c r="I17" s="34" t="s">
        <v>10</v>
      </c>
      <c r="J17" s="34" t="s">
        <v>125</v>
      </c>
      <c r="K17" s="34" t="s">
        <v>10</v>
      </c>
      <c r="L17" s="82" t="s">
        <v>84</v>
      </c>
    </row>
    <row r="18" spans="1:12" s="4" customFormat="1" ht="22.5" customHeight="1">
      <c r="A18" s="44" t="s">
        <v>42</v>
      </c>
      <c r="B18" s="13">
        <v>10</v>
      </c>
      <c r="C18" s="240">
        <v>3</v>
      </c>
      <c r="D18" s="240"/>
      <c r="E18" s="241">
        <v>10</v>
      </c>
      <c r="F18" s="241"/>
      <c r="G18" s="13">
        <v>1</v>
      </c>
      <c r="H18" s="68">
        <v>10</v>
      </c>
      <c r="I18" s="69">
        <v>1</v>
      </c>
      <c r="J18" s="68">
        <v>10</v>
      </c>
      <c r="K18" s="69">
        <v>1</v>
      </c>
      <c r="L18" s="68">
        <v>10</v>
      </c>
    </row>
    <row r="19" spans="1:12" s="4" customFormat="1" ht="22.5" customHeight="1">
      <c r="A19" s="44" t="s">
        <v>43</v>
      </c>
      <c r="B19" s="70">
        <v>12</v>
      </c>
      <c r="C19" s="255" t="s">
        <v>4</v>
      </c>
      <c r="D19" s="255"/>
      <c r="E19" s="281" t="s">
        <v>4</v>
      </c>
      <c r="F19" s="281"/>
      <c r="G19" s="71" t="s">
        <v>8</v>
      </c>
      <c r="H19" s="71" t="s">
        <v>8</v>
      </c>
      <c r="I19" s="71" t="s">
        <v>8</v>
      </c>
      <c r="J19" s="71" t="s">
        <v>8</v>
      </c>
      <c r="K19" s="71" t="s">
        <v>8</v>
      </c>
      <c r="L19" s="71" t="s">
        <v>8</v>
      </c>
    </row>
    <row r="20" spans="1:12" s="4" customFormat="1" ht="22.5" customHeight="1">
      <c r="A20" s="44" t="s">
        <v>44</v>
      </c>
      <c r="B20" s="72">
        <v>12</v>
      </c>
      <c r="C20" s="255" t="s">
        <v>4</v>
      </c>
      <c r="D20" s="255"/>
      <c r="E20" s="255" t="s">
        <v>4</v>
      </c>
      <c r="F20" s="255"/>
      <c r="G20" s="71" t="s">
        <v>8</v>
      </c>
      <c r="H20" s="71" t="s">
        <v>8</v>
      </c>
      <c r="I20" s="71" t="s">
        <v>8</v>
      </c>
      <c r="J20" s="71" t="s">
        <v>8</v>
      </c>
      <c r="K20" s="71" t="s">
        <v>8</v>
      </c>
      <c r="L20" s="71" t="s">
        <v>8</v>
      </c>
    </row>
    <row r="21" spans="1:12" s="4" customFormat="1" ht="22.5" customHeight="1">
      <c r="A21" s="44" t="s">
        <v>2</v>
      </c>
      <c r="B21" s="72">
        <v>12</v>
      </c>
      <c r="C21" s="255" t="s">
        <v>0</v>
      </c>
      <c r="D21" s="255"/>
      <c r="E21" s="255" t="s">
        <v>0</v>
      </c>
      <c r="F21" s="255"/>
      <c r="G21" s="71" t="s">
        <v>8</v>
      </c>
      <c r="H21" s="71" t="s">
        <v>8</v>
      </c>
      <c r="I21" s="71" t="s">
        <v>8</v>
      </c>
      <c r="J21" s="71" t="s">
        <v>8</v>
      </c>
      <c r="K21" s="71" t="s">
        <v>8</v>
      </c>
      <c r="L21" s="71" t="s">
        <v>8</v>
      </c>
    </row>
    <row r="22" spans="1:12" s="4" customFormat="1" ht="22.5" customHeight="1">
      <c r="A22" s="44" t="s">
        <v>129</v>
      </c>
      <c r="B22" s="72">
        <v>12</v>
      </c>
      <c r="C22" s="255" t="s">
        <v>4</v>
      </c>
      <c r="D22" s="255"/>
      <c r="E22" s="255" t="s">
        <v>4</v>
      </c>
      <c r="F22" s="255"/>
      <c r="G22" s="71" t="s">
        <v>8</v>
      </c>
      <c r="H22" s="71" t="s">
        <v>8</v>
      </c>
      <c r="I22" s="71" t="s">
        <v>8</v>
      </c>
      <c r="J22" s="71" t="s">
        <v>8</v>
      </c>
      <c r="K22" s="71" t="s">
        <v>8</v>
      </c>
      <c r="L22" s="71" t="s">
        <v>8</v>
      </c>
    </row>
    <row r="23" spans="1:21" s="12" customFormat="1" ht="22.5" customHeight="1">
      <c r="A23" s="60" t="s">
        <v>277</v>
      </c>
      <c r="B23" s="190">
        <v>12</v>
      </c>
      <c r="C23" s="255" t="s">
        <v>0</v>
      </c>
      <c r="D23" s="255"/>
      <c r="E23" s="255" t="s">
        <v>0</v>
      </c>
      <c r="F23" s="255"/>
      <c r="G23" s="71" t="s">
        <v>8</v>
      </c>
      <c r="H23" s="71" t="s">
        <v>8</v>
      </c>
      <c r="I23" s="71" t="s">
        <v>8</v>
      </c>
      <c r="J23" s="71" t="s">
        <v>8</v>
      </c>
      <c r="K23" s="71" t="s">
        <v>8</v>
      </c>
      <c r="L23" s="71" t="s">
        <v>8</v>
      </c>
      <c r="M23" s="62"/>
      <c r="N23" s="63"/>
      <c r="O23" s="62"/>
      <c r="P23" s="63"/>
      <c r="Q23" s="62"/>
      <c r="R23" s="63"/>
      <c r="S23" s="62"/>
      <c r="T23" s="63"/>
      <c r="U23" s="14"/>
    </row>
    <row r="24" spans="1:12" s="4" customFormat="1" ht="22.5" customHeight="1">
      <c r="A24" s="44" t="s">
        <v>79</v>
      </c>
      <c r="B24" s="72">
        <v>12</v>
      </c>
      <c r="C24" s="255" t="s">
        <v>0</v>
      </c>
      <c r="D24" s="255"/>
      <c r="E24" s="255" t="s">
        <v>4</v>
      </c>
      <c r="F24" s="255"/>
      <c r="G24" s="71" t="s">
        <v>8</v>
      </c>
      <c r="H24" s="71" t="s">
        <v>8</v>
      </c>
      <c r="I24" s="71" t="s">
        <v>8</v>
      </c>
      <c r="J24" s="71" t="s">
        <v>8</v>
      </c>
      <c r="K24" s="71" t="s">
        <v>8</v>
      </c>
      <c r="L24" s="71" t="s">
        <v>8</v>
      </c>
    </row>
    <row r="25" spans="1:12" s="4" customFormat="1" ht="22.5" customHeight="1">
      <c r="A25" s="44" t="s">
        <v>80</v>
      </c>
      <c r="B25" s="72">
        <v>12</v>
      </c>
      <c r="C25" s="255" t="s">
        <v>4</v>
      </c>
      <c r="D25" s="255"/>
      <c r="E25" s="255" t="s">
        <v>4</v>
      </c>
      <c r="F25" s="255"/>
      <c r="G25" s="71" t="s">
        <v>8</v>
      </c>
      <c r="H25" s="71" t="s">
        <v>8</v>
      </c>
      <c r="I25" s="71" t="s">
        <v>8</v>
      </c>
      <c r="J25" s="71" t="s">
        <v>8</v>
      </c>
      <c r="K25" s="71" t="s">
        <v>8</v>
      </c>
      <c r="L25" s="71" t="s">
        <v>8</v>
      </c>
    </row>
    <row r="26" spans="1:12" s="4" customFormat="1" ht="22.5" customHeight="1">
      <c r="A26" s="44" t="s">
        <v>76</v>
      </c>
      <c r="B26" s="72">
        <v>12</v>
      </c>
      <c r="C26" s="255" t="s">
        <v>142</v>
      </c>
      <c r="D26" s="255"/>
      <c r="E26" s="255" t="s">
        <v>4</v>
      </c>
      <c r="F26" s="255"/>
      <c r="G26" s="71" t="s">
        <v>8</v>
      </c>
      <c r="H26" s="71" t="s">
        <v>8</v>
      </c>
      <c r="I26" s="71" t="s">
        <v>8</v>
      </c>
      <c r="J26" s="71" t="s">
        <v>8</v>
      </c>
      <c r="K26" s="71" t="s">
        <v>8</v>
      </c>
      <c r="L26" s="71" t="s">
        <v>8</v>
      </c>
    </row>
    <row r="27" spans="1:12" s="4" customFormat="1" ht="22.5" customHeight="1">
      <c r="A27" s="44" t="s">
        <v>77</v>
      </c>
      <c r="B27" s="72">
        <v>12</v>
      </c>
      <c r="C27" s="255" t="s">
        <v>4</v>
      </c>
      <c r="D27" s="255"/>
      <c r="E27" s="255" t="s">
        <v>4</v>
      </c>
      <c r="F27" s="255"/>
      <c r="G27" s="71" t="s">
        <v>8</v>
      </c>
      <c r="H27" s="71" t="s">
        <v>8</v>
      </c>
      <c r="I27" s="71" t="s">
        <v>8</v>
      </c>
      <c r="J27" s="71" t="s">
        <v>8</v>
      </c>
      <c r="K27" s="71" t="s">
        <v>8</v>
      </c>
      <c r="L27" s="71" t="s">
        <v>8</v>
      </c>
    </row>
    <row r="28" spans="1:12" ht="3" customHeight="1" thickBot="1">
      <c r="A28" s="27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</row>
    <row r="29" spans="1:49" s="3" customFormat="1" ht="13.5" customHeight="1">
      <c r="A29" s="76" t="s">
        <v>292</v>
      </c>
      <c r="B29" s="76"/>
      <c r="C29" s="76"/>
      <c r="D29" s="76"/>
      <c r="E29" s="76"/>
      <c r="F29" s="76"/>
      <c r="G29" s="76" t="s">
        <v>148</v>
      </c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</row>
    <row r="30" spans="1:12" s="4" customFormat="1" ht="13.5" customHeight="1">
      <c r="A30" s="25" t="s">
        <v>298</v>
      </c>
      <c r="B30" s="25"/>
      <c r="C30" s="25"/>
      <c r="D30" s="25"/>
      <c r="E30" s="25"/>
      <c r="F30" s="78"/>
      <c r="G30" s="25" t="s">
        <v>87</v>
      </c>
      <c r="H30" s="78"/>
      <c r="I30" s="78"/>
      <c r="J30" s="78"/>
      <c r="K30" s="78"/>
      <c r="L30" s="78"/>
    </row>
    <row r="31" spans="1:12" s="4" customFormat="1" ht="13.5" customHeight="1">
      <c r="A31" s="46"/>
      <c r="B31" s="46"/>
      <c r="C31" s="46"/>
      <c r="D31" s="46"/>
      <c r="E31" s="46"/>
      <c r="F31" s="78"/>
      <c r="G31" s="25" t="s">
        <v>159</v>
      </c>
      <c r="H31" s="78"/>
      <c r="I31" s="78"/>
      <c r="J31" s="78"/>
      <c r="K31" s="78"/>
      <c r="L31" s="78"/>
    </row>
    <row r="32" s="37" customFormat="1" ht="12" customHeight="1"/>
    <row r="33" s="37" customFormat="1" ht="12" customHeight="1"/>
  </sheetData>
  <sheetProtection/>
  <mergeCells count="58">
    <mergeCell ref="C25:D25"/>
    <mergeCell ref="E25:F25"/>
    <mergeCell ref="C26:D26"/>
    <mergeCell ref="E26:F26"/>
    <mergeCell ref="C27:D27"/>
    <mergeCell ref="E27:F27"/>
    <mergeCell ref="E22:F22"/>
    <mergeCell ref="C24:D24"/>
    <mergeCell ref="E24:F24"/>
    <mergeCell ref="C17:D17"/>
    <mergeCell ref="E17:F17"/>
    <mergeCell ref="C21:D21"/>
    <mergeCell ref="E21:F21"/>
    <mergeCell ref="C23:D23"/>
    <mergeCell ref="E23:F23"/>
    <mergeCell ref="C22:D22"/>
    <mergeCell ref="G15:H15"/>
    <mergeCell ref="I15:J15"/>
    <mergeCell ref="K15:L15"/>
    <mergeCell ref="G14:L14"/>
    <mergeCell ref="C20:D20"/>
    <mergeCell ref="E20:F20"/>
    <mergeCell ref="O5:P5"/>
    <mergeCell ref="Q5:R5"/>
    <mergeCell ref="S5:T5"/>
    <mergeCell ref="I6:J6"/>
    <mergeCell ref="K6:L6"/>
    <mergeCell ref="M6:N6"/>
    <mergeCell ref="O6:P6"/>
    <mergeCell ref="Q6:R6"/>
    <mergeCell ref="S6:T6"/>
    <mergeCell ref="C6:D6"/>
    <mergeCell ref="E6:F6"/>
    <mergeCell ref="G6:H6"/>
    <mergeCell ref="M4:P4"/>
    <mergeCell ref="Q4:T4"/>
    <mergeCell ref="E5:F5"/>
    <mergeCell ref="G5:H5"/>
    <mergeCell ref="I5:J5"/>
    <mergeCell ref="K5:L5"/>
    <mergeCell ref="M5:N5"/>
    <mergeCell ref="A2:F2"/>
    <mergeCell ref="B7:B8"/>
    <mergeCell ref="C14:F15"/>
    <mergeCell ref="C16:D16"/>
    <mergeCell ref="E16:F16"/>
    <mergeCell ref="G2:L2"/>
    <mergeCell ref="B4:B6"/>
    <mergeCell ref="C4:D5"/>
    <mergeCell ref="E4:J4"/>
    <mergeCell ref="K4:L4"/>
    <mergeCell ref="A14:A17"/>
    <mergeCell ref="B16:B17"/>
    <mergeCell ref="B14:B15"/>
    <mergeCell ref="C19:D19"/>
    <mergeCell ref="E19:F19"/>
    <mergeCell ref="C18:D18"/>
    <mergeCell ref="E18:F18"/>
  </mergeCells>
  <printOptions/>
  <pageMargins left="1.1811023622047245" right="1.1811023622047245" top="1.5748031496062993" bottom="1.5748031496062993" header="0.2755905511811024" footer="0.9055118110236221"/>
  <pageSetup horizontalDpi="600" verticalDpi="600" orientation="portrait" paperSize="9" r:id="rId2"/>
  <headerFooter alignWithMargins="0">
    <oddFooter>&amp;C&amp;"華康中圓體,標準"&amp;11‧&amp;"Times New Roman,標準"&amp;P&amp;"華康中圓體,標準"‧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showGridLines="0" view="pageBreakPreview" zoomScale="85" zoomScaleNormal="55" zoomScaleSheetLayoutView="85" zoomScalePageLayoutView="0" workbookViewId="0" topLeftCell="A1">
      <selection activeCell="L1" sqref="L1"/>
    </sheetView>
  </sheetViews>
  <sheetFormatPr defaultColWidth="9.00390625" defaultRowHeight="16.5"/>
  <cols>
    <col min="1" max="1" width="14.625" style="127" customWidth="1"/>
    <col min="2" max="2" width="11.875" style="127" customWidth="1"/>
    <col min="3" max="3" width="22.125" style="127" customWidth="1"/>
    <col min="4" max="4" width="15.125" style="127" customWidth="1"/>
    <col min="5" max="5" width="11.125" style="127" customWidth="1"/>
    <col min="6" max="8" width="14.125" style="127" customWidth="1"/>
    <col min="9" max="9" width="18.125" style="127" customWidth="1"/>
    <col min="10" max="10" width="14.125" style="127" customWidth="1"/>
    <col min="11" max="13" width="9.00390625" style="127" customWidth="1"/>
    <col min="14" max="14" width="9.50390625" style="127" customWidth="1"/>
    <col min="15" max="15" width="8.625" style="127" customWidth="1"/>
    <col min="16" max="16" width="8.875" style="127" customWidth="1"/>
    <col min="17" max="17" width="9.25390625" style="127" customWidth="1"/>
    <col min="18" max="18" width="8.75390625" style="127" customWidth="1"/>
    <col min="19" max="20" width="9.25390625" style="127" customWidth="1"/>
    <col min="21" max="21" width="11.125" style="127" customWidth="1"/>
    <col min="22" max="23" width="9.50390625" style="127" customWidth="1"/>
    <col min="24" max="24" width="10.25390625" style="127" customWidth="1"/>
    <col min="25" max="25" width="9.375" style="127" customWidth="1"/>
    <col min="26" max="26" width="10.875" style="127" customWidth="1"/>
    <col min="27" max="16384" width="9.00390625" style="127" customWidth="1"/>
  </cols>
  <sheetData>
    <row r="1" spans="1:21" s="12" customFormat="1" ht="18" customHeight="1">
      <c r="A1" s="23" t="s">
        <v>285</v>
      </c>
      <c r="J1" s="13" t="s">
        <v>22</v>
      </c>
      <c r="K1" s="14"/>
      <c r="L1" s="14"/>
      <c r="S1" s="14"/>
      <c r="T1" s="13"/>
      <c r="U1" s="14"/>
    </row>
    <row r="2" spans="1:22" s="311" customFormat="1" ht="24.75" customHeight="1">
      <c r="A2" s="305" t="s">
        <v>293</v>
      </c>
      <c r="B2" s="306"/>
      <c r="C2" s="306"/>
      <c r="D2" s="306"/>
      <c r="E2" s="306"/>
      <c r="F2" s="307" t="s">
        <v>21</v>
      </c>
      <c r="G2" s="307"/>
      <c r="H2" s="307"/>
      <c r="I2" s="307"/>
      <c r="J2" s="307"/>
      <c r="K2" s="308"/>
      <c r="L2" s="309"/>
      <c r="M2" s="309"/>
      <c r="N2" s="309"/>
      <c r="O2" s="310"/>
      <c r="P2" s="310"/>
      <c r="Q2" s="310"/>
      <c r="R2" s="310"/>
      <c r="S2" s="310"/>
      <c r="T2" s="310"/>
      <c r="U2" s="310"/>
      <c r="V2" s="310"/>
    </row>
    <row r="3" spans="2:22" s="13" customFormat="1" ht="15" customHeight="1" thickBot="1">
      <c r="B3" s="121" t="s">
        <v>20</v>
      </c>
      <c r="C3" s="122"/>
      <c r="D3" s="122"/>
      <c r="E3" s="13" t="s">
        <v>294</v>
      </c>
      <c r="F3" s="122"/>
      <c r="G3" s="122"/>
      <c r="H3" s="122"/>
      <c r="I3" s="122"/>
      <c r="J3" s="123" t="s">
        <v>127</v>
      </c>
      <c r="K3" s="123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</row>
    <row r="4" spans="1:22" s="12" customFormat="1" ht="31.5" customHeight="1">
      <c r="A4" s="51" t="s">
        <v>254</v>
      </c>
      <c r="B4" s="86" t="s">
        <v>255</v>
      </c>
      <c r="C4" s="84" t="s">
        <v>256</v>
      </c>
      <c r="D4" s="84" t="s">
        <v>257</v>
      </c>
      <c r="E4" s="85" t="s">
        <v>261</v>
      </c>
      <c r="F4" s="86" t="s">
        <v>262</v>
      </c>
      <c r="G4" s="86" t="s">
        <v>258</v>
      </c>
      <c r="H4" s="86" t="s">
        <v>263</v>
      </c>
      <c r="I4" s="86" t="s">
        <v>259</v>
      </c>
      <c r="J4" s="93" t="s">
        <v>260</v>
      </c>
      <c r="K4" s="94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</row>
    <row r="5" spans="1:22" s="12" customFormat="1" ht="31.5" customHeight="1" thickBot="1">
      <c r="A5" s="52" t="s">
        <v>99</v>
      </c>
      <c r="B5" s="87" t="s">
        <v>91</v>
      </c>
      <c r="C5" s="87" t="s">
        <v>100</v>
      </c>
      <c r="D5" s="87" t="s">
        <v>92</v>
      </c>
      <c r="E5" s="88" t="s">
        <v>93</v>
      </c>
      <c r="F5" s="87" t="s">
        <v>94</v>
      </c>
      <c r="G5" s="87" t="s">
        <v>95</v>
      </c>
      <c r="H5" s="87" t="s">
        <v>96</v>
      </c>
      <c r="I5" s="87" t="s">
        <v>97</v>
      </c>
      <c r="J5" s="89" t="s">
        <v>98</v>
      </c>
      <c r="K5" s="94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</row>
    <row r="6" spans="1:22" s="4" customFormat="1" ht="22.5" customHeight="1">
      <c r="A6" s="90" t="s">
        <v>200</v>
      </c>
      <c r="B6" s="91">
        <v>9417</v>
      </c>
      <c r="C6" s="91">
        <v>480</v>
      </c>
      <c r="D6" s="91">
        <v>3864</v>
      </c>
      <c r="E6" s="91">
        <v>2711</v>
      </c>
      <c r="F6" s="91">
        <v>1340</v>
      </c>
      <c r="G6" s="91">
        <v>553</v>
      </c>
      <c r="H6" s="91">
        <v>9</v>
      </c>
      <c r="I6" s="91">
        <v>353</v>
      </c>
      <c r="J6" s="91">
        <v>107</v>
      </c>
      <c r="K6" s="96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</row>
    <row r="7" spans="1:22" s="4" customFormat="1" ht="22.5" customHeight="1">
      <c r="A7" s="90" t="s">
        <v>201</v>
      </c>
      <c r="B7" s="91">
        <v>12006</v>
      </c>
      <c r="C7" s="91">
        <v>498</v>
      </c>
      <c r="D7" s="91">
        <v>4917</v>
      </c>
      <c r="E7" s="91">
        <v>2833</v>
      </c>
      <c r="F7" s="91">
        <v>1811</v>
      </c>
      <c r="G7" s="91">
        <v>909</v>
      </c>
      <c r="H7" s="91">
        <v>8</v>
      </c>
      <c r="I7" s="91">
        <v>883</v>
      </c>
      <c r="J7" s="91">
        <v>147</v>
      </c>
      <c r="K7" s="96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</row>
    <row r="8" spans="1:22" s="4" customFormat="1" ht="22.5" customHeight="1">
      <c r="A8" s="90" t="s">
        <v>202</v>
      </c>
      <c r="B8" s="91">
        <v>11882</v>
      </c>
      <c r="C8" s="91">
        <v>1115</v>
      </c>
      <c r="D8" s="91">
        <v>5050</v>
      </c>
      <c r="E8" s="91">
        <v>2762</v>
      </c>
      <c r="F8" s="91">
        <v>1563</v>
      </c>
      <c r="G8" s="91">
        <v>696</v>
      </c>
      <c r="H8" s="91">
        <v>11</v>
      </c>
      <c r="I8" s="91">
        <v>561</v>
      </c>
      <c r="J8" s="91">
        <v>124</v>
      </c>
      <c r="K8" s="96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</row>
    <row r="9" spans="1:22" s="4" customFormat="1" ht="22.5" customHeight="1">
      <c r="A9" s="90" t="s">
        <v>203</v>
      </c>
      <c r="B9" s="91">
        <v>11317</v>
      </c>
      <c r="C9" s="91">
        <v>1801</v>
      </c>
      <c r="D9" s="91">
        <v>4241</v>
      </c>
      <c r="E9" s="91">
        <v>2518</v>
      </c>
      <c r="F9" s="91">
        <v>1165</v>
      </c>
      <c r="G9" s="91">
        <v>509</v>
      </c>
      <c r="H9" s="91">
        <v>9</v>
      </c>
      <c r="I9" s="91">
        <v>969</v>
      </c>
      <c r="J9" s="91">
        <v>105</v>
      </c>
      <c r="K9" s="96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</row>
    <row r="10" spans="1:22" s="4" customFormat="1" ht="22.5" customHeight="1">
      <c r="A10" s="90" t="s">
        <v>42</v>
      </c>
      <c r="B10" s="91">
        <v>11077</v>
      </c>
      <c r="C10" s="91">
        <v>1521</v>
      </c>
      <c r="D10" s="91">
        <v>3962</v>
      </c>
      <c r="E10" s="91">
        <v>2708</v>
      </c>
      <c r="F10" s="91">
        <v>1108</v>
      </c>
      <c r="G10" s="91">
        <v>530</v>
      </c>
      <c r="H10" s="91">
        <v>1</v>
      </c>
      <c r="I10" s="91">
        <v>1174</v>
      </c>
      <c r="J10" s="91">
        <v>73</v>
      </c>
      <c r="K10" s="96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</row>
    <row r="11" spans="1:22" s="4" customFormat="1" ht="22.5" customHeight="1">
      <c r="A11" s="90" t="s">
        <v>43</v>
      </c>
      <c r="B11" s="91">
        <v>9832</v>
      </c>
      <c r="C11" s="91">
        <v>1540</v>
      </c>
      <c r="D11" s="91">
        <v>3389</v>
      </c>
      <c r="E11" s="91">
        <v>2432</v>
      </c>
      <c r="F11" s="91">
        <v>930</v>
      </c>
      <c r="G11" s="91">
        <v>410</v>
      </c>
      <c r="H11" s="91">
        <v>3</v>
      </c>
      <c r="I11" s="91">
        <v>1018</v>
      </c>
      <c r="J11" s="91">
        <v>110</v>
      </c>
      <c r="K11" s="96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</row>
    <row r="12" spans="1:22" s="118" customFormat="1" ht="22.5" customHeight="1">
      <c r="A12" s="44" t="s">
        <v>44</v>
      </c>
      <c r="B12" s="92">
        <v>8056</v>
      </c>
      <c r="C12" s="92">
        <v>941</v>
      </c>
      <c r="D12" s="92">
        <v>3216</v>
      </c>
      <c r="E12" s="92">
        <v>1931</v>
      </c>
      <c r="F12" s="92">
        <v>966</v>
      </c>
      <c r="G12" s="92">
        <v>356</v>
      </c>
      <c r="H12" s="91">
        <v>5</v>
      </c>
      <c r="I12" s="92">
        <v>527</v>
      </c>
      <c r="J12" s="91">
        <v>114</v>
      </c>
      <c r="K12" s="97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</row>
    <row r="13" spans="1:22" s="4" customFormat="1" ht="22.5" customHeight="1">
      <c r="A13" s="44" t="s">
        <v>204</v>
      </c>
      <c r="B13" s="92">
        <v>9710</v>
      </c>
      <c r="C13" s="92">
        <v>940</v>
      </c>
      <c r="D13" s="92">
        <v>4220</v>
      </c>
      <c r="E13" s="92">
        <v>2337</v>
      </c>
      <c r="F13" s="92">
        <v>1188</v>
      </c>
      <c r="G13" s="91">
        <v>314</v>
      </c>
      <c r="H13" s="91">
        <v>18</v>
      </c>
      <c r="I13" s="91">
        <v>539</v>
      </c>
      <c r="J13" s="91">
        <v>154</v>
      </c>
      <c r="K13" s="96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</row>
    <row r="14" spans="1:22" s="4" customFormat="1" ht="22.5" customHeight="1">
      <c r="A14" s="48" t="s">
        <v>129</v>
      </c>
      <c r="B14" s="92">
        <v>10141</v>
      </c>
      <c r="C14" s="92">
        <v>733</v>
      </c>
      <c r="D14" s="92">
        <v>4555</v>
      </c>
      <c r="E14" s="92">
        <v>2546</v>
      </c>
      <c r="F14" s="92">
        <v>1204</v>
      </c>
      <c r="G14" s="91">
        <v>313</v>
      </c>
      <c r="H14" s="91">
        <v>25</v>
      </c>
      <c r="I14" s="91">
        <v>580</v>
      </c>
      <c r="J14" s="91">
        <v>185</v>
      </c>
      <c r="K14" s="96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</row>
    <row r="15" spans="1:22" s="4" customFormat="1" ht="22.5" customHeight="1">
      <c r="A15" s="90" t="s">
        <v>275</v>
      </c>
      <c r="B15" s="91">
        <v>10355</v>
      </c>
      <c r="C15" s="91">
        <v>620</v>
      </c>
      <c r="D15" s="91">
        <v>5049</v>
      </c>
      <c r="E15" s="91">
        <v>2519</v>
      </c>
      <c r="F15" s="91">
        <v>1099</v>
      </c>
      <c r="G15" s="91">
        <v>331</v>
      </c>
      <c r="H15" s="91">
        <v>16</v>
      </c>
      <c r="I15" s="91">
        <v>565</v>
      </c>
      <c r="J15" s="91">
        <v>156</v>
      </c>
      <c r="K15" s="96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</row>
    <row r="16" spans="1:22" s="4" customFormat="1" ht="22.5" customHeight="1">
      <c r="A16" s="44" t="s">
        <v>45</v>
      </c>
      <c r="B16" s="92">
        <v>673</v>
      </c>
      <c r="C16" s="92">
        <v>46</v>
      </c>
      <c r="D16" s="92">
        <v>266</v>
      </c>
      <c r="E16" s="92">
        <v>190</v>
      </c>
      <c r="F16" s="92">
        <v>101</v>
      </c>
      <c r="G16" s="91">
        <v>28</v>
      </c>
      <c r="H16" s="91">
        <v>1</v>
      </c>
      <c r="I16" s="91">
        <v>31</v>
      </c>
      <c r="J16" s="91">
        <v>10</v>
      </c>
      <c r="K16" s="96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</row>
    <row r="17" spans="1:22" s="4" customFormat="1" ht="22.5" customHeight="1">
      <c r="A17" s="44" t="s">
        <v>46</v>
      </c>
      <c r="B17" s="92">
        <v>543</v>
      </c>
      <c r="C17" s="92">
        <v>45</v>
      </c>
      <c r="D17" s="92">
        <v>205</v>
      </c>
      <c r="E17" s="92">
        <v>175</v>
      </c>
      <c r="F17" s="92">
        <v>75</v>
      </c>
      <c r="G17" s="91">
        <v>17</v>
      </c>
      <c r="H17" s="91">
        <v>2</v>
      </c>
      <c r="I17" s="91">
        <v>15</v>
      </c>
      <c r="J17" s="91">
        <v>9</v>
      </c>
      <c r="K17" s="96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</row>
    <row r="18" spans="1:22" s="4" customFormat="1" ht="22.5" customHeight="1">
      <c r="A18" s="44" t="s">
        <v>47</v>
      </c>
      <c r="B18" s="92">
        <v>716</v>
      </c>
      <c r="C18" s="92">
        <v>53</v>
      </c>
      <c r="D18" s="92">
        <v>282</v>
      </c>
      <c r="E18" s="92">
        <v>219</v>
      </c>
      <c r="F18" s="92">
        <v>96</v>
      </c>
      <c r="G18" s="91">
        <v>28</v>
      </c>
      <c r="H18" s="91">
        <v>1</v>
      </c>
      <c r="I18" s="91">
        <v>28</v>
      </c>
      <c r="J18" s="91">
        <v>9</v>
      </c>
      <c r="K18" s="96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</row>
    <row r="19" spans="1:22" s="4" customFormat="1" ht="22.5" customHeight="1">
      <c r="A19" s="44" t="s">
        <v>48</v>
      </c>
      <c r="B19" s="92">
        <v>840</v>
      </c>
      <c r="C19" s="92">
        <v>57</v>
      </c>
      <c r="D19" s="92">
        <v>373</v>
      </c>
      <c r="E19" s="92">
        <v>267</v>
      </c>
      <c r="F19" s="92">
        <v>81</v>
      </c>
      <c r="G19" s="91">
        <v>15</v>
      </c>
      <c r="H19" s="91">
        <v>1</v>
      </c>
      <c r="I19" s="91">
        <v>34</v>
      </c>
      <c r="J19" s="91">
        <v>12</v>
      </c>
      <c r="K19" s="96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</row>
    <row r="20" spans="1:22" s="4" customFormat="1" ht="22.5" customHeight="1">
      <c r="A20" s="44" t="s">
        <v>49</v>
      </c>
      <c r="B20" s="92">
        <v>829</v>
      </c>
      <c r="C20" s="92">
        <v>42</v>
      </c>
      <c r="D20" s="92">
        <v>416</v>
      </c>
      <c r="E20" s="92">
        <v>189</v>
      </c>
      <c r="F20" s="92">
        <v>118</v>
      </c>
      <c r="G20" s="91">
        <v>20</v>
      </c>
      <c r="H20" s="91">
        <v>1</v>
      </c>
      <c r="I20" s="91">
        <v>28</v>
      </c>
      <c r="J20" s="91">
        <v>15</v>
      </c>
      <c r="K20" s="96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</row>
    <row r="21" spans="1:22" s="4" customFormat="1" ht="22.5" customHeight="1">
      <c r="A21" s="44" t="s">
        <v>50</v>
      </c>
      <c r="B21" s="92">
        <v>941</v>
      </c>
      <c r="C21" s="92">
        <v>76</v>
      </c>
      <c r="D21" s="92">
        <v>459</v>
      </c>
      <c r="E21" s="92">
        <v>186</v>
      </c>
      <c r="F21" s="92">
        <v>120</v>
      </c>
      <c r="G21" s="91">
        <v>30</v>
      </c>
      <c r="H21" s="91">
        <v>1</v>
      </c>
      <c r="I21" s="91">
        <v>52</v>
      </c>
      <c r="J21" s="91">
        <v>17</v>
      </c>
      <c r="K21" s="96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</row>
    <row r="22" spans="1:22" s="4" customFormat="1" ht="22.5" customHeight="1">
      <c r="A22" s="44" t="s">
        <v>51</v>
      </c>
      <c r="B22" s="92">
        <v>1054</v>
      </c>
      <c r="C22" s="92">
        <v>71</v>
      </c>
      <c r="D22" s="92">
        <v>580</v>
      </c>
      <c r="E22" s="92">
        <v>188</v>
      </c>
      <c r="F22" s="92">
        <v>96</v>
      </c>
      <c r="G22" s="91">
        <v>32</v>
      </c>
      <c r="H22" s="91">
        <v>0</v>
      </c>
      <c r="I22" s="91">
        <v>70</v>
      </c>
      <c r="J22" s="91">
        <v>17</v>
      </c>
      <c r="K22" s="96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</row>
    <row r="23" spans="1:22" s="4" customFormat="1" ht="22.5" customHeight="1">
      <c r="A23" s="44" t="s">
        <v>52</v>
      </c>
      <c r="B23" s="92">
        <v>1019</v>
      </c>
      <c r="C23" s="92">
        <v>41</v>
      </c>
      <c r="D23" s="92">
        <v>582</v>
      </c>
      <c r="E23" s="92">
        <v>174</v>
      </c>
      <c r="F23" s="92">
        <v>94</v>
      </c>
      <c r="G23" s="91">
        <v>48</v>
      </c>
      <c r="H23" s="91">
        <v>1</v>
      </c>
      <c r="I23" s="91">
        <v>64</v>
      </c>
      <c r="J23" s="91">
        <v>15</v>
      </c>
      <c r="K23" s="96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</row>
    <row r="24" spans="1:22" s="4" customFormat="1" ht="22.5" customHeight="1">
      <c r="A24" s="44" t="s">
        <v>53</v>
      </c>
      <c r="B24" s="92">
        <v>958</v>
      </c>
      <c r="C24" s="92">
        <v>51</v>
      </c>
      <c r="D24" s="92">
        <v>503</v>
      </c>
      <c r="E24" s="92">
        <v>203</v>
      </c>
      <c r="F24" s="92">
        <v>78</v>
      </c>
      <c r="G24" s="91">
        <v>34</v>
      </c>
      <c r="H24" s="91">
        <v>2</v>
      </c>
      <c r="I24" s="91">
        <v>80</v>
      </c>
      <c r="J24" s="91">
        <v>7</v>
      </c>
      <c r="K24" s="96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</row>
    <row r="25" spans="1:22" s="4" customFormat="1" ht="22.5" customHeight="1">
      <c r="A25" s="44" t="s">
        <v>54</v>
      </c>
      <c r="B25" s="92">
        <v>946</v>
      </c>
      <c r="C25" s="92">
        <v>48</v>
      </c>
      <c r="D25" s="92">
        <v>474</v>
      </c>
      <c r="E25" s="92">
        <v>260</v>
      </c>
      <c r="F25" s="92">
        <v>75</v>
      </c>
      <c r="G25" s="91">
        <v>23</v>
      </c>
      <c r="H25" s="91">
        <v>1</v>
      </c>
      <c r="I25" s="91">
        <v>54</v>
      </c>
      <c r="J25" s="91">
        <v>11</v>
      </c>
      <c r="K25" s="96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</row>
    <row r="26" spans="1:22" s="4" customFormat="1" ht="22.5" customHeight="1">
      <c r="A26" s="44" t="s">
        <v>55</v>
      </c>
      <c r="B26" s="92">
        <v>992</v>
      </c>
      <c r="C26" s="92">
        <v>53</v>
      </c>
      <c r="D26" s="92">
        <v>532</v>
      </c>
      <c r="E26" s="92">
        <v>230</v>
      </c>
      <c r="F26" s="92">
        <v>75</v>
      </c>
      <c r="G26" s="91">
        <v>30</v>
      </c>
      <c r="H26" s="91">
        <v>3</v>
      </c>
      <c r="I26" s="91">
        <v>53</v>
      </c>
      <c r="J26" s="91">
        <v>16</v>
      </c>
      <c r="K26" s="96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</row>
    <row r="27" spans="1:22" s="4" customFormat="1" ht="22.5" customHeight="1">
      <c r="A27" s="44" t="s">
        <v>56</v>
      </c>
      <c r="B27" s="92">
        <v>844</v>
      </c>
      <c r="C27" s="92">
        <v>37</v>
      </c>
      <c r="D27" s="92">
        <v>377</v>
      </c>
      <c r="E27" s="92">
        <v>238</v>
      </c>
      <c r="F27" s="92">
        <v>90</v>
      </c>
      <c r="G27" s="91">
        <v>26</v>
      </c>
      <c r="H27" s="91">
        <v>2</v>
      </c>
      <c r="I27" s="91">
        <v>56</v>
      </c>
      <c r="J27" s="91">
        <v>18</v>
      </c>
      <c r="K27" s="96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</row>
    <row r="28" spans="1:22" s="102" customFormat="1" ht="3" customHeight="1" thickBot="1">
      <c r="A28" s="126"/>
      <c r="B28" s="99"/>
      <c r="C28" s="99"/>
      <c r="D28" s="99"/>
      <c r="E28" s="99"/>
      <c r="F28" s="99"/>
      <c r="G28" s="99"/>
      <c r="H28" s="99"/>
      <c r="I28" s="99"/>
      <c r="J28" s="99"/>
      <c r="K28" s="100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</row>
    <row r="29" spans="1:11" s="15" customFormat="1" ht="15" customHeight="1">
      <c r="A29" s="18" t="s">
        <v>295</v>
      </c>
      <c r="B29" s="17"/>
      <c r="C29" s="17"/>
      <c r="D29" s="17"/>
      <c r="E29" s="17"/>
      <c r="F29" s="18" t="s">
        <v>155</v>
      </c>
      <c r="G29" s="17"/>
      <c r="H29" s="17"/>
      <c r="I29" s="17"/>
      <c r="J29" s="16"/>
      <c r="K29" s="19"/>
    </row>
    <row r="30" spans="1:10" s="15" customFormat="1" ht="15" customHeight="1">
      <c r="A30" s="18"/>
      <c r="B30" s="17"/>
      <c r="C30" s="17"/>
      <c r="D30" s="17"/>
      <c r="E30" s="17"/>
      <c r="F30" s="143" t="s">
        <v>156</v>
      </c>
      <c r="G30" s="17"/>
      <c r="H30" s="17"/>
      <c r="I30" s="17"/>
      <c r="J30" s="16"/>
    </row>
  </sheetData>
  <sheetProtection/>
  <mergeCells count="2">
    <mergeCell ref="A2:E2"/>
    <mergeCell ref="F2:J2"/>
  </mergeCells>
  <printOptions/>
  <pageMargins left="1.1811023622047245" right="1.1811023622047245" top="1.5748031496062993" bottom="1.5748031496062993" header="0.2755905511811024" footer="0.9055118110236221"/>
  <pageSetup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30"/>
  <sheetViews>
    <sheetView showGridLines="0" view="pageBreakPreview" zoomScale="70" zoomScaleNormal="55" zoomScaleSheetLayoutView="70" zoomScalePageLayoutView="0" workbookViewId="0" topLeftCell="A1">
      <selection activeCell="L1" sqref="L1"/>
    </sheetView>
  </sheetViews>
  <sheetFormatPr defaultColWidth="9.00390625" defaultRowHeight="16.5"/>
  <cols>
    <col min="1" max="1" width="16.625" style="120" customWidth="1"/>
    <col min="2" max="5" width="14.625" style="120" customWidth="1"/>
    <col min="6" max="9" width="11.625" style="120" customWidth="1"/>
    <col min="10" max="11" width="14.125" style="120" customWidth="1"/>
    <col min="12" max="12" width="9.375" style="120" customWidth="1"/>
    <col min="13" max="13" width="10.875" style="120" customWidth="1"/>
    <col min="14" max="16384" width="9.00390625" style="120" customWidth="1"/>
  </cols>
  <sheetData>
    <row r="1" spans="1:21" s="12" customFormat="1" ht="18" customHeight="1">
      <c r="A1" s="23" t="s">
        <v>285</v>
      </c>
      <c r="K1" s="13" t="s">
        <v>24</v>
      </c>
      <c r="L1" s="14"/>
      <c r="S1" s="14"/>
      <c r="T1" s="13"/>
      <c r="U1" s="14"/>
    </row>
    <row r="2" spans="1:11" s="303" customFormat="1" ht="24.75" customHeight="1">
      <c r="A2" s="299" t="s">
        <v>291</v>
      </c>
      <c r="B2" s="299"/>
      <c r="C2" s="299"/>
      <c r="D2" s="299"/>
      <c r="E2" s="299"/>
      <c r="F2" s="299" t="s">
        <v>23</v>
      </c>
      <c r="G2" s="299"/>
      <c r="H2" s="299"/>
      <c r="I2" s="299"/>
      <c r="J2" s="299"/>
      <c r="K2" s="299"/>
    </row>
    <row r="3" spans="2:11" s="2" customFormat="1" ht="15" customHeight="1" thickBot="1">
      <c r="B3" s="116"/>
      <c r="C3" s="116"/>
      <c r="D3" s="116"/>
      <c r="E3" s="2" t="s">
        <v>287</v>
      </c>
      <c r="F3" s="117"/>
      <c r="G3" s="117"/>
      <c r="H3" s="117"/>
      <c r="I3" s="116"/>
      <c r="J3" s="286" t="s">
        <v>113</v>
      </c>
      <c r="K3" s="286"/>
    </row>
    <row r="4" spans="1:11" s="1" customFormat="1" ht="45" customHeight="1">
      <c r="A4" s="287" t="s">
        <v>62</v>
      </c>
      <c r="B4" s="282" t="s">
        <v>30</v>
      </c>
      <c r="C4" s="283"/>
      <c r="D4" s="283"/>
      <c r="E4" s="283"/>
      <c r="F4" s="284" t="s">
        <v>264</v>
      </c>
      <c r="G4" s="284"/>
      <c r="H4" s="284"/>
      <c r="I4" s="285"/>
      <c r="J4" s="290" t="s">
        <v>265</v>
      </c>
      <c r="K4" s="291"/>
    </row>
    <row r="5" spans="1:11" s="1" customFormat="1" ht="21" customHeight="1">
      <c r="A5" s="288"/>
      <c r="B5" s="109" t="s">
        <v>108</v>
      </c>
      <c r="C5" s="110" t="s">
        <v>109</v>
      </c>
      <c r="D5" s="110" t="s">
        <v>110</v>
      </c>
      <c r="E5" s="114" t="s">
        <v>111</v>
      </c>
      <c r="F5" s="113" t="s">
        <v>108</v>
      </c>
      <c r="G5" s="110" t="s">
        <v>109</v>
      </c>
      <c r="H5" s="110" t="s">
        <v>110</v>
      </c>
      <c r="I5" s="114" t="s">
        <v>111</v>
      </c>
      <c r="J5" s="110" t="s">
        <v>108</v>
      </c>
      <c r="K5" s="111" t="s">
        <v>109</v>
      </c>
    </row>
    <row r="6" spans="1:11" s="1" customFormat="1" ht="21" customHeight="1" thickBot="1">
      <c r="A6" s="289"/>
      <c r="B6" s="105" t="s">
        <v>101</v>
      </c>
      <c r="C6" s="106" t="s">
        <v>102</v>
      </c>
      <c r="D6" s="106" t="s">
        <v>103</v>
      </c>
      <c r="E6" s="107" t="s">
        <v>104</v>
      </c>
      <c r="F6" s="108" t="s">
        <v>101</v>
      </c>
      <c r="G6" s="106" t="s">
        <v>105</v>
      </c>
      <c r="H6" s="106" t="s">
        <v>106</v>
      </c>
      <c r="I6" s="107" t="s">
        <v>104</v>
      </c>
      <c r="J6" s="106" t="s">
        <v>107</v>
      </c>
      <c r="K6" s="115" t="s">
        <v>105</v>
      </c>
    </row>
    <row r="7" spans="1:11" s="118" customFormat="1" ht="21.75" customHeight="1">
      <c r="A7" s="90" t="s">
        <v>200</v>
      </c>
      <c r="B7" s="92">
        <v>37662</v>
      </c>
      <c r="C7" s="103">
        <v>2652</v>
      </c>
      <c r="D7" s="92">
        <v>135661.7</v>
      </c>
      <c r="E7" s="92">
        <v>117438.71</v>
      </c>
      <c r="F7" s="92">
        <v>2431</v>
      </c>
      <c r="G7" s="92">
        <v>547</v>
      </c>
      <c r="H7" s="92">
        <v>94406</v>
      </c>
      <c r="I7" s="92">
        <v>58862.2</v>
      </c>
      <c r="J7" s="92">
        <v>9318</v>
      </c>
      <c r="K7" s="92">
        <v>470</v>
      </c>
    </row>
    <row r="8" spans="1:11" s="118" customFormat="1" ht="21.75" customHeight="1">
      <c r="A8" s="90" t="s">
        <v>201</v>
      </c>
      <c r="B8" s="92">
        <v>33344</v>
      </c>
      <c r="C8" s="103">
        <v>1972</v>
      </c>
      <c r="D8" s="92">
        <v>141980.2</v>
      </c>
      <c r="E8" s="92">
        <v>132843.48</v>
      </c>
      <c r="F8" s="92">
        <v>2391</v>
      </c>
      <c r="G8" s="92">
        <v>660</v>
      </c>
      <c r="H8" s="92">
        <v>114436</v>
      </c>
      <c r="I8" s="92">
        <v>91572.38</v>
      </c>
      <c r="J8" s="92">
        <v>7906</v>
      </c>
      <c r="K8" s="92">
        <v>222</v>
      </c>
    </row>
    <row r="9" spans="1:11" s="118" customFormat="1" ht="21.75" customHeight="1">
      <c r="A9" s="90" t="s">
        <v>202</v>
      </c>
      <c r="B9" s="92">
        <v>115702</v>
      </c>
      <c r="C9" s="103">
        <v>8074</v>
      </c>
      <c r="D9" s="92">
        <v>140957.5</v>
      </c>
      <c r="E9" s="92">
        <v>133652.77</v>
      </c>
      <c r="F9" s="92">
        <v>3902</v>
      </c>
      <c r="G9" s="92">
        <v>549</v>
      </c>
      <c r="H9" s="92">
        <v>75259</v>
      </c>
      <c r="I9" s="92">
        <v>86834.88</v>
      </c>
      <c r="J9" s="92">
        <v>24351</v>
      </c>
      <c r="K9" s="92">
        <v>3518</v>
      </c>
    </row>
    <row r="10" spans="1:11" s="118" customFormat="1" ht="21.75" customHeight="1">
      <c r="A10" s="90" t="s">
        <v>203</v>
      </c>
      <c r="B10" s="92">
        <v>80714</v>
      </c>
      <c r="C10" s="103">
        <v>23180</v>
      </c>
      <c r="D10" s="92">
        <v>135629.41</v>
      </c>
      <c r="E10" s="92">
        <v>128490.5</v>
      </c>
      <c r="F10" s="92">
        <v>4645</v>
      </c>
      <c r="G10" s="92">
        <v>397</v>
      </c>
      <c r="H10" s="92">
        <v>43585.2</v>
      </c>
      <c r="I10" s="92">
        <v>53036.21</v>
      </c>
      <c r="J10" s="92">
        <v>9272</v>
      </c>
      <c r="K10" s="92">
        <v>12394</v>
      </c>
    </row>
    <row r="11" spans="1:11" s="118" customFormat="1" ht="21.75" customHeight="1">
      <c r="A11" s="90" t="s">
        <v>42</v>
      </c>
      <c r="B11" s="92">
        <v>217556</v>
      </c>
      <c r="C11" s="103">
        <v>27250</v>
      </c>
      <c r="D11" s="92">
        <v>144466.5</v>
      </c>
      <c r="E11" s="92">
        <v>137401.69</v>
      </c>
      <c r="F11" s="92">
        <v>5875</v>
      </c>
      <c r="G11" s="92">
        <v>431</v>
      </c>
      <c r="H11" s="92">
        <v>45562</v>
      </c>
      <c r="I11" s="92">
        <v>49388.75</v>
      </c>
      <c r="J11" s="92">
        <v>21230</v>
      </c>
      <c r="K11" s="92">
        <v>13712</v>
      </c>
    </row>
    <row r="12" spans="1:11" s="118" customFormat="1" ht="21.75" customHeight="1">
      <c r="A12" s="90" t="s">
        <v>43</v>
      </c>
      <c r="B12" s="92">
        <v>297478</v>
      </c>
      <c r="C12" s="103">
        <v>25361</v>
      </c>
      <c r="D12" s="92">
        <v>124561.1</v>
      </c>
      <c r="E12" s="92">
        <v>121749.33</v>
      </c>
      <c r="F12" s="92">
        <v>4654</v>
      </c>
      <c r="G12" s="92">
        <v>280</v>
      </c>
      <c r="H12" s="92">
        <v>28678.2</v>
      </c>
      <c r="I12" s="92">
        <v>34142.15</v>
      </c>
      <c r="J12" s="92">
        <v>32577</v>
      </c>
      <c r="K12" s="92">
        <v>11061</v>
      </c>
    </row>
    <row r="13" spans="1:11" s="118" customFormat="1" ht="21.75" customHeight="1">
      <c r="A13" s="44" t="s">
        <v>44</v>
      </c>
      <c r="B13" s="92">
        <v>129525</v>
      </c>
      <c r="C13" s="103">
        <v>26375</v>
      </c>
      <c r="D13" s="92">
        <v>122146.9</v>
      </c>
      <c r="E13" s="92">
        <v>112967.39</v>
      </c>
      <c r="F13" s="92">
        <v>4787</v>
      </c>
      <c r="G13" s="92">
        <v>356</v>
      </c>
      <c r="H13" s="92">
        <v>43827</v>
      </c>
      <c r="I13" s="92">
        <v>38220.94</v>
      </c>
      <c r="J13" s="92">
        <v>17776</v>
      </c>
      <c r="K13" s="92">
        <v>17012</v>
      </c>
    </row>
    <row r="14" spans="1:11" s="118" customFormat="1" ht="21.75" customHeight="1">
      <c r="A14" s="44" t="s">
        <v>204</v>
      </c>
      <c r="B14" s="92">
        <v>46375</v>
      </c>
      <c r="C14" s="103">
        <v>19137</v>
      </c>
      <c r="D14" s="92">
        <v>154107.6</v>
      </c>
      <c r="E14" s="92">
        <v>136486.77</v>
      </c>
      <c r="F14" s="92">
        <v>3710</v>
      </c>
      <c r="G14" s="92">
        <v>392</v>
      </c>
      <c r="H14" s="92">
        <v>63213.2</v>
      </c>
      <c r="I14" s="92">
        <v>52961.93</v>
      </c>
      <c r="J14" s="92">
        <v>10364</v>
      </c>
      <c r="K14" s="92">
        <v>15579</v>
      </c>
    </row>
    <row r="15" spans="1:11" s="118" customFormat="1" ht="21.75" customHeight="1">
      <c r="A15" s="48" t="s">
        <v>129</v>
      </c>
      <c r="B15" s="92">
        <v>47138</v>
      </c>
      <c r="C15" s="103">
        <v>4306</v>
      </c>
      <c r="D15" s="92">
        <v>170018.5</v>
      </c>
      <c r="E15" s="92">
        <v>133904.57</v>
      </c>
      <c r="F15" s="92">
        <v>4422</v>
      </c>
      <c r="G15" s="92">
        <v>570</v>
      </c>
      <c r="H15" s="92">
        <v>80596.4</v>
      </c>
      <c r="I15" s="92">
        <v>61957.13</v>
      </c>
      <c r="J15" s="92">
        <v>14952</v>
      </c>
      <c r="K15" s="92">
        <v>1208</v>
      </c>
    </row>
    <row r="16" spans="1:11" s="118" customFormat="1" ht="21.75" customHeight="1">
      <c r="A16" s="90" t="s">
        <v>275</v>
      </c>
      <c r="B16" s="92">
        <v>44622</v>
      </c>
      <c r="C16" s="92">
        <v>4047</v>
      </c>
      <c r="D16" s="92">
        <v>168240.96</v>
      </c>
      <c r="E16" s="92">
        <v>142886.63</v>
      </c>
      <c r="F16" s="92">
        <v>4352</v>
      </c>
      <c r="G16" s="92">
        <v>616</v>
      </c>
      <c r="H16" s="92">
        <v>58050.26</v>
      </c>
      <c r="I16" s="92">
        <v>65419.58</v>
      </c>
      <c r="J16" s="92">
        <v>12493</v>
      </c>
      <c r="K16" s="92">
        <v>1229</v>
      </c>
    </row>
    <row r="17" spans="1:11" s="118" customFormat="1" ht="21.75" customHeight="1">
      <c r="A17" s="44" t="s">
        <v>45</v>
      </c>
      <c r="B17" s="92">
        <v>3355</v>
      </c>
      <c r="C17" s="103">
        <v>439</v>
      </c>
      <c r="D17" s="92">
        <v>18798.9</v>
      </c>
      <c r="E17" s="92">
        <v>8089.08</v>
      </c>
      <c r="F17" s="92">
        <v>371</v>
      </c>
      <c r="G17" s="92">
        <v>90</v>
      </c>
      <c r="H17" s="92">
        <v>6956</v>
      </c>
      <c r="I17" s="92">
        <v>4366.55</v>
      </c>
      <c r="J17" s="92">
        <v>760</v>
      </c>
      <c r="K17" s="92">
        <v>132</v>
      </c>
    </row>
    <row r="18" spans="1:11" s="118" customFormat="1" ht="21.75" customHeight="1">
      <c r="A18" s="44" t="s">
        <v>46</v>
      </c>
      <c r="B18" s="92">
        <v>2814</v>
      </c>
      <c r="C18" s="103">
        <v>253</v>
      </c>
      <c r="D18" s="92">
        <v>9296.2</v>
      </c>
      <c r="E18" s="92">
        <v>8866.39</v>
      </c>
      <c r="F18" s="92">
        <v>259</v>
      </c>
      <c r="G18" s="92">
        <v>46</v>
      </c>
      <c r="H18" s="92">
        <v>2903</v>
      </c>
      <c r="I18" s="92">
        <v>4348.3</v>
      </c>
      <c r="J18" s="92">
        <v>773</v>
      </c>
      <c r="K18" s="92">
        <v>102</v>
      </c>
    </row>
    <row r="19" spans="1:11" s="118" customFormat="1" ht="21.75" customHeight="1">
      <c r="A19" s="44" t="s">
        <v>47</v>
      </c>
      <c r="B19" s="92">
        <v>4475</v>
      </c>
      <c r="C19" s="103">
        <v>415</v>
      </c>
      <c r="D19" s="92">
        <v>15354.3</v>
      </c>
      <c r="E19" s="92">
        <v>11975.49</v>
      </c>
      <c r="F19" s="92">
        <v>384</v>
      </c>
      <c r="G19" s="92">
        <v>52</v>
      </c>
      <c r="H19" s="92">
        <v>5848</v>
      </c>
      <c r="I19" s="92">
        <v>6383.96</v>
      </c>
      <c r="J19" s="92">
        <v>2134</v>
      </c>
      <c r="K19" s="92">
        <v>137</v>
      </c>
    </row>
    <row r="20" spans="1:11" s="118" customFormat="1" ht="21.75" customHeight="1">
      <c r="A20" s="44" t="s">
        <v>48</v>
      </c>
      <c r="B20" s="92">
        <v>4508</v>
      </c>
      <c r="C20" s="103">
        <v>327</v>
      </c>
      <c r="D20" s="92">
        <v>16523</v>
      </c>
      <c r="E20" s="92">
        <v>11344.87</v>
      </c>
      <c r="F20" s="92">
        <v>289</v>
      </c>
      <c r="G20" s="92">
        <v>96</v>
      </c>
      <c r="H20" s="92">
        <v>7987</v>
      </c>
      <c r="I20" s="92">
        <v>4739.85</v>
      </c>
      <c r="J20" s="92">
        <v>1382</v>
      </c>
      <c r="K20" s="92">
        <v>83</v>
      </c>
    </row>
    <row r="21" spans="1:11" s="118" customFormat="1" ht="21.75" customHeight="1">
      <c r="A21" s="44" t="s">
        <v>49</v>
      </c>
      <c r="B21" s="92">
        <v>4143</v>
      </c>
      <c r="C21" s="103">
        <v>329</v>
      </c>
      <c r="D21" s="92">
        <v>10815.3</v>
      </c>
      <c r="E21" s="92">
        <v>12600.4</v>
      </c>
      <c r="F21" s="92">
        <v>420</v>
      </c>
      <c r="G21" s="92">
        <v>75</v>
      </c>
      <c r="H21" s="92">
        <v>3261</v>
      </c>
      <c r="I21" s="92">
        <v>5865.44</v>
      </c>
      <c r="J21" s="92">
        <v>864</v>
      </c>
      <c r="K21" s="92">
        <v>62</v>
      </c>
    </row>
    <row r="22" spans="1:11" s="118" customFormat="1" ht="21.75" customHeight="1">
      <c r="A22" s="44" t="s">
        <v>50</v>
      </c>
      <c r="B22" s="92">
        <v>4201</v>
      </c>
      <c r="C22" s="103">
        <v>388</v>
      </c>
      <c r="D22" s="92">
        <v>18014.7</v>
      </c>
      <c r="E22" s="92">
        <v>10538</v>
      </c>
      <c r="F22" s="92">
        <v>435</v>
      </c>
      <c r="G22" s="92">
        <v>88</v>
      </c>
      <c r="H22" s="92">
        <v>5521</v>
      </c>
      <c r="I22" s="92">
        <v>4871.85</v>
      </c>
      <c r="J22" s="92">
        <v>933</v>
      </c>
      <c r="K22" s="92">
        <v>100</v>
      </c>
    </row>
    <row r="23" spans="1:11" s="118" customFormat="1" ht="21.75" customHeight="1">
      <c r="A23" s="44" t="s">
        <v>51</v>
      </c>
      <c r="B23" s="92">
        <v>4175</v>
      </c>
      <c r="C23" s="103">
        <v>314</v>
      </c>
      <c r="D23" s="92">
        <v>19600.6</v>
      </c>
      <c r="E23" s="92">
        <v>15468.64</v>
      </c>
      <c r="F23" s="92">
        <v>356</v>
      </c>
      <c r="G23" s="92">
        <v>40</v>
      </c>
      <c r="H23" s="92">
        <v>5905</v>
      </c>
      <c r="I23" s="92">
        <v>7416.55</v>
      </c>
      <c r="J23" s="92">
        <v>1063</v>
      </c>
      <c r="K23" s="92">
        <v>65</v>
      </c>
    </row>
    <row r="24" spans="1:11" s="118" customFormat="1" ht="21.75" customHeight="1">
      <c r="A24" s="44" t="s">
        <v>52</v>
      </c>
      <c r="B24" s="92">
        <v>3775</v>
      </c>
      <c r="C24" s="103">
        <v>357</v>
      </c>
      <c r="D24" s="92">
        <v>12770.9</v>
      </c>
      <c r="E24" s="92">
        <v>13306.52</v>
      </c>
      <c r="F24" s="92">
        <v>361</v>
      </c>
      <c r="G24" s="92">
        <v>30</v>
      </c>
      <c r="H24" s="92">
        <v>2595</v>
      </c>
      <c r="I24" s="92">
        <v>4703.46</v>
      </c>
      <c r="J24" s="92">
        <v>959</v>
      </c>
      <c r="K24" s="92">
        <v>95</v>
      </c>
    </row>
    <row r="25" spans="1:11" s="118" customFormat="1" ht="21.75" customHeight="1">
      <c r="A25" s="44" t="s">
        <v>53</v>
      </c>
      <c r="B25" s="92">
        <v>3470</v>
      </c>
      <c r="C25" s="103">
        <v>290</v>
      </c>
      <c r="D25" s="92">
        <v>10178.2</v>
      </c>
      <c r="E25" s="92">
        <v>12605.29</v>
      </c>
      <c r="F25" s="92">
        <v>344</v>
      </c>
      <c r="G25" s="92">
        <v>27</v>
      </c>
      <c r="H25" s="92">
        <v>2980</v>
      </c>
      <c r="I25" s="92">
        <v>4581.64</v>
      </c>
      <c r="J25" s="92">
        <v>953</v>
      </c>
      <c r="K25" s="92">
        <v>99</v>
      </c>
    </row>
    <row r="26" spans="1:11" s="118" customFormat="1" ht="21.75" customHeight="1">
      <c r="A26" s="44" t="s">
        <v>54</v>
      </c>
      <c r="B26" s="92">
        <v>3531</v>
      </c>
      <c r="C26" s="103">
        <v>330</v>
      </c>
      <c r="D26" s="92">
        <v>9494.4</v>
      </c>
      <c r="E26" s="92">
        <v>20314.97</v>
      </c>
      <c r="F26" s="92">
        <v>338</v>
      </c>
      <c r="G26" s="92">
        <v>16</v>
      </c>
      <c r="H26" s="92">
        <v>1345</v>
      </c>
      <c r="I26" s="92">
        <v>11711.42</v>
      </c>
      <c r="J26" s="92">
        <v>940</v>
      </c>
      <c r="K26" s="92">
        <v>141</v>
      </c>
    </row>
    <row r="27" spans="1:11" s="118" customFormat="1" ht="21.75" customHeight="1">
      <c r="A27" s="44" t="s">
        <v>55</v>
      </c>
      <c r="B27" s="92">
        <v>3364</v>
      </c>
      <c r="C27" s="103">
        <v>273</v>
      </c>
      <c r="D27" s="92">
        <v>11421.6</v>
      </c>
      <c r="E27" s="92">
        <v>8054.94</v>
      </c>
      <c r="F27" s="92">
        <v>454</v>
      </c>
      <c r="G27" s="92">
        <v>30</v>
      </c>
      <c r="H27" s="92">
        <v>3776</v>
      </c>
      <c r="I27" s="92">
        <v>2968.92</v>
      </c>
      <c r="J27" s="92">
        <v>970</v>
      </c>
      <c r="K27" s="92">
        <v>110</v>
      </c>
    </row>
    <row r="28" spans="1:11" s="118" customFormat="1" ht="21.75" customHeight="1">
      <c r="A28" s="44" t="s">
        <v>56</v>
      </c>
      <c r="B28" s="92">
        <v>2811</v>
      </c>
      <c r="C28" s="103">
        <v>332</v>
      </c>
      <c r="D28" s="92">
        <v>15972.86</v>
      </c>
      <c r="E28" s="92">
        <v>9722.05</v>
      </c>
      <c r="F28" s="92">
        <v>341</v>
      </c>
      <c r="G28" s="92">
        <v>26</v>
      </c>
      <c r="H28" s="92">
        <v>8973.26</v>
      </c>
      <c r="I28" s="92">
        <v>3461.66</v>
      </c>
      <c r="J28" s="92">
        <v>762</v>
      </c>
      <c r="K28" s="92">
        <v>103</v>
      </c>
    </row>
    <row r="29" spans="1:11" s="20" customFormat="1" ht="3" customHeight="1" thickBot="1">
      <c r="A29" s="119"/>
      <c r="B29" s="22"/>
      <c r="C29" s="22"/>
      <c r="D29" s="22"/>
      <c r="E29" s="21"/>
      <c r="F29" s="21"/>
      <c r="G29" s="21"/>
      <c r="H29" s="21"/>
      <c r="I29" s="21"/>
      <c r="J29" s="21"/>
      <c r="K29" s="21"/>
    </row>
    <row r="30" spans="1:21" s="3" customFormat="1" ht="15" customHeight="1">
      <c r="A30" s="3" t="s">
        <v>292</v>
      </c>
      <c r="B30" s="76"/>
      <c r="C30" s="76"/>
      <c r="D30" s="76"/>
      <c r="E30" s="76"/>
      <c r="F30" s="18" t="s">
        <v>148</v>
      </c>
      <c r="G30" s="76"/>
      <c r="H30" s="76"/>
      <c r="K30" s="18"/>
      <c r="L30" s="76"/>
      <c r="S30" s="76"/>
      <c r="T30" s="76"/>
      <c r="U30" s="76"/>
    </row>
  </sheetData>
  <sheetProtection/>
  <mergeCells count="7">
    <mergeCell ref="B4:E4"/>
    <mergeCell ref="F4:I4"/>
    <mergeCell ref="A2:E2"/>
    <mergeCell ref="F2:K2"/>
    <mergeCell ref="J3:K3"/>
    <mergeCell ref="A4:A6"/>
    <mergeCell ref="J4:K4"/>
  </mergeCells>
  <printOptions/>
  <pageMargins left="1.1811023622047245" right="1.1811023622047245" top="1.5748031496062993" bottom="1.5748031496062993" header="0.2755905511811024" footer="0.9055118110236221"/>
  <pageSetup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U29"/>
  <sheetViews>
    <sheetView showGridLines="0" view="pageBreakPreview" zoomScale="55" zoomScaleNormal="85" zoomScaleSheetLayoutView="55" workbookViewId="0" topLeftCell="A4">
      <selection activeCell="L1" sqref="L1"/>
    </sheetView>
  </sheetViews>
  <sheetFormatPr defaultColWidth="9.00390625" defaultRowHeight="16.5"/>
  <cols>
    <col min="1" max="1" width="16.625" style="120" customWidth="1"/>
    <col min="2" max="5" width="14.625" style="120" customWidth="1"/>
    <col min="6" max="7" width="12.125" style="120" customWidth="1"/>
    <col min="8" max="11" width="12.625" style="120" customWidth="1"/>
    <col min="12" max="16384" width="9.00390625" style="120" customWidth="1"/>
  </cols>
  <sheetData>
    <row r="1" spans="1:21" s="12" customFormat="1" ht="18" customHeight="1">
      <c r="A1" s="23" t="s">
        <v>285</v>
      </c>
      <c r="K1" s="13" t="s">
        <v>25</v>
      </c>
      <c r="L1" s="14"/>
      <c r="S1" s="14"/>
      <c r="T1" s="13"/>
      <c r="U1" s="14"/>
    </row>
    <row r="2" spans="1:11" s="303" customFormat="1" ht="24.75" customHeight="1">
      <c r="A2" s="304" t="s">
        <v>290</v>
      </c>
      <c r="B2" s="304"/>
      <c r="C2" s="304"/>
      <c r="D2" s="304"/>
      <c r="E2" s="304"/>
      <c r="F2" s="299" t="s">
        <v>112</v>
      </c>
      <c r="G2" s="299"/>
      <c r="H2" s="299"/>
      <c r="I2" s="299"/>
      <c r="J2" s="299"/>
      <c r="K2" s="299"/>
    </row>
    <row r="3" spans="1:11" s="2" customFormat="1" ht="15" customHeight="1" thickBot="1">
      <c r="A3" s="116"/>
      <c r="B3" s="116"/>
      <c r="C3" s="116"/>
      <c r="D3" s="116"/>
      <c r="E3" s="2" t="s">
        <v>287</v>
      </c>
      <c r="I3" s="116"/>
      <c r="J3" s="286" t="s">
        <v>113</v>
      </c>
      <c r="K3" s="286"/>
    </row>
    <row r="4" spans="1:11" s="1" customFormat="1" ht="45" customHeight="1">
      <c r="A4" s="287" t="s">
        <v>62</v>
      </c>
      <c r="B4" s="284" t="s">
        <v>265</v>
      </c>
      <c r="C4" s="292"/>
      <c r="D4" s="290" t="s">
        <v>266</v>
      </c>
      <c r="E4" s="291"/>
      <c r="F4" s="284" t="s">
        <v>28</v>
      </c>
      <c r="G4" s="292"/>
      <c r="H4" s="290" t="s">
        <v>267</v>
      </c>
      <c r="I4" s="291"/>
      <c r="J4" s="291"/>
      <c r="K4" s="293"/>
    </row>
    <row r="5" spans="1:11" s="1" customFormat="1" ht="21" customHeight="1">
      <c r="A5" s="288"/>
      <c r="B5" s="130" t="s">
        <v>110</v>
      </c>
      <c r="C5" s="131" t="s">
        <v>111</v>
      </c>
      <c r="D5" s="130" t="s">
        <v>108</v>
      </c>
      <c r="E5" s="133" t="s">
        <v>109</v>
      </c>
      <c r="F5" s="130" t="s">
        <v>110</v>
      </c>
      <c r="G5" s="131" t="s">
        <v>111</v>
      </c>
      <c r="H5" s="114" t="s">
        <v>108</v>
      </c>
      <c r="I5" s="131" t="s">
        <v>109</v>
      </c>
      <c r="J5" s="131" t="s">
        <v>110</v>
      </c>
      <c r="K5" s="132" t="s">
        <v>111</v>
      </c>
    </row>
    <row r="6" spans="1:11" s="1" customFormat="1" ht="21" customHeight="1" thickBot="1">
      <c r="A6" s="289"/>
      <c r="B6" s="105" t="s">
        <v>103</v>
      </c>
      <c r="C6" s="107" t="s">
        <v>104</v>
      </c>
      <c r="D6" s="106" t="s">
        <v>101</v>
      </c>
      <c r="E6" s="106" t="s">
        <v>102</v>
      </c>
      <c r="F6" s="108" t="s">
        <v>106</v>
      </c>
      <c r="G6" s="107" t="s">
        <v>104</v>
      </c>
      <c r="H6" s="106" t="s">
        <v>107</v>
      </c>
      <c r="I6" s="106" t="s">
        <v>105</v>
      </c>
      <c r="J6" s="106" t="s">
        <v>106</v>
      </c>
      <c r="K6" s="112" t="s">
        <v>104</v>
      </c>
    </row>
    <row r="7" spans="1:11" s="118" customFormat="1" ht="21.75" customHeight="1">
      <c r="A7" s="90" t="s">
        <v>200</v>
      </c>
      <c r="B7" s="92">
        <v>5992.2</v>
      </c>
      <c r="C7" s="92">
        <v>21788.58</v>
      </c>
      <c r="D7" s="92">
        <v>19193</v>
      </c>
      <c r="E7" s="92">
        <v>1602</v>
      </c>
      <c r="F7" s="92">
        <v>33631.5</v>
      </c>
      <c r="G7" s="92">
        <v>31639.41</v>
      </c>
      <c r="H7" s="92">
        <v>2676</v>
      </c>
      <c r="I7" s="92">
        <v>14</v>
      </c>
      <c r="J7" s="92">
        <v>132</v>
      </c>
      <c r="K7" s="92">
        <v>228.52</v>
      </c>
    </row>
    <row r="8" spans="1:11" s="118" customFormat="1" ht="21.75" customHeight="1">
      <c r="A8" s="90" t="s">
        <v>201</v>
      </c>
      <c r="B8" s="92">
        <v>3818.2</v>
      </c>
      <c r="C8" s="92">
        <v>14056.53</v>
      </c>
      <c r="D8" s="92">
        <v>14481</v>
      </c>
      <c r="E8" s="92">
        <v>1060</v>
      </c>
      <c r="F8" s="92">
        <v>22568</v>
      </c>
      <c r="G8" s="92">
        <v>24318.04</v>
      </c>
      <c r="H8" s="92">
        <v>2787</v>
      </c>
      <c r="I8" s="92">
        <v>16</v>
      </c>
      <c r="J8" s="92">
        <v>108</v>
      </c>
      <c r="K8" s="92">
        <v>72</v>
      </c>
    </row>
    <row r="9" spans="1:11" s="118" customFormat="1" ht="21.75" customHeight="1">
      <c r="A9" s="90" t="s">
        <v>202</v>
      </c>
      <c r="B9" s="92">
        <v>18895</v>
      </c>
      <c r="C9" s="92">
        <v>13533.84</v>
      </c>
      <c r="D9" s="92">
        <v>81676</v>
      </c>
      <c r="E9" s="92">
        <v>3960</v>
      </c>
      <c r="F9" s="92">
        <v>43381.5</v>
      </c>
      <c r="G9" s="92">
        <v>31729.41</v>
      </c>
      <c r="H9" s="92">
        <v>3039</v>
      </c>
      <c r="I9" s="92">
        <v>20</v>
      </c>
      <c r="J9" s="92">
        <v>99</v>
      </c>
      <c r="K9" s="92">
        <v>84.65</v>
      </c>
    </row>
    <row r="10" spans="1:11" s="118" customFormat="1" ht="21.75" customHeight="1">
      <c r="A10" s="90" t="s">
        <v>203</v>
      </c>
      <c r="B10" s="92">
        <v>29991.2</v>
      </c>
      <c r="C10" s="92">
        <v>25574.63</v>
      </c>
      <c r="D10" s="92">
        <v>61177</v>
      </c>
      <c r="E10" s="92">
        <v>10314</v>
      </c>
      <c r="F10" s="92">
        <v>56982.01</v>
      </c>
      <c r="G10" s="92">
        <v>45113.72</v>
      </c>
      <c r="H10" s="92">
        <v>2808</v>
      </c>
      <c r="I10" s="92">
        <v>35</v>
      </c>
      <c r="J10" s="92">
        <v>173.6</v>
      </c>
      <c r="K10" s="92">
        <v>114.8</v>
      </c>
    </row>
    <row r="11" spans="1:11" s="118" customFormat="1" ht="21.75" customHeight="1">
      <c r="A11" s="90" t="s">
        <v>42</v>
      </c>
      <c r="B11" s="92">
        <v>35332.8</v>
      </c>
      <c r="C11" s="92">
        <v>27022.5</v>
      </c>
      <c r="D11" s="92">
        <v>183765</v>
      </c>
      <c r="E11" s="92">
        <v>13000</v>
      </c>
      <c r="F11" s="92">
        <v>60302.5</v>
      </c>
      <c r="G11" s="92">
        <v>57681.94</v>
      </c>
      <c r="H11" s="92">
        <v>3202</v>
      </c>
      <c r="I11" s="92">
        <v>59</v>
      </c>
      <c r="J11" s="92">
        <v>184.2</v>
      </c>
      <c r="K11" s="92">
        <v>103.5</v>
      </c>
    </row>
    <row r="12" spans="1:11" s="118" customFormat="1" ht="21.75" customHeight="1">
      <c r="A12" s="90" t="s">
        <v>43</v>
      </c>
      <c r="B12" s="92">
        <v>27967.7</v>
      </c>
      <c r="C12" s="92">
        <v>24360.46</v>
      </c>
      <c r="D12" s="92">
        <v>253858</v>
      </c>
      <c r="E12" s="92">
        <v>13792</v>
      </c>
      <c r="F12" s="92">
        <v>60728.5</v>
      </c>
      <c r="G12" s="92">
        <v>56518.87</v>
      </c>
      <c r="H12" s="92">
        <v>3313</v>
      </c>
      <c r="I12" s="92">
        <v>122</v>
      </c>
      <c r="J12" s="92">
        <v>682.2</v>
      </c>
      <c r="K12" s="92">
        <v>363.3</v>
      </c>
    </row>
    <row r="13" spans="1:11" s="118" customFormat="1" ht="21.75" customHeight="1">
      <c r="A13" s="44" t="s">
        <v>44</v>
      </c>
      <c r="B13" s="92">
        <v>30615.8</v>
      </c>
      <c r="C13" s="92">
        <v>27516.26</v>
      </c>
      <c r="D13" s="92">
        <v>99721</v>
      </c>
      <c r="E13" s="92">
        <v>8835</v>
      </c>
      <c r="F13" s="92">
        <v>41219</v>
      </c>
      <c r="G13" s="92">
        <v>41043.06</v>
      </c>
      <c r="H13" s="92">
        <v>3435</v>
      </c>
      <c r="I13" s="92">
        <v>106</v>
      </c>
      <c r="J13" s="92">
        <v>489.9</v>
      </c>
      <c r="K13" s="92">
        <v>693.28</v>
      </c>
    </row>
    <row r="14" spans="1:11" s="118" customFormat="1" ht="21.75" customHeight="1">
      <c r="A14" s="44" t="s">
        <v>204</v>
      </c>
      <c r="B14" s="92">
        <v>30458</v>
      </c>
      <c r="C14" s="92">
        <v>28164.42</v>
      </c>
      <c r="D14" s="92">
        <v>24191</v>
      </c>
      <c r="E14" s="92">
        <v>3020</v>
      </c>
      <c r="F14" s="92">
        <v>52541.5</v>
      </c>
      <c r="G14" s="92">
        <v>48223.9</v>
      </c>
      <c r="H14" s="92">
        <v>4225</v>
      </c>
      <c r="I14" s="92">
        <v>78</v>
      </c>
      <c r="J14" s="92">
        <v>1071.9</v>
      </c>
      <c r="K14" s="92">
        <v>1059.15</v>
      </c>
    </row>
    <row r="15" spans="1:11" s="118" customFormat="1" ht="21.75" customHeight="1">
      <c r="A15" s="48" t="s">
        <v>129</v>
      </c>
      <c r="B15" s="92">
        <v>32177.4</v>
      </c>
      <c r="C15" s="92">
        <v>13870.85</v>
      </c>
      <c r="D15" s="92">
        <v>20033</v>
      </c>
      <c r="E15" s="92">
        <v>2391</v>
      </c>
      <c r="F15" s="92">
        <v>52802</v>
      </c>
      <c r="G15" s="92">
        <v>53463.05</v>
      </c>
      <c r="H15" s="92">
        <v>4418</v>
      </c>
      <c r="I15" s="92">
        <v>102</v>
      </c>
      <c r="J15" s="92">
        <v>614.7</v>
      </c>
      <c r="K15" s="92">
        <v>494.76</v>
      </c>
    </row>
    <row r="16" spans="1:11" s="118" customFormat="1" ht="21.75" customHeight="1">
      <c r="A16" s="90" t="s">
        <v>275</v>
      </c>
      <c r="B16" s="92">
        <v>33758.4</v>
      </c>
      <c r="C16" s="92">
        <v>12232.16</v>
      </c>
      <c r="D16" s="92">
        <v>19715</v>
      </c>
      <c r="E16" s="92">
        <v>2095</v>
      </c>
      <c r="F16" s="92">
        <v>66508.5</v>
      </c>
      <c r="G16" s="92">
        <v>58438.76</v>
      </c>
      <c r="H16" s="92">
        <v>4621</v>
      </c>
      <c r="I16" s="92">
        <v>45</v>
      </c>
      <c r="J16" s="92">
        <v>856.8</v>
      </c>
      <c r="K16" s="92">
        <v>936.2</v>
      </c>
    </row>
    <row r="17" spans="1:11" s="118" customFormat="1" ht="21.75" customHeight="1">
      <c r="A17" s="44" t="s">
        <v>45</v>
      </c>
      <c r="B17" s="92">
        <v>3385.6</v>
      </c>
      <c r="C17" s="92">
        <v>698.03</v>
      </c>
      <c r="D17" s="92">
        <v>1681</v>
      </c>
      <c r="E17" s="92">
        <v>214</v>
      </c>
      <c r="F17" s="92">
        <v>8255.5</v>
      </c>
      <c r="G17" s="92">
        <v>2706.8</v>
      </c>
      <c r="H17" s="92">
        <v>358</v>
      </c>
      <c r="I17" s="92">
        <v>1</v>
      </c>
      <c r="J17" s="92">
        <v>1.8</v>
      </c>
      <c r="K17" s="92">
        <v>37.2</v>
      </c>
    </row>
    <row r="18" spans="1:11" s="118" customFormat="1" ht="21.75" customHeight="1">
      <c r="A18" s="44" t="s">
        <v>46</v>
      </c>
      <c r="B18" s="92">
        <v>3029.2</v>
      </c>
      <c r="C18" s="92">
        <v>388.47</v>
      </c>
      <c r="D18" s="92">
        <v>1354</v>
      </c>
      <c r="E18" s="92">
        <v>104</v>
      </c>
      <c r="F18" s="92">
        <v>3214</v>
      </c>
      <c r="G18" s="92">
        <v>3874.12</v>
      </c>
      <c r="H18" s="92">
        <v>312</v>
      </c>
      <c r="I18" s="92">
        <v>0</v>
      </c>
      <c r="J18" s="92">
        <v>0</v>
      </c>
      <c r="K18" s="92">
        <v>5</v>
      </c>
    </row>
    <row r="19" spans="1:11" s="118" customFormat="1" ht="21.75" customHeight="1">
      <c r="A19" s="44" t="s">
        <v>47</v>
      </c>
      <c r="B19" s="92">
        <v>3587.3</v>
      </c>
      <c r="C19" s="92">
        <v>1125.12</v>
      </c>
      <c r="D19" s="92">
        <v>1383</v>
      </c>
      <c r="E19" s="92">
        <v>213</v>
      </c>
      <c r="F19" s="92">
        <v>5139</v>
      </c>
      <c r="G19" s="92">
        <v>4159.31</v>
      </c>
      <c r="H19" s="92">
        <v>415</v>
      </c>
      <c r="I19" s="92">
        <v>7</v>
      </c>
      <c r="J19" s="92">
        <v>30</v>
      </c>
      <c r="K19" s="92">
        <v>36.6</v>
      </c>
    </row>
    <row r="20" spans="1:11" s="118" customFormat="1" ht="21.75" customHeight="1">
      <c r="A20" s="44" t="s">
        <v>48</v>
      </c>
      <c r="B20" s="92">
        <v>2672</v>
      </c>
      <c r="C20" s="92">
        <v>1375.05</v>
      </c>
      <c r="D20" s="92">
        <v>2148</v>
      </c>
      <c r="E20" s="92">
        <v>138</v>
      </c>
      <c r="F20" s="92">
        <v>5572</v>
      </c>
      <c r="G20" s="92">
        <v>4445.37</v>
      </c>
      <c r="H20" s="92">
        <v>487</v>
      </c>
      <c r="I20" s="92">
        <v>6</v>
      </c>
      <c r="J20" s="92">
        <v>27</v>
      </c>
      <c r="K20" s="92">
        <v>14.1</v>
      </c>
    </row>
    <row r="21" spans="1:11" s="118" customFormat="1" ht="21.75" customHeight="1">
      <c r="A21" s="44" t="s">
        <v>49</v>
      </c>
      <c r="B21" s="92">
        <v>1832.8</v>
      </c>
      <c r="C21" s="92">
        <v>959.79</v>
      </c>
      <c r="D21" s="92">
        <v>2221</v>
      </c>
      <c r="E21" s="92">
        <v>189</v>
      </c>
      <c r="F21" s="92">
        <v>5598.5</v>
      </c>
      <c r="G21" s="92">
        <v>5479.67</v>
      </c>
      <c r="H21" s="92">
        <v>377</v>
      </c>
      <c r="I21" s="92">
        <v>1</v>
      </c>
      <c r="J21" s="92">
        <v>3</v>
      </c>
      <c r="K21" s="92">
        <v>15</v>
      </c>
    </row>
    <row r="22" spans="1:11" s="118" customFormat="1" ht="21.75" customHeight="1">
      <c r="A22" s="44" t="s">
        <v>50</v>
      </c>
      <c r="B22" s="92">
        <v>3175.2</v>
      </c>
      <c r="C22" s="92">
        <v>555.06</v>
      </c>
      <c r="D22" s="92">
        <v>2261</v>
      </c>
      <c r="E22" s="92">
        <v>191</v>
      </c>
      <c r="F22" s="92">
        <v>8943.5</v>
      </c>
      <c r="G22" s="92">
        <v>4858.89</v>
      </c>
      <c r="H22" s="92">
        <v>357</v>
      </c>
      <c r="I22" s="92">
        <v>5</v>
      </c>
      <c r="J22" s="92">
        <v>15</v>
      </c>
      <c r="K22" s="92">
        <v>29.7</v>
      </c>
    </row>
    <row r="23" spans="1:11" s="118" customFormat="1" ht="21.75" customHeight="1">
      <c r="A23" s="44" t="s">
        <v>51</v>
      </c>
      <c r="B23" s="92">
        <v>2366.6</v>
      </c>
      <c r="C23" s="92">
        <v>799.87</v>
      </c>
      <c r="D23" s="92">
        <v>2090</v>
      </c>
      <c r="E23" s="92">
        <v>193</v>
      </c>
      <c r="F23" s="92">
        <v>9104</v>
      </c>
      <c r="G23" s="92">
        <v>6966.57</v>
      </c>
      <c r="H23" s="92">
        <v>344</v>
      </c>
      <c r="I23" s="92">
        <v>5</v>
      </c>
      <c r="J23" s="92">
        <v>255</v>
      </c>
      <c r="K23" s="92">
        <v>12.6</v>
      </c>
    </row>
    <row r="24" spans="1:11" s="118" customFormat="1" ht="21.75" customHeight="1">
      <c r="A24" s="44" t="s">
        <v>52</v>
      </c>
      <c r="B24" s="92">
        <v>3390.4</v>
      </c>
      <c r="C24" s="92">
        <v>2732.71</v>
      </c>
      <c r="D24" s="92">
        <v>1597</v>
      </c>
      <c r="E24" s="92">
        <v>221</v>
      </c>
      <c r="F24" s="92">
        <v>5358.5</v>
      </c>
      <c r="G24" s="92">
        <v>4845.85</v>
      </c>
      <c r="H24" s="92">
        <v>290</v>
      </c>
      <c r="I24" s="92">
        <v>3</v>
      </c>
      <c r="J24" s="92">
        <v>27</v>
      </c>
      <c r="K24" s="92">
        <v>237</v>
      </c>
    </row>
    <row r="25" spans="1:11" s="118" customFormat="1" ht="21.75" customHeight="1">
      <c r="A25" s="44" t="s">
        <v>53</v>
      </c>
      <c r="B25" s="92">
        <v>1709.2</v>
      </c>
      <c r="C25" s="92">
        <v>1065.63</v>
      </c>
      <c r="D25" s="92">
        <v>1342</v>
      </c>
      <c r="E25" s="92">
        <v>156</v>
      </c>
      <c r="F25" s="92">
        <v>4334</v>
      </c>
      <c r="G25" s="92">
        <v>5584.03</v>
      </c>
      <c r="H25" s="92">
        <v>332</v>
      </c>
      <c r="I25" s="92">
        <v>1</v>
      </c>
      <c r="J25" s="92">
        <v>3</v>
      </c>
      <c r="K25" s="92">
        <v>24</v>
      </c>
    </row>
    <row r="26" spans="1:11" s="118" customFormat="1" ht="21.75" customHeight="1">
      <c r="A26" s="44" t="s">
        <v>54</v>
      </c>
      <c r="B26" s="92">
        <v>3132.4</v>
      </c>
      <c r="C26" s="92">
        <v>861.17</v>
      </c>
      <c r="D26" s="92">
        <v>1346</v>
      </c>
      <c r="E26" s="92">
        <v>161</v>
      </c>
      <c r="F26" s="92">
        <v>2951</v>
      </c>
      <c r="G26" s="92">
        <v>7211.3</v>
      </c>
      <c r="H26" s="92">
        <v>446</v>
      </c>
      <c r="I26" s="92">
        <v>4</v>
      </c>
      <c r="J26" s="92">
        <v>96</v>
      </c>
      <c r="K26" s="92">
        <v>9.09</v>
      </c>
    </row>
    <row r="27" spans="1:11" s="118" customFormat="1" ht="21.75" customHeight="1">
      <c r="A27" s="44" t="s">
        <v>55</v>
      </c>
      <c r="B27" s="92">
        <v>2807.6</v>
      </c>
      <c r="C27" s="92">
        <v>583.39</v>
      </c>
      <c r="D27" s="92">
        <v>1318</v>
      </c>
      <c r="E27" s="92">
        <v>128</v>
      </c>
      <c r="F27" s="92">
        <v>4431</v>
      </c>
      <c r="G27" s="92">
        <v>3838.32</v>
      </c>
      <c r="H27" s="92">
        <v>431</v>
      </c>
      <c r="I27" s="92">
        <v>3</v>
      </c>
      <c r="J27" s="92">
        <v>147</v>
      </c>
      <c r="K27" s="92">
        <v>56.92</v>
      </c>
    </row>
    <row r="28" spans="1:11" s="118" customFormat="1" ht="21.75" customHeight="1">
      <c r="A28" s="44" t="s">
        <v>56</v>
      </c>
      <c r="B28" s="92">
        <v>2670.1</v>
      </c>
      <c r="C28" s="92">
        <v>1087.87</v>
      </c>
      <c r="D28" s="92">
        <v>974</v>
      </c>
      <c r="E28" s="92">
        <v>187</v>
      </c>
      <c r="F28" s="92">
        <v>3607.5</v>
      </c>
      <c r="G28" s="92">
        <v>4468.53</v>
      </c>
      <c r="H28" s="92">
        <v>472</v>
      </c>
      <c r="I28" s="92">
        <v>9</v>
      </c>
      <c r="J28" s="92">
        <v>252</v>
      </c>
      <c r="K28" s="92">
        <v>459</v>
      </c>
    </row>
    <row r="29" spans="1:11" s="118" customFormat="1" ht="3" customHeight="1" thickBot="1">
      <c r="A29" s="128"/>
      <c r="B29" s="129"/>
      <c r="C29" s="129"/>
      <c r="D29" s="129"/>
      <c r="E29" s="129"/>
      <c r="F29" s="129"/>
      <c r="G29" s="129"/>
      <c r="H29" s="129"/>
      <c r="I29" s="129"/>
      <c r="J29" s="129"/>
      <c r="K29" s="129"/>
    </row>
  </sheetData>
  <sheetProtection/>
  <mergeCells count="8">
    <mergeCell ref="A2:E2"/>
    <mergeCell ref="F2:K2"/>
    <mergeCell ref="J3:K3"/>
    <mergeCell ref="D4:E4"/>
    <mergeCell ref="F4:G4"/>
    <mergeCell ref="H4:K4"/>
    <mergeCell ref="A4:A6"/>
    <mergeCell ref="B4:C4"/>
  </mergeCells>
  <printOptions/>
  <pageMargins left="1.1811023622047245" right="1.1811023622047245" top="1.5748031496062993" bottom="1.5748031496062993" header="0.2755905511811024" footer="0.9055118110236221"/>
  <pageSetup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U29"/>
  <sheetViews>
    <sheetView showGridLines="0" view="pageBreakPreview" zoomScale="70" zoomScaleNormal="70" zoomScaleSheetLayoutView="70" zoomScalePageLayoutView="0" workbookViewId="0" topLeftCell="A1">
      <selection activeCell="L1" sqref="L1"/>
    </sheetView>
  </sheetViews>
  <sheetFormatPr defaultColWidth="9.00390625" defaultRowHeight="16.5"/>
  <cols>
    <col min="1" max="1" width="16.625" style="120" customWidth="1"/>
    <col min="2" max="5" width="14.625" style="120" customWidth="1"/>
    <col min="6" max="9" width="12.625" style="120" customWidth="1"/>
    <col min="10" max="11" width="12.125" style="120" customWidth="1"/>
    <col min="12" max="12" width="9.50390625" style="120" customWidth="1"/>
    <col min="13" max="13" width="10.25390625" style="120" customWidth="1"/>
    <col min="14" max="14" width="9.375" style="120" customWidth="1"/>
    <col min="15" max="15" width="10.875" style="120" customWidth="1"/>
    <col min="16" max="16384" width="9.00390625" style="120" customWidth="1"/>
  </cols>
  <sheetData>
    <row r="1" spans="1:21" s="12" customFormat="1" ht="18" customHeight="1">
      <c r="A1" s="23" t="s">
        <v>285</v>
      </c>
      <c r="K1" s="13" t="s">
        <v>3</v>
      </c>
      <c r="L1" s="14"/>
      <c r="S1" s="14"/>
      <c r="T1" s="13"/>
      <c r="U1" s="14"/>
    </row>
    <row r="2" spans="1:11" s="303" customFormat="1" ht="24.75" customHeight="1">
      <c r="A2" s="299" t="s">
        <v>289</v>
      </c>
      <c r="B2" s="299"/>
      <c r="C2" s="299"/>
      <c r="D2" s="299"/>
      <c r="E2" s="299"/>
      <c r="F2" s="299" t="s">
        <v>114</v>
      </c>
      <c r="G2" s="299"/>
      <c r="H2" s="299"/>
      <c r="I2" s="299"/>
      <c r="J2" s="299"/>
      <c r="K2" s="299"/>
    </row>
    <row r="3" spans="1:11" s="2" customFormat="1" ht="15" customHeight="1" thickBot="1">
      <c r="A3" s="116"/>
      <c r="B3" s="116"/>
      <c r="C3" s="116"/>
      <c r="D3" s="116"/>
      <c r="E3" s="2" t="s">
        <v>287</v>
      </c>
      <c r="F3" s="116"/>
      <c r="G3" s="116"/>
      <c r="H3" s="116"/>
      <c r="I3" s="116"/>
      <c r="J3" s="286" t="s">
        <v>113</v>
      </c>
      <c r="K3" s="286"/>
    </row>
    <row r="4" spans="1:11" s="1" customFormat="1" ht="45" customHeight="1">
      <c r="A4" s="287" t="s">
        <v>62</v>
      </c>
      <c r="B4" s="294" t="s">
        <v>115</v>
      </c>
      <c r="C4" s="291"/>
      <c r="D4" s="291"/>
      <c r="E4" s="225"/>
      <c r="F4" s="285" t="s">
        <v>116</v>
      </c>
      <c r="G4" s="283"/>
      <c r="H4" s="283"/>
      <c r="I4" s="283"/>
      <c r="J4" s="290" t="s">
        <v>117</v>
      </c>
      <c r="K4" s="284"/>
    </row>
    <row r="5" spans="1:11" s="1" customFormat="1" ht="21" customHeight="1">
      <c r="A5" s="288"/>
      <c r="B5" s="109" t="s">
        <v>108</v>
      </c>
      <c r="C5" s="111" t="s">
        <v>109</v>
      </c>
      <c r="D5" s="111" t="s">
        <v>110</v>
      </c>
      <c r="E5" s="30" t="s">
        <v>111</v>
      </c>
      <c r="F5" s="113" t="s">
        <v>108</v>
      </c>
      <c r="G5" s="110" t="s">
        <v>109</v>
      </c>
      <c r="H5" s="110" t="s">
        <v>110</v>
      </c>
      <c r="I5" s="114" t="s">
        <v>111</v>
      </c>
      <c r="J5" s="110" t="s">
        <v>108</v>
      </c>
      <c r="K5" s="110" t="s">
        <v>109</v>
      </c>
    </row>
    <row r="6" spans="1:11" s="1" customFormat="1" ht="21" customHeight="1" thickBot="1">
      <c r="A6" s="289"/>
      <c r="B6" s="105" t="s">
        <v>101</v>
      </c>
      <c r="C6" s="106" t="s">
        <v>102</v>
      </c>
      <c r="D6" s="106" t="s">
        <v>103</v>
      </c>
      <c r="E6" s="107" t="s">
        <v>104</v>
      </c>
      <c r="F6" s="108" t="s">
        <v>107</v>
      </c>
      <c r="G6" s="106" t="s">
        <v>105</v>
      </c>
      <c r="H6" s="106" t="s">
        <v>106</v>
      </c>
      <c r="I6" s="107" t="s">
        <v>104</v>
      </c>
      <c r="J6" s="106" t="s">
        <v>107</v>
      </c>
      <c r="K6" s="115" t="s">
        <v>105</v>
      </c>
    </row>
    <row r="7" spans="1:11" s="118" customFormat="1" ht="21.75" customHeight="1">
      <c r="A7" s="90" t="s">
        <v>200</v>
      </c>
      <c r="B7" s="92">
        <v>552</v>
      </c>
      <c r="C7" s="92">
        <v>10</v>
      </c>
      <c r="D7" s="92">
        <v>960</v>
      </c>
      <c r="E7" s="92">
        <v>2220</v>
      </c>
      <c r="F7" s="92">
        <v>1856</v>
      </c>
      <c r="G7" s="92">
        <v>8</v>
      </c>
      <c r="H7" s="92">
        <v>240</v>
      </c>
      <c r="I7" s="92">
        <v>220</v>
      </c>
      <c r="J7" s="92">
        <v>1105</v>
      </c>
      <c r="K7" s="92">
        <v>0</v>
      </c>
    </row>
    <row r="8" spans="1:11" s="118" customFormat="1" ht="21.75" customHeight="1">
      <c r="A8" s="90" t="s">
        <v>201</v>
      </c>
      <c r="B8" s="92">
        <v>770</v>
      </c>
      <c r="C8" s="92">
        <v>13</v>
      </c>
      <c r="D8" s="92">
        <v>1020</v>
      </c>
      <c r="E8" s="92">
        <v>2200</v>
      </c>
      <c r="F8" s="92">
        <v>3591</v>
      </c>
      <c r="G8" s="92">
        <v>1</v>
      </c>
      <c r="H8" s="92">
        <v>30</v>
      </c>
      <c r="I8" s="92">
        <v>180</v>
      </c>
      <c r="J8" s="92">
        <v>1142</v>
      </c>
      <c r="K8" s="92">
        <v>0</v>
      </c>
    </row>
    <row r="9" spans="1:11" s="118" customFormat="1" ht="21.75" customHeight="1">
      <c r="A9" s="90" t="s">
        <v>202</v>
      </c>
      <c r="B9" s="92">
        <v>858</v>
      </c>
      <c r="C9" s="92">
        <v>18</v>
      </c>
      <c r="D9" s="92">
        <v>1440</v>
      </c>
      <c r="E9" s="92">
        <v>1240</v>
      </c>
      <c r="F9" s="92">
        <v>1434</v>
      </c>
      <c r="G9" s="92">
        <v>1</v>
      </c>
      <c r="H9" s="92">
        <v>30</v>
      </c>
      <c r="I9" s="92">
        <v>110</v>
      </c>
      <c r="J9" s="92">
        <v>399</v>
      </c>
      <c r="K9" s="92">
        <v>4</v>
      </c>
    </row>
    <row r="10" spans="1:11" s="118" customFormat="1" ht="21.75" customHeight="1">
      <c r="A10" s="90" t="s">
        <v>203</v>
      </c>
      <c r="B10" s="92">
        <v>1006</v>
      </c>
      <c r="C10" s="92">
        <v>26</v>
      </c>
      <c r="D10" s="92">
        <v>2110</v>
      </c>
      <c r="E10" s="92">
        <v>2010</v>
      </c>
      <c r="F10" s="92">
        <v>1225</v>
      </c>
      <c r="G10" s="92">
        <v>6</v>
      </c>
      <c r="H10" s="92">
        <v>570</v>
      </c>
      <c r="I10" s="92">
        <v>199.86</v>
      </c>
      <c r="J10" s="92">
        <v>565</v>
      </c>
      <c r="K10" s="92">
        <v>0</v>
      </c>
    </row>
    <row r="11" spans="1:11" s="118" customFormat="1" ht="21.75" customHeight="1">
      <c r="A11" s="90" t="s">
        <v>42</v>
      </c>
      <c r="B11" s="92">
        <v>914</v>
      </c>
      <c r="C11" s="92">
        <v>26</v>
      </c>
      <c r="D11" s="92">
        <v>1770</v>
      </c>
      <c r="E11" s="92">
        <v>1810</v>
      </c>
      <c r="F11" s="92">
        <v>1384</v>
      </c>
      <c r="G11" s="92">
        <v>5</v>
      </c>
      <c r="H11" s="92">
        <v>510</v>
      </c>
      <c r="I11" s="92">
        <v>605</v>
      </c>
      <c r="J11" s="92">
        <v>594</v>
      </c>
      <c r="K11" s="92">
        <v>0</v>
      </c>
    </row>
    <row r="12" spans="1:11" s="118" customFormat="1" ht="21.75" customHeight="1">
      <c r="A12" s="90" t="s">
        <v>43</v>
      </c>
      <c r="B12" s="92">
        <v>854</v>
      </c>
      <c r="C12" s="92">
        <v>78</v>
      </c>
      <c r="D12" s="92">
        <v>5910</v>
      </c>
      <c r="E12" s="92">
        <v>5085</v>
      </c>
      <c r="F12" s="92">
        <v>1353</v>
      </c>
      <c r="G12" s="92">
        <v>3</v>
      </c>
      <c r="H12" s="92">
        <v>120</v>
      </c>
      <c r="I12" s="92">
        <v>198.42</v>
      </c>
      <c r="J12" s="92">
        <v>607</v>
      </c>
      <c r="K12" s="92">
        <v>1</v>
      </c>
    </row>
    <row r="13" spans="1:11" s="118" customFormat="1" ht="21.75" customHeight="1">
      <c r="A13" s="44" t="s">
        <v>44</v>
      </c>
      <c r="B13" s="92">
        <v>977</v>
      </c>
      <c r="C13" s="92">
        <v>51</v>
      </c>
      <c r="D13" s="92">
        <v>3265.2</v>
      </c>
      <c r="E13" s="92">
        <v>3532.2</v>
      </c>
      <c r="F13" s="92">
        <v>1832</v>
      </c>
      <c r="G13" s="92">
        <v>2</v>
      </c>
      <c r="H13" s="92">
        <v>420</v>
      </c>
      <c r="I13" s="92">
        <v>50.46</v>
      </c>
      <c r="J13" s="92">
        <v>656</v>
      </c>
      <c r="K13" s="92">
        <v>1</v>
      </c>
    </row>
    <row r="14" spans="1:11" s="118" customFormat="1" ht="21.75" customHeight="1">
      <c r="A14" s="44" t="s">
        <v>204</v>
      </c>
      <c r="B14" s="92">
        <v>794</v>
      </c>
      <c r="C14" s="92">
        <v>40</v>
      </c>
      <c r="D14" s="92">
        <v>3518</v>
      </c>
      <c r="E14" s="92">
        <v>3180.79</v>
      </c>
      <c r="F14" s="92">
        <v>1828</v>
      </c>
      <c r="G14" s="92">
        <v>4</v>
      </c>
      <c r="H14" s="92">
        <v>150</v>
      </c>
      <c r="I14" s="92">
        <v>454.58</v>
      </c>
      <c r="J14" s="92">
        <v>607</v>
      </c>
      <c r="K14" s="92">
        <v>1</v>
      </c>
    </row>
    <row r="15" spans="1:11" s="118" customFormat="1" ht="21.75" customHeight="1">
      <c r="A15" s="48" t="s">
        <v>129</v>
      </c>
      <c r="B15" s="92">
        <v>828</v>
      </c>
      <c r="C15" s="92">
        <v>14</v>
      </c>
      <c r="D15" s="92">
        <v>1038</v>
      </c>
      <c r="E15" s="92">
        <v>1702.85</v>
      </c>
      <c r="F15" s="92">
        <v>1365</v>
      </c>
      <c r="G15" s="92">
        <v>1</v>
      </c>
      <c r="H15" s="92">
        <v>30</v>
      </c>
      <c r="I15" s="92">
        <v>65.95</v>
      </c>
      <c r="J15" s="92">
        <v>602</v>
      </c>
      <c r="K15" s="92" t="s">
        <v>143</v>
      </c>
    </row>
    <row r="16" spans="1:11" s="118" customFormat="1" ht="21.75" customHeight="1">
      <c r="A16" s="90" t="s">
        <v>275</v>
      </c>
      <c r="B16" s="92">
        <v>871</v>
      </c>
      <c r="C16" s="92">
        <v>29</v>
      </c>
      <c r="D16" s="92">
        <v>2532</v>
      </c>
      <c r="E16" s="92">
        <v>2776.96</v>
      </c>
      <c r="F16" s="92">
        <v>1437</v>
      </c>
      <c r="G16" s="92">
        <v>2</v>
      </c>
      <c r="H16" s="92">
        <v>120</v>
      </c>
      <c r="I16" s="92">
        <v>90</v>
      </c>
      <c r="J16" s="92">
        <v>613</v>
      </c>
      <c r="K16" s="92">
        <v>0</v>
      </c>
    </row>
    <row r="17" spans="1:11" s="118" customFormat="1" ht="21.75" customHeight="1">
      <c r="A17" s="44" t="s">
        <v>45</v>
      </c>
      <c r="B17" s="92">
        <v>28</v>
      </c>
      <c r="C17" s="92">
        <v>0</v>
      </c>
      <c r="D17" s="92">
        <v>0</v>
      </c>
      <c r="E17" s="92">
        <v>118</v>
      </c>
      <c r="F17" s="92">
        <v>60</v>
      </c>
      <c r="G17" s="92">
        <v>0</v>
      </c>
      <c r="H17" s="92">
        <v>0</v>
      </c>
      <c r="I17" s="92">
        <v>0</v>
      </c>
      <c r="J17" s="92">
        <v>52</v>
      </c>
      <c r="K17" s="92">
        <v>0</v>
      </c>
    </row>
    <row r="18" spans="1:11" s="118" customFormat="1" ht="21.75" customHeight="1">
      <c r="A18" s="44" t="s">
        <v>46</v>
      </c>
      <c r="B18" s="92">
        <v>30</v>
      </c>
      <c r="C18" s="92">
        <v>0</v>
      </c>
      <c r="D18" s="92">
        <v>0</v>
      </c>
      <c r="E18" s="92">
        <v>8</v>
      </c>
      <c r="F18" s="92">
        <v>2</v>
      </c>
      <c r="G18" s="92">
        <v>0</v>
      </c>
      <c r="H18" s="92">
        <v>0</v>
      </c>
      <c r="I18" s="92">
        <v>30</v>
      </c>
      <c r="J18" s="92">
        <v>50</v>
      </c>
      <c r="K18" s="92">
        <v>0</v>
      </c>
    </row>
    <row r="19" spans="1:11" s="118" customFormat="1" ht="21.75" customHeight="1">
      <c r="A19" s="44" t="s">
        <v>47</v>
      </c>
      <c r="B19" s="92">
        <v>58</v>
      </c>
      <c r="C19" s="92">
        <v>4</v>
      </c>
      <c r="D19" s="92">
        <v>400</v>
      </c>
      <c r="E19" s="92">
        <v>8</v>
      </c>
      <c r="F19" s="92">
        <v>3</v>
      </c>
      <c r="G19" s="92">
        <v>0</v>
      </c>
      <c r="H19" s="92">
        <v>0</v>
      </c>
      <c r="I19" s="92">
        <v>0</v>
      </c>
      <c r="J19" s="92">
        <v>50</v>
      </c>
      <c r="K19" s="92">
        <v>0</v>
      </c>
    </row>
    <row r="20" spans="1:11" s="118" customFormat="1" ht="21.75" customHeight="1">
      <c r="A20" s="44" t="s">
        <v>48</v>
      </c>
      <c r="B20" s="92">
        <v>99</v>
      </c>
      <c r="C20" s="92">
        <v>3</v>
      </c>
      <c r="D20" s="92">
        <v>260</v>
      </c>
      <c r="E20" s="92">
        <v>408</v>
      </c>
      <c r="F20" s="92">
        <v>2</v>
      </c>
      <c r="G20" s="92">
        <v>0</v>
      </c>
      <c r="H20" s="92">
        <v>0</v>
      </c>
      <c r="I20" s="92">
        <v>0</v>
      </c>
      <c r="J20" s="92">
        <v>52</v>
      </c>
      <c r="K20" s="92">
        <v>0</v>
      </c>
    </row>
    <row r="21" spans="1:11" s="118" customFormat="1" ht="21.75" customHeight="1">
      <c r="A21" s="44" t="s">
        <v>49</v>
      </c>
      <c r="B21" s="92">
        <v>141</v>
      </c>
      <c r="C21" s="92">
        <v>2</v>
      </c>
      <c r="D21" s="92">
        <v>120</v>
      </c>
      <c r="E21" s="92">
        <v>263</v>
      </c>
      <c r="F21" s="92">
        <v>19</v>
      </c>
      <c r="G21" s="92">
        <v>0</v>
      </c>
      <c r="H21" s="92">
        <v>0</v>
      </c>
      <c r="I21" s="92">
        <v>0</v>
      </c>
      <c r="J21" s="92">
        <v>51</v>
      </c>
      <c r="K21" s="92">
        <v>0</v>
      </c>
    </row>
    <row r="22" spans="1:11" s="118" customFormat="1" ht="21.75" customHeight="1">
      <c r="A22" s="44" t="s">
        <v>50</v>
      </c>
      <c r="B22" s="92">
        <v>115</v>
      </c>
      <c r="C22" s="92">
        <v>1</v>
      </c>
      <c r="D22" s="92">
        <v>60</v>
      </c>
      <c r="E22" s="92">
        <v>60</v>
      </c>
      <c r="F22" s="92">
        <v>1</v>
      </c>
      <c r="G22" s="92">
        <v>0</v>
      </c>
      <c r="H22" s="92">
        <v>0</v>
      </c>
      <c r="I22" s="92">
        <v>0</v>
      </c>
      <c r="J22" s="92">
        <v>51</v>
      </c>
      <c r="K22" s="92">
        <v>0</v>
      </c>
    </row>
    <row r="23" spans="1:11" s="118" customFormat="1" ht="21.75" customHeight="1">
      <c r="A23" s="44" t="s">
        <v>51</v>
      </c>
      <c r="B23" s="92">
        <v>47</v>
      </c>
      <c r="C23" s="92">
        <v>7</v>
      </c>
      <c r="D23" s="92">
        <v>620</v>
      </c>
      <c r="E23" s="92">
        <v>60</v>
      </c>
      <c r="F23" s="92">
        <v>173</v>
      </c>
      <c r="G23" s="92">
        <v>0</v>
      </c>
      <c r="H23" s="92">
        <v>0</v>
      </c>
      <c r="I23" s="92">
        <v>0</v>
      </c>
      <c r="J23" s="92">
        <v>55</v>
      </c>
      <c r="K23" s="92">
        <v>0</v>
      </c>
    </row>
    <row r="24" spans="1:11" s="118" customFormat="1" ht="21.75" customHeight="1">
      <c r="A24" s="44" t="s">
        <v>52</v>
      </c>
      <c r="B24" s="92">
        <v>52</v>
      </c>
      <c r="C24" s="92">
        <v>1</v>
      </c>
      <c r="D24" s="92">
        <v>100</v>
      </c>
      <c r="E24" s="92">
        <v>520</v>
      </c>
      <c r="F24" s="92">
        <v>421</v>
      </c>
      <c r="G24" s="92">
        <v>0</v>
      </c>
      <c r="H24" s="92">
        <v>0</v>
      </c>
      <c r="I24" s="92">
        <v>0</v>
      </c>
      <c r="J24" s="92">
        <v>50</v>
      </c>
      <c r="K24" s="92">
        <v>0</v>
      </c>
    </row>
    <row r="25" spans="1:11" s="118" customFormat="1" ht="21.75" customHeight="1">
      <c r="A25" s="44" t="s">
        <v>53</v>
      </c>
      <c r="B25" s="92">
        <v>15</v>
      </c>
      <c r="C25" s="92">
        <v>4</v>
      </c>
      <c r="D25" s="92">
        <v>342</v>
      </c>
      <c r="E25" s="92">
        <v>270</v>
      </c>
      <c r="F25" s="92">
        <v>401</v>
      </c>
      <c r="G25" s="92">
        <v>1</v>
      </c>
      <c r="H25" s="92">
        <v>60</v>
      </c>
      <c r="I25" s="92">
        <v>0</v>
      </c>
      <c r="J25" s="92">
        <v>49</v>
      </c>
      <c r="K25" s="92">
        <v>0</v>
      </c>
    </row>
    <row r="26" spans="1:11" s="118" customFormat="1" ht="21.75" customHeight="1">
      <c r="A26" s="44" t="s">
        <v>54</v>
      </c>
      <c r="B26" s="92">
        <v>9</v>
      </c>
      <c r="C26" s="92">
        <v>6</v>
      </c>
      <c r="D26" s="92">
        <v>570</v>
      </c>
      <c r="E26" s="92">
        <v>442</v>
      </c>
      <c r="F26" s="92">
        <v>341</v>
      </c>
      <c r="G26" s="92">
        <v>0</v>
      </c>
      <c r="H26" s="92">
        <v>0</v>
      </c>
      <c r="I26" s="92">
        <v>0</v>
      </c>
      <c r="J26" s="92">
        <v>52</v>
      </c>
      <c r="K26" s="92">
        <v>0</v>
      </c>
    </row>
    <row r="27" spans="1:11" s="118" customFormat="1" ht="21.75" customHeight="1">
      <c r="A27" s="44" t="s">
        <v>55</v>
      </c>
      <c r="B27" s="92">
        <v>107</v>
      </c>
      <c r="C27" s="92">
        <v>1</v>
      </c>
      <c r="D27" s="92">
        <v>60</v>
      </c>
      <c r="E27" s="92">
        <v>459.96</v>
      </c>
      <c r="F27" s="92">
        <v>2</v>
      </c>
      <c r="G27" s="92">
        <v>0</v>
      </c>
      <c r="H27" s="92">
        <v>0</v>
      </c>
      <c r="I27" s="92">
        <v>60</v>
      </c>
      <c r="J27" s="92">
        <v>50</v>
      </c>
      <c r="K27" s="92">
        <v>0</v>
      </c>
    </row>
    <row r="28" spans="1:11" s="118" customFormat="1" ht="21.75" customHeight="1">
      <c r="A28" s="44" t="s">
        <v>56</v>
      </c>
      <c r="B28" s="92">
        <v>170</v>
      </c>
      <c r="C28" s="92">
        <v>0</v>
      </c>
      <c r="D28" s="92">
        <v>0</v>
      </c>
      <c r="E28" s="92">
        <v>160</v>
      </c>
      <c r="F28" s="92">
        <v>12</v>
      </c>
      <c r="G28" s="92">
        <v>1</v>
      </c>
      <c r="H28" s="92">
        <v>60</v>
      </c>
      <c r="I28" s="92">
        <v>0</v>
      </c>
      <c r="J28" s="92">
        <v>51</v>
      </c>
      <c r="K28" s="92">
        <v>0</v>
      </c>
    </row>
    <row r="29" spans="1:11" s="20" customFormat="1" ht="3" customHeight="1" thickBot="1">
      <c r="A29" s="24"/>
      <c r="B29" s="21"/>
      <c r="C29" s="21"/>
      <c r="D29" s="21"/>
      <c r="E29" s="21"/>
      <c r="F29" s="21"/>
      <c r="G29" s="21"/>
      <c r="H29" s="21"/>
      <c r="I29" s="21"/>
      <c r="J29" s="21"/>
      <c r="K29" s="21"/>
    </row>
  </sheetData>
  <sheetProtection/>
  <mergeCells count="7">
    <mergeCell ref="F4:I4"/>
    <mergeCell ref="J4:K4"/>
    <mergeCell ref="A2:E2"/>
    <mergeCell ref="F2:K2"/>
    <mergeCell ref="B4:E4"/>
    <mergeCell ref="J3:K3"/>
    <mergeCell ref="A4:A6"/>
  </mergeCells>
  <printOptions/>
  <pageMargins left="1.1811023622047245" right="1.1811023622047245" top="1.5748031496062993" bottom="1.5748031496062993" header="0.2755905511811024" footer="0.9055118110236221"/>
  <pageSetup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桃園市政府主計處</dc:creator>
  <cp:keywords/>
  <dc:description/>
  <cp:lastModifiedBy>簡呈澔</cp:lastModifiedBy>
  <cp:lastPrinted>2016-09-09T06:45:16Z</cp:lastPrinted>
  <dcterms:created xsi:type="dcterms:W3CDTF">2002-08-12T02:29:45Z</dcterms:created>
  <dcterms:modified xsi:type="dcterms:W3CDTF">2016-09-09T06:48:20Z</dcterms:modified>
  <cp:category/>
  <cp:version/>
  <cp:contentType/>
  <cp:contentStatus/>
</cp:coreProperties>
</file>