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35" windowWidth="21510" windowHeight="9435" activeTab="0"/>
  </bookViews>
  <sheets>
    <sheet name="12-1勞工爭議案件" sheetId="1" r:id="rId1"/>
    <sheet name="12-1勞工爭議案件(續)" sheetId="2" r:id="rId2"/>
    <sheet name="12-2勞工團體概況" sheetId="3" r:id="rId3"/>
    <sheet name="12-3事業單位團體協約及勞資會議現況" sheetId="4" r:id="rId4"/>
    <sheet name="12-4勞工服務中心服務概況" sheetId="5" r:id="rId5"/>
    <sheet name="12-5勞工教育及志願服務概況" sheetId="6" r:id="rId6"/>
    <sheet name="12-6職工福利概況" sheetId="7" r:id="rId7"/>
    <sheet name="12-7勞工保險各類投保單位數及人" sheetId="8" r:id="rId8"/>
    <sheet name="12-7勞工保險各類投保單位數及人 (續)" sheetId="9" r:id="rId9"/>
    <sheet name="12-8外籍勞工概況" sheetId="10" r:id="rId10"/>
    <sheet name="12-9人力資源調查重要結果指標" sheetId="11" r:id="rId11"/>
    <sheet name="12-10、勞動力之年齡分配" sheetId="12" r:id="rId12"/>
    <sheet name="12-11、就業者之行業" sheetId="13" r:id="rId13"/>
    <sheet name="12-11、就業者之行業(續)" sheetId="14" r:id="rId14"/>
    <sheet name="12-12、就業者之職業" sheetId="15" r:id="rId15"/>
    <sheet name="12-13、就業者之教育程度" sheetId="16" r:id="rId16"/>
    <sheet name="12-14、就業者之年齡分配" sheetId="17" r:id="rId17"/>
    <sheet name="12-15、失業者之教育程度" sheetId="18" r:id="rId18"/>
    <sheet name="12-16、失業者之年齡分配" sheetId="19" r:id="rId19"/>
  </sheets>
  <definedNames>
    <definedName name="_xlnm.Print_Area" localSheetId="12">'12-11、就業者之行業'!$A$1:$K$20</definedName>
    <definedName name="_xlnm.Print_Area" localSheetId="1">'12-1勞工爭議案件(續)'!$A$1:$J$21</definedName>
  </definedNames>
  <calcPr fullCalcOnLoad="1"/>
</workbook>
</file>

<file path=xl/sharedStrings.xml><?xml version="1.0" encoding="utf-8"?>
<sst xmlns="http://schemas.openxmlformats.org/spreadsheetml/2006/main" count="1243" uniqueCount="660">
  <si>
    <t>Total</t>
  </si>
  <si>
    <t>Year</t>
  </si>
  <si>
    <t>Total</t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</si>
  <si>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2003</t>
    </r>
  </si>
  <si>
    <t>資料來源：行政院主計總處。</t>
  </si>
  <si>
    <t>單位：千人</t>
  </si>
  <si>
    <t>Unit : Thousand Persons</t>
  </si>
  <si>
    <t>年　　別</t>
  </si>
  <si>
    <t>總計</t>
  </si>
  <si>
    <r>
      <t>15-24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15~24 Years</t>
    </r>
  </si>
  <si>
    <r>
      <t>25-44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25~44 Years</t>
    </r>
  </si>
  <si>
    <r>
      <t>45-64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45~64 Years</t>
    </r>
  </si>
  <si>
    <r>
      <t>65</t>
    </r>
    <r>
      <rPr>
        <sz val="9"/>
        <rFont val="華康粗圓體"/>
        <family val="3"/>
      </rPr>
      <t>歲及以上</t>
    </r>
  </si>
  <si>
    <t>Grand Total</t>
  </si>
  <si>
    <t>計</t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</si>
  <si>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</si>
  <si>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</si>
  <si>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</si>
  <si>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</si>
  <si>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</si>
  <si>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</si>
  <si>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</si>
  <si>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</si>
  <si>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</si>
  <si>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</si>
  <si>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t>15~19
Years</t>
  </si>
  <si>
    <t>20~24
Years</t>
  </si>
  <si>
    <t>25~29
Years</t>
  </si>
  <si>
    <t>30~34
Years</t>
  </si>
  <si>
    <t>35~39
Years</t>
  </si>
  <si>
    <t>40~44
Years</t>
  </si>
  <si>
    <t>45~49
Years</t>
  </si>
  <si>
    <t>50~54
Years</t>
  </si>
  <si>
    <t>55~59
Years</t>
  </si>
  <si>
    <t>60~64
Years</t>
  </si>
  <si>
    <t>資料來源：行政院主計總處。</t>
  </si>
  <si>
    <r>
      <t>表</t>
    </r>
    <r>
      <rPr>
        <sz val="12"/>
        <rFont val="Arial"/>
        <family val="2"/>
      </rPr>
      <t>12-10</t>
    </r>
    <r>
      <rPr>
        <sz val="12"/>
        <rFont val="華康粗圓體"/>
        <family val="3"/>
      </rPr>
      <t>、勞動力之年齡分配</t>
    </r>
  </si>
  <si>
    <r>
      <t>12-10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Labor Force by Age</t>
    </r>
  </si>
  <si>
    <t>醫療保健及
社會福利服務業</t>
  </si>
  <si>
    <t>Professional, Scientific &amp; Technical Services</t>
  </si>
  <si>
    <t>單位：千人</t>
  </si>
  <si>
    <t>Unit : Thousand Persons</t>
  </si>
  <si>
    <t>Mining &amp; Quarrying</t>
  </si>
  <si>
    <t>Manufacturing</t>
  </si>
  <si>
    <t>Electricity &amp; Gas Supply</t>
  </si>
  <si>
    <t>Water Supply &amp;
 Remediation Services</t>
  </si>
  <si>
    <t>Construction</t>
  </si>
  <si>
    <t>Wholesale &amp;
 Retail Trade</t>
  </si>
  <si>
    <t>Accommodation
&amp; Food Services</t>
  </si>
  <si>
    <t>Information &amp; Communication</t>
  </si>
  <si>
    <t>Finance &amp; Insurance</t>
  </si>
  <si>
    <t>Real Estate</t>
  </si>
  <si>
    <t>Public Administration 
&amp; Defence; 
Compulsory Social Security</t>
  </si>
  <si>
    <t>Education</t>
  </si>
  <si>
    <t>Human Health &amp;
Social Work Services</t>
  </si>
  <si>
    <t>Other Services</t>
  </si>
  <si>
    <r>
      <t xml:space="preserve">             </t>
    </r>
    <r>
      <rPr>
        <sz val="9"/>
        <rFont val="華康中黑體"/>
        <family val="3"/>
      </rPr>
      <t>分類第</t>
    </r>
    <r>
      <rPr>
        <sz val="9"/>
        <rFont val="Arial Narrow"/>
        <family val="2"/>
      </rPr>
      <t>9</t>
    </r>
    <r>
      <rPr>
        <sz val="9"/>
        <rFont val="華康中黑體"/>
        <family val="3"/>
      </rPr>
      <t>次修訂統計。</t>
    </r>
  </si>
  <si>
    <t xml:space="preserve">           data from 2012 was classified according to Rev. 9.</t>
  </si>
  <si>
    <r>
      <t>民意代表、主管
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經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理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員</t>
    </r>
  </si>
  <si>
    <r>
      <t xml:space="preserve"> </t>
    </r>
    <r>
      <rPr>
        <sz val="9"/>
        <rFont val="華康粗圓體"/>
        <family val="3"/>
      </rPr>
      <t>技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術　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員
及助理專業人員</t>
    </r>
  </si>
  <si>
    <r>
      <t>農、林、漁、牧業
生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員</t>
    </r>
  </si>
  <si>
    <t>Grand Total</t>
  </si>
  <si>
    <t>Legislators,  Senior Officials &amp; Managers</t>
  </si>
  <si>
    <t xml:space="preserve">      Technicians &amp; Associate Professionals </t>
  </si>
  <si>
    <t>Clerical Support Workers</t>
  </si>
  <si>
    <t xml:space="preserve">Service &amp; Sales Workers </t>
  </si>
  <si>
    <t xml:space="preserve">   Skilled Agricultural, Forestry &amp; Fishery Workers</t>
  </si>
  <si>
    <t>Craft &amp; Machine Operation 
Related Workers</t>
  </si>
  <si>
    <t>Year</t>
  </si>
  <si>
    <t>計</t>
  </si>
  <si>
    <t>男</t>
  </si>
  <si>
    <t>女</t>
  </si>
  <si>
    <t>Male</t>
  </si>
  <si>
    <t>Female</t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</si>
  <si>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2003</t>
    </r>
  </si>
  <si>
    <t>不識字及自修</t>
  </si>
  <si>
    <r>
      <t>國小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及以下</t>
    </r>
    <r>
      <rPr>
        <sz val="9"/>
        <rFont val="Arial Narrow"/>
        <family val="2"/>
      </rPr>
      <t>)</t>
    </r>
  </si>
  <si>
    <t>國　　中</t>
  </si>
  <si>
    <t>高　　中</t>
  </si>
  <si>
    <t>高　　職</t>
  </si>
  <si>
    <t>專　　科</t>
  </si>
  <si>
    <r>
      <t>大學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及以上</t>
    </r>
    <r>
      <rPr>
        <sz val="9"/>
        <rFont val="Arial Narrow"/>
        <family val="2"/>
      </rPr>
      <t>)</t>
    </r>
  </si>
  <si>
    <t>研究所</t>
  </si>
  <si>
    <t>Illiterate &amp; Self-educated</t>
  </si>
  <si>
    <t>Elementary School
(&amp; Below)</t>
  </si>
  <si>
    <t>Junior High</t>
  </si>
  <si>
    <t>Senior High</t>
  </si>
  <si>
    <t xml:space="preserve">Vocational </t>
  </si>
  <si>
    <t>Junior College</t>
  </si>
  <si>
    <t>College 
(&amp; Graduate School)</t>
  </si>
  <si>
    <t>Graduate School</t>
  </si>
  <si>
    <t xml:space="preserve">           School (&amp; Below)" and "College (&amp; Graduate School)" shall be separated into "College" and "Graduate School".</t>
  </si>
  <si>
    <r>
      <t>說明：</t>
    </r>
    <r>
      <rPr>
        <sz val="9"/>
        <rFont val="Arial Narrow"/>
        <family val="2"/>
      </rPr>
      <t>100</t>
    </r>
    <r>
      <rPr>
        <sz val="9"/>
        <rFont val="華康中黑體"/>
        <family val="3"/>
      </rPr>
      <t xml:space="preserve">年起統計項目「不識字及自修」及「國小」合併為「國小及以下」；「大學及以上」分列為
</t>
    </r>
  </si>
  <si>
    <t>Note :  From 2011, the category of "Illiterate &amp; Self-educated" and "Elementary School" shall be combined to be  "Elementary</t>
  </si>
  <si>
    <r>
      <t xml:space="preserve">            </t>
    </r>
    <r>
      <rPr>
        <sz val="9"/>
        <rFont val="華康中黑體"/>
        <family val="3"/>
      </rPr>
      <t>「大學」及「研究所」。</t>
    </r>
  </si>
  <si>
    <t xml:space="preserve">          School (&amp; Below)" and "College (&amp; Graduate School)" shall be separated into "College" and "Graduate School".</t>
  </si>
  <si>
    <t>Note : From 2011, the category of "Illiterate &amp; Self-educated" and "Elementary School" shall be combined to be  "Elementary</t>
  </si>
  <si>
    <r>
      <t xml:space="preserve">             </t>
    </r>
    <r>
      <rPr>
        <sz val="9"/>
        <rFont val="華康中黑體"/>
        <family val="3"/>
      </rPr>
      <t>「大學」及「研究所」。</t>
    </r>
  </si>
  <si>
    <r>
      <t xml:space="preserve">高　中　及　高　職
</t>
    </r>
    <r>
      <rPr>
        <sz val="9"/>
        <rFont val="Arial Narrow"/>
        <family val="2"/>
      </rPr>
      <t>Senior High &amp; Vocational</t>
    </r>
  </si>
  <si>
    <r>
      <t>　　　</t>
    </r>
    <r>
      <rPr>
        <sz val="9"/>
        <rFont val="Arial Narrow"/>
        <family val="2"/>
      </rPr>
      <t xml:space="preserve">   </t>
    </r>
    <r>
      <rPr>
        <sz val="9"/>
        <rFont val="華康中黑體"/>
        <family val="3"/>
      </rPr>
      <t>企業工會及產業工會。</t>
    </r>
  </si>
  <si>
    <t xml:space="preserve">               effectively functioned during.</t>
  </si>
  <si>
    <t xml:space="preserve">Note : 1. Beginning in 2006, data series of the collective agreement contain only the number of the establishments which are </t>
  </si>
  <si>
    <t>單位：件</t>
  </si>
  <si>
    <t>Unit : Case</t>
  </si>
  <si>
    <t>總計</t>
  </si>
  <si>
    <r>
      <t>表</t>
    </r>
    <r>
      <rPr>
        <sz val="12"/>
        <rFont val="Arial"/>
        <family val="2"/>
      </rPr>
      <t>12-4</t>
    </r>
    <r>
      <rPr>
        <sz val="12"/>
        <rFont val="華康粗圓體"/>
        <family val="3"/>
      </rPr>
      <t xml:space="preserve">、勞工服務中心服務概況
</t>
    </r>
    <r>
      <rPr>
        <sz val="12"/>
        <rFont val="Arial"/>
        <family val="2"/>
      </rPr>
      <t>12-4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Counseling Service by Worker Consultation Service Centers 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</si>
  <si>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</si>
  <si>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</si>
  <si>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</si>
  <si>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2007</t>
    </r>
  </si>
  <si>
    <r>
      <t>民國</t>
    </r>
    <r>
      <rPr>
        <sz val="8"/>
        <rFont val="Arial Narrow"/>
        <family val="2"/>
      </rPr>
      <t>97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2008</t>
    </r>
  </si>
  <si>
    <r>
      <t>民國</t>
    </r>
    <r>
      <rPr>
        <sz val="8"/>
        <rFont val="Arial Narrow"/>
        <family val="2"/>
      </rPr>
      <t>98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2009</t>
    </r>
  </si>
  <si>
    <r>
      <t>民國</t>
    </r>
    <r>
      <rPr>
        <sz val="8"/>
        <rFont val="Arial Narrow"/>
        <family val="2"/>
      </rPr>
      <t>99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2010</t>
    </r>
  </si>
  <si>
    <r>
      <t>民國</t>
    </r>
    <r>
      <rPr>
        <sz val="8"/>
        <rFont val="Arial Narrow"/>
        <family val="2"/>
      </rPr>
      <t>100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2011</t>
    </r>
  </si>
  <si>
    <r>
      <t>民國</t>
    </r>
    <r>
      <rPr>
        <sz val="8"/>
        <rFont val="Arial Narrow"/>
        <family val="2"/>
      </rPr>
      <t>101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2012</t>
    </r>
  </si>
  <si>
    <t>兩性工
作平等</t>
  </si>
  <si>
    <r>
      <t>就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業
與職訓</t>
    </r>
  </si>
  <si>
    <t>外勞
問題</t>
  </si>
  <si>
    <t>勞資
問題</t>
  </si>
  <si>
    <t>綜合
問題</t>
  </si>
  <si>
    <t>Employment
Management</t>
  </si>
  <si>
    <t>解釋法令
疑　　義</t>
  </si>
  <si>
    <t>申訴</t>
  </si>
  <si>
    <t>轉介</t>
  </si>
  <si>
    <t>建議</t>
  </si>
  <si>
    <t>批評</t>
  </si>
  <si>
    <t>其他</t>
  </si>
  <si>
    <t>Grand Total</t>
  </si>
  <si>
    <t>Interpretation of Laws and Regulations</t>
  </si>
  <si>
    <t>Grievances</t>
  </si>
  <si>
    <t>Referrals</t>
  </si>
  <si>
    <t>Advices</t>
  </si>
  <si>
    <t>Comments</t>
  </si>
  <si>
    <t>Others</t>
  </si>
  <si>
    <r>
      <t xml:space="preserve">年　　別
</t>
    </r>
    <r>
      <rPr>
        <sz val="8"/>
        <rFont val="Arial Narrow"/>
        <family val="2"/>
      </rPr>
      <t xml:space="preserve">Year    </t>
    </r>
  </si>
  <si>
    <r>
      <t xml:space="preserve">按　　服　　務　　性　　質　　分
</t>
    </r>
    <r>
      <rPr>
        <sz val="8"/>
        <rFont val="Arial Narrow"/>
        <family val="2"/>
      </rPr>
      <t>Counseling Service by Status</t>
    </r>
  </si>
  <si>
    <r>
      <t xml:space="preserve">按服務類別分
</t>
    </r>
    <r>
      <rPr>
        <sz val="8"/>
        <rFont val="Arial Narrow"/>
        <family val="2"/>
      </rPr>
      <t>Labor Service by Various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</si>
  <si>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</t>
    </r>
    <r>
      <rPr>
        <sz val="8"/>
        <rFont val="Arial Narrow"/>
        <family val="2"/>
      </rPr>
      <t xml:space="preserve"> 2003</t>
    </r>
  </si>
  <si>
    <t>1,030</t>
  </si>
  <si>
    <t>-</t>
  </si>
  <si>
    <t>1,007</t>
  </si>
  <si>
    <t>1,076</t>
  </si>
  <si>
    <t>1,309</t>
  </si>
  <si>
    <t>1,066</t>
  </si>
  <si>
    <t>1,341</t>
  </si>
  <si>
    <t>1,259</t>
  </si>
  <si>
    <t>1,417</t>
  </si>
  <si>
    <r>
      <t xml:space="preserve">年　　別
</t>
    </r>
    <r>
      <rPr>
        <sz val="8"/>
        <rFont val="Arial Narrow"/>
        <family val="2"/>
      </rPr>
      <t xml:space="preserve">Year    </t>
    </r>
  </si>
  <si>
    <r>
      <t xml:space="preserve">按　　　服　　　務　　　類　　　別　　　分
</t>
    </r>
    <r>
      <rPr>
        <sz val="8"/>
        <rFont val="Arial Narrow"/>
        <family val="2"/>
      </rPr>
      <t>Labor Service by Various</t>
    </r>
  </si>
  <si>
    <r>
      <t>說明：每一案件容有</t>
    </r>
    <r>
      <rPr>
        <sz val="8"/>
        <rFont val="Arial Narrow"/>
        <family val="2"/>
      </rPr>
      <t>2</t>
    </r>
    <r>
      <rPr>
        <sz val="8"/>
        <rFont val="華康中黑體"/>
        <family val="3"/>
      </rPr>
      <t>項以上服務類別。</t>
    </r>
  </si>
  <si>
    <t>Source : Council of Labor Affairs, Executive Yuan</t>
  </si>
  <si>
    <t>Note : The classification of services permits more than one offered services for each case.</t>
  </si>
  <si>
    <r>
      <t xml:space="preserve">提撥勞工教育經費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 xml:space="preserve">) </t>
    </r>
  </si>
  <si>
    <r>
      <t xml:space="preserve">辦理勞工教育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班數</t>
    </r>
    <r>
      <rPr>
        <sz val="9"/>
        <rFont val="Arial Narrow"/>
        <family val="2"/>
      </rPr>
      <t>)</t>
    </r>
  </si>
  <si>
    <r>
      <t>勞工刊物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</rPr>
      <t>種</t>
    </r>
    <r>
      <rPr>
        <sz val="9"/>
        <rFont val="Arial Narrow"/>
        <family val="2"/>
      </rPr>
      <t>)
Publication (Kind)</t>
    </r>
  </si>
  <si>
    <r>
      <t xml:space="preserve">隊　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隊</t>
    </r>
    <r>
      <rPr>
        <sz val="9"/>
        <rFont val="Arial Narrow"/>
        <family val="2"/>
      </rPr>
      <t>)</t>
    </r>
  </si>
  <si>
    <r>
      <t xml:space="preserve">人　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</si>
  <si>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 xml:space="preserve">服務總時數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小時</t>
    </r>
    <r>
      <rPr>
        <sz val="9"/>
        <rFont val="Arial Narrow"/>
        <family val="2"/>
      </rPr>
      <t>)</t>
    </r>
  </si>
  <si>
    <r>
      <t xml:space="preserve">服務總人次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人次</t>
    </r>
    <r>
      <rPr>
        <sz val="9"/>
        <rFont val="Arial Narrow"/>
        <family val="2"/>
      </rPr>
      <t>)</t>
    </r>
  </si>
  <si>
    <r>
      <t xml:space="preserve">訓練總時數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小時</t>
    </r>
    <r>
      <rPr>
        <sz val="9"/>
        <rFont val="Arial Narrow"/>
        <family val="2"/>
      </rPr>
      <t>)</t>
    </r>
  </si>
  <si>
    <t>Appropriaion for Worker Education
(N.T.$1000)</t>
  </si>
  <si>
    <t>Labor Education 
(Class)</t>
  </si>
  <si>
    <r>
      <t xml:space="preserve">雜誌型
</t>
    </r>
    <r>
      <rPr>
        <sz val="9"/>
        <rFont val="Arial Narrow"/>
        <family val="2"/>
      </rPr>
      <t>Magazine</t>
    </r>
  </si>
  <si>
    <r>
      <t xml:space="preserve">報紙型
</t>
    </r>
    <r>
      <rPr>
        <sz val="9"/>
        <rFont val="Arial Narrow"/>
        <family val="2"/>
      </rPr>
      <t>Newspaper</t>
    </r>
  </si>
  <si>
    <t>Team
(Team)</t>
  </si>
  <si>
    <t>Person
(Person)</t>
  </si>
  <si>
    <t>Servicing Hour
(Hour)</t>
  </si>
  <si>
    <t>Servicing Person-case
(Case)</t>
  </si>
  <si>
    <t>Training Hour
(Hour)</t>
  </si>
  <si>
    <t>Source : Council of Labor Affairs, Executive Yuan</t>
  </si>
  <si>
    <t>Grand Total</t>
  </si>
  <si>
    <t>Unit</t>
  </si>
  <si>
    <t>Person</t>
  </si>
  <si>
    <t>Total</t>
  </si>
  <si>
    <t>單位：千人</t>
  </si>
  <si>
    <t>Labor Administration</t>
  </si>
  <si>
    <t>勞工行政</t>
  </si>
  <si>
    <t>計</t>
  </si>
  <si>
    <t>Support Services</t>
  </si>
  <si>
    <t>Arts, Entertainment &amp; Recreation</t>
  </si>
  <si>
    <t>單位：千人</t>
  </si>
  <si>
    <t>Unit : Thousand Persons</t>
  </si>
  <si>
    <t>Female</t>
  </si>
  <si>
    <t>…</t>
  </si>
  <si>
    <t xml:space="preserve">…  </t>
  </si>
  <si>
    <r>
      <t>表</t>
    </r>
    <r>
      <rPr>
        <sz val="12"/>
        <rFont val="Arial"/>
        <family val="2"/>
      </rPr>
      <t>12-16</t>
    </r>
    <r>
      <rPr>
        <sz val="12"/>
        <rFont val="華康粗圓體"/>
        <family val="3"/>
      </rPr>
      <t>、失業者之年齡分配</t>
    </r>
  </si>
  <si>
    <t>計</t>
  </si>
  <si>
    <r>
      <t>表</t>
    </r>
    <r>
      <rPr>
        <sz val="12"/>
        <rFont val="Arial"/>
        <family val="2"/>
      </rPr>
      <t>12-14</t>
    </r>
    <r>
      <rPr>
        <sz val="12"/>
        <rFont val="華康粗圓體"/>
        <family val="3"/>
      </rPr>
      <t>、就業者之年齡分配</t>
    </r>
  </si>
  <si>
    <t>-</t>
  </si>
  <si>
    <t>-</t>
  </si>
  <si>
    <t>Transportation &amp; Storage</t>
  </si>
  <si>
    <t>Professionals</t>
  </si>
  <si>
    <t>Year</t>
  </si>
  <si>
    <t>單位：件</t>
  </si>
  <si>
    <t xml:space="preserve"> Industrial Unions</t>
  </si>
  <si>
    <t>資料來源：行政院勞工委員會。</t>
  </si>
  <si>
    <r>
      <t xml:space="preserve">契約爭議
</t>
    </r>
    <r>
      <rPr>
        <sz val="9"/>
        <rFont val="Arial Narrow"/>
        <family val="2"/>
      </rPr>
      <t>Dispute over Labor Contracts</t>
    </r>
  </si>
  <si>
    <r>
      <t xml:space="preserve">管理爭議
</t>
    </r>
    <r>
      <rPr>
        <sz val="9"/>
        <rFont val="Arial Narrow"/>
        <family val="2"/>
      </rPr>
      <t>Dispute over Management</t>
    </r>
  </si>
  <si>
    <r>
      <t xml:space="preserve">職災爭議
</t>
    </r>
    <r>
      <rPr>
        <sz val="9"/>
        <rFont val="Arial Narrow"/>
        <family val="2"/>
      </rPr>
      <t>Dispute over Occupational Hazards</t>
    </r>
  </si>
  <si>
    <t>勞工行政</t>
  </si>
  <si>
    <r>
      <t xml:space="preserve">年　別
</t>
    </r>
    <r>
      <rPr>
        <sz val="9"/>
        <rFont val="Arial Narrow"/>
        <family val="2"/>
      </rPr>
      <t>Year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</si>
  <si>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</si>
  <si>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</si>
  <si>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</si>
  <si>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2006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</si>
  <si>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2008</t>
    </r>
  </si>
  <si>
    <r>
      <t>12-1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Case of Industrial Dispute </t>
    </r>
  </si>
  <si>
    <r>
      <t>12-2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General Situation of Labor Union</t>
    </r>
  </si>
  <si>
    <t>Source : Council of Labor Affairs, Executive Yuan.</t>
  </si>
  <si>
    <t>公營</t>
  </si>
  <si>
    <t>民營</t>
  </si>
  <si>
    <t>工資</t>
  </si>
  <si>
    <t>Wage</t>
  </si>
  <si>
    <t>工時</t>
  </si>
  <si>
    <t>Working Hours</t>
  </si>
  <si>
    <t>僱用管理</t>
  </si>
  <si>
    <t>Gender Employment Equality</t>
  </si>
  <si>
    <t>安全衛生</t>
  </si>
  <si>
    <t>Safety and Health</t>
  </si>
  <si>
    <t>勞工保險</t>
  </si>
  <si>
    <t>Labor Insurance</t>
  </si>
  <si>
    <t>勞工福利</t>
  </si>
  <si>
    <t>Labor Welfare</t>
  </si>
  <si>
    <t>Vocational Training</t>
  </si>
  <si>
    <t>Alien Labor Issues</t>
  </si>
  <si>
    <t>Labor Management Relation</t>
  </si>
  <si>
    <t>General Issues</t>
  </si>
  <si>
    <t>資料來源：行政院勞工委員會。</t>
  </si>
  <si>
    <t>事業單位</t>
  </si>
  <si>
    <t>單　位　數</t>
  </si>
  <si>
    <t>人　　　數</t>
  </si>
  <si>
    <t>自　願　投　保　者</t>
  </si>
  <si>
    <t>受僱從事漁業生產之勞動者</t>
  </si>
  <si>
    <t>職業訓練機構接受訓練者</t>
  </si>
  <si>
    <t>Workers Employed in Fishing Production</t>
  </si>
  <si>
    <t>Voluntary Insured People</t>
  </si>
  <si>
    <t>男</t>
  </si>
  <si>
    <t>女</t>
  </si>
  <si>
    <t>非　勞　動　力</t>
  </si>
  <si>
    <t>年　　別</t>
  </si>
  <si>
    <t>單位：千人</t>
  </si>
  <si>
    <r>
      <t>表</t>
    </r>
    <r>
      <rPr>
        <sz val="12"/>
        <rFont val="Arial"/>
        <family val="2"/>
      </rPr>
      <t>12-12</t>
    </r>
    <r>
      <rPr>
        <sz val="12"/>
        <rFont val="華康粗圓體"/>
        <family val="3"/>
      </rPr>
      <t>、就業者之職業</t>
    </r>
  </si>
  <si>
    <t>Unit : Thousand Persons</t>
  </si>
  <si>
    <t>總　　計</t>
  </si>
  <si>
    <r>
      <t xml:space="preserve">大　　專　　及　　以　　上
</t>
    </r>
    <r>
      <rPr>
        <sz val="9"/>
        <rFont val="Arial Narrow"/>
        <family val="2"/>
      </rPr>
      <t>College &amp; Graduate School</t>
    </r>
  </si>
  <si>
    <t>Grand Total</t>
  </si>
  <si>
    <r>
      <t xml:space="preserve">國　　中　　及　　以　　下
</t>
    </r>
    <r>
      <rPr>
        <sz val="9"/>
        <rFont val="Arial Narrow"/>
        <family val="2"/>
      </rPr>
      <t>Junior High &amp; Below</t>
    </r>
  </si>
  <si>
    <r>
      <t>表</t>
    </r>
    <r>
      <rPr>
        <sz val="12"/>
        <rFont val="Arial"/>
        <family val="2"/>
      </rPr>
      <t>12-13</t>
    </r>
    <r>
      <rPr>
        <sz val="12"/>
        <rFont val="華康粗圓體"/>
        <family val="3"/>
      </rPr>
      <t>、就業者之教育程度</t>
    </r>
  </si>
  <si>
    <r>
      <t>65</t>
    </r>
    <r>
      <rPr>
        <sz val="9"/>
        <rFont val="華康粗圓體"/>
        <family val="3"/>
      </rPr>
      <t>歲及以上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</si>
  <si>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</si>
  <si>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</si>
  <si>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</si>
  <si>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</si>
  <si>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</si>
  <si>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</si>
  <si>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</si>
  <si>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</si>
  <si>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</si>
  <si>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</si>
  <si>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表</t>
    </r>
    <r>
      <rPr>
        <sz val="12"/>
        <rFont val="Arial"/>
        <family val="2"/>
      </rPr>
      <t>12-15</t>
    </r>
    <r>
      <rPr>
        <sz val="12"/>
        <rFont val="華康粗圓體"/>
        <family val="3"/>
      </rPr>
      <t>、失業者之教育程度</t>
    </r>
  </si>
  <si>
    <r>
      <t>表</t>
    </r>
    <r>
      <rPr>
        <sz val="12"/>
        <rFont val="Arial"/>
        <family val="2"/>
      </rPr>
      <t>12-1</t>
    </r>
    <r>
      <rPr>
        <sz val="12"/>
        <rFont val="華康粗圓體"/>
        <family val="3"/>
      </rPr>
      <t>、勞資爭議案件</t>
    </r>
  </si>
  <si>
    <t>Unit : Case</t>
  </si>
  <si>
    <t>Source : Council of Labor Affairs, Executive Yuan.</t>
  </si>
  <si>
    <t>Source : Council of Labor Affairs, Executive Yuan</t>
  </si>
  <si>
    <t>Unit : Establishment, Person</t>
  </si>
  <si>
    <r>
      <t>表</t>
    </r>
    <r>
      <rPr>
        <sz val="12"/>
        <rFont val="Arial"/>
        <family val="2"/>
      </rPr>
      <t>12-11</t>
    </r>
    <r>
      <rPr>
        <sz val="12"/>
        <rFont val="華康粗圓體"/>
        <family val="3"/>
      </rPr>
      <t>、就業者之行業（續）</t>
    </r>
  </si>
  <si>
    <t>Mining &amp; Quarrying</t>
  </si>
  <si>
    <t>Manufacturing</t>
  </si>
  <si>
    <t>Construction</t>
  </si>
  <si>
    <t>專業、科學
及技術服務業</t>
  </si>
  <si>
    <t>Finance &amp; Insurance</t>
  </si>
  <si>
    <t>Professional, Scientific &amp;
Technical Services</t>
  </si>
  <si>
    <t>Other Services</t>
  </si>
  <si>
    <r>
      <t>表</t>
    </r>
    <r>
      <rPr>
        <sz val="12"/>
        <rFont val="Arial"/>
        <family val="2"/>
      </rPr>
      <t>12-11</t>
    </r>
    <r>
      <rPr>
        <sz val="12"/>
        <rFont val="華康粗圓體"/>
        <family val="3"/>
      </rPr>
      <t>、就業者之行業</t>
    </r>
  </si>
  <si>
    <t>Public
Administration</t>
  </si>
  <si>
    <t>運輸、倉儲
及通訊業</t>
  </si>
  <si>
    <t>文化、運動及
休閒服務業</t>
  </si>
  <si>
    <t>Wholesale &amp; Retail Trade</t>
  </si>
  <si>
    <t>Transportation, Storage &amp; Communication</t>
  </si>
  <si>
    <t xml:space="preserve">Educational
Services </t>
  </si>
  <si>
    <t>Health Care &amp; Social Welfare Services</t>
  </si>
  <si>
    <t>Cultural, Sporting &amp; Recreational Services</t>
  </si>
  <si>
    <t xml:space="preserve"> … </t>
  </si>
  <si>
    <t>Appropriation for Employee Welfare Fund</t>
  </si>
  <si>
    <t>Beneficiaries</t>
  </si>
  <si>
    <r>
      <t>表</t>
    </r>
    <r>
      <rPr>
        <sz val="12"/>
        <rFont val="Arial"/>
        <family val="2"/>
      </rPr>
      <t>12-6</t>
    </r>
    <r>
      <rPr>
        <sz val="12"/>
        <rFont val="華康粗圓體"/>
        <family val="3"/>
      </rPr>
      <t xml:space="preserve">、職工福利概況
</t>
    </r>
    <r>
      <rPr>
        <sz val="12"/>
        <rFont val="Arial"/>
        <family val="2"/>
      </rPr>
      <t>12-6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Welfare Units and Beneficiaries of Employee</t>
    </r>
  </si>
  <si>
    <t>職工福利金
提撥金額</t>
  </si>
  <si>
    <t>人　數</t>
  </si>
  <si>
    <t>單  　位　  數</t>
  </si>
  <si>
    <t>Craft Workers</t>
  </si>
  <si>
    <t>漁 會 之 甲 類 會 員</t>
  </si>
  <si>
    <t>Class A Members of 
Fishermen's Association</t>
  </si>
  <si>
    <r>
      <t>表</t>
    </r>
    <r>
      <rPr>
        <sz val="12"/>
        <rFont val="Arial"/>
        <family val="2"/>
      </rPr>
      <t>12-7</t>
    </r>
    <r>
      <rPr>
        <sz val="12"/>
        <rFont val="華康粗圓體"/>
        <family val="3"/>
      </rPr>
      <t xml:space="preserve">、勞工保險各類投保單位數及人數（續）
</t>
    </r>
    <r>
      <rPr>
        <sz val="12"/>
        <rFont val="Arial"/>
        <family val="2"/>
      </rPr>
      <t>12-7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Insured Units and People under Labor Insurance (Cont.)</t>
    </r>
  </si>
  <si>
    <t>技藝有關工作人員、
機械設備操作及勞力工</t>
  </si>
  <si>
    <t>年　　別</t>
  </si>
  <si>
    <t>職業勞工</t>
  </si>
  <si>
    <t>People Receiving Training in
Vocational Training Organizations</t>
  </si>
  <si>
    <r>
      <t xml:space="preserve">年　　底　　別
</t>
    </r>
    <r>
      <rPr>
        <sz val="8.5"/>
        <rFont val="Arial Narrow"/>
        <family val="2"/>
      </rPr>
      <t>End of Year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</si>
  <si>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</si>
  <si>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</si>
  <si>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</si>
  <si>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</si>
  <si>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</si>
  <si>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2008</t>
    </r>
  </si>
  <si>
    <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2009</t>
    </r>
  </si>
  <si>
    <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2010</t>
    </r>
  </si>
  <si>
    <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2011</t>
    </r>
  </si>
  <si>
    <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2012</t>
    </r>
  </si>
  <si>
    <t>單位：家、人</t>
  </si>
  <si>
    <r>
      <t>12-11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Employed Persons by Industry (Cont.)</t>
    </r>
  </si>
  <si>
    <r>
      <t>12-12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Employed Persons by Occupation</t>
    </r>
  </si>
  <si>
    <r>
      <t>12-13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Employed Persons by Educational Attainment</t>
    </r>
  </si>
  <si>
    <r>
      <t>12-14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Employed Persons by Age</t>
    </r>
  </si>
  <si>
    <r>
      <t>12-15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Unemployed Persons by Educational Attainment</t>
    </r>
  </si>
  <si>
    <r>
      <t>12-16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Unemployed Persons by Age</t>
    </r>
  </si>
  <si>
    <t>Real Estate,
Rental &amp; Leasing</t>
  </si>
  <si>
    <r>
      <t>12-11</t>
    </r>
    <r>
      <rPr>
        <sz val="12"/>
        <rFont val="細明體"/>
        <family val="3"/>
      </rPr>
      <t>、</t>
    </r>
    <r>
      <rPr>
        <sz val="12"/>
        <rFont val="Arial"/>
        <family val="2"/>
      </rPr>
      <t>Employed Persons by Industry</t>
    </r>
  </si>
  <si>
    <r>
      <t>Electricity,</t>
    </r>
    <r>
      <rPr>
        <sz val="9"/>
        <rFont val="華康粗圓體"/>
        <family val="3"/>
      </rPr>
      <t xml:space="preserve">
</t>
    </r>
    <r>
      <rPr>
        <sz val="9"/>
        <rFont val="Arial Narrow"/>
        <family val="2"/>
      </rPr>
      <t>Gas &amp; Water</t>
    </r>
  </si>
  <si>
    <t>工　　　業</t>
  </si>
  <si>
    <r>
      <t xml:space="preserve"> </t>
    </r>
    <r>
      <rPr>
        <sz val="9"/>
        <rFont val="華康粗圓體"/>
        <family val="3"/>
      </rPr>
      <t>專　業　人　員</t>
    </r>
  </si>
  <si>
    <r>
      <t xml:space="preserve">  </t>
    </r>
    <r>
      <rPr>
        <sz val="9"/>
        <rFont val="華康粗圓體"/>
        <family val="3"/>
      </rPr>
      <t>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支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員</t>
    </r>
  </si>
  <si>
    <r>
      <t xml:space="preserve"> </t>
    </r>
    <r>
      <rPr>
        <sz val="9"/>
        <rFont val="華康粗圓體"/>
        <family val="3"/>
      </rPr>
      <t>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務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銷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售
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作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員</t>
    </r>
  </si>
  <si>
    <t>總　　計</t>
  </si>
  <si>
    <r>
      <t xml:space="preserve">農、林、
漁、牧業
</t>
    </r>
    <r>
      <rPr>
        <sz val="9"/>
        <rFont val="Arial Narrow"/>
        <family val="2"/>
      </rPr>
      <t>Agriculture, Forestry,
Fishing &amp; Animal
Husbandry</t>
    </r>
  </si>
  <si>
    <r>
      <t xml:space="preserve">總　計
</t>
    </r>
    <r>
      <rPr>
        <sz val="9"/>
        <rFont val="Arial Narrow"/>
        <family val="2"/>
      </rPr>
      <t>Grand
Total</t>
    </r>
  </si>
  <si>
    <r>
      <t xml:space="preserve">年　別
</t>
    </r>
    <r>
      <rPr>
        <sz val="9"/>
        <rFont val="Arial Narrow"/>
        <family val="2"/>
      </rPr>
      <t>Year</t>
    </r>
  </si>
  <si>
    <r>
      <t xml:space="preserve">年　別
</t>
    </r>
    <r>
      <rPr>
        <sz val="9"/>
        <rFont val="Arial Narrow"/>
        <family val="2"/>
      </rPr>
      <t>Year</t>
    </r>
  </si>
  <si>
    <r>
      <t>表</t>
    </r>
    <r>
      <rPr>
        <sz val="12"/>
        <rFont val="Arial"/>
        <family val="2"/>
      </rPr>
      <t>12-2</t>
    </r>
    <r>
      <rPr>
        <sz val="12"/>
        <rFont val="華康粗圓體"/>
        <family val="3"/>
      </rPr>
      <t>、勞工團體概況</t>
    </r>
  </si>
  <si>
    <r>
      <t xml:space="preserve">工時爭議
</t>
    </r>
    <r>
      <rPr>
        <sz val="9"/>
        <rFont val="Arial Narrow"/>
        <family val="2"/>
      </rPr>
      <t>Dispute over Work Hours</t>
    </r>
  </si>
  <si>
    <r>
      <t xml:space="preserve">爭議件數
</t>
    </r>
    <r>
      <rPr>
        <sz val="9"/>
        <rFont val="Arial Narrow"/>
        <family val="2"/>
      </rPr>
      <t>No. of Disputes</t>
    </r>
  </si>
  <si>
    <r>
      <t xml:space="preserve">合計
</t>
    </r>
    <r>
      <rPr>
        <sz val="9"/>
        <rFont val="Arial Narrow"/>
        <family val="2"/>
      </rPr>
      <t>Total</t>
    </r>
  </si>
  <si>
    <r>
      <t xml:space="preserve">退休爭議
</t>
    </r>
    <r>
      <rPr>
        <sz val="9"/>
        <rFont val="Arial Narrow"/>
        <family val="2"/>
      </rPr>
      <t>Dispute over
Retirement</t>
    </r>
  </si>
  <si>
    <r>
      <t xml:space="preserve">福利爭議
</t>
    </r>
    <r>
      <rPr>
        <sz val="9"/>
        <rFont val="Arial Narrow"/>
        <family val="2"/>
      </rPr>
      <t>Dispute over
Welfare Benefits</t>
    </r>
  </si>
  <si>
    <r>
      <t xml:space="preserve">勞保爭議
</t>
    </r>
    <r>
      <rPr>
        <sz val="9"/>
        <rFont val="Arial Narrow"/>
        <family val="2"/>
      </rPr>
      <t>Dispute over
Labor Insurance</t>
    </r>
  </si>
  <si>
    <r>
      <t xml:space="preserve">工資爭議
</t>
    </r>
    <r>
      <rPr>
        <sz val="9"/>
        <rFont val="Arial Narrow"/>
        <family val="2"/>
      </rPr>
      <t>Dispute over
Labor Wages</t>
    </r>
  </si>
  <si>
    <r>
      <t xml:space="preserve">高　中　及　高　職
</t>
    </r>
    <r>
      <rPr>
        <sz val="9"/>
        <rFont val="Arial Narrow"/>
        <family val="2"/>
      </rPr>
      <t>Senior High &amp; Vocational</t>
    </r>
  </si>
  <si>
    <t>Goods-producing Industries</t>
  </si>
  <si>
    <r>
      <t xml:space="preserve">     </t>
    </r>
    <r>
      <rPr>
        <sz val="9"/>
        <rFont val="華康粗圓體"/>
        <family val="3"/>
      </rPr>
      <t>服　　　務　　　業</t>
    </r>
    <r>
      <rPr>
        <sz val="9"/>
        <rFont val="Arial Narrow"/>
        <family val="2"/>
      </rPr>
      <t xml:space="preserve">          Services-producing Industries</t>
    </r>
  </si>
  <si>
    <r>
      <t xml:space="preserve">     服　　　務　　　業          </t>
    </r>
    <r>
      <rPr>
        <sz val="9"/>
        <rFont val="Arial Narrow"/>
        <family val="2"/>
      </rPr>
      <t>Services-producing Industries</t>
    </r>
  </si>
  <si>
    <r>
      <t xml:space="preserve">服　　　務　　　業              </t>
    </r>
    <r>
      <rPr>
        <sz val="9"/>
        <rFont val="Arial Narrow"/>
        <family val="2"/>
      </rPr>
      <t xml:space="preserve"> Services-producing Industries</t>
    </r>
  </si>
  <si>
    <t>Accommodation &amp; Eating-drinking Places</t>
  </si>
  <si>
    <t>資料來源：行政院主計總處。</t>
  </si>
  <si>
    <t>15~19
Years</t>
  </si>
  <si>
    <t>20~24
Years</t>
  </si>
  <si>
    <t>25~29
Years</t>
  </si>
  <si>
    <t>30~34
Years</t>
  </si>
  <si>
    <t>35~39
Years</t>
  </si>
  <si>
    <t>40~49
Years</t>
  </si>
  <si>
    <t>45~49
Years</t>
  </si>
  <si>
    <t>50~54
Years</t>
  </si>
  <si>
    <t>55~59
Years</t>
  </si>
  <si>
    <t>60~64
Years</t>
  </si>
  <si>
    <r>
      <t>15-24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15~24 Years</t>
    </r>
  </si>
  <si>
    <r>
      <t>25-44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25~44 Years</t>
    </r>
  </si>
  <si>
    <r>
      <t>45-64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45~64 Years</t>
    </r>
  </si>
  <si>
    <t xml:space="preserve">65 Years of
Age and Over </t>
  </si>
  <si>
    <t>15~24
Years</t>
  </si>
  <si>
    <t>40~44
Years</t>
  </si>
  <si>
    <t>65 Years of</t>
  </si>
  <si>
    <t xml:space="preserve">Age and Over </t>
  </si>
  <si>
    <t>職工福利金
受益人數</t>
  </si>
  <si>
    <r>
      <t>表</t>
    </r>
    <r>
      <rPr>
        <sz val="12"/>
        <rFont val="Arial"/>
        <family val="2"/>
      </rPr>
      <t>12-1</t>
    </r>
    <r>
      <rPr>
        <sz val="12"/>
        <rFont val="華康粗圓體"/>
        <family val="3"/>
      </rPr>
      <t>、勞資爭議案件（續）</t>
    </r>
  </si>
  <si>
    <r>
      <t>12-1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Case of Industrial Dispute (Cont.) </t>
    </r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</si>
  <si>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2003</t>
    </r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</si>
  <si>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2003</t>
    </r>
  </si>
  <si>
    <r>
      <t>民國</t>
    </r>
    <r>
      <rPr>
        <sz val="9"/>
        <rFont val="Arial Narrow"/>
        <family val="2"/>
      </rPr>
      <t xml:space="preserve"> 93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</si>
  <si>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2005</t>
    </r>
  </si>
  <si>
    <r>
      <t>民國</t>
    </r>
    <r>
      <rPr>
        <sz val="9"/>
        <rFont val="Arial Narrow"/>
        <family val="2"/>
      </rPr>
      <t xml:space="preserve"> 95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2006</t>
    </r>
  </si>
  <si>
    <r>
      <t>民國</t>
    </r>
    <r>
      <rPr>
        <sz val="9"/>
        <rFont val="Arial Narrow"/>
        <family val="2"/>
      </rPr>
      <t xml:space="preserve"> 92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2003</t>
    </r>
  </si>
  <si>
    <r>
      <t>民國</t>
    </r>
    <r>
      <rPr>
        <sz val="9"/>
        <rFont val="Arial Narrow"/>
        <family val="2"/>
      </rPr>
      <t xml:space="preserve"> 93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</si>
  <si>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2005</t>
    </r>
  </si>
  <si>
    <r>
      <t>民國</t>
    </r>
    <r>
      <rPr>
        <sz val="9"/>
        <rFont val="Arial Narrow"/>
        <family val="2"/>
      </rPr>
      <t xml:space="preserve"> 95 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2006</t>
    </r>
  </si>
  <si>
    <r>
      <t>說明</t>
    </r>
    <r>
      <rPr>
        <sz val="9"/>
        <rFont val="新細明體"/>
        <family val="1"/>
      </rPr>
      <t>：</t>
    </r>
    <r>
      <rPr>
        <sz val="9"/>
        <rFont val="Arial Narrow"/>
        <family val="2"/>
      </rPr>
      <t>92</t>
    </r>
    <r>
      <rPr>
        <sz val="9"/>
        <rFont val="華康中黑體"/>
        <family val="3"/>
      </rPr>
      <t>至</t>
    </r>
    <r>
      <rPr>
        <sz val="9"/>
        <rFont val="Arial Narrow"/>
        <family val="2"/>
      </rPr>
      <t>95</t>
    </r>
    <r>
      <rPr>
        <sz val="9"/>
        <rFont val="華康中黑體"/>
        <family val="3"/>
      </rPr>
      <t>年就業者之行業按中華民國行業標準分類第</t>
    </r>
    <r>
      <rPr>
        <sz val="9"/>
        <rFont val="Arial Narrow"/>
        <family val="2"/>
      </rPr>
      <t>7</t>
    </r>
    <r>
      <rPr>
        <sz val="9"/>
        <rFont val="華康中黑體"/>
        <family val="3"/>
      </rPr>
      <t>次修訂統計。</t>
    </r>
  </si>
  <si>
    <t>Note : The data for 2003 to 2006 was classified according to Standard Industial Classification System of R.O.C, Rev. 7.</t>
  </si>
  <si>
    <r>
      <t>爭議類別</t>
    </r>
    <r>
      <rPr>
        <sz val="9"/>
        <rFont val="Arial Narrow"/>
        <family val="2"/>
      </rPr>
      <t xml:space="preserve">   Type of Labor Dispute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</si>
  <si>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2007</t>
    </r>
  </si>
  <si>
    <r>
      <t xml:space="preserve">年　別
</t>
    </r>
    <r>
      <rPr>
        <sz val="9"/>
        <rFont val="Arial Narrow"/>
        <family val="2"/>
      </rPr>
      <t>Year</t>
    </r>
  </si>
  <si>
    <r>
      <t xml:space="preserve">爭議件數
</t>
    </r>
    <r>
      <rPr>
        <sz val="9"/>
        <rFont val="Arial Narrow"/>
        <family val="2"/>
      </rPr>
      <t>No. of Disputes</t>
    </r>
  </si>
  <si>
    <r>
      <t>主要爭議類別</t>
    </r>
    <r>
      <rPr>
        <sz val="9"/>
        <rFont val="Arial Narrow"/>
        <family val="2"/>
      </rPr>
      <t xml:space="preserve">   Major Type of Labor Dispute</t>
    </r>
  </si>
  <si>
    <r>
      <t xml:space="preserve">合計
</t>
    </r>
    <r>
      <rPr>
        <sz val="9"/>
        <rFont val="Arial Narrow"/>
        <family val="2"/>
      </rPr>
      <t>Total</t>
    </r>
  </si>
  <si>
    <r>
      <t xml:space="preserve">給付資遣費爭議
</t>
    </r>
    <r>
      <rPr>
        <sz val="9"/>
        <rFont val="Arial Narrow"/>
        <family val="2"/>
      </rPr>
      <t>Dispute over Payment of Dismissal</t>
    </r>
  </si>
  <si>
    <r>
      <t xml:space="preserve">給付退休金爭議
</t>
    </r>
    <r>
      <rPr>
        <sz val="9"/>
        <rFont val="Arial Narrow"/>
        <family val="2"/>
      </rPr>
      <t>Dispute over
Retirement Pension
Payment</t>
    </r>
  </si>
  <si>
    <r>
      <t xml:space="preserve">勞工保險給付爭議
</t>
    </r>
    <r>
      <rPr>
        <sz val="9"/>
        <rFont val="Arial Narrow"/>
        <family val="2"/>
      </rPr>
      <t>Dispute over
Labor Insurance
Benefit Payment</t>
    </r>
  </si>
  <si>
    <r>
      <t xml:space="preserve">職業災害補償爭議
</t>
    </r>
    <r>
      <rPr>
        <sz val="9"/>
        <rFont val="Arial Narrow"/>
        <family val="2"/>
      </rPr>
      <t>Dispute over Occupational Hazards Compensation</t>
    </r>
  </si>
  <si>
    <r>
      <t xml:space="preserve">工會身分保護爭議
</t>
    </r>
    <r>
      <rPr>
        <sz val="9"/>
        <rFont val="Arial Narrow"/>
        <family val="2"/>
      </rPr>
      <t>Dispute over
Protection of 
Union Identification</t>
    </r>
  </si>
  <si>
    <t>-</t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</si>
  <si>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</si>
  <si>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</si>
  <si>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</si>
  <si>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2012</t>
    </r>
  </si>
  <si>
    <t>資料來源：行政院勞工委員會。</t>
  </si>
  <si>
    <t>Source : Council of Labor Affairs, Executive Yuan.</t>
  </si>
  <si>
    <r>
      <t>說明：</t>
    </r>
    <r>
      <rPr>
        <sz val="9"/>
        <rFont val="Arial Narrow"/>
        <family val="2"/>
      </rPr>
      <t>96</t>
    </r>
    <r>
      <rPr>
        <sz val="9"/>
        <rFont val="華康中黑體"/>
        <family val="3"/>
      </rPr>
      <t>年以前每一爭議案件容許</t>
    </r>
    <r>
      <rPr>
        <sz val="9"/>
        <rFont val="Arial Narrow"/>
        <family val="2"/>
      </rPr>
      <t>2</t>
    </r>
    <r>
      <rPr>
        <sz val="9"/>
        <rFont val="華康中黑體"/>
        <family val="3"/>
      </rPr>
      <t>種以上爭議類別，</t>
    </r>
    <r>
      <rPr>
        <sz val="9"/>
        <rFont val="Arial Narrow"/>
        <family val="2"/>
      </rPr>
      <t>97</t>
    </r>
    <r>
      <rPr>
        <sz val="9"/>
        <rFont val="華康中黑體"/>
        <family val="3"/>
      </rPr>
      <t>年起每一爭議案件僅依主要爭議類別統計。</t>
    </r>
  </si>
  <si>
    <r>
      <t xml:space="preserve">契約爭議
</t>
    </r>
    <r>
      <rPr>
        <sz val="9"/>
        <rFont val="Arial Narrow"/>
        <family val="2"/>
      </rPr>
      <t>Dispute over
Labor Contracts</t>
    </r>
  </si>
  <si>
    <r>
      <t xml:space="preserve">工資爭議
</t>
    </r>
    <r>
      <rPr>
        <sz val="9"/>
        <rFont val="Arial Narrow"/>
        <family val="2"/>
      </rPr>
      <t>Dispute over
Labor Wages</t>
    </r>
  </si>
  <si>
    <r>
      <t xml:space="preserve">其他權利事項爭議
</t>
    </r>
    <r>
      <rPr>
        <sz val="9"/>
        <rFont val="Arial Narrow"/>
        <family val="2"/>
      </rPr>
      <t>Dispute over
Other Rights Issues</t>
    </r>
  </si>
  <si>
    <r>
      <t xml:space="preserve">安全衛生爭議
</t>
    </r>
    <r>
      <rPr>
        <sz val="9"/>
        <rFont val="Arial Narrow"/>
        <family val="2"/>
      </rPr>
      <t>Dispute over 
Safety &amp; Health</t>
    </r>
  </si>
  <si>
    <r>
      <t xml:space="preserve">爭議人數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
Workers Involved Dispute
(Person)</t>
    </r>
  </si>
  <si>
    <r>
      <t>處理結果</t>
    </r>
    <r>
      <rPr>
        <sz val="9"/>
        <rFont val="Arial Narrow"/>
        <family val="2"/>
      </rPr>
      <t xml:space="preserve">   Result</t>
    </r>
  </si>
  <si>
    <r>
      <t xml:space="preserve">協調
</t>
    </r>
    <r>
      <rPr>
        <sz val="9"/>
        <rFont val="Arial Narrow"/>
        <family val="2"/>
      </rPr>
      <t>Concilation</t>
    </r>
  </si>
  <si>
    <r>
      <t xml:space="preserve">調解
</t>
    </r>
    <r>
      <rPr>
        <sz val="9"/>
        <rFont val="Arial Narrow"/>
        <family val="2"/>
      </rPr>
      <t>Mediaton</t>
    </r>
  </si>
  <si>
    <r>
      <t xml:space="preserve">仲裁
</t>
    </r>
    <r>
      <rPr>
        <sz val="9"/>
        <rFont val="Arial Narrow"/>
        <family val="2"/>
      </rPr>
      <t>Arbitration</t>
    </r>
  </si>
  <si>
    <r>
      <t xml:space="preserve">工會爭議
</t>
    </r>
    <r>
      <rPr>
        <sz val="9"/>
        <rFont val="Arial Narrow"/>
        <family val="2"/>
      </rPr>
      <t>Dispute over 
Union</t>
    </r>
  </si>
  <si>
    <r>
      <t xml:space="preserve">就業歧視爭議
</t>
    </r>
    <r>
      <rPr>
        <sz val="9"/>
        <rFont val="Arial Narrow"/>
        <family val="2"/>
      </rPr>
      <t>Dispute over Employment Discrimination</t>
    </r>
  </si>
  <si>
    <r>
      <t xml:space="preserve">大量解僱爭議
</t>
    </r>
    <r>
      <rPr>
        <sz val="9"/>
        <rFont val="Arial Narrow"/>
        <family val="2"/>
      </rPr>
      <t>Dispute over Mass Dismiss</t>
    </r>
  </si>
  <si>
    <r>
      <t xml:space="preserve">其他爭議
</t>
    </r>
    <r>
      <rPr>
        <sz val="9"/>
        <rFont val="Arial Narrow"/>
        <family val="2"/>
      </rPr>
      <t>Other Issues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</si>
  <si>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</si>
  <si>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</si>
  <si>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 xml:space="preserve">年　別
</t>
    </r>
    <r>
      <rPr>
        <sz val="9"/>
        <rFont val="Arial Narrow"/>
        <family val="2"/>
      </rPr>
      <t>Year</t>
    </r>
  </si>
  <si>
    <r>
      <t xml:space="preserve">爭議人數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
Workers Involved Dispute
(Person)</t>
    </r>
  </si>
  <si>
    <r>
      <t>處理結果</t>
    </r>
    <r>
      <rPr>
        <sz val="9"/>
        <rFont val="Arial Narrow"/>
        <family val="2"/>
      </rPr>
      <t xml:space="preserve">   Result</t>
    </r>
  </si>
  <si>
    <r>
      <t xml:space="preserve">協調
</t>
    </r>
    <r>
      <rPr>
        <sz val="9"/>
        <rFont val="Arial Narrow"/>
        <family val="2"/>
      </rPr>
      <t>Concilation</t>
    </r>
  </si>
  <si>
    <r>
      <t xml:space="preserve">調解
</t>
    </r>
    <r>
      <rPr>
        <sz val="9"/>
        <rFont val="Arial Narrow"/>
        <family val="2"/>
      </rPr>
      <t>Mediaton</t>
    </r>
  </si>
  <si>
    <r>
      <t xml:space="preserve">仲裁
</t>
    </r>
    <r>
      <rPr>
        <sz val="9"/>
        <rFont val="Arial Narrow"/>
        <family val="2"/>
      </rPr>
      <t>Arbitration</t>
    </r>
  </si>
  <si>
    <r>
      <t xml:space="preserve">調整工資爭議
</t>
    </r>
    <r>
      <rPr>
        <sz val="9"/>
        <rFont val="Arial Narrow"/>
        <family val="2"/>
      </rPr>
      <t>Dispute over 
Wages Adjustment</t>
    </r>
  </si>
  <si>
    <r>
      <t xml:space="preserve">結算年資爭議
</t>
    </r>
    <r>
      <rPr>
        <sz val="9"/>
        <rFont val="Arial Narrow"/>
        <family val="2"/>
      </rPr>
      <t>Dispute over Work Years Settlement</t>
    </r>
  </si>
  <si>
    <r>
      <t xml:space="preserve">調整工時爭議
</t>
    </r>
    <r>
      <rPr>
        <sz val="9"/>
        <rFont val="Arial Narrow"/>
        <family val="2"/>
      </rPr>
      <t>Dispute over Work Hours Adjustment</t>
    </r>
  </si>
  <si>
    <r>
      <t>其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他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調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事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項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議
</t>
    </r>
    <r>
      <rPr>
        <sz val="9"/>
        <rFont val="Arial Narrow"/>
        <family val="2"/>
      </rPr>
      <t xml:space="preserve">Dispute over Other 
Adjustment Issues 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</si>
  <si>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</si>
  <si>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</si>
  <si>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2011</t>
    </r>
  </si>
  <si>
    <r>
      <t>說明：</t>
    </r>
    <r>
      <rPr>
        <sz val="9"/>
        <rFont val="Arial Narrow"/>
        <family val="2"/>
      </rPr>
      <t>101</t>
    </r>
    <r>
      <rPr>
        <sz val="9"/>
        <rFont val="華康中黑體"/>
        <family val="3"/>
      </rPr>
      <t>年</t>
    </r>
    <r>
      <rPr>
        <sz val="9"/>
        <rFont val="Arial Narrow"/>
        <family val="2"/>
      </rPr>
      <t>5</t>
    </r>
    <r>
      <rPr>
        <sz val="9"/>
        <rFont val="華康中黑體"/>
        <family val="3"/>
      </rPr>
      <t>月起勞資爭議處理結果改為調解與仲裁</t>
    </r>
    <r>
      <rPr>
        <sz val="9"/>
        <rFont val="Arial Narrow"/>
        <family val="2"/>
      </rPr>
      <t>2</t>
    </r>
    <r>
      <rPr>
        <sz val="9"/>
        <rFont val="華康中黑體"/>
        <family val="3"/>
      </rPr>
      <t>種方式。</t>
    </r>
  </si>
  <si>
    <t>No. of Unions</t>
  </si>
  <si>
    <t>團體
會員</t>
  </si>
  <si>
    <t>個人
會員</t>
  </si>
  <si>
    <t>團體數</t>
  </si>
  <si>
    <t>Personal
Members</t>
  </si>
  <si>
    <t>團體
會員</t>
  </si>
  <si>
    <t>單位：個、人</t>
  </si>
  <si>
    <t>Unit : Establishment, Person</t>
  </si>
  <si>
    <r>
      <t>年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季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底別
</t>
    </r>
    <r>
      <rPr>
        <sz val="9"/>
        <rFont val="Arial Narrow"/>
        <family val="2"/>
      </rPr>
      <t>End of Year
(Quarter)</t>
    </r>
  </si>
  <si>
    <t>總　　計</t>
  </si>
  <si>
    <t>工會聯合組織　</t>
  </si>
  <si>
    <t>企業工會</t>
  </si>
  <si>
    <t>產業工會</t>
  </si>
  <si>
    <t>職業工會</t>
  </si>
  <si>
    <t>Grand Total</t>
  </si>
  <si>
    <t>Federations of Labor Unions</t>
  </si>
  <si>
    <t>Corporate Unions</t>
  </si>
  <si>
    <t>Industrial Unions</t>
  </si>
  <si>
    <t>Craft  Unions</t>
  </si>
  <si>
    <t>團體數</t>
  </si>
  <si>
    <r>
      <t>會員數</t>
    </r>
    <r>
      <rPr>
        <sz val="9"/>
        <rFont val="Arial Narrow"/>
        <family val="2"/>
      </rPr>
      <t xml:space="preserve"> No. of Member</t>
    </r>
  </si>
  <si>
    <r>
      <t>企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業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及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產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 xml:space="preserve">業
</t>
    </r>
    <r>
      <rPr>
        <sz val="9"/>
        <rFont val="Arial Narrow"/>
        <family val="2"/>
      </rPr>
      <t>Corporate and Industrial</t>
    </r>
  </si>
  <si>
    <r>
      <t xml:space="preserve">職　　業
</t>
    </r>
    <r>
      <rPr>
        <sz val="9"/>
        <rFont val="Arial Narrow"/>
        <family val="2"/>
      </rPr>
      <t>Craft</t>
    </r>
  </si>
  <si>
    <r>
      <t xml:space="preserve">綜　合　性
</t>
    </r>
    <r>
      <rPr>
        <sz val="9"/>
        <rFont val="Arial Narrow"/>
        <family val="2"/>
      </rPr>
      <t>Others</t>
    </r>
  </si>
  <si>
    <t>個人
會員</t>
  </si>
  <si>
    <t>Institutional 
Members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</si>
  <si>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2003</t>
    </r>
  </si>
  <si>
    <t>…</t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</si>
  <si>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</si>
  <si>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</si>
  <si>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</si>
  <si>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</si>
  <si>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</si>
  <si>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</si>
  <si>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</si>
  <si>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</si>
  <si>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</si>
  <si>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t>　　　企業工會及產業工會，工會聯合組織分為企業及產業、職業與綜合性聯合組織。</t>
  </si>
  <si>
    <r>
      <t>說明：</t>
    </r>
    <r>
      <rPr>
        <sz val="9"/>
        <rFont val="Arial Narrow"/>
        <family val="2"/>
      </rPr>
      <t>100</t>
    </r>
    <r>
      <rPr>
        <sz val="9"/>
        <rFont val="華康中黑體"/>
        <family val="3"/>
      </rPr>
      <t>年</t>
    </r>
    <r>
      <rPr>
        <sz val="9"/>
        <rFont val="Arial Narrow"/>
        <family val="2"/>
      </rPr>
      <t>5</t>
    </r>
    <r>
      <rPr>
        <sz val="9"/>
        <rFont val="華康中黑體"/>
        <family val="3"/>
      </rPr>
      <t>月</t>
    </r>
    <r>
      <rPr>
        <sz val="9"/>
        <rFont val="Arial Narrow"/>
        <family val="2"/>
      </rPr>
      <t>1</t>
    </r>
    <r>
      <rPr>
        <sz val="9"/>
        <rFont val="華康中黑體"/>
        <family val="3"/>
      </rPr>
      <t>日工會法修訂生效，本表工會類型自</t>
    </r>
    <r>
      <rPr>
        <sz val="9"/>
        <rFont val="Arial Narrow"/>
        <family val="2"/>
      </rPr>
      <t>100</t>
    </r>
    <r>
      <rPr>
        <sz val="9"/>
        <rFont val="華康中黑體"/>
        <family val="3"/>
      </rPr>
      <t>年第</t>
    </r>
    <r>
      <rPr>
        <sz val="9"/>
        <rFont val="Arial Narrow"/>
        <family val="2"/>
      </rPr>
      <t>2</t>
    </r>
    <r>
      <rPr>
        <sz val="9"/>
        <rFont val="華康中黑體"/>
        <family val="3"/>
      </rPr>
      <t>季起依新法分類，原產業工會分為</t>
    </r>
  </si>
  <si>
    <t>合計</t>
  </si>
  <si>
    <t>企業</t>
  </si>
  <si>
    <t>產業</t>
  </si>
  <si>
    <t>職業</t>
  </si>
  <si>
    <t>其他</t>
  </si>
  <si>
    <t>End of Year</t>
  </si>
  <si>
    <t>Total</t>
  </si>
  <si>
    <t xml:space="preserve"> Corporate Unions</t>
  </si>
  <si>
    <t xml:space="preserve"> Craft Unions</t>
  </si>
  <si>
    <t xml:space="preserve"> Other Unions</t>
  </si>
  <si>
    <t xml:space="preserve"> Public Sector</t>
  </si>
  <si>
    <t xml:space="preserve"> Private Sector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</si>
  <si>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</si>
  <si>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</si>
  <si>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</si>
  <si>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</si>
  <si>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</si>
  <si>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</si>
  <si>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</si>
  <si>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</si>
  <si>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</si>
  <si>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</si>
  <si>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 xml:space="preserve">單位：家
</t>
    </r>
    <r>
      <rPr>
        <sz val="9"/>
        <rFont val="Arial Narrow"/>
        <family val="2"/>
      </rPr>
      <t>Unit : Establishment</t>
    </r>
  </si>
  <si>
    <t>年底別</t>
  </si>
  <si>
    <r>
      <t xml:space="preserve">團體協約
</t>
    </r>
    <r>
      <rPr>
        <sz val="9"/>
        <rFont val="Arial Narrow"/>
        <family val="2"/>
      </rPr>
      <t>Collective Agreement</t>
    </r>
  </si>
  <si>
    <r>
      <t xml:space="preserve">勞資會議
</t>
    </r>
    <r>
      <rPr>
        <sz val="9"/>
        <rFont val="Arial Narrow"/>
        <family val="2"/>
      </rPr>
      <t xml:space="preserve"> Labor-management Committees</t>
    </r>
  </si>
  <si>
    <r>
      <t>說明：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自</t>
    </r>
    <r>
      <rPr>
        <sz val="9"/>
        <rFont val="Arial Narrow"/>
        <family val="2"/>
      </rPr>
      <t>95</t>
    </r>
    <r>
      <rPr>
        <sz val="9"/>
        <rFont val="華康中黑體"/>
        <family val="3"/>
      </rPr>
      <t>年全面校正「團體協約」家數，凡統計期間團體協約仍有效存續之事業單位才列入統計。</t>
    </r>
  </si>
  <si>
    <r>
      <t>　　　</t>
    </r>
    <r>
      <rPr>
        <sz val="9"/>
        <rFont val="Arial Narrow"/>
        <family val="2"/>
      </rPr>
      <t>2.100</t>
    </r>
    <r>
      <rPr>
        <sz val="9"/>
        <rFont val="華康中黑體"/>
        <family val="3"/>
      </rPr>
      <t>年</t>
    </r>
    <r>
      <rPr>
        <sz val="9"/>
        <rFont val="Arial Narrow"/>
        <family val="2"/>
      </rPr>
      <t>5</t>
    </r>
    <r>
      <rPr>
        <sz val="9"/>
        <rFont val="華康中黑體"/>
        <family val="3"/>
      </rPr>
      <t>月</t>
    </r>
    <r>
      <rPr>
        <sz val="9"/>
        <rFont val="Arial Narrow"/>
        <family val="2"/>
      </rPr>
      <t>1</t>
    </r>
    <r>
      <rPr>
        <sz val="9"/>
        <rFont val="華康中黑體"/>
        <family val="3"/>
      </rPr>
      <t>日工會法修訂生效，本表工會類型自</t>
    </r>
    <r>
      <rPr>
        <sz val="9"/>
        <rFont val="Arial Narrow"/>
        <family val="2"/>
      </rPr>
      <t>100</t>
    </r>
    <r>
      <rPr>
        <sz val="9"/>
        <rFont val="華康中黑體"/>
        <family val="3"/>
      </rPr>
      <t>年第</t>
    </r>
    <r>
      <rPr>
        <sz val="9"/>
        <rFont val="Arial Narrow"/>
        <family val="2"/>
      </rPr>
      <t>2</t>
    </r>
    <r>
      <rPr>
        <sz val="9"/>
        <rFont val="華康中黑體"/>
        <family val="3"/>
      </rPr>
      <t>季起依新法分類，原產業工會分為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</si>
  <si>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　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Year</t>
    </r>
  </si>
  <si>
    <r>
      <t xml:space="preserve">勞工教育
</t>
    </r>
    <r>
      <rPr>
        <sz val="9"/>
        <rFont val="Arial Narrow"/>
        <family val="2"/>
      </rPr>
      <t>Labor Education</t>
    </r>
  </si>
  <si>
    <r>
      <t xml:space="preserve">志願服務性團體
</t>
    </r>
    <r>
      <rPr>
        <sz val="9"/>
        <rFont val="Arial Narrow"/>
        <family val="2"/>
      </rPr>
      <t>Volunteer Services Group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</si>
  <si>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2007</t>
    </r>
  </si>
  <si>
    <r>
      <t>表</t>
    </r>
    <r>
      <rPr>
        <sz val="12"/>
        <rFont val="Arial"/>
        <family val="2"/>
      </rPr>
      <t>12-5</t>
    </r>
    <r>
      <rPr>
        <sz val="12"/>
        <rFont val="華康粗圓體"/>
        <family val="3"/>
      </rPr>
      <t>、勞工教育及志願服務概況</t>
    </r>
  </si>
  <si>
    <r>
      <t>12-5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General Situation of Labor Education and Volunteer Services</t>
    </r>
  </si>
  <si>
    <t>單位：家、千元、人</t>
  </si>
  <si>
    <t>Unit : Establishment, N.T.$1,000, Person</t>
  </si>
  <si>
    <r>
      <t xml:space="preserve">年　　別
</t>
    </r>
    <r>
      <rPr>
        <sz val="9"/>
        <rFont val="Arial Narrow"/>
        <family val="2"/>
      </rPr>
      <t>Year</t>
    </r>
  </si>
  <si>
    <r>
      <t>已設立單位數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>)
Welfare Units (End of Year)</t>
    </r>
  </si>
  <si>
    <r>
      <t xml:space="preserve">新　　　設　　　立
</t>
    </r>
    <r>
      <rPr>
        <sz val="9"/>
        <rFont val="Arial Narrow"/>
        <family val="2"/>
      </rPr>
      <t>New Establishments in This Year</t>
    </r>
  </si>
  <si>
    <t>計</t>
  </si>
  <si>
    <t>工　會</t>
  </si>
  <si>
    <t>Enterprise 
Units</t>
  </si>
  <si>
    <t>Labor 
Unions</t>
  </si>
  <si>
    <t>事業單位</t>
  </si>
  <si>
    <r>
      <t>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會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</si>
  <si>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</si>
  <si>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</si>
  <si>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</si>
  <si>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</si>
  <si>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</si>
  <si>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</si>
  <si>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</si>
  <si>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</si>
  <si>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</si>
  <si>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2012</t>
    </r>
  </si>
  <si>
    <t>資料來源：行政院勞工委員會。</t>
  </si>
  <si>
    <r>
      <t>單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位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數</t>
    </r>
    <r>
      <rPr>
        <sz val="9"/>
        <rFont val="Arial Narrow"/>
        <family val="2"/>
      </rPr>
      <t xml:space="preserve">
Welfare Units</t>
    </r>
  </si>
  <si>
    <t>單位：家、人</t>
  </si>
  <si>
    <t>Unit : Establishment, Person</t>
  </si>
  <si>
    <r>
      <t xml:space="preserve">年　　底　　別
</t>
    </r>
    <r>
      <rPr>
        <sz val="9"/>
        <rFont val="Arial Narrow"/>
        <family val="2"/>
      </rPr>
      <t>End of Year</t>
    </r>
  </si>
  <si>
    <t>總　　　　　計</t>
  </si>
  <si>
    <t>產業勞工及交通
公用事業之員工</t>
  </si>
  <si>
    <t>公司、行號之員工</t>
  </si>
  <si>
    <t>Industrial Workers</t>
  </si>
  <si>
    <t>Works of Commercial 
Firms and Shops</t>
  </si>
  <si>
    <t>單　位　數</t>
  </si>
  <si>
    <t>人　數</t>
  </si>
  <si>
    <t>人　　　數</t>
  </si>
  <si>
    <t>Unit</t>
  </si>
  <si>
    <t>Person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</si>
  <si>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</si>
  <si>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</si>
  <si>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</si>
  <si>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</si>
  <si>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</si>
  <si>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</si>
  <si>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</si>
  <si>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</si>
  <si>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</si>
  <si>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</si>
  <si>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t xml:space="preserve">年　　底　　別
</t>
    </r>
    <r>
      <rPr>
        <sz val="9"/>
        <rFont val="Arial Narrow"/>
        <family val="2"/>
      </rPr>
      <t>End of Year</t>
    </r>
  </si>
  <si>
    <t>新聞、文化、公益及合作事業之員工</t>
  </si>
  <si>
    <t>政府機關、公、私立學校之員工</t>
  </si>
  <si>
    <t>Employees in Journalistic, Cultural, Non-profit Organizations or Cooperative Enterprises</t>
  </si>
  <si>
    <t>Employees in Government Agencies and Schools</t>
  </si>
  <si>
    <r>
      <t>單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位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</si>
  <si>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r>
      <t>人　　　數</t>
    </r>
  </si>
  <si>
    <r>
      <t>單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位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數</t>
    </r>
  </si>
  <si>
    <t>人　　　數</t>
  </si>
  <si>
    <t>Unit</t>
  </si>
  <si>
    <t>Person</t>
  </si>
  <si>
    <r>
      <t>表</t>
    </r>
    <r>
      <rPr>
        <sz val="12"/>
        <rFont val="Arial"/>
        <family val="2"/>
      </rPr>
      <t>12-7</t>
    </r>
    <r>
      <rPr>
        <sz val="12"/>
        <rFont val="華康粗圓體"/>
        <family val="3"/>
      </rPr>
      <t xml:space="preserve">、勞工保險各類投保單位數及人數
</t>
    </r>
    <r>
      <rPr>
        <sz val="12"/>
        <rFont val="Arial"/>
        <family val="2"/>
      </rPr>
      <t>12-7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Insured Units and People under Labor Insurance </t>
    </r>
  </si>
  <si>
    <t>Labor Administration</t>
  </si>
  <si>
    <t>Labor Administration</t>
  </si>
  <si>
    <r>
      <t xml:space="preserve">單位：人
</t>
    </r>
    <r>
      <rPr>
        <sz val="9"/>
        <rFont val="Arial Narrow"/>
        <family val="2"/>
      </rPr>
      <t xml:space="preserve">Unit : Person   </t>
    </r>
  </si>
  <si>
    <r>
      <t xml:space="preserve">年底別
</t>
    </r>
    <r>
      <rPr>
        <sz val="9"/>
        <rFont val="Arial Narrow"/>
        <family val="2"/>
      </rPr>
      <t>End of Year</t>
    </r>
  </si>
  <si>
    <t>有效核准引進人數</t>
  </si>
  <si>
    <t>在　臺　人　數</t>
  </si>
  <si>
    <t xml:space="preserve"> No. of  Valid Approved  Import Labor</t>
  </si>
  <si>
    <t>No. of Still in Taiwan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</si>
  <si>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</si>
  <si>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</si>
  <si>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</si>
  <si>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</si>
  <si>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</si>
  <si>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</si>
  <si>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</si>
  <si>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</si>
  <si>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2011</t>
    </r>
  </si>
  <si>
    <t xml:space="preserve">…  </t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</si>
  <si>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 End of 2012</t>
    </r>
  </si>
  <si>
    <r>
      <t>表</t>
    </r>
    <r>
      <rPr>
        <sz val="12"/>
        <rFont val="Arial"/>
        <family val="2"/>
      </rPr>
      <t>12-8</t>
    </r>
    <r>
      <rPr>
        <sz val="12"/>
        <rFont val="華康粗圓體"/>
        <family val="3"/>
      </rPr>
      <t xml:space="preserve">、外籍勞工概況
</t>
    </r>
    <r>
      <rPr>
        <sz val="12"/>
        <rFont val="Arial"/>
        <family val="2"/>
      </rPr>
      <t>12-8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Alien Workers</t>
    </r>
  </si>
  <si>
    <r>
      <t>民國</t>
    </r>
    <r>
      <rPr>
        <sz val="9"/>
        <rFont val="Arial Narrow"/>
        <family val="2"/>
      </rPr>
      <t xml:space="preserve"> 93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2004</t>
    </r>
  </si>
  <si>
    <r>
      <t>民國</t>
    </r>
    <r>
      <rPr>
        <sz val="9"/>
        <rFont val="Arial Narrow"/>
        <family val="2"/>
      </rPr>
      <t xml:space="preserve"> 94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2005</t>
    </r>
  </si>
  <si>
    <r>
      <t>民國</t>
    </r>
    <r>
      <rPr>
        <sz val="9"/>
        <rFont val="Arial Narrow"/>
        <family val="2"/>
      </rPr>
      <t xml:space="preserve"> 95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2006</t>
    </r>
  </si>
  <si>
    <r>
      <t>民國</t>
    </r>
    <r>
      <rPr>
        <sz val="9"/>
        <rFont val="Arial Narrow"/>
        <family val="2"/>
      </rPr>
      <t xml:space="preserve"> 96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2007</t>
    </r>
  </si>
  <si>
    <r>
      <t>民國</t>
    </r>
    <r>
      <rPr>
        <sz val="9"/>
        <rFont val="Arial Narrow"/>
        <family val="2"/>
      </rPr>
      <t xml:space="preserve"> 97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2008</t>
    </r>
  </si>
  <si>
    <r>
      <t>民國</t>
    </r>
    <r>
      <rPr>
        <sz val="9"/>
        <rFont val="Arial Narrow"/>
        <family val="2"/>
      </rPr>
      <t xml:space="preserve"> 98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2009</t>
    </r>
  </si>
  <si>
    <r>
      <t>民國</t>
    </r>
    <r>
      <rPr>
        <sz val="9"/>
        <rFont val="Arial Narrow"/>
        <family val="2"/>
      </rPr>
      <t xml:space="preserve"> 99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2010</t>
    </r>
  </si>
  <si>
    <r>
      <t>民國</t>
    </r>
    <r>
      <rPr>
        <sz val="9"/>
        <rFont val="Arial Narrow"/>
        <family val="2"/>
      </rPr>
      <t xml:space="preserve"> 100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2011</t>
    </r>
  </si>
  <si>
    <r>
      <t>民國</t>
    </r>
    <r>
      <rPr>
        <sz val="9"/>
        <rFont val="Arial Narrow"/>
        <family val="2"/>
      </rPr>
      <t xml:space="preserve"> 101 </t>
    </r>
    <r>
      <rPr>
        <sz val="9"/>
        <rFont val="華康粗圓體"/>
        <family val="3"/>
      </rPr>
      <t xml:space="preserve">年平均
</t>
    </r>
    <r>
      <rPr>
        <sz val="9"/>
        <rFont val="Arial Narrow"/>
        <family val="2"/>
      </rPr>
      <t>Avg., 2012</t>
    </r>
  </si>
  <si>
    <t>Note : The classification of disputes permited more than one dispute issues for each case before 2007. The</t>
  </si>
  <si>
    <t xml:space="preserve">           classification of disputes only contains the major type of labor dispute for each case since 2008.</t>
  </si>
  <si>
    <t xml:space="preserve">Note : From May 2012, methods of dealing with labor disputes result in either mediation or arbitration. </t>
  </si>
  <si>
    <r>
      <t>第</t>
    </r>
    <r>
      <rPr>
        <sz val="9"/>
        <rFont val="Arial Narrow"/>
        <family val="2"/>
      </rPr>
      <t>2</t>
    </r>
    <r>
      <rPr>
        <sz val="9"/>
        <rFont val="華康粗圓體"/>
        <family val="3"/>
      </rPr>
      <t>季底</t>
    </r>
    <r>
      <rPr>
        <sz val="9"/>
        <rFont val="Arial Narrow"/>
        <family val="2"/>
      </rPr>
      <t xml:space="preserve"> End of 2nd Quarter</t>
    </r>
  </si>
  <si>
    <r>
      <t>第</t>
    </r>
    <r>
      <rPr>
        <sz val="9"/>
        <rFont val="Arial Narrow"/>
        <family val="2"/>
      </rPr>
      <t>1</t>
    </r>
    <r>
      <rPr>
        <sz val="9"/>
        <rFont val="華康粗圓體"/>
        <family val="3"/>
      </rPr>
      <t>季底</t>
    </r>
    <r>
      <rPr>
        <sz val="9"/>
        <rFont val="Arial Narrow"/>
        <family val="2"/>
      </rPr>
      <t xml:space="preserve"> End of 1st Quarter</t>
    </r>
  </si>
  <si>
    <r>
      <t>第</t>
    </r>
    <r>
      <rPr>
        <sz val="9"/>
        <rFont val="Arial Narrow"/>
        <family val="2"/>
      </rPr>
      <t>3</t>
    </r>
    <r>
      <rPr>
        <sz val="9"/>
        <rFont val="華康粗圓體"/>
        <family val="3"/>
      </rPr>
      <t>季底</t>
    </r>
    <r>
      <rPr>
        <sz val="9"/>
        <rFont val="Arial Narrow"/>
        <family val="2"/>
      </rPr>
      <t xml:space="preserve"> End of 3rd Quarter</t>
    </r>
  </si>
  <si>
    <r>
      <t>第</t>
    </r>
    <r>
      <rPr>
        <sz val="9"/>
        <rFont val="Arial Narrow"/>
        <family val="2"/>
      </rPr>
      <t>4</t>
    </r>
    <r>
      <rPr>
        <sz val="9"/>
        <rFont val="華康粗圓體"/>
        <family val="3"/>
      </rPr>
      <t>季底</t>
    </r>
    <r>
      <rPr>
        <sz val="9"/>
        <rFont val="Arial Narrow"/>
        <family val="2"/>
      </rPr>
      <t xml:space="preserve"> End of 4th Quarter</t>
    </r>
  </si>
  <si>
    <t xml:space="preserve">Note : Since the second quarter of 2011, the types of labor unions was classed according to the revised Larbor Union Act which </t>
  </si>
  <si>
    <t xml:space="preserve">           was taken effect on May 1st, 2011. The original industry union was classified into corporate and industry union. The</t>
  </si>
  <si>
    <t xml:space="preserve">           federations of labor unions were classified into corporate and industrial, craft and other federations.</t>
  </si>
  <si>
    <t xml:space="preserve">           2. Since the second quarter of 2011, the types of labor unions was classed according to the revised Larbor Union Act </t>
  </si>
  <si>
    <t xml:space="preserve">               which was taken effect on May 1st, 2011. The original industry union was classified into corporate and industry union.</t>
  </si>
  <si>
    <t>Source : Council of Labor Affairs, Executive Yuan</t>
  </si>
  <si>
    <t>Note : As from 2006, official reports shall no longer provide information on No. of Valid Approved Import Labor.</t>
  </si>
  <si>
    <t>總人口</t>
  </si>
  <si>
    <t>勞動力</t>
  </si>
  <si>
    <t>Labor Force</t>
  </si>
  <si>
    <t>勞動力參與率
（占十五歲以上民
間人口之比率）</t>
  </si>
  <si>
    <t>失　業　率</t>
  </si>
  <si>
    <t>Not in Labor Force</t>
  </si>
  <si>
    <t>Labor Force Participation Rate
(Percentage of The Civilian Population Aged 15 and Over)</t>
  </si>
  <si>
    <t>Unemployed Rate</t>
  </si>
  <si>
    <t xml:space="preserve">Total
Population </t>
  </si>
  <si>
    <t>Male</t>
  </si>
  <si>
    <t>Female</t>
  </si>
  <si>
    <t>單位：千人、％</t>
  </si>
  <si>
    <t>Unit : Thousand Persons, %</t>
  </si>
  <si>
    <r>
      <t xml:space="preserve">十五歲以上民間人口
</t>
    </r>
    <r>
      <rPr>
        <sz val="9"/>
        <rFont val="Arial Narrow"/>
        <family val="2"/>
      </rPr>
      <t>Civilian Population 
Aged 15 and Over</t>
    </r>
  </si>
  <si>
    <r>
      <t xml:space="preserve">合　　　　計
</t>
    </r>
    <r>
      <rPr>
        <sz val="9"/>
        <rFont val="Arial Narrow"/>
        <family val="2"/>
      </rPr>
      <t>Total</t>
    </r>
  </si>
  <si>
    <r>
      <t xml:space="preserve">就　　　　業
</t>
    </r>
    <r>
      <rPr>
        <sz val="9"/>
        <rFont val="Arial Narrow"/>
        <family val="2"/>
      </rPr>
      <t>Employed</t>
    </r>
  </si>
  <si>
    <r>
      <t xml:space="preserve">失　　　　業
</t>
    </r>
    <r>
      <rPr>
        <sz val="9"/>
        <rFont val="Arial Narrow"/>
        <family val="2"/>
      </rPr>
      <t>Unemployed</t>
    </r>
  </si>
  <si>
    <r>
      <t>表</t>
    </r>
    <r>
      <rPr>
        <sz val="12"/>
        <rFont val="Arial"/>
        <family val="2"/>
      </rPr>
      <t>12-9</t>
    </r>
    <r>
      <rPr>
        <sz val="12"/>
        <rFont val="華康粗圓體"/>
        <family val="3"/>
      </rPr>
      <t>、人力資源調查重要結果指標</t>
    </r>
  </si>
  <si>
    <r>
      <t>12-9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Important Indicators Based on Manpower Survey Results</t>
    </r>
  </si>
  <si>
    <t>營 造 業</t>
  </si>
  <si>
    <t>製 造 業</t>
  </si>
  <si>
    <r>
      <t xml:space="preserve">年　別
</t>
    </r>
    <r>
      <rPr>
        <sz val="9"/>
        <rFont val="Arial Narrow"/>
        <family val="2"/>
      </rPr>
      <t>Year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</si>
  <si>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2007</t>
    </r>
  </si>
  <si>
    <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2008</t>
    </r>
  </si>
  <si>
    <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2009</t>
    </r>
  </si>
  <si>
    <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2010</t>
    </r>
  </si>
  <si>
    <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2011</t>
    </r>
  </si>
  <si>
    <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2012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</si>
  <si>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Avg., 2007</t>
    </r>
  </si>
  <si>
    <r>
      <t>說明：</t>
    </r>
    <r>
      <rPr>
        <sz val="9"/>
        <rFont val="Arial Narrow"/>
        <family val="2"/>
      </rPr>
      <t>96</t>
    </r>
    <r>
      <rPr>
        <sz val="9"/>
        <rFont val="華康中黑體"/>
        <family val="3"/>
      </rPr>
      <t>至</t>
    </r>
    <r>
      <rPr>
        <sz val="9"/>
        <rFont val="Arial Narrow"/>
        <family val="2"/>
      </rPr>
      <t>100</t>
    </r>
    <r>
      <rPr>
        <sz val="9"/>
        <rFont val="華康中黑體"/>
        <family val="3"/>
      </rPr>
      <t>年就業者之行業按中華民國行業標準分類第</t>
    </r>
    <r>
      <rPr>
        <sz val="9"/>
        <rFont val="Arial Narrow"/>
        <family val="2"/>
      </rPr>
      <t>8</t>
    </r>
    <r>
      <rPr>
        <sz val="9"/>
        <rFont val="華康中黑體"/>
        <family val="3"/>
      </rPr>
      <t>次修訂統計，</t>
    </r>
    <r>
      <rPr>
        <sz val="9"/>
        <rFont val="Arial Narrow"/>
        <family val="2"/>
      </rPr>
      <t>101</t>
    </r>
    <r>
      <rPr>
        <sz val="9"/>
        <rFont val="華康中黑體"/>
        <family val="3"/>
      </rPr>
      <t>年則按中華民國行業標準</t>
    </r>
  </si>
  <si>
    <t xml:space="preserve">Note : The data for 2007 to 2011 was classified according to Standard Industial Classification System of R.O.C, Rev. 8 and the </t>
  </si>
  <si>
    <t>資　訊　及
通訊傳播業</t>
  </si>
  <si>
    <t>公共行政及國防
強制性社會安全</t>
  </si>
  <si>
    <t>醫療保健及
社會工作服務業</t>
  </si>
  <si>
    <t>藝術、娛樂及
休閒服務業</t>
  </si>
  <si>
    <r>
      <t>服　　　務　　　業　　</t>
    </r>
    <r>
      <rPr>
        <sz val="9"/>
        <rFont val="Arial Narrow"/>
        <family val="2"/>
      </rPr>
      <t>Services-producing Industries</t>
    </r>
  </si>
  <si>
    <r>
      <t xml:space="preserve">總　計
</t>
    </r>
    <r>
      <rPr>
        <sz val="9"/>
        <rFont val="Arial Narrow"/>
        <family val="2"/>
      </rPr>
      <t>Grand
Total</t>
    </r>
  </si>
  <si>
    <r>
      <t xml:space="preserve">農、林、
漁、牧業
</t>
    </r>
    <r>
      <rPr>
        <sz val="9"/>
        <rFont val="Arial Narrow"/>
        <family val="2"/>
      </rPr>
      <t>Agriculture, Forestry,
Fishing &amp; Animal
Husbandry</t>
    </r>
  </si>
  <si>
    <t>工　　業</t>
  </si>
  <si>
    <r>
      <t>服　務　業　</t>
    </r>
    <r>
      <rPr>
        <sz val="9"/>
        <rFont val="Arial Narrow"/>
        <family val="2"/>
      </rPr>
      <t>Services-producing Industries</t>
    </r>
  </si>
  <si>
    <t>電　力　及
燃氣供應業</t>
  </si>
  <si>
    <t>運　　輸
及倉儲業</t>
  </si>
  <si>
    <r>
      <t>批</t>
    </r>
    <r>
      <rPr>
        <sz val="9"/>
        <rFont val="華康粗圓體"/>
        <family val="3"/>
      </rPr>
      <t>發</t>
    </r>
    <r>
      <rPr>
        <sz val="9"/>
        <rFont val="華康粗圓體"/>
        <family val="3"/>
      </rPr>
      <t>及零</t>
    </r>
    <r>
      <rPr>
        <sz val="9"/>
        <rFont val="華康粗圓體"/>
        <family val="3"/>
      </rPr>
      <t>售</t>
    </r>
    <r>
      <rPr>
        <sz val="9"/>
        <rFont val="華康粗圓體"/>
        <family val="3"/>
      </rPr>
      <t>業</t>
    </r>
  </si>
  <si>
    <r>
      <t>其他服</t>
    </r>
    <r>
      <rPr>
        <sz val="9"/>
        <rFont val="華康粗圓體"/>
        <family val="3"/>
      </rPr>
      <t>務</t>
    </r>
    <r>
      <rPr>
        <sz val="9"/>
        <rFont val="華康粗圓體"/>
        <family val="3"/>
      </rPr>
      <t>業</t>
    </r>
  </si>
  <si>
    <r>
      <t>教</t>
    </r>
    <r>
      <rPr>
        <sz val="9"/>
        <rFont val="華康粗圓體"/>
        <family val="3"/>
      </rPr>
      <t>育服</t>
    </r>
    <r>
      <rPr>
        <sz val="9"/>
        <rFont val="華康粗圓體"/>
        <family val="3"/>
      </rPr>
      <t>務</t>
    </r>
    <r>
      <rPr>
        <sz val="9"/>
        <rFont val="華康粗圓體"/>
        <family val="3"/>
      </rPr>
      <t>業</t>
    </r>
  </si>
  <si>
    <r>
      <t>支援服</t>
    </r>
    <r>
      <rPr>
        <sz val="9"/>
        <rFont val="華康粗圓體"/>
        <family val="3"/>
      </rPr>
      <t>務</t>
    </r>
    <r>
      <rPr>
        <sz val="9"/>
        <rFont val="華康粗圓體"/>
        <family val="3"/>
      </rPr>
      <t>業</t>
    </r>
  </si>
  <si>
    <r>
      <t>不</t>
    </r>
    <r>
      <rPr>
        <sz val="9"/>
        <rFont val="華康粗圓體"/>
        <family val="3"/>
      </rPr>
      <t>動</t>
    </r>
    <r>
      <rPr>
        <sz val="9"/>
        <rFont val="華康粗圓體"/>
        <family val="3"/>
      </rPr>
      <t>產</t>
    </r>
    <r>
      <rPr>
        <sz val="9"/>
        <rFont val="華康粗圓體"/>
        <family val="3"/>
      </rPr>
      <t>業</t>
    </r>
  </si>
  <si>
    <r>
      <t>住</t>
    </r>
    <r>
      <rPr>
        <sz val="9"/>
        <rFont val="華康粗圓體"/>
        <family val="3"/>
      </rPr>
      <t>宿</t>
    </r>
    <r>
      <rPr>
        <sz val="9"/>
        <rFont val="華康粗圓體"/>
        <family val="3"/>
      </rPr>
      <t>及餐</t>
    </r>
    <r>
      <rPr>
        <sz val="9"/>
        <rFont val="華康粗圓體"/>
        <family val="3"/>
      </rPr>
      <t>飲</t>
    </r>
    <r>
      <rPr>
        <sz val="9"/>
        <rFont val="華康粗圓體"/>
        <family val="3"/>
      </rPr>
      <t>業</t>
    </r>
  </si>
  <si>
    <r>
      <t>金</t>
    </r>
    <r>
      <rPr>
        <sz val="9"/>
        <rFont val="華康粗圓體"/>
        <family val="3"/>
      </rPr>
      <t>融</t>
    </r>
    <r>
      <rPr>
        <sz val="9"/>
        <rFont val="華康粗圓體"/>
        <family val="3"/>
      </rPr>
      <t>及保</t>
    </r>
    <r>
      <rPr>
        <sz val="9"/>
        <rFont val="華康粗圓體"/>
        <family val="3"/>
      </rPr>
      <t>險</t>
    </r>
    <r>
      <rPr>
        <sz val="9"/>
        <rFont val="華康粗圓體"/>
        <family val="3"/>
      </rPr>
      <t>業</t>
    </r>
  </si>
  <si>
    <t>教育服務業</t>
  </si>
  <si>
    <t>其他服務業</t>
  </si>
  <si>
    <t>公共行政業</t>
  </si>
  <si>
    <t>批發及零售業</t>
  </si>
  <si>
    <t>住宿及餐飲業</t>
  </si>
  <si>
    <t>礦業及土石採取業</t>
  </si>
  <si>
    <t>金融及保險業</t>
  </si>
  <si>
    <t>水電燃氣業</t>
  </si>
  <si>
    <t>不動產業
及租賃業</t>
  </si>
  <si>
    <t>礦業及
土石採取業</t>
  </si>
  <si>
    <r>
      <t>用</t>
    </r>
    <r>
      <rPr>
        <sz val="9"/>
        <rFont val="華康粗圓體"/>
        <family val="3"/>
      </rPr>
      <t>水</t>
    </r>
    <r>
      <rPr>
        <sz val="9"/>
        <rFont val="華康粗圓體"/>
        <family val="3"/>
      </rPr>
      <t>供</t>
    </r>
    <r>
      <rPr>
        <sz val="9"/>
        <rFont val="華康粗圓體"/>
        <family val="3"/>
      </rPr>
      <t>應</t>
    </r>
    <r>
      <rPr>
        <sz val="9"/>
        <rFont val="華康粗圓體"/>
        <family val="3"/>
      </rPr>
      <t>及
污</t>
    </r>
    <r>
      <rPr>
        <sz val="9"/>
        <rFont val="華康粗圓體"/>
        <family val="3"/>
      </rPr>
      <t>染</t>
    </r>
    <r>
      <rPr>
        <sz val="9"/>
        <rFont val="華康粗圓體"/>
        <family val="3"/>
      </rPr>
      <t>整</t>
    </r>
    <r>
      <rPr>
        <sz val="9"/>
        <rFont val="華康粗圓體"/>
        <family val="3"/>
      </rPr>
      <t>治</t>
    </r>
    <r>
      <rPr>
        <sz val="9"/>
        <rFont val="華康粗圓體"/>
        <family val="3"/>
      </rPr>
      <t>業</t>
    </r>
  </si>
  <si>
    <r>
      <t>表</t>
    </r>
    <r>
      <rPr>
        <sz val="12"/>
        <rFont val="Arial"/>
        <family val="2"/>
      </rPr>
      <t>12-3</t>
    </r>
    <r>
      <rPr>
        <sz val="12"/>
        <rFont val="華康粗圓體"/>
        <family val="3"/>
      </rPr>
      <t xml:space="preserve">、事業單位團體協約及勞資會議現況
</t>
    </r>
    <r>
      <rPr>
        <sz val="12"/>
        <rFont val="Arial"/>
        <family val="2"/>
      </rPr>
      <t>12-3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Status of Collective Agreement and Labor-management
Committees of Enterprises</t>
    </r>
  </si>
  <si>
    <r>
      <t>說明：</t>
    </r>
    <r>
      <rPr>
        <sz val="9"/>
        <rFont val="Arial Narrow"/>
        <family val="2"/>
      </rPr>
      <t>95</t>
    </r>
    <r>
      <rPr>
        <sz val="9"/>
        <rFont val="華康中黑體"/>
        <family val="3"/>
      </rPr>
      <t>年起，不再提供有效核准引進人數。</t>
    </r>
  </si>
  <si>
    <t>Source : Directorate-General of Budget, Accounting and Statistics, Executive Yuan.</t>
  </si>
  <si>
    <t>Source : Directorate-General of Budget, Accounting and Statistics, Executive Yuan.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</si>
</sst>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_-* #,##0.00_-;\-* #,##0.00_-;_-* &quot;-&quot;_-;_-@_-"/>
    <numFmt numFmtId="179" formatCode="_-* #,##0_-;\-* #,##0_-;_-* &quot;-&quot;??_-;_-@_-"/>
    <numFmt numFmtId="180" formatCode="#,##0.00;[Red]#,##0.00"/>
    <numFmt numFmtId="181" formatCode="_-* #,##0.0_-;\-* #,##0.0_-;_-* &quot;-&quot;??_-;_-@_-"/>
    <numFmt numFmtId="182" formatCode="#,##0.000;[Red]#,##0.000"/>
    <numFmt numFmtId="183" formatCode="#,##0.0;[Red]#,##0.0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;[Red]0.00"/>
    <numFmt numFmtId="190" formatCode="0.00_ "/>
    <numFmt numFmtId="191" formatCode="_(* #\ ##0_);_(* \(#\ ##0\);_(* &quot;-&quot;_);_(@_)"/>
    <numFmt numFmtId="192" formatCode="_-* #,##0.000_-;\-* #,##0.000_-;_-* &quot;-&quot;??_-;_-@_-"/>
    <numFmt numFmtId="193" formatCode="0.0%"/>
    <numFmt numFmtId="194" formatCode="#,##0.0_ "/>
    <numFmt numFmtId="195" formatCode="#,##0.0"/>
    <numFmt numFmtId="196" formatCode="#,##0_);[Red]\(#,##0\)"/>
    <numFmt numFmtId="197" formatCode="###\ ##0"/>
    <numFmt numFmtId="198" formatCode="[$-404]AM/PM\ hh:mm:ss"/>
    <numFmt numFmtId="199" formatCode="0.000_);[Red]\(0.000\)"/>
    <numFmt numFmtId="200" formatCode="0.0_);[Red]\(0.0\)"/>
    <numFmt numFmtId="201" formatCode="0_);[Red]\(0\)"/>
    <numFmt numFmtId="202" formatCode="_-* #,##0.0000_-;\-* #,##0.0000_-;_-* &quot;-&quot;??_-;_-@_-"/>
    <numFmt numFmtId="203" formatCode="#,##0.00_ "/>
    <numFmt numFmtId="204" formatCode="0_ "/>
    <numFmt numFmtId="205" formatCode="0.0000_);[Red]\(0.0000\)"/>
  </numFmts>
  <fonts count="61">
    <font>
      <sz val="12"/>
      <name val="新細明體"/>
      <family val="1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9"/>
      <name val="Arial Narrow"/>
      <family val="2"/>
    </font>
    <font>
      <sz val="12"/>
      <name val="華康粗圓體"/>
      <family val="3"/>
    </font>
    <font>
      <sz val="12"/>
      <name val="Arial"/>
      <family val="2"/>
    </font>
    <font>
      <sz val="8.5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8.5"/>
      <name val="華康中黑體"/>
      <family val="3"/>
    </font>
    <font>
      <sz val="8.5"/>
      <name val="華康粗圓體"/>
      <family val="3"/>
    </font>
    <font>
      <sz val="7.5"/>
      <name val="Arial Narrow"/>
      <family val="2"/>
    </font>
    <font>
      <sz val="12"/>
      <name val="Arial Narrow"/>
      <family val="2"/>
    </font>
    <font>
      <sz val="9"/>
      <name val="華康粗圓體"/>
      <family val="3"/>
    </font>
    <font>
      <b/>
      <sz val="9"/>
      <name val="Arial Narrow"/>
      <family val="2"/>
    </font>
    <font>
      <sz val="8"/>
      <name val="華康粗黑體"/>
      <family val="3"/>
    </font>
    <font>
      <sz val="7.5"/>
      <name val="華康粗黑體(P)"/>
      <family val="1"/>
    </font>
    <font>
      <sz val="8"/>
      <name val="華康中黑體"/>
      <family val="3"/>
    </font>
    <font>
      <sz val="12"/>
      <name val="細明體"/>
      <family val="3"/>
    </font>
    <font>
      <b/>
      <sz val="8"/>
      <name val="Arial Narrow"/>
      <family val="2"/>
    </font>
    <font>
      <sz val="8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3" fontId="1" fillId="0" borderId="0" xfId="47" applyNumberFormat="1" applyFont="1" applyAlignment="1">
      <alignment horizontal="left" vertical="center"/>
      <protection/>
    </xf>
    <xf numFmtId="3" fontId="4" fillId="0" borderId="0" xfId="47" applyNumberFormat="1" applyFont="1" applyAlignment="1">
      <alignment vertical="center"/>
      <protection/>
    </xf>
    <xf numFmtId="3" fontId="4" fillId="0" borderId="0" xfId="47" applyNumberFormat="1" applyFont="1" applyBorder="1" applyAlignment="1">
      <alignment horizontal="right" vertical="center"/>
      <protection/>
    </xf>
    <xf numFmtId="3" fontId="9" fillId="0" borderId="0" xfId="47" applyNumberFormat="1" applyFont="1" applyAlignment="1">
      <alignment vertical="center"/>
      <protection/>
    </xf>
    <xf numFmtId="3" fontId="4" fillId="0" borderId="0" xfId="47" applyNumberFormat="1" applyFont="1" applyBorder="1" applyAlignment="1">
      <alignment vertical="center"/>
      <protection/>
    </xf>
    <xf numFmtId="3" fontId="1" fillId="0" borderId="10" xfId="47" applyNumberFormat="1" applyFont="1" applyBorder="1" applyAlignment="1">
      <alignment horizontal="right" vertical="center"/>
      <protection/>
    </xf>
    <xf numFmtId="3" fontId="1" fillId="0" borderId="0" xfId="47" applyNumberFormat="1" applyFont="1" applyAlignment="1" quotePrefix="1">
      <alignment horizontal="left" vertical="center"/>
      <protection/>
    </xf>
    <xf numFmtId="3" fontId="4" fillId="0" borderId="0" xfId="47" applyNumberFormat="1" applyFont="1" applyBorder="1" applyAlignment="1">
      <alignment horizontal="center" vertical="center"/>
      <protection/>
    </xf>
    <xf numFmtId="177" fontId="4" fillId="0" borderId="0" xfId="47" applyNumberFormat="1" applyFont="1" applyAlignment="1">
      <alignment vertical="center"/>
      <protection/>
    </xf>
    <xf numFmtId="177" fontId="6" fillId="0" borderId="0" xfId="47" applyNumberFormat="1" applyFont="1" applyAlignment="1">
      <alignment vertical="center"/>
      <protection/>
    </xf>
    <xf numFmtId="177" fontId="4" fillId="0" borderId="10" xfId="47" applyNumberFormat="1" applyFont="1" applyBorder="1" applyAlignment="1">
      <alignment vertical="center"/>
      <protection/>
    </xf>
    <xf numFmtId="177" fontId="4" fillId="0" borderId="0" xfId="47" applyNumberFormat="1" applyFont="1" applyBorder="1" applyAlignment="1">
      <alignment vertical="center"/>
      <protection/>
    </xf>
    <xf numFmtId="177" fontId="4" fillId="0" borderId="0" xfId="47" applyNumberFormat="1" applyFont="1" applyAlignment="1">
      <alignment horizontal="right" vertical="center"/>
      <protection/>
    </xf>
    <xf numFmtId="177" fontId="4" fillId="0" borderId="0" xfId="47" applyNumberFormat="1" applyFont="1" applyBorder="1" applyAlignment="1">
      <alignment horizontal="center" vertical="center" wrapText="1"/>
      <protection/>
    </xf>
    <xf numFmtId="177" fontId="4" fillId="0" borderId="10" xfId="47" applyNumberFormat="1" applyFont="1" applyBorder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3" fontId="4" fillId="0" borderId="0" xfId="47" applyNumberFormat="1" applyFont="1" applyAlignment="1">
      <alignment horizontal="distributed" vertical="center"/>
      <protection/>
    </xf>
    <xf numFmtId="3" fontId="4" fillId="0" borderId="0" xfId="47" applyNumberFormat="1" applyFont="1" applyFill="1" applyAlignment="1">
      <alignment vertical="center"/>
      <protection/>
    </xf>
    <xf numFmtId="3" fontId="4" fillId="0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right" vertical="center" wrapText="1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47" applyNumberFormat="1" applyFont="1" applyFill="1" applyAlignment="1">
      <alignment vertical="center"/>
      <protection/>
    </xf>
    <xf numFmtId="0" fontId="4" fillId="0" borderId="10" xfId="0" applyFont="1" applyBorder="1" applyAlignment="1">
      <alignment horizontal="right" vertical="center"/>
    </xf>
    <xf numFmtId="194" fontId="4" fillId="0" borderId="0" xfId="47" applyNumberFormat="1" applyFont="1" applyAlignment="1">
      <alignment vertical="center"/>
      <protection/>
    </xf>
    <xf numFmtId="194" fontId="4" fillId="0" borderId="0" xfId="47" applyNumberFormat="1" applyFont="1" applyBorder="1" applyAlignment="1">
      <alignment vertical="center"/>
      <protection/>
    </xf>
    <xf numFmtId="49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top" wrapText="1"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vertical="center"/>
    </xf>
    <xf numFmtId="49" fontId="4" fillId="33" borderId="22" xfId="0" applyNumberFormat="1" applyFont="1" applyFill="1" applyBorder="1" applyAlignment="1">
      <alignment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4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49" fontId="14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center" vertical="center" wrapText="1"/>
    </xf>
    <xf numFmtId="176" fontId="14" fillId="0" borderId="20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49" fontId="4" fillId="0" borderId="18" xfId="47" applyNumberFormat="1" applyFont="1" applyBorder="1" applyAlignment="1">
      <alignment horizontal="distributed" vertical="center"/>
      <protection/>
    </xf>
    <xf numFmtId="49" fontId="4" fillId="0" borderId="0" xfId="47" applyNumberFormat="1" applyFont="1" applyBorder="1" applyAlignment="1">
      <alignment vertical="center"/>
      <protection/>
    </xf>
    <xf numFmtId="49" fontId="4" fillId="0" borderId="18" xfId="47" applyNumberFormat="1" applyFont="1" applyBorder="1" applyAlignment="1">
      <alignment horizontal="distributed" vertical="center"/>
      <protection/>
    </xf>
    <xf numFmtId="49" fontId="4" fillId="0" borderId="0" xfId="47" applyNumberFormat="1" applyFont="1" applyAlignment="1">
      <alignment vertical="center"/>
      <protection/>
    </xf>
    <xf numFmtId="49" fontId="4" fillId="0" borderId="18" xfId="47" applyNumberFormat="1" applyFont="1" applyBorder="1" applyAlignment="1">
      <alignment horizontal="center" vertical="center"/>
      <protection/>
    </xf>
    <xf numFmtId="49" fontId="14" fillId="0" borderId="25" xfId="47" applyNumberFormat="1" applyFont="1" applyBorder="1" applyAlignment="1">
      <alignment horizontal="center" vertical="center"/>
      <protection/>
    </xf>
    <xf numFmtId="49" fontId="4" fillId="0" borderId="20" xfId="47" applyNumberFormat="1" applyFont="1" applyBorder="1" applyAlignment="1">
      <alignment horizontal="distributed" vertical="center"/>
      <protection/>
    </xf>
    <xf numFmtId="49" fontId="14" fillId="0" borderId="18" xfId="47" applyNumberFormat="1" applyFont="1" applyBorder="1" applyAlignment="1">
      <alignment horizontal="center" vertical="center" wrapText="1"/>
      <protection/>
    </xf>
    <xf numFmtId="49" fontId="14" fillId="0" borderId="20" xfId="47" applyNumberFormat="1" applyFont="1" applyBorder="1" applyAlignment="1">
      <alignment horizontal="center" vertical="center" wrapText="1"/>
      <protection/>
    </xf>
    <xf numFmtId="49" fontId="1" fillId="0" borderId="0" xfId="47" applyNumberFormat="1" applyFont="1" applyAlignment="1" quotePrefix="1">
      <alignment horizontal="left" vertical="center"/>
      <protection/>
    </xf>
    <xf numFmtId="49" fontId="14" fillId="0" borderId="26" xfId="47" applyNumberFormat="1" applyFont="1" applyBorder="1" applyAlignment="1">
      <alignment horizontal="center" vertical="center"/>
      <protection/>
    </xf>
    <xf numFmtId="49" fontId="14" fillId="0" borderId="21" xfId="47" applyNumberFormat="1" applyFont="1" applyBorder="1" applyAlignment="1">
      <alignment horizontal="center" vertical="center"/>
      <protection/>
    </xf>
    <xf numFmtId="49" fontId="14" fillId="0" borderId="18" xfId="47" applyNumberFormat="1" applyFont="1" applyBorder="1" applyAlignment="1">
      <alignment horizontal="distributed" vertical="center"/>
      <protection/>
    </xf>
    <xf numFmtId="49" fontId="4" fillId="0" borderId="11" xfId="47" applyNumberFormat="1" applyFont="1" applyBorder="1" applyAlignment="1">
      <alignment horizontal="center" vertical="center"/>
      <protection/>
    </xf>
    <xf numFmtId="49" fontId="4" fillId="0" borderId="13" xfId="47" applyNumberFormat="1" applyFont="1" applyBorder="1" applyAlignment="1">
      <alignment horizontal="center" vertical="center"/>
      <protection/>
    </xf>
    <xf numFmtId="49" fontId="4" fillId="0" borderId="14" xfId="47" applyNumberFormat="1" applyFont="1" applyBorder="1" applyAlignment="1">
      <alignment horizontal="center" vertical="center"/>
      <protection/>
    </xf>
    <xf numFmtId="176" fontId="4" fillId="0" borderId="0" xfId="47" applyNumberFormat="1" applyFont="1" applyBorder="1" applyAlignment="1">
      <alignment horizontal="right" vertical="center"/>
      <protection/>
    </xf>
    <xf numFmtId="176" fontId="4" fillId="0" borderId="16" xfId="47" applyNumberFormat="1" applyFont="1" applyBorder="1" applyAlignment="1">
      <alignment horizontal="right" vertical="center"/>
      <protection/>
    </xf>
    <xf numFmtId="176" fontId="4" fillId="0" borderId="16" xfId="47" applyNumberFormat="1" applyFont="1" applyBorder="1" applyAlignment="1">
      <alignment vertical="center"/>
      <protection/>
    </xf>
    <xf numFmtId="176" fontId="4" fillId="0" borderId="0" xfId="47" applyNumberFormat="1" applyFont="1" applyBorder="1" applyAlignment="1" quotePrefix="1">
      <alignment horizontal="right" vertical="center"/>
      <protection/>
    </xf>
    <xf numFmtId="176" fontId="4" fillId="0" borderId="0" xfId="47" applyNumberFormat="1" applyFont="1" applyBorder="1" applyAlignment="1">
      <alignment vertical="center"/>
      <protection/>
    </xf>
    <xf numFmtId="176" fontId="4" fillId="0" borderId="12" xfId="47" applyNumberFormat="1" applyFont="1" applyBorder="1" applyAlignment="1">
      <alignment horizontal="right" vertical="center"/>
      <protection/>
    </xf>
    <xf numFmtId="3" fontId="6" fillId="0" borderId="0" xfId="47" applyNumberFormat="1" applyFont="1" applyAlignment="1">
      <alignment vertical="center"/>
      <protection/>
    </xf>
    <xf numFmtId="3" fontId="4" fillId="0" borderId="10" xfId="47" applyNumberFormat="1" applyFont="1" applyBorder="1" applyAlignment="1">
      <alignment horizontal="distributed" vertical="center"/>
      <protection/>
    </xf>
    <xf numFmtId="3" fontId="4" fillId="0" borderId="10" xfId="47" applyNumberFormat="1" applyFont="1" applyBorder="1" applyAlignment="1">
      <alignment vertical="center"/>
      <protection/>
    </xf>
    <xf numFmtId="3" fontId="4" fillId="0" borderId="10" xfId="47" applyNumberFormat="1" applyFont="1" applyBorder="1" applyAlignment="1">
      <alignment horizontal="right" vertical="center"/>
      <protection/>
    </xf>
    <xf numFmtId="3" fontId="1" fillId="0" borderId="0" xfId="47" applyNumberFormat="1" applyFont="1" applyFill="1" applyAlignment="1">
      <alignment horizontal="left" vertical="center"/>
      <protection/>
    </xf>
    <xf numFmtId="3" fontId="4" fillId="0" borderId="0" xfId="47" applyNumberFormat="1" applyFont="1" applyFill="1" applyBorder="1" applyAlignment="1">
      <alignment horizontal="right" vertical="center"/>
      <protection/>
    </xf>
    <xf numFmtId="3" fontId="9" fillId="0" borderId="0" xfId="47" applyNumberFormat="1" applyFont="1" applyFill="1" applyAlignment="1">
      <alignment vertical="center"/>
      <protection/>
    </xf>
    <xf numFmtId="3" fontId="4" fillId="0" borderId="0" xfId="47" applyNumberFormat="1" applyFont="1" applyFill="1" applyBorder="1" applyAlignment="1">
      <alignment vertical="center"/>
      <protection/>
    </xf>
    <xf numFmtId="3" fontId="8" fillId="0" borderId="0" xfId="47" applyNumberFormat="1" applyFont="1" applyFill="1" applyBorder="1" applyAlignment="1">
      <alignment vertical="center"/>
      <protection/>
    </xf>
    <xf numFmtId="3" fontId="8" fillId="0" borderId="0" xfId="47" applyNumberFormat="1" applyFont="1" applyFill="1" applyAlignment="1">
      <alignment vertical="center"/>
      <protection/>
    </xf>
    <xf numFmtId="3" fontId="8" fillId="0" borderId="10" xfId="47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77" fontId="1" fillId="0" borderId="0" xfId="47" applyNumberFormat="1" applyFont="1" applyAlignment="1">
      <alignment vertical="center"/>
      <protection/>
    </xf>
    <xf numFmtId="177" fontId="1" fillId="0" borderId="10" xfId="47" applyNumberFormat="1" applyFont="1" applyBorder="1" applyAlignment="1">
      <alignment horizontal="right" vertical="center"/>
      <protection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77" fontId="4" fillId="0" borderId="0" xfId="47" applyNumberFormat="1" applyFont="1" applyBorder="1" applyAlignment="1">
      <alignment horizontal="right" vertical="center"/>
      <protection/>
    </xf>
    <xf numFmtId="49" fontId="4" fillId="0" borderId="21" xfId="47" applyNumberFormat="1" applyFont="1" applyBorder="1" applyAlignment="1">
      <alignment horizontal="center" vertical="center"/>
      <protection/>
    </xf>
    <xf numFmtId="49" fontId="4" fillId="0" borderId="0" xfId="47" applyNumberFormat="1" applyFont="1" applyBorder="1" applyAlignment="1">
      <alignment horizontal="center" vertical="center"/>
      <protection/>
    </xf>
    <xf numFmtId="3" fontId="4" fillId="0" borderId="0" xfId="47" applyNumberFormat="1" applyFont="1" applyAlignment="1">
      <alignment horizontal="right" vertical="center"/>
      <protection/>
    </xf>
    <xf numFmtId="177" fontId="4" fillId="0" borderId="27" xfId="47" applyNumberFormat="1" applyFont="1" applyBorder="1" applyAlignment="1">
      <alignment horizontal="center" vertical="center" wrapText="1"/>
      <protection/>
    </xf>
    <xf numFmtId="177" fontId="14" fillId="0" borderId="24" xfId="47" applyNumberFormat="1" applyFont="1" applyBorder="1" applyAlignment="1">
      <alignment horizontal="center" vertical="center"/>
      <protection/>
    </xf>
    <xf numFmtId="177" fontId="4" fillId="0" borderId="14" xfId="47" applyNumberFormat="1" applyFont="1" applyBorder="1" applyAlignment="1">
      <alignment horizontal="center" vertical="center" wrapText="1"/>
      <protection/>
    </xf>
    <xf numFmtId="177" fontId="14" fillId="0" borderId="28" xfId="47" applyNumberFormat="1" applyFont="1" applyBorder="1" applyAlignment="1">
      <alignment horizontal="center" vertical="center"/>
      <protection/>
    </xf>
    <xf numFmtId="177" fontId="4" fillId="0" borderId="10" xfId="47" applyNumberFormat="1" applyFont="1" applyBorder="1" applyAlignment="1">
      <alignment horizontal="center" vertical="center" wrapText="1"/>
      <protection/>
    </xf>
    <xf numFmtId="177" fontId="14" fillId="0" borderId="17" xfId="47" applyNumberFormat="1" applyFont="1" applyBorder="1" applyAlignment="1">
      <alignment horizontal="center" vertical="center"/>
      <protection/>
    </xf>
    <xf numFmtId="177" fontId="4" fillId="0" borderId="13" xfId="47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47" applyNumberFormat="1" applyFont="1" applyAlignment="1">
      <alignment horizontal="center" vertical="center"/>
      <protection/>
    </xf>
    <xf numFmtId="177" fontId="4" fillId="0" borderId="0" xfId="47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49" fontId="14" fillId="0" borderId="24" xfId="47" applyNumberFormat="1" applyFont="1" applyBorder="1" applyAlignment="1">
      <alignment horizontal="center" vertical="center"/>
      <protection/>
    </xf>
    <xf numFmtId="3" fontId="4" fillId="0" borderId="0" xfId="47" applyNumberFormat="1" applyFont="1" applyAlignment="1" quotePrefix="1">
      <alignment horizontal="center" vertical="center"/>
      <protection/>
    </xf>
    <xf numFmtId="3" fontId="4" fillId="0" borderId="0" xfId="47" applyNumberFormat="1" applyFont="1" applyAlignment="1">
      <alignment horizontal="center" vertical="center"/>
      <protection/>
    </xf>
    <xf numFmtId="3" fontId="15" fillId="0" borderId="0" xfId="47" applyNumberFormat="1" applyFont="1" applyAlignment="1">
      <alignment vertical="center"/>
      <protection/>
    </xf>
    <xf numFmtId="49" fontId="4" fillId="0" borderId="16" xfId="47" applyNumberFormat="1" applyFont="1" applyBorder="1" applyAlignment="1">
      <alignment vertical="center"/>
      <protection/>
    </xf>
    <xf numFmtId="49" fontId="4" fillId="0" borderId="31" xfId="47" applyNumberFormat="1" applyFont="1" applyBorder="1" applyAlignment="1">
      <alignment vertical="center"/>
      <protection/>
    </xf>
    <xf numFmtId="49" fontId="4" fillId="0" borderId="32" xfId="47" applyNumberFormat="1" applyFont="1" applyBorder="1" applyAlignment="1">
      <alignment vertical="center"/>
      <protection/>
    </xf>
    <xf numFmtId="49" fontId="4" fillId="0" borderId="33" xfId="47" applyNumberFormat="1" applyFont="1" applyBorder="1" applyAlignment="1">
      <alignment vertical="center"/>
      <protection/>
    </xf>
    <xf numFmtId="49" fontId="4" fillId="0" borderId="17" xfId="47" applyNumberFormat="1" applyFont="1" applyBorder="1" applyAlignment="1">
      <alignment horizontal="center" vertical="center"/>
      <protection/>
    </xf>
    <xf numFmtId="49" fontId="4" fillId="0" borderId="24" xfId="47" applyNumberFormat="1" applyFont="1" applyBorder="1" applyAlignment="1">
      <alignment horizontal="center" vertical="center"/>
      <protection/>
    </xf>
    <xf numFmtId="3" fontId="4" fillId="0" borderId="12" xfId="47" applyNumberFormat="1" applyFont="1" applyBorder="1" applyAlignment="1">
      <alignment vertical="center"/>
      <protection/>
    </xf>
    <xf numFmtId="3" fontId="4" fillId="0" borderId="16" xfId="47" applyNumberFormat="1" applyFont="1" applyBorder="1" applyAlignment="1">
      <alignment vertical="center"/>
      <protection/>
    </xf>
    <xf numFmtId="3" fontId="4" fillId="0" borderId="16" xfId="47" applyNumberFormat="1" applyFont="1" applyBorder="1" applyAlignment="1">
      <alignment horizontal="right" vertical="center"/>
      <protection/>
    </xf>
    <xf numFmtId="3" fontId="1" fillId="0" borderId="0" xfId="48" applyNumberFormat="1" applyFont="1" applyAlignment="1">
      <alignment horizontal="left" vertical="center"/>
      <protection/>
    </xf>
    <xf numFmtId="177" fontId="4" fillId="0" borderId="0" xfId="48" applyNumberFormat="1" applyFont="1" applyAlignment="1">
      <alignment vertical="center"/>
      <protection/>
    </xf>
    <xf numFmtId="3" fontId="4" fillId="0" borderId="0" xfId="48" applyNumberFormat="1" applyFont="1" applyAlignment="1">
      <alignment horizontal="right" vertical="center"/>
      <protection/>
    </xf>
    <xf numFmtId="177" fontId="4" fillId="0" borderId="0" xfId="48" applyNumberFormat="1" applyFont="1" applyAlignment="1">
      <alignment horizontal="center" vertical="center"/>
      <protection/>
    </xf>
    <xf numFmtId="177" fontId="1" fillId="0" borderId="10" xfId="48" applyNumberFormat="1" applyFont="1" applyBorder="1" applyAlignment="1">
      <alignment horizontal="right" vertical="center"/>
      <protection/>
    </xf>
    <xf numFmtId="177" fontId="4" fillId="0" borderId="0" xfId="48" applyNumberFormat="1" applyFont="1" applyBorder="1" applyAlignment="1">
      <alignment horizontal="center" vertical="center"/>
      <protection/>
    </xf>
    <xf numFmtId="177" fontId="4" fillId="0" borderId="10" xfId="48" applyNumberFormat="1" applyFont="1" applyBorder="1" applyAlignment="1">
      <alignment horizontal="right" vertical="center"/>
      <protection/>
    </xf>
    <xf numFmtId="177" fontId="14" fillId="0" borderId="24" xfId="48" applyNumberFormat="1" applyFont="1" applyBorder="1" applyAlignment="1">
      <alignment horizontal="center" vertical="center"/>
      <protection/>
    </xf>
    <xf numFmtId="177" fontId="14" fillId="0" borderId="17" xfId="48" applyNumberFormat="1" applyFont="1" applyBorder="1" applyAlignment="1">
      <alignment horizontal="center" vertical="center"/>
      <protection/>
    </xf>
    <xf numFmtId="177" fontId="14" fillId="0" borderId="28" xfId="48" applyNumberFormat="1" applyFont="1" applyBorder="1" applyAlignment="1">
      <alignment horizontal="center" vertical="center"/>
      <protection/>
    </xf>
    <xf numFmtId="177" fontId="4" fillId="0" borderId="27" xfId="48" applyNumberFormat="1" applyFont="1" applyBorder="1" applyAlignment="1">
      <alignment horizontal="center" vertical="center" wrapText="1"/>
      <protection/>
    </xf>
    <xf numFmtId="177" fontId="4" fillId="0" borderId="14" xfId="48" applyNumberFormat="1" applyFont="1" applyBorder="1" applyAlignment="1">
      <alignment horizontal="center" vertical="center" wrapText="1"/>
      <protection/>
    </xf>
    <xf numFmtId="177" fontId="4" fillId="0" borderId="13" xfId="48" applyNumberFormat="1" applyFont="1" applyBorder="1" applyAlignment="1">
      <alignment horizontal="center" vertical="center" wrapText="1"/>
      <protection/>
    </xf>
    <xf numFmtId="177" fontId="4" fillId="0" borderId="10" xfId="48" applyNumberFormat="1" applyFont="1" applyBorder="1" applyAlignment="1">
      <alignment horizontal="center" vertical="center" wrapText="1"/>
      <protection/>
    </xf>
    <xf numFmtId="176" fontId="4" fillId="0" borderId="12" xfId="48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vertical="center"/>
      <protection/>
    </xf>
    <xf numFmtId="176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49" fontId="4" fillId="0" borderId="27" xfId="47" applyNumberFormat="1" applyFont="1" applyBorder="1" applyAlignment="1">
      <alignment horizontal="center" vertical="center"/>
      <protection/>
    </xf>
    <xf numFmtId="3" fontId="4" fillId="0" borderId="12" xfId="47" applyNumberFormat="1" applyFont="1" applyBorder="1" applyAlignment="1">
      <alignment horizontal="right" vertical="center"/>
      <protection/>
    </xf>
    <xf numFmtId="176" fontId="4" fillId="0" borderId="16" xfId="47" applyNumberFormat="1" applyFont="1" applyFill="1" applyBorder="1" applyAlignment="1">
      <alignment horizontal="right" vertical="center"/>
      <protection/>
    </xf>
    <xf numFmtId="176" fontId="4" fillId="0" borderId="0" xfId="47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49" fontId="7" fillId="0" borderId="32" xfId="47" applyNumberFormat="1" applyFont="1" applyFill="1" applyBorder="1" applyAlignment="1">
      <alignment horizontal="center" vertical="center" wrapText="1"/>
      <protection/>
    </xf>
    <xf numFmtId="49" fontId="7" fillId="0" borderId="34" xfId="47" applyNumberFormat="1" applyFont="1" applyFill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horizontal="center" vertical="center" wrapText="1"/>
      <protection/>
    </xf>
    <xf numFmtId="0" fontId="7" fillId="0" borderId="13" xfId="47" applyFont="1" applyFill="1" applyBorder="1" applyAlignment="1">
      <alignment horizontal="center" vertical="center" wrapText="1"/>
      <protection/>
    </xf>
    <xf numFmtId="49" fontId="7" fillId="0" borderId="14" xfId="47" applyNumberFormat="1" applyFont="1" applyFill="1" applyBorder="1" applyAlignment="1">
      <alignment horizontal="center" vertical="center" wrapText="1"/>
      <protection/>
    </xf>
    <xf numFmtId="49" fontId="7" fillId="0" borderId="13" xfId="47" applyNumberFormat="1" applyFont="1" applyFill="1" applyBorder="1" applyAlignment="1">
      <alignment horizontal="center" vertical="center" wrapText="1"/>
      <protection/>
    </xf>
    <xf numFmtId="176" fontId="4" fillId="0" borderId="35" xfId="49" applyNumberFormat="1" applyFont="1" applyBorder="1" applyAlignment="1">
      <alignment vertical="center"/>
    </xf>
    <xf numFmtId="176" fontId="4" fillId="0" borderId="12" xfId="49" applyNumberFormat="1" applyFont="1" applyBorder="1" applyAlignment="1">
      <alignment vertical="center"/>
    </xf>
    <xf numFmtId="176" fontId="4" fillId="33" borderId="35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12" xfId="47" applyNumberFormat="1" applyFont="1" applyBorder="1" applyAlignment="1">
      <alignment vertical="center"/>
      <protection/>
    </xf>
    <xf numFmtId="0" fontId="4" fillId="0" borderId="20" xfId="47" applyFont="1" applyBorder="1" applyAlignment="1">
      <alignment horizontal="distributed" vertical="center" wrapText="1"/>
      <protection/>
    </xf>
    <xf numFmtId="3" fontId="4" fillId="0" borderId="35" xfId="47" applyNumberFormat="1" applyFont="1" applyBorder="1" applyAlignment="1">
      <alignment vertical="center"/>
      <protection/>
    </xf>
    <xf numFmtId="0" fontId="4" fillId="0" borderId="20" xfId="48" applyFont="1" applyBorder="1" applyAlignment="1">
      <alignment horizontal="distributed" vertical="center" wrapText="1"/>
      <protection/>
    </xf>
    <xf numFmtId="176" fontId="4" fillId="0" borderId="35" xfId="47" applyNumberFormat="1" applyFont="1" applyBorder="1" applyAlignment="1">
      <alignment vertical="center"/>
      <protection/>
    </xf>
    <xf numFmtId="41" fontId="4" fillId="0" borderId="0" xfId="0" applyNumberFormat="1" applyFont="1" applyAlignment="1">
      <alignment horizontal="right" vertical="center"/>
    </xf>
    <xf numFmtId="3" fontId="14" fillId="0" borderId="19" xfId="47" applyNumberFormat="1" applyFont="1" applyFill="1" applyBorder="1" applyAlignment="1">
      <alignment horizontal="center" vertical="center" wrapText="1"/>
      <protection/>
    </xf>
    <xf numFmtId="3" fontId="14" fillId="0" borderId="18" xfId="47" applyNumberFormat="1" applyFont="1" applyFill="1" applyBorder="1" applyAlignment="1">
      <alignment horizontal="center" vertical="center" wrapText="1"/>
      <protection/>
    </xf>
    <xf numFmtId="3" fontId="14" fillId="0" borderId="20" xfId="47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vertical="center"/>
    </xf>
    <xf numFmtId="49" fontId="4" fillId="0" borderId="12" xfId="47" applyNumberFormat="1" applyFont="1" applyBorder="1" applyAlignment="1">
      <alignment horizontal="center" vertical="center" wrapText="1"/>
      <protection/>
    </xf>
    <xf numFmtId="3" fontId="8" fillId="0" borderId="0" xfId="47" applyNumberFormat="1" applyFont="1" applyFill="1" applyBorder="1" applyAlignment="1">
      <alignment horizontal="center" vertical="center"/>
      <protection/>
    </xf>
    <xf numFmtId="3" fontId="8" fillId="0" borderId="0" xfId="47" applyNumberFormat="1" applyFont="1" applyFill="1" applyAlignment="1">
      <alignment horizontal="center" vertical="center"/>
      <protection/>
    </xf>
    <xf numFmtId="197" fontId="4" fillId="0" borderId="27" xfId="0" applyNumberFormat="1" applyFont="1" applyBorder="1" applyAlignment="1">
      <alignment horizontal="right" vertical="center"/>
    </xf>
    <xf numFmtId="197" fontId="4" fillId="0" borderId="10" xfId="0" applyNumberFormat="1" applyFont="1" applyBorder="1" applyAlignment="1">
      <alignment horizontal="right" vertical="center"/>
    </xf>
    <xf numFmtId="176" fontId="4" fillId="33" borderId="27" xfId="0" applyNumberFormat="1" applyFont="1" applyFill="1" applyBorder="1" applyAlignment="1">
      <alignment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10" fillId="0" borderId="10" xfId="47" applyNumberFormat="1" applyFont="1" applyFill="1" applyBorder="1" applyAlignment="1">
      <alignment horizontal="right" vertical="center"/>
      <protection/>
    </xf>
    <xf numFmtId="3" fontId="7" fillId="0" borderId="10" xfId="47" applyNumberFormat="1" applyFont="1" applyFill="1" applyBorder="1" applyAlignment="1">
      <alignment horizontal="right" vertical="center"/>
      <protection/>
    </xf>
    <xf numFmtId="41" fontId="4" fillId="0" borderId="10" xfId="49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6" fontId="4" fillId="0" borderId="27" xfId="47" applyNumberFormat="1" applyFont="1" applyFill="1" applyBorder="1" applyAlignment="1">
      <alignment horizontal="right" vertical="center"/>
      <protection/>
    </xf>
    <xf numFmtId="176" fontId="4" fillId="0" borderId="10" xfId="47" applyNumberFormat="1" applyFont="1" applyFill="1" applyBorder="1" applyAlignment="1">
      <alignment horizontal="right" vertical="center"/>
      <protection/>
    </xf>
    <xf numFmtId="176" fontId="4" fillId="0" borderId="10" xfId="47" applyNumberFormat="1" applyFont="1" applyFill="1" applyBorder="1" applyAlignment="1" quotePrefix="1">
      <alignment horizontal="right" vertical="center"/>
      <protection/>
    </xf>
    <xf numFmtId="176" fontId="4" fillId="0" borderId="10" xfId="47" applyNumberFormat="1" applyFont="1" applyFill="1" applyBorder="1" applyAlignment="1">
      <alignment vertical="center"/>
      <protection/>
    </xf>
    <xf numFmtId="3" fontId="4" fillId="0" borderId="27" xfId="47" applyNumberFormat="1" applyFont="1" applyFill="1" applyBorder="1" applyAlignment="1">
      <alignment horizontal="right" vertical="center"/>
      <protection/>
    </xf>
    <xf numFmtId="3" fontId="4" fillId="0" borderId="10" xfId="47" applyNumberFormat="1" applyFont="1" applyFill="1" applyBorder="1" applyAlignment="1">
      <alignment horizontal="right" vertical="center"/>
      <protection/>
    </xf>
    <xf numFmtId="177" fontId="4" fillId="0" borderId="27" xfId="47" applyNumberFormat="1" applyFont="1" applyFill="1" applyBorder="1" applyAlignment="1">
      <alignment vertical="center"/>
      <protection/>
    </xf>
    <xf numFmtId="177" fontId="4" fillId="0" borderId="10" xfId="47" applyNumberFormat="1" applyFont="1" applyFill="1" applyBorder="1" applyAlignment="1">
      <alignment vertical="center"/>
      <protection/>
    </xf>
    <xf numFmtId="3" fontId="4" fillId="0" borderId="27" xfId="47" applyNumberFormat="1" applyFont="1" applyFill="1" applyBorder="1" applyAlignment="1">
      <alignment vertical="center"/>
      <protection/>
    </xf>
    <xf numFmtId="3" fontId="4" fillId="0" borderId="10" xfId="47" applyNumberFormat="1" applyFont="1" applyFill="1" applyBorder="1" applyAlignment="1">
      <alignment vertical="center"/>
      <protection/>
    </xf>
    <xf numFmtId="176" fontId="4" fillId="0" borderId="27" xfId="48" applyNumberFormat="1" applyFont="1" applyFill="1" applyBorder="1" applyAlignment="1">
      <alignment horizontal="right" vertical="center"/>
      <protection/>
    </xf>
    <xf numFmtId="176" fontId="4" fillId="0" borderId="10" xfId="48" applyNumberFormat="1" applyFont="1" applyFill="1" applyBorder="1" applyAlignment="1">
      <alignment horizontal="right" vertical="center"/>
      <protection/>
    </xf>
    <xf numFmtId="176" fontId="4" fillId="0" borderId="10" xfId="48" applyNumberFormat="1" applyFont="1" applyFill="1" applyBorder="1" applyAlignment="1">
      <alignment vertical="center"/>
      <protection/>
    </xf>
    <xf numFmtId="176" fontId="4" fillId="0" borderId="27" xfId="47" applyNumberFormat="1" applyFont="1" applyFill="1" applyBorder="1" applyAlignment="1">
      <alignment vertical="center"/>
      <protection/>
    </xf>
    <xf numFmtId="176" fontId="4" fillId="0" borderId="27" xfId="49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right" vertical="center"/>
    </xf>
    <xf numFmtId="176" fontId="7" fillId="33" borderId="0" xfId="0" applyNumberFormat="1" applyFont="1" applyFill="1" applyBorder="1" applyAlignment="1">
      <alignment horizontal="right" vertical="center"/>
    </xf>
    <xf numFmtId="176" fontId="7" fillId="33" borderId="35" xfId="0" applyNumberFormat="1" applyFont="1" applyFill="1" applyBorder="1" applyAlignment="1">
      <alignment horizontal="right" vertical="center"/>
    </xf>
    <xf numFmtId="176" fontId="7" fillId="33" borderId="16" xfId="0" applyNumberFormat="1" applyFont="1" applyFill="1" applyBorder="1" applyAlignment="1">
      <alignment horizontal="right" vertical="center"/>
    </xf>
    <xf numFmtId="176" fontId="7" fillId="33" borderId="12" xfId="0" applyNumberFormat="1" applyFont="1" applyFill="1" applyBorder="1" applyAlignment="1">
      <alignment horizontal="right" vertical="center"/>
    </xf>
    <xf numFmtId="176" fontId="7" fillId="33" borderId="27" xfId="0" applyNumberFormat="1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quotePrefix="1">
      <alignment vertical="center"/>
    </xf>
    <xf numFmtId="3" fontId="14" fillId="0" borderId="0" xfId="0" applyNumberFormat="1" applyFont="1" applyAlignment="1">
      <alignment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177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center" vertical="center" wrapText="1"/>
    </xf>
    <xf numFmtId="177" fontId="7" fillId="0" borderId="27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7" fillId="0" borderId="0" xfId="47" applyNumberFormat="1" applyFont="1" applyAlignment="1">
      <alignment vertical="center"/>
      <protection/>
    </xf>
    <xf numFmtId="3" fontId="14" fillId="0" borderId="17" xfId="47" applyNumberFormat="1" applyFont="1" applyFill="1" applyBorder="1" applyAlignment="1">
      <alignment horizontal="center" vertical="center" wrapText="1"/>
      <protection/>
    </xf>
    <xf numFmtId="3" fontId="14" fillId="0" borderId="22" xfId="47" applyNumberFormat="1" applyFont="1" applyFill="1" applyBorder="1" applyAlignment="1">
      <alignment horizontal="center" vertical="center" wrapText="1"/>
      <protection/>
    </xf>
    <xf numFmtId="3" fontId="14" fillId="0" borderId="24" xfId="47" applyNumberFormat="1" applyFont="1" applyFill="1" applyBorder="1" applyAlignment="1">
      <alignment horizontal="center" vertical="center" wrapText="1"/>
      <protection/>
    </xf>
    <xf numFmtId="0" fontId="4" fillId="0" borderId="13" xfId="47" applyFont="1" applyFill="1" applyBorder="1" applyAlignment="1">
      <alignment horizontal="center" vertical="center" wrapText="1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4" fillId="0" borderId="14" xfId="47" applyFont="1" applyFill="1" applyBorder="1" applyAlignment="1">
      <alignment horizontal="center" vertical="center" wrapText="1"/>
      <protection/>
    </xf>
    <xf numFmtId="176" fontId="4" fillId="0" borderId="12" xfId="47" applyNumberFormat="1" applyFont="1" applyFill="1" applyBorder="1" applyAlignment="1">
      <alignment horizontal="right" vertical="center"/>
      <protection/>
    </xf>
    <xf numFmtId="3" fontId="1" fillId="0" borderId="0" xfId="47" applyNumberFormat="1" applyFont="1" applyFill="1" applyAlignment="1">
      <alignment vertical="center"/>
      <protection/>
    </xf>
    <xf numFmtId="176" fontId="4" fillId="0" borderId="0" xfId="49" applyNumberFormat="1" applyFont="1" applyBorder="1" applyAlignment="1">
      <alignment vertical="center"/>
    </xf>
    <xf numFmtId="200" fontId="4" fillId="0" borderId="0" xfId="47" applyNumberFormat="1" applyFont="1" applyBorder="1" applyAlignment="1">
      <alignment vertical="center"/>
      <protection/>
    </xf>
    <xf numFmtId="200" fontId="4" fillId="0" borderId="10" xfId="47" applyNumberFormat="1" applyFont="1" applyFill="1" applyBorder="1" applyAlignment="1">
      <alignment vertical="center"/>
      <protection/>
    </xf>
    <xf numFmtId="200" fontId="4" fillId="0" borderId="0" xfId="47" applyNumberFormat="1" applyFont="1" applyBorder="1" applyAlignment="1" quotePrefix="1">
      <alignment horizontal="right" vertical="center"/>
      <protection/>
    </xf>
    <xf numFmtId="200" fontId="4" fillId="0" borderId="10" xfId="47" applyNumberFormat="1" applyFont="1" applyFill="1" applyBorder="1" applyAlignment="1" quotePrefix="1">
      <alignment horizontal="right" vertical="center"/>
      <protection/>
    </xf>
    <xf numFmtId="177" fontId="4" fillId="0" borderId="0" xfId="0" applyNumberFormat="1" applyFont="1" applyFill="1" applyBorder="1" applyAlignment="1" quotePrefix="1">
      <alignment horizontal="right" vertical="center"/>
    </xf>
    <xf numFmtId="49" fontId="4" fillId="0" borderId="21" xfId="47" applyNumberFormat="1" applyFont="1" applyBorder="1" applyAlignment="1">
      <alignment horizontal="center" vertical="center" wrapText="1"/>
      <protection/>
    </xf>
    <xf numFmtId="49" fontId="4" fillId="0" borderId="14" xfId="47" applyNumberFormat="1" applyFont="1" applyBorder="1" applyAlignment="1">
      <alignment horizontal="center" vertical="center" wrapText="1"/>
      <protection/>
    </xf>
    <xf numFmtId="49" fontId="4" fillId="0" borderId="13" xfId="47" applyNumberFormat="1" applyFont="1" applyBorder="1" applyAlignment="1">
      <alignment horizontal="center" vertical="center" wrapText="1"/>
      <protection/>
    </xf>
    <xf numFmtId="49" fontId="4" fillId="0" borderId="10" xfId="47" applyNumberFormat="1" applyFont="1" applyBorder="1" applyAlignment="1">
      <alignment horizontal="center" vertical="center" wrapText="1"/>
      <protection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top" wrapText="1"/>
    </xf>
    <xf numFmtId="49" fontId="14" fillId="33" borderId="27" xfId="0" applyNumberFormat="1" applyFont="1" applyFill="1" applyBorder="1" applyAlignment="1">
      <alignment horizontal="center" vertical="top" wrapText="1"/>
    </xf>
    <xf numFmtId="49" fontId="14" fillId="33" borderId="13" xfId="0" applyNumberFormat="1" applyFont="1" applyFill="1" applyBorder="1" applyAlignment="1">
      <alignment horizontal="center" vertical="top" wrapText="1"/>
    </xf>
    <xf numFmtId="49" fontId="14" fillId="33" borderId="11" xfId="0" applyNumberFormat="1" applyFont="1" applyFill="1" applyBorder="1" applyAlignment="1">
      <alignment horizontal="center" vertical="top" wrapText="1"/>
    </xf>
    <xf numFmtId="49" fontId="14" fillId="33" borderId="18" xfId="0" applyNumberFormat="1" applyFont="1" applyFill="1" applyBorder="1" applyAlignment="1">
      <alignment horizontal="center" vertical="center" wrapText="1"/>
    </xf>
    <xf numFmtId="49" fontId="14" fillId="33" borderId="2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top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 quotePrefix="1">
      <alignment horizontal="center" vertical="center"/>
    </xf>
    <xf numFmtId="3" fontId="8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Border="1" applyAlignment="1" quotePrefix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3" fontId="1" fillId="0" borderId="10" xfId="47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4" fillId="0" borderId="0" xfId="47" applyFont="1" applyFill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197" fontId="4" fillId="0" borderId="0" xfId="0" applyNumberFormat="1" applyFont="1" applyAlignment="1">
      <alignment horizontal="right" vertical="center"/>
    </xf>
    <xf numFmtId="49" fontId="14" fillId="0" borderId="24" xfId="47" applyNumberFormat="1" applyFont="1" applyFill="1" applyBorder="1" applyAlignment="1">
      <alignment horizontal="center" vertical="center" wrapText="1"/>
      <protection/>
    </xf>
    <xf numFmtId="49" fontId="14" fillId="0" borderId="28" xfId="47" applyNumberFormat="1" applyFont="1" applyFill="1" applyBorder="1" applyAlignment="1">
      <alignment horizontal="center" vertical="center" wrapText="1"/>
      <protection/>
    </xf>
    <xf numFmtId="49" fontId="14" fillId="0" borderId="17" xfId="4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14" fillId="33" borderId="38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49" fontId="14" fillId="33" borderId="31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4" fillId="33" borderId="37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14" fillId="33" borderId="2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6" fillId="33" borderId="0" xfId="0" applyFont="1" applyFill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right" vertical="center" wrapText="1"/>
    </xf>
    <xf numFmtId="49" fontId="4" fillId="0" borderId="32" xfId="0" applyNumberFormat="1" applyFont="1" applyFill="1" applyBorder="1" applyAlignment="1">
      <alignment horizontal="right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14" fillId="0" borderId="29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14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3" fontId="5" fillId="0" borderId="0" xfId="0" applyNumberFormat="1" applyFont="1" applyBorder="1" applyAlignment="1" quotePrefix="1">
      <alignment horizontal="center" vertical="center" wrapText="1"/>
    </xf>
    <xf numFmtId="3" fontId="6" fillId="0" borderId="0" xfId="0" applyNumberFormat="1" applyFont="1" applyBorder="1" applyAlignment="1" quotePrefix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14" fillId="0" borderId="49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 quotePrefix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 quotePrefix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49" fontId="4" fillId="0" borderId="41" xfId="47" applyNumberFormat="1" applyFont="1" applyBorder="1" applyAlignment="1">
      <alignment horizontal="center" vertical="center" wrapText="1"/>
      <protection/>
    </xf>
    <xf numFmtId="49" fontId="4" fillId="0" borderId="30" xfId="47" applyNumberFormat="1" applyFont="1" applyBorder="1" applyAlignment="1">
      <alignment horizontal="center" vertical="center" wrapText="1"/>
      <protection/>
    </xf>
    <xf numFmtId="49" fontId="4" fillId="0" borderId="34" xfId="47" applyNumberFormat="1" applyFont="1" applyBorder="1" applyAlignment="1">
      <alignment horizontal="center" vertical="center"/>
      <protection/>
    </xf>
    <xf numFmtId="49" fontId="4" fillId="0" borderId="32" xfId="47" applyNumberFormat="1" applyFont="1" applyBorder="1" applyAlignment="1">
      <alignment horizontal="center" vertical="center"/>
      <protection/>
    </xf>
    <xf numFmtId="49" fontId="4" fillId="0" borderId="33" xfId="47" applyNumberFormat="1" applyFont="1" applyBorder="1" applyAlignment="1">
      <alignment horizontal="center" vertical="center"/>
      <protection/>
    </xf>
    <xf numFmtId="49" fontId="4" fillId="0" borderId="34" xfId="47" applyNumberFormat="1" applyFont="1" applyBorder="1" applyAlignment="1">
      <alignment horizontal="center" vertical="center" wrapText="1"/>
      <protection/>
    </xf>
    <xf numFmtId="49" fontId="4" fillId="0" borderId="32" xfId="47" applyNumberFormat="1" applyFont="1" applyBorder="1" applyAlignment="1">
      <alignment horizontal="center" vertical="center" wrapText="1"/>
      <protection/>
    </xf>
    <xf numFmtId="49" fontId="4" fillId="0" borderId="33" xfId="47" applyNumberFormat="1" applyFont="1" applyBorder="1" applyAlignment="1">
      <alignment horizontal="center" vertical="center" wrapText="1"/>
      <protection/>
    </xf>
    <xf numFmtId="49" fontId="14" fillId="0" borderId="40" xfId="47" applyNumberFormat="1" applyFont="1" applyBorder="1" applyAlignment="1">
      <alignment horizontal="center" vertical="center"/>
      <protection/>
    </xf>
    <xf numFmtId="49" fontId="4" fillId="0" borderId="41" xfId="47" applyNumberFormat="1" applyFont="1" applyBorder="1" applyAlignment="1">
      <alignment horizontal="center" vertical="center"/>
      <protection/>
    </xf>
    <xf numFmtId="49" fontId="14" fillId="0" borderId="24" xfId="47" applyNumberFormat="1" applyFont="1" applyBorder="1" applyAlignment="1">
      <alignment horizontal="center" vertical="center" wrapText="1"/>
      <protection/>
    </xf>
    <xf numFmtId="49" fontId="4" fillId="0" borderId="28" xfId="47" applyNumberFormat="1" applyFont="1" applyBorder="1" applyAlignment="1">
      <alignment horizontal="center" vertical="center"/>
      <protection/>
    </xf>
    <xf numFmtId="49" fontId="4" fillId="0" borderId="22" xfId="47" applyNumberFormat="1" applyFont="1" applyBorder="1" applyAlignment="1">
      <alignment horizontal="center" vertical="center"/>
      <protection/>
    </xf>
    <xf numFmtId="49" fontId="4" fillId="0" borderId="28" xfId="47" applyNumberFormat="1" applyFont="1" applyBorder="1" applyAlignment="1">
      <alignment horizontal="center" vertical="center" wrapText="1"/>
      <protection/>
    </xf>
    <xf numFmtId="49" fontId="4" fillId="0" borderId="22" xfId="47" applyNumberFormat="1" applyFont="1" applyBorder="1" applyAlignment="1">
      <alignment horizontal="center" vertical="center" wrapText="1"/>
      <protection/>
    </xf>
    <xf numFmtId="49" fontId="14" fillId="0" borderId="28" xfId="47" applyNumberFormat="1" applyFont="1" applyBorder="1" applyAlignment="1">
      <alignment horizontal="center" vertical="center" wrapText="1"/>
      <protection/>
    </xf>
    <xf numFmtId="3" fontId="5" fillId="0" borderId="0" xfId="47" applyNumberFormat="1" applyFont="1" applyAlignment="1">
      <alignment horizontal="center" vertical="center"/>
      <protection/>
    </xf>
    <xf numFmtId="3" fontId="6" fillId="0" borderId="0" xfId="47" applyNumberFormat="1" applyFont="1" applyAlignment="1">
      <alignment horizontal="center" vertical="center"/>
      <protection/>
    </xf>
    <xf numFmtId="3" fontId="6" fillId="0" borderId="0" xfId="47" applyNumberFormat="1" applyFont="1" applyBorder="1" applyAlignment="1">
      <alignment horizontal="center" vertical="center"/>
      <protection/>
    </xf>
    <xf numFmtId="49" fontId="14" fillId="0" borderId="29" xfId="47" applyNumberFormat="1" applyFont="1" applyBorder="1" applyAlignment="1">
      <alignment horizontal="center" vertical="center" wrapText="1"/>
      <protection/>
    </xf>
    <xf numFmtId="49" fontId="4" fillId="0" borderId="16" xfId="47" applyNumberFormat="1" applyFont="1" applyBorder="1" applyAlignment="1">
      <alignment horizontal="center" vertical="center" wrapText="1"/>
      <protection/>
    </xf>
    <xf numFmtId="49" fontId="4" fillId="0" borderId="31" xfId="47" applyNumberFormat="1" applyFont="1" applyBorder="1" applyAlignment="1">
      <alignment horizontal="center" vertical="center" wrapText="1"/>
      <protection/>
    </xf>
    <xf numFmtId="49" fontId="4" fillId="0" borderId="21" xfId="47" applyNumberFormat="1" applyFont="1" applyBorder="1" applyAlignment="1">
      <alignment horizontal="center" vertical="center" wrapText="1"/>
      <protection/>
    </xf>
    <xf numFmtId="49" fontId="4" fillId="0" borderId="0" xfId="47" applyNumberFormat="1" applyFont="1" applyBorder="1" applyAlignment="1">
      <alignment horizontal="center" vertical="center" wrapText="1"/>
      <protection/>
    </xf>
    <xf numFmtId="49" fontId="4" fillId="0" borderId="25" xfId="47" applyNumberFormat="1" applyFont="1" applyBorder="1" applyAlignment="1">
      <alignment horizontal="center" vertical="center" wrapText="1"/>
      <protection/>
    </xf>
    <xf numFmtId="49" fontId="14" fillId="0" borderId="37" xfId="47" applyNumberFormat="1" applyFont="1" applyBorder="1" applyAlignment="1">
      <alignment horizontal="distributed" vertical="center"/>
      <protection/>
    </xf>
    <xf numFmtId="49" fontId="4" fillId="0" borderId="36" xfId="47" applyNumberFormat="1" applyFont="1" applyBorder="1" applyAlignment="1">
      <alignment horizontal="distributed" vertical="center"/>
      <protection/>
    </xf>
    <xf numFmtId="49" fontId="4" fillId="0" borderId="36" xfId="47" applyNumberFormat="1" applyFont="1" applyBorder="1" applyAlignment="1">
      <alignment horizontal="center" vertical="center"/>
      <protection/>
    </xf>
    <xf numFmtId="49" fontId="4" fillId="0" borderId="43" xfId="47" applyNumberFormat="1" applyFont="1" applyBorder="1" applyAlignment="1">
      <alignment horizontal="center" vertical="center"/>
      <protection/>
    </xf>
    <xf numFmtId="49" fontId="14" fillId="0" borderId="29" xfId="47" applyNumberFormat="1" applyFont="1" applyBorder="1" applyAlignment="1">
      <alignment horizontal="center" vertical="center"/>
      <protection/>
    </xf>
    <xf numFmtId="49" fontId="4" fillId="0" borderId="16" xfId="47" applyNumberFormat="1" applyFont="1" applyBorder="1" applyAlignment="1">
      <alignment horizontal="center" vertical="center"/>
      <protection/>
    </xf>
    <xf numFmtId="49" fontId="4" fillId="0" borderId="21" xfId="47" applyNumberFormat="1" applyFont="1" applyBorder="1" applyAlignment="1">
      <alignment horizontal="center" vertical="center"/>
      <protection/>
    </xf>
    <xf numFmtId="49" fontId="4" fillId="0" borderId="0" xfId="47" applyNumberFormat="1" applyFont="1" applyBorder="1" applyAlignment="1">
      <alignment horizontal="center" vertical="center"/>
      <protection/>
    </xf>
    <xf numFmtId="49" fontId="14" fillId="0" borderId="19" xfId="47" applyNumberFormat="1" applyFont="1" applyBorder="1" applyAlignment="1">
      <alignment horizontal="center" vertical="center"/>
      <protection/>
    </xf>
    <xf numFmtId="49" fontId="4" fillId="0" borderId="18" xfId="47" applyNumberFormat="1" applyFont="1" applyBorder="1" applyAlignment="1">
      <alignment horizontal="center" vertical="center"/>
      <protection/>
    </xf>
    <xf numFmtId="3" fontId="4" fillId="0" borderId="18" xfId="47" applyNumberFormat="1" applyFont="1" applyBorder="1" applyAlignment="1">
      <alignment horizontal="center" vertical="center"/>
      <protection/>
    </xf>
    <xf numFmtId="3" fontId="4" fillId="0" borderId="20" xfId="47" applyNumberFormat="1" applyFont="1" applyBorder="1" applyAlignment="1">
      <alignment horizontal="center" vertical="center"/>
      <protection/>
    </xf>
    <xf numFmtId="3" fontId="5" fillId="0" borderId="0" xfId="47" applyNumberFormat="1" applyFont="1" applyAlignment="1" quotePrefix="1">
      <alignment horizontal="center" vertical="center"/>
      <protection/>
    </xf>
    <xf numFmtId="3" fontId="6" fillId="0" borderId="0" xfId="47" applyNumberFormat="1" applyFont="1" applyAlignment="1" quotePrefix="1">
      <alignment horizontal="center" vertical="center"/>
      <protection/>
    </xf>
    <xf numFmtId="49" fontId="4" fillId="0" borderId="29" xfId="47" applyNumberFormat="1" applyFont="1" applyBorder="1" applyAlignment="1">
      <alignment horizontal="center" vertical="center" wrapText="1"/>
      <protection/>
    </xf>
    <xf numFmtId="49" fontId="4" fillId="0" borderId="31" xfId="47" applyNumberFormat="1" applyFont="1" applyBorder="1" applyAlignment="1">
      <alignment horizontal="center" vertical="center"/>
      <protection/>
    </xf>
    <xf numFmtId="49" fontId="4" fillId="0" borderId="29" xfId="47" applyNumberFormat="1" applyFont="1" applyBorder="1" applyAlignment="1">
      <alignment horizontal="center" vertical="center"/>
      <protection/>
    </xf>
    <xf numFmtId="49" fontId="4" fillId="0" borderId="29" xfId="47" applyNumberFormat="1" applyFont="1" applyBorder="1" applyAlignment="1">
      <alignment horizontal="right" vertical="center" wrapText="1"/>
      <protection/>
    </xf>
    <xf numFmtId="49" fontId="4" fillId="0" borderId="16" xfId="47" applyNumberFormat="1" applyFont="1" applyBorder="1" applyAlignment="1">
      <alignment horizontal="right" vertical="center" wrapText="1"/>
      <protection/>
    </xf>
    <xf numFmtId="49" fontId="4" fillId="0" borderId="34" xfId="47" applyNumberFormat="1" applyFont="1" applyBorder="1" applyAlignment="1">
      <alignment horizontal="right" vertical="center" wrapText="1"/>
      <protection/>
    </xf>
    <xf numFmtId="49" fontId="4" fillId="0" borderId="32" xfId="47" applyNumberFormat="1" applyFont="1" applyBorder="1" applyAlignment="1">
      <alignment horizontal="right" vertical="center" wrapText="1"/>
      <protection/>
    </xf>
    <xf numFmtId="3" fontId="4" fillId="0" borderId="37" xfId="47" applyNumberFormat="1" applyFont="1" applyFill="1" applyBorder="1" applyAlignment="1">
      <alignment horizontal="center" vertical="center" wrapText="1"/>
      <protection/>
    </xf>
    <xf numFmtId="3" fontId="4" fillId="0" borderId="36" xfId="47" applyNumberFormat="1" applyFont="1" applyFill="1" applyBorder="1" applyAlignment="1">
      <alignment horizontal="center" vertical="center" wrapText="1"/>
      <protection/>
    </xf>
    <xf numFmtId="3" fontId="14" fillId="0" borderId="19" xfId="47" applyNumberFormat="1" applyFont="1" applyFill="1" applyBorder="1" applyAlignment="1">
      <alignment horizontal="center" vertical="center" wrapText="1"/>
      <protection/>
    </xf>
    <xf numFmtId="3" fontId="14" fillId="0" borderId="18" xfId="47" applyNumberFormat="1" applyFont="1" applyFill="1" applyBorder="1" applyAlignment="1">
      <alignment horizontal="center" vertical="center"/>
      <protection/>
    </xf>
    <xf numFmtId="3" fontId="14" fillId="0" borderId="20" xfId="47" applyNumberFormat="1" applyFont="1" applyFill="1" applyBorder="1" applyAlignment="1">
      <alignment horizontal="center" vertical="center"/>
      <protection/>
    </xf>
    <xf numFmtId="3" fontId="14" fillId="0" borderId="24" xfId="47" applyNumberFormat="1" applyFont="1" applyFill="1" applyBorder="1" applyAlignment="1">
      <alignment horizontal="center" vertical="center" wrapText="1"/>
      <protection/>
    </xf>
    <xf numFmtId="3" fontId="14" fillId="0" borderId="22" xfId="47" applyNumberFormat="1" applyFont="1" applyFill="1" applyBorder="1" applyAlignment="1">
      <alignment horizontal="center" vertical="center" wrapText="1"/>
      <protection/>
    </xf>
    <xf numFmtId="0" fontId="4" fillId="0" borderId="14" xfId="47" applyFont="1" applyFill="1" applyBorder="1" applyAlignment="1">
      <alignment horizontal="center" vertical="center" wrapText="1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3" fontId="4" fillId="0" borderId="0" xfId="47" applyNumberFormat="1" applyFont="1" applyFill="1" applyAlignment="1">
      <alignment horizontal="left" vertical="center" wrapText="1"/>
      <protection/>
    </xf>
    <xf numFmtId="3" fontId="5" fillId="0" borderId="0" xfId="47" applyNumberFormat="1" applyFont="1" applyFill="1" applyAlignment="1">
      <alignment horizontal="center" vertical="center" wrapText="1"/>
      <protection/>
    </xf>
    <xf numFmtId="3" fontId="6" fillId="0" borderId="0" xfId="47" applyNumberFormat="1" applyFont="1" applyFill="1" applyAlignment="1">
      <alignment horizontal="center" vertical="center" wrapText="1"/>
      <protection/>
    </xf>
    <xf numFmtId="3" fontId="14" fillId="0" borderId="40" xfId="47" applyNumberFormat="1" applyFont="1" applyFill="1" applyBorder="1" applyAlignment="1">
      <alignment horizontal="center" vertical="center" wrapText="1"/>
      <protection/>
    </xf>
    <xf numFmtId="3" fontId="14" fillId="0" borderId="41" xfId="47" applyNumberFormat="1" applyFont="1" applyFill="1" applyBorder="1" applyAlignment="1">
      <alignment horizontal="center" vertical="center" wrapText="1"/>
      <protection/>
    </xf>
    <xf numFmtId="3" fontId="14" fillId="0" borderId="30" xfId="47" applyNumberFormat="1" applyFont="1" applyFill="1" applyBorder="1" applyAlignment="1">
      <alignment horizontal="center" vertical="center" wrapText="1"/>
      <protection/>
    </xf>
    <xf numFmtId="3" fontId="14" fillId="0" borderId="50" xfId="47" applyNumberFormat="1" applyFont="1" applyFill="1" applyBorder="1" applyAlignment="1">
      <alignment horizontal="center" vertical="center" wrapText="1"/>
      <protection/>
    </xf>
    <xf numFmtId="3" fontId="14" fillId="0" borderId="26" xfId="47" applyNumberFormat="1" applyFont="1" applyFill="1" applyBorder="1" applyAlignment="1">
      <alignment horizontal="center" vertical="center" wrapText="1"/>
      <protection/>
    </xf>
    <xf numFmtId="3" fontId="14" fillId="0" borderId="13" xfId="47" applyNumberFormat="1" applyFont="1" applyFill="1" applyBorder="1" applyAlignment="1">
      <alignment horizontal="center" vertical="center" wrapText="1"/>
      <protection/>
    </xf>
    <xf numFmtId="3" fontId="14" fillId="0" borderId="37" xfId="47" applyNumberFormat="1" applyFont="1" applyFill="1" applyBorder="1" applyAlignment="1">
      <alignment horizontal="center" vertical="center" wrapText="1"/>
      <protection/>
    </xf>
    <xf numFmtId="3" fontId="14" fillId="0" borderId="36" xfId="47" applyNumberFormat="1" applyFont="1" applyFill="1" applyBorder="1" applyAlignment="1">
      <alignment horizontal="center" vertical="center" wrapText="1"/>
      <protection/>
    </xf>
    <xf numFmtId="3" fontId="4" fillId="0" borderId="43" xfId="47" applyNumberFormat="1" applyFont="1" applyFill="1" applyBorder="1" applyAlignment="1">
      <alignment horizontal="center" vertical="center" wrapText="1"/>
      <protection/>
    </xf>
    <xf numFmtId="3" fontId="14" fillId="0" borderId="42" xfId="47" applyNumberFormat="1" applyFont="1" applyFill="1" applyBorder="1" applyAlignment="1" quotePrefix="1">
      <alignment horizontal="center" vertical="center"/>
      <protection/>
    </xf>
    <xf numFmtId="3" fontId="14" fillId="0" borderId="36" xfId="47" applyNumberFormat="1" applyFont="1" applyFill="1" applyBorder="1" applyAlignment="1" quotePrefix="1">
      <alignment horizontal="center" vertical="center"/>
      <protection/>
    </xf>
    <xf numFmtId="3" fontId="4" fillId="0" borderId="0" xfId="47" applyNumberFormat="1" applyFont="1" applyFill="1" applyBorder="1" applyAlignment="1">
      <alignment horizontal="left" vertical="center" wrapText="1"/>
      <protection/>
    </xf>
    <xf numFmtId="3" fontId="1" fillId="0" borderId="0" xfId="47" applyNumberFormat="1" applyFont="1" applyFill="1" applyBorder="1" applyAlignment="1">
      <alignment horizontal="left" vertical="center" wrapText="1"/>
      <protection/>
    </xf>
    <xf numFmtId="49" fontId="14" fillId="0" borderId="35" xfId="47" applyNumberFormat="1" applyFont="1" applyFill="1" applyBorder="1" applyAlignment="1" quotePrefix="1">
      <alignment horizontal="center" vertical="center"/>
      <protection/>
    </xf>
    <xf numFmtId="49" fontId="4" fillId="0" borderId="16" xfId="47" applyNumberFormat="1" applyFont="1" applyFill="1" applyBorder="1" applyAlignment="1" quotePrefix="1">
      <alignment horizontal="center" vertical="center"/>
      <protection/>
    </xf>
    <xf numFmtId="49" fontId="14" fillId="0" borderId="16" xfId="47" applyNumberFormat="1" applyFont="1" applyFill="1" applyBorder="1" applyAlignment="1" quotePrefix="1">
      <alignment horizontal="center" vertical="center"/>
      <protection/>
    </xf>
    <xf numFmtId="3" fontId="4" fillId="0" borderId="18" xfId="47" applyNumberFormat="1" applyFont="1" applyFill="1" applyBorder="1" applyAlignment="1">
      <alignment horizontal="center" vertical="center"/>
      <protection/>
    </xf>
    <xf numFmtId="3" fontId="4" fillId="0" borderId="20" xfId="47" applyNumberFormat="1" applyFont="1" applyFill="1" applyBorder="1" applyAlignment="1">
      <alignment horizontal="center" vertical="center"/>
      <protection/>
    </xf>
    <xf numFmtId="3" fontId="6" fillId="0" borderId="0" xfId="47" applyNumberFormat="1" applyFont="1" applyFill="1" applyAlignment="1">
      <alignment horizontal="center" vertical="center"/>
      <protection/>
    </xf>
    <xf numFmtId="3" fontId="4" fillId="0" borderId="41" xfId="47" applyNumberFormat="1" applyFont="1" applyFill="1" applyBorder="1" applyAlignment="1">
      <alignment horizontal="center" vertical="center" wrapText="1"/>
      <protection/>
    </xf>
    <xf numFmtId="3" fontId="4" fillId="0" borderId="30" xfId="47" applyNumberFormat="1" applyFont="1" applyFill="1" applyBorder="1" applyAlignment="1">
      <alignment horizontal="center" vertical="center" wrapText="1"/>
      <protection/>
    </xf>
    <xf numFmtId="49" fontId="14" fillId="0" borderId="29" xfId="47" applyNumberFormat="1" applyFont="1" applyFill="1" applyBorder="1" applyAlignment="1" quotePrefix="1">
      <alignment horizontal="center" vertical="center"/>
      <protection/>
    </xf>
    <xf numFmtId="49" fontId="14" fillId="0" borderId="37" xfId="47" applyNumberFormat="1" applyFont="1" applyFill="1" applyBorder="1" applyAlignment="1">
      <alignment horizontal="center" vertical="center" wrapText="1"/>
      <protection/>
    </xf>
    <xf numFmtId="49" fontId="4" fillId="0" borderId="36" xfId="47" applyNumberFormat="1" applyFont="1" applyFill="1" applyBorder="1" applyAlignment="1">
      <alignment horizontal="center" vertical="center" wrapText="1"/>
      <protection/>
    </xf>
    <xf numFmtId="49" fontId="4" fillId="0" borderId="43" xfId="47" applyNumberFormat="1" applyFont="1" applyFill="1" applyBorder="1" applyAlignment="1">
      <alignment horizontal="center" vertical="center" wrapText="1"/>
      <protection/>
    </xf>
    <xf numFmtId="49" fontId="14" fillId="0" borderId="50" xfId="47" applyNumberFormat="1" applyFont="1" applyFill="1" applyBorder="1" applyAlignment="1">
      <alignment horizontal="center" vertical="center" wrapText="1"/>
      <protection/>
    </xf>
    <xf numFmtId="49" fontId="4" fillId="0" borderId="26" xfId="47" applyNumberFormat="1" applyFont="1" applyFill="1" applyBorder="1" applyAlignment="1">
      <alignment horizontal="center" vertical="center" wrapText="1"/>
      <protection/>
    </xf>
    <xf numFmtId="49" fontId="4" fillId="0" borderId="13" xfId="47" applyNumberFormat="1" applyFont="1" applyFill="1" applyBorder="1" applyAlignment="1">
      <alignment horizontal="center" vertical="center" wrapText="1"/>
      <protection/>
    </xf>
    <xf numFmtId="177" fontId="4" fillId="0" borderId="34" xfId="47" applyNumberFormat="1" applyFont="1" applyBorder="1" applyAlignment="1">
      <alignment horizontal="center" vertical="center" wrapText="1"/>
      <protection/>
    </xf>
    <xf numFmtId="177" fontId="4" fillId="0" borderId="32" xfId="47" applyNumberFormat="1" applyFont="1" applyBorder="1" applyAlignment="1">
      <alignment horizontal="center" vertical="center" wrapText="1"/>
      <protection/>
    </xf>
    <xf numFmtId="177" fontId="4" fillId="0" borderId="33" xfId="47" applyNumberFormat="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77" fontId="4" fillId="0" borderId="18" xfId="47" applyNumberFormat="1" applyFont="1" applyBorder="1" applyAlignment="1">
      <alignment horizontal="center" vertical="center" wrapText="1"/>
      <protection/>
    </xf>
    <xf numFmtId="177" fontId="4" fillId="0" borderId="20" xfId="47" applyNumberFormat="1" applyFont="1" applyBorder="1" applyAlignment="1">
      <alignment horizontal="center" vertical="center" wrapText="1"/>
      <protection/>
    </xf>
    <xf numFmtId="177" fontId="4" fillId="0" borderId="44" xfId="47" applyNumberFormat="1" applyFont="1" applyBorder="1" applyAlignment="1">
      <alignment horizontal="center" vertical="center" wrapText="1"/>
      <protection/>
    </xf>
    <xf numFmtId="0" fontId="14" fillId="0" borderId="24" xfId="0" applyFont="1" applyBorder="1" applyAlignment="1">
      <alignment horizontal="center" vertical="center" wrapText="1"/>
    </xf>
    <xf numFmtId="177" fontId="6" fillId="0" borderId="0" xfId="47" applyNumberFormat="1" applyFont="1" applyAlignment="1">
      <alignment horizontal="center" vertical="center"/>
      <protection/>
    </xf>
    <xf numFmtId="177" fontId="5" fillId="0" borderId="0" xfId="47" applyNumberFormat="1" applyFont="1" applyAlignment="1">
      <alignment horizontal="center" vertical="center"/>
      <protection/>
    </xf>
    <xf numFmtId="177" fontId="14" fillId="0" borderId="19" xfId="47" applyNumberFormat="1" applyFont="1" applyBorder="1" applyAlignment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77" fontId="6" fillId="0" borderId="0" xfId="47" applyNumberFormat="1" applyFont="1" applyBorder="1" applyAlignment="1">
      <alignment horizontal="center" vertical="center"/>
      <protection/>
    </xf>
    <xf numFmtId="177" fontId="14" fillId="0" borderId="19" xfId="47" applyNumberFormat="1" applyFont="1" applyBorder="1" applyAlignment="1">
      <alignment horizontal="center" vertical="center"/>
      <protection/>
    </xf>
    <xf numFmtId="0" fontId="4" fillId="0" borderId="18" xfId="47" applyFont="1" applyBorder="1" applyAlignment="1">
      <alignment horizontal="center" vertical="center"/>
      <protection/>
    </xf>
    <xf numFmtId="177" fontId="14" fillId="0" borderId="35" xfId="47" applyNumberFormat="1" applyFont="1" applyBorder="1" applyAlignment="1">
      <alignment horizontal="center" vertical="center"/>
      <protection/>
    </xf>
    <xf numFmtId="177" fontId="4" fillId="0" borderId="12" xfId="47" applyNumberFormat="1" applyFont="1" applyBorder="1" applyAlignment="1">
      <alignment horizontal="center" vertical="center"/>
      <protection/>
    </xf>
    <xf numFmtId="177" fontId="14" fillId="0" borderId="37" xfId="47" applyNumberFormat="1" applyFont="1" applyBorder="1" applyAlignment="1">
      <alignment horizontal="center" vertical="center" wrapText="1"/>
      <protection/>
    </xf>
    <xf numFmtId="177" fontId="4" fillId="0" borderId="36" xfId="47" applyNumberFormat="1" applyFont="1" applyBorder="1" applyAlignment="1">
      <alignment horizontal="center" vertical="center" wrapText="1"/>
      <protection/>
    </xf>
    <xf numFmtId="177" fontId="4" fillId="0" borderId="43" xfId="47" applyNumberFormat="1" applyFont="1" applyBorder="1" applyAlignment="1">
      <alignment horizontal="center" vertical="center" wrapText="1"/>
      <protection/>
    </xf>
    <xf numFmtId="177" fontId="14" fillId="0" borderId="36" xfId="47" applyNumberFormat="1" applyFont="1" applyBorder="1" applyAlignment="1">
      <alignment horizontal="center" vertical="center" wrapText="1"/>
      <protection/>
    </xf>
    <xf numFmtId="49" fontId="4" fillId="0" borderId="30" xfId="47" applyNumberFormat="1" applyFont="1" applyBorder="1" applyAlignment="1">
      <alignment horizontal="center" vertical="center"/>
      <protection/>
    </xf>
    <xf numFmtId="49" fontId="4" fillId="0" borderId="14" xfId="47" applyNumberFormat="1" applyFont="1" applyBorder="1" applyAlignment="1">
      <alignment horizontal="center" vertical="center"/>
      <protection/>
    </xf>
    <xf numFmtId="49" fontId="4" fillId="0" borderId="20" xfId="47" applyNumberFormat="1" applyFont="1" applyBorder="1" applyAlignment="1">
      <alignment horizontal="center" vertical="center"/>
      <protection/>
    </xf>
    <xf numFmtId="177" fontId="5" fillId="0" borderId="0" xfId="48" applyNumberFormat="1" applyFont="1" applyAlignment="1">
      <alignment horizontal="center" vertical="center"/>
      <protection/>
    </xf>
    <xf numFmtId="177" fontId="6" fillId="0" borderId="0" xfId="48" applyNumberFormat="1" applyFont="1" applyAlignment="1">
      <alignment horizontal="center" vertical="center"/>
      <protection/>
    </xf>
    <xf numFmtId="177" fontId="6" fillId="0" borderId="0" xfId="48" applyNumberFormat="1" applyFont="1" applyBorder="1" applyAlignment="1">
      <alignment horizontal="center" vertical="center"/>
      <protection/>
    </xf>
    <xf numFmtId="177" fontId="14" fillId="0" borderId="19" xfId="48" applyNumberFormat="1" applyFont="1" applyBorder="1" applyAlignment="1">
      <alignment horizontal="center" vertical="center"/>
      <protection/>
    </xf>
    <xf numFmtId="0" fontId="4" fillId="0" borderId="18" xfId="48" applyFont="1" applyBorder="1" applyAlignment="1">
      <alignment horizontal="center" vertical="center"/>
      <protection/>
    </xf>
    <xf numFmtId="177" fontId="14" fillId="0" borderId="35" xfId="48" applyNumberFormat="1" applyFont="1" applyBorder="1" applyAlignment="1">
      <alignment horizontal="center" vertical="center"/>
      <protection/>
    </xf>
    <xf numFmtId="177" fontId="4" fillId="0" borderId="12" xfId="48" applyNumberFormat="1" applyFont="1" applyBorder="1" applyAlignment="1">
      <alignment horizontal="center" vertical="center"/>
      <protection/>
    </xf>
    <xf numFmtId="177" fontId="14" fillId="0" borderId="47" xfId="48" applyNumberFormat="1" applyFont="1" applyBorder="1" applyAlignment="1">
      <alignment horizontal="center" vertical="center" wrapText="1"/>
      <protection/>
    </xf>
    <xf numFmtId="177" fontId="4" fillId="0" borderId="47" xfId="48" applyNumberFormat="1" applyFont="1" applyBorder="1" applyAlignment="1">
      <alignment horizontal="center" vertical="center" wrapText="1"/>
      <protection/>
    </xf>
    <xf numFmtId="177" fontId="14" fillId="0" borderId="43" xfId="48" applyNumberFormat="1" applyFont="1" applyBorder="1" applyAlignment="1">
      <alignment horizontal="center" vertical="center" wrapText="1"/>
      <protection/>
    </xf>
    <xf numFmtId="177" fontId="14" fillId="0" borderId="37" xfId="48" applyNumberFormat="1" applyFont="1" applyBorder="1" applyAlignment="1">
      <alignment horizontal="center" vertical="center" wrapText="1"/>
      <protection/>
    </xf>
    <xf numFmtId="177" fontId="4" fillId="0" borderId="36" xfId="48" applyNumberFormat="1" applyFont="1" applyBorder="1" applyAlignment="1">
      <alignment horizontal="center" vertical="center" wrapText="1"/>
      <protection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2" xfId="39"/>
    <cellStyle name="一般 3" xfId="40"/>
    <cellStyle name="一般 4" xfId="41"/>
    <cellStyle name="一般 5" xfId="42"/>
    <cellStyle name="一般 6" xfId="43"/>
    <cellStyle name="一般 7" xfId="44"/>
    <cellStyle name="一般 8" xfId="45"/>
    <cellStyle name="一般 9" xfId="46"/>
    <cellStyle name="一般_94年勞工行政-玉珍" xfId="47"/>
    <cellStyle name="一般_94年勞工行政-玉珍_012-100年勞工行政2222" xfId="48"/>
    <cellStyle name="Comma" xfId="49"/>
    <cellStyle name="Comma [0]" xfId="50"/>
    <cellStyle name="Followed Hyperlink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Hyperlink" xfId="61"/>
    <cellStyle name="超連結 2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警告文字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0" y="24860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0" y="24860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574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574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91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91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247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1247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6574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6574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591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591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1247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1247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6574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6574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591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85915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1247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1247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14</xdr:row>
      <xdr:rowOff>0</xdr:rowOff>
    </xdr:from>
    <xdr:to>
      <xdr:col>2</xdr:col>
      <xdr:colOff>209550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0" y="3571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13</xdr:row>
      <xdr:rowOff>0</xdr:rowOff>
    </xdr:from>
    <xdr:to>
      <xdr:col>2</xdr:col>
      <xdr:colOff>209550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0" y="3371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28750" y="43624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2</xdr:col>
      <xdr:colOff>209550</xdr:colOff>
      <xdr:row>14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0" y="3571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0" y="8001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0" y="8001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0" y="8001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209550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38250" y="80010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0</xdr:rowOff>
    </xdr:from>
    <xdr:to>
      <xdr:col>2</xdr:col>
      <xdr:colOff>209550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76450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</xdr:row>
      <xdr:rowOff>0</xdr:rowOff>
    </xdr:from>
    <xdr:to>
      <xdr:col>2</xdr:col>
      <xdr:colOff>209550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76450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</xdr:row>
      <xdr:rowOff>0</xdr:rowOff>
    </xdr:from>
    <xdr:to>
      <xdr:col>2</xdr:col>
      <xdr:colOff>209550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76450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</xdr:row>
      <xdr:rowOff>0</xdr:rowOff>
    </xdr:from>
    <xdr:to>
      <xdr:col>2</xdr:col>
      <xdr:colOff>209550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76450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0</xdr:rowOff>
    </xdr:from>
    <xdr:to>
      <xdr:col>3</xdr:col>
      <xdr:colOff>209550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38100</xdr:colOff>
      <xdr:row>1</xdr:row>
      <xdr:rowOff>0</xdr:rowOff>
    </xdr:from>
    <xdr:to>
      <xdr:col>3</xdr:col>
      <xdr:colOff>209550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09875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38100</xdr:colOff>
      <xdr:row>1</xdr:row>
      <xdr:rowOff>0</xdr:rowOff>
    </xdr:from>
    <xdr:to>
      <xdr:col>3</xdr:col>
      <xdr:colOff>209550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09875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38100</xdr:colOff>
      <xdr:row>1</xdr:row>
      <xdr:rowOff>0</xdr:rowOff>
    </xdr:from>
    <xdr:to>
      <xdr:col>3</xdr:col>
      <xdr:colOff>209550</xdr:colOff>
      <xdr:row>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09875" y="22860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0</xdr:rowOff>
    </xdr:from>
    <xdr:to>
      <xdr:col>2</xdr:col>
      <xdr:colOff>209550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75152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16</xdr:row>
      <xdr:rowOff>0</xdr:rowOff>
    </xdr:from>
    <xdr:to>
      <xdr:col>2</xdr:col>
      <xdr:colOff>209550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9550" y="75152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19550" y="79152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18</xdr:row>
      <xdr:rowOff>0</xdr:rowOff>
    </xdr:from>
    <xdr:to>
      <xdr:col>2</xdr:col>
      <xdr:colOff>209550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019550" y="79152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10</xdr:row>
      <xdr:rowOff>0</xdr:rowOff>
    </xdr:from>
    <xdr:to>
      <xdr:col>5</xdr:col>
      <xdr:colOff>209550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3438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10</xdr:row>
      <xdr:rowOff>0</xdr:rowOff>
    </xdr:from>
    <xdr:to>
      <xdr:col>5</xdr:col>
      <xdr:colOff>209550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33725" y="3438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33550" y="3438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733550" y="3438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9</xdr:row>
      <xdr:rowOff>0</xdr:rowOff>
    </xdr:from>
    <xdr:to>
      <xdr:col>5</xdr:col>
      <xdr:colOff>209550</xdr:colOff>
      <xdr:row>9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133725" y="28670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9</xdr:row>
      <xdr:rowOff>0</xdr:rowOff>
    </xdr:from>
    <xdr:to>
      <xdr:col>5</xdr:col>
      <xdr:colOff>209550</xdr:colOff>
      <xdr:row>9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133725" y="28670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733550" y="28670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733550" y="28670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24525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24525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209550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571750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209550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71750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5724525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5</xdr:col>
      <xdr:colOff>38100</xdr:colOff>
      <xdr:row>3</xdr:row>
      <xdr:rowOff>0</xdr:rowOff>
    </xdr:from>
    <xdr:to>
      <xdr:col>5</xdr:col>
      <xdr:colOff>209550</xdr:colOff>
      <xdr:row>3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5724525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209550</xdr:colOff>
      <xdr:row>3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571750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38100</xdr:colOff>
      <xdr:row>3</xdr:row>
      <xdr:rowOff>0</xdr:rowOff>
    </xdr:from>
    <xdr:to>
      <xdr:col>2</xdr:col>
      <xdr:colOff>209550</xdr:colOff>
      <xdr:row>3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571750" y="7334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098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098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6677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6677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162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162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8098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86677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677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162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162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8098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809875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47850" y="542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677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10</xdr:col>
      <xdr:colOff>38100</xdr:colOff>
      <xdr:row>2</xdr:row>
      <xdr:rowOff>0</xdr:rowOff>
    </xdr:from>
    <xdr:to>
      <xdr:col>10</xdr:col>
      <xdr:colOff>209550</xdr:colOff>
      <xdr:row>2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866775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162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  <xdr:twoCellAnchor>
    <xdr:from>
      <xdr:col>8</xdr:col>
      <xdr:colOff>38100</xdr:colOff>
      <xdr:row>2</xdr:row>
      <xdr:rowOff>0</xdr:rowOff>
    </xdr:from>
    <xdr:to>
      <xdr:col>8</xdr:col>
      <xdr:colOff>209550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162800" y="5429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(-)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41"/>
  <sheetViews>
    <sheetView showGridLines="0" tabSelected="1" zoomScale="120" zoomScaleNormal="120" zoomScaleSheetLayoutView="90" workbookViewId="0" topLeftCell="A1">
      <selection activeCell="A1" sqref="A1"/>
    </sheetView>
  </sheetViews>
  <sheetFormatPr defaultColWidth="5.125" defaultRowHeight="24.75" customHeight="1"/>
  <cols>
    <col min="1" max="1" width="12.625" style="37" customWidth="1"/>
    <col min="2" max="3" width="12.125" style="38" customWidth="1"/>
    <col min="4" max="6" width="12.625" style="38" customWidth="1"/>
    <col min="7" max="7" width="14.625" style="38" customWidth="1"/>
    <col min="8" max="8" width="15.125" style="14" customWidth="1"/>
    <col min="9" max="9" width="15.125" style="38" customWidth="1"/>
    <col min="10" max="10" width="14.625" style="38" customWidth="1"/>
    <col min="11" max="11" width="15.125" style="38" customWidth="1"/>
    <col min="12" max="16384" width="5.125" style="38" customWidth="1"/>
  </cols>
  <sheetData>
    <row r="1" spans="1:11" s="1" customFormat="1" ht="18" customHeight="1">
      <c r="A1" s="66" t="s">
        <v>199</v>
      </c>
      <c r="H1" s="79"/>
      <c r="K1" s="48" t="s">
        <v>175</v>
      </c>
    </row>
    <row r="2" spans="1:11" s="60" customFormat="1" ht="24.75" customHeight="1">
      <c r="A2" s="428" t="s">
        <v>260</v>
      </c>
      <c r="B2" s="429"/>
      <c r="C2" s="429"/>
      <c r="D2" s="429"/>
      <c r="E2" s="429"/>
      <c r="F2" s="429"/>
      <c r="G2" s="429" t="s">
        <v>206</v>
      </c>
      <c r="H2" s="429"/>
      <c r="I2" s="429"/>
      <c r="J2" s="429"/>
      <c r="K2" s="429"/>
    </row>
    <row r="3" spans="1:11" s="1" customFormat="1" ht="15" customHeight="1" thickBot="1">
      <c r="A3" s="80"/>
      <c r="B3" s="2"/>
      <c r="C3" s="2"/>
      <c r="D3" s="2"/>
      <c r="E3" s="2"/>
      <c r="F3" s="67" t="s">
        <v>193</v>
      </c>
      <c r="G3" s="2"/>
      <c r="H3" s="2"/>
      <c r="I3" s="2"/>
      <c r="J3" s="2"/>
      <c r="K3" s="62" t="s">
        <v>261</v>
      </c>
    </row>
    <row r="4" spans="1:11" s="71" customFormat="1" ht="24.75" customHeight="1">
      <c r="A4" s="433" t="s">
        <v>200</v>
      </c>
      <c r="B4" s="437" t="s">
        <v>329</v>
      </c>
      <c r="C4" s="430" t="s">
        <v>374</v>
      </c>
      <c r="D4" s="431"/>
      <c r="E4" s="431"/>
      <c r="F4" s="431"/>
      <c r="G4" s="432" t="s">
        <v>374</v>
      </c>
      <c r="H4" s="431"/>
      <c r="I4" s="431"/>
      <c r="J4" s="431"/>
      <c r="K4" s="431"/>
    </row>
    <row r="5" spans="1:11" s="71" customFormat="1" ht="9.75" customHeight="1">
      <c r="A5" s="434"/>
      <c r="B5" s="438"/>
      <c r="C5" s="65"/>
      <c r="D5" s="65"/>
      <c r="E5" s="65"/>
      <c r="F5" s="65"/>
      <c r="G5" s="83"/>
      <c r="H5" s="65"/>
      <c r="I5" s="65"/>
      <c r="J5" s="65"/>
      <c r="K5" s="65"/>
    </row>
    <row r="6" spans="1:11" s="71" customFormat="1" ht="45.75" customHeight="1" thickBot="1">
      <c r="A6" s="435"/>
      <c r="B6" s="439"/>
      <c r="C6" s="76" t="s">
        <v>330</v>
      </c>
      <c r="D6" s="76" t="s">
        <v>196</v>
      </c>
      <c r="E6" s="76" t="s">
        <v>334</v>
      </c>
      <c r="F6" s="77" t="s">
        <v>328</v>
      </c>
      <c r="G6" s="84" t="s">
        <v>331</v>
      </c>
      <c r="H6" s="78" t="s">
        <v>332</v>
      </c>
      <c r="I6" s="76" t="s">
        <v>333</v>
      </c>
      <c r="J6" s="76" t="s">
        <v>197</v>
      </c>
      <c r="K6" s="77" t="s">
        <v>198</v>
      </c>
    </row>
    <row r="7" spans="1:11" s="4" customFormat="1" ht="34.5" customHeight="1">
      <c r="A7" s="72" t="s">
        <v>201</v>
      </c>
      <c r="B7" s="238">
        <v>1279</v>
      </c>
      <c r="C7" s="238">
        <v>1646</v>
      </c>
      <c r="D7" s="238">
        <v>921</v>
      </c>
      <c r="E7" s="238">
        <v>386</v>
      </c>
      <c r="F7" s="238">
        <v>22</v>
      </c>
      <c r="G7" s="238">
        <v>69</v>
      </c>
      <c r="H7" s="238">
        <v>19</v>
      </c>
      <c r="I7" s="238">
        <v>47</v>
      </c>
      <c r="J7" s="238">
        <v>33</v>
      </c>
      <c r="K7" s="238">
        <v>113</v>
      </c>
    </row>
    <row r="8" spans="1:11" s="4" customFormat="1" ht="34.5" customHeight="1">
      <c r="A8" s="72" t="s">
        <v>202</v>
      </c>
      <c r="B8" s="238">
        <v>1142</v>
      </c>
      <c r="C8" s="238">
        <v>1383</v>
      </c>
      <c r="D8" s="238">
        <v>688</v>
      </c>
      <c r="E8" s="238">
        <v>429</v>
      </c>
      <c r="F8" s="238">
        <v>18</v>
      </c>
      <c r="G8" s="238">
        <v>42</v>
      </c>
      <c r="H8" s="238">
        <v>13</v>
      </c>
      <c r="I8" s="238">
        <v>42</v>
      </c>
      <c r="J8" s="238">
        <v>24</v>
      </c>
      <c r="K8" s="238">
        <v>110</v>
      </c>
    </row>
    <row r="9" spans="1:11" s="4" customFormat="1" ht="34.5" customHeight="1">
      <c r="A9" s="72" t="s">
        <v>203</v>
      </c>
      <c r="B9" s="238">
        <v>1473</v>
      </c>
      <c r="C9" s="238">
        <v>1857</v>
      </c>
      <c r="D9" s="238">
        <v>783</v>
      </c>
      <c r="E9" s="238">
        <v>692</v>
      </c>
      <c r="F9" s="238">
        <v>24</v>
      </c>
      <c r="G9" s="238">
        <v>79</v>
      </c>
      <c r="H9" s="238">
        <v>36</v>
      </c>
      <c r="I9" s="238">
        <v>60</v>
      </c>
      <c r="J9" s="238">
        <v>36</v>
      </c>
      <c r="K9" s="238">
        <v>125</v>
      </c>
    </row>
    <row r="10" spans="1:11" s="4" customFormat="1" ht="34.5" customHeight="1">
      <c r="A10" s="72" t="s">
        <v>204</v>
      </c>
      <c r="B10" s="238">
        <v>1523</v>
      </c>
      <c r="C10" s="238">
        <v>2104</v>
      </c>
      <c r="D10" s="238">
        <v>808</v>
      </c>
      <c r="E10" s="238">
        <v>714</v>
      </c>
      <c r="F10" s="238">
        <v>40</v>
      </c>
      <c r="G10" s="238">
        <v>102</v>
      </c>
      <c r="H10" s="238">
        <v>51</v>
      </c>
      <c r="I10" s="238">
        <v>97</v>
      </c>
      <c r="J10" s="238">
        <v>84</v>
      </c>
      <c r="K10" s="238">
        <v>186</v>
      </c>
    </row>
    <row r="11" spans="1:11" s="4" customFormat="1" ht="34.5" customHeight="1" thickBot="1">
      <c r="A11" s="74" t="s">
        <v>375</v>
      </c>
      <c r="B11" s="239">
        <v>1689</v>
      </c>
      <c r="C11" s="240">
        <v>2187</v>
      </c>
      <c r="D11" s="240">
        <v>839</v>
      </c>
      <c r="E11" s="240">
        <v>799</v>
      </c>
      <c r="F11" s="240">
        <v>33</v>
      </c>
      <c r="G11" s="240">
        <v>83</v>
      </c>
      <c r="H11" s="240">
        <v>43</v>
      </c>
      <c r="I11" s="240">
        <v>98</v>
      </c>
      <c r="J11" s="240">
        <v>57</v>
      </c>
      <c r="K11" s="240">
        <v>179</v>
      </c>
    </row>
    <row r="12" spans="1:11" s="4" customFormat="1" ht="19.5" customHeight="1" thickBot="1">
      <c r="A12" s="70"/>
      <c r="B12" s="35"/>
      <c r="C12" s="36"/>
      <c r="D12" s="36"/>
      <c r="E12" s="36"/>
      <c r="F12" s="36"/>
      <c r="G12" s="35"/>
      <c r="H12" s="35"/>
      <c r="I12" s="35"/>
      <c r="J12" s="35"/>
      <c r="K12" s="35"/>
    </row>
    <row r="13" spans="1:11" s="4" customFormat="1" ht="24.75" customHeight="1">
      <c r="A13" s="433" t="s">
        <v>376</v>
      </c>
      <c r="B13" s="437" t="s">
        <v>377</v>
      </c>
      <c r="C13" s="430" t="s">
        <v>378</v>
      </c>
      <c r="D13" s="431"/>
      <c r="E13" s="431"/>
      <c r="F13" s="431"/>
      <c r="G13" s="432" t="s">
        <v>378</v>
      </c>
      <c r="H13" s="431"/>
      <c r="I13" s="431"/>
      <c r="J13" s="431"/>
      <c r="K13" s="431"/>
    </row>
    <row r="14" spans="1:11" s="69" customFormat="1" ht="9.75" customHeight="1">
      <c r="A14" s="434"/>
      <c r="B14" s="438"/>
      <c r="C14" s="65"/>
      <c r="D14" s="65"/>
      <c r="E14" s="65"/>
      <c r="F14" s="65"/>
      <c r="G14" s="83"/>
      <c r="H14" s="65"/>
      <c r="I14" s="65"/>
      <c r="J14" s="65"/>
      <c r="K14" s="65"/>
    </row>
    <row r="15" spans="1:11" s="69" customFormat="1" ht="55.5" customHeight="1" thickBot="1">
      <c r="A15" s="435"/>
      <c r="B15" s="439"/>
      <c r="C15" s="75" t="s">
        <v>379</v>
      </c>
      <c r="D15" s="76" t="s">
        <v>393</v>
      </c>
      <c r="E15" s="76" t="s">
        <v>394</v>
      </c>
      <c r="F15" s="77" t="s">
        <v>380</v>
      </c>
      <c r="G15" s="84" t="s">
        <v>381</v>
      </c>
      <c r="H15" s="78" t="s">
        <v>382</v>
      </c>
      <c r="I15" s="76" t="s">
        <v>383</v>
      </c>
      <c r="J15" s="76" t="s">
        <v>384</v>
      </c>
      <c r="K15" s="77" t="s">
        <v>395</v>
      </c>
    </row>
    <row r="16" spans="1:11" s="69" customFormat="1" ht="34.5" customHeight="1">
      <c r="A16" s="73" t="s">
        <v>205</v>
      </c>
      <c r="B16" s="252">
        <v>2650</v>
      </c>
      <c r="C16" s="237">
        <v>2650</v>
      </c>
      <c r="D16" s="237">
        <v>319</v>
      </c>
      <c r="E16" s="237">
        <v>870</v>
      </c>
      <c r="F16" s="237">
        <v>960</v>
      </c>
      <c r="G16" s="237">
        <v>82</v>
      </c>
      <c r="H16" s="237">
        <v>45</v>
      </c>
      <c r="I16" s="237">
        <v>168</v>
      </c>
      <c r="J16" s="237" t="s">
        <v>385</v>
      </c>
      <c r="K16" s="237">
        <v>179</v>
      </c>
    </row>
    <row r="17" spans="1:11" s="1" customFormat="1" ht="34.5" customHeight="1">
      <c r="A17" s="72" t="s">
        <v>386</v>
      </c>
      <c r="B17" s="253">
        <v>4329</v>
      </c>
      <c r="C17" s="238">
        <v>4329</v>
      </c>
      <c r="D17" s="238">
        <v>668</v>
      </c>
      <c r="E17" s="238">
        <v>1406</v>
      </c>
      <c r="F17" s="238">
        <v>1491</v>
      </c>
      <c r="G17" s="238">
        <v>139</v>
      </c>
      <c r="H17" s="238">
        <v>104</v>
      </c>
      <c r="I17" s="238">
        <v>192</v>
      </c>
      <c r="J17" s="238">
        <v>2</v>
      </c>
      <c r="K17" s="238">
        <v>315</v>
      </c>
    </row>
    <row r="18" spans="1:11" s="1" customFormat="1" ht="34.5" customHeight="1">
      <c r="A18" s="72" t="s">
        <v>387</v>
      </c>
      <c r="B18" s="253">
        <v>2575</v>
      </c>
      <c r="C18" s="238">
        <v>2575</v>
      </c>
      <c r="D18" s="238">
        <v>219</v>
      </c>
      <c r="E18" s="238">
        <v>1189</v>
      </c>
      <c r="F18" s="238">
        <v>677</v>
      </c>
      <c r="G18" s="238">
        <v>86</v>
      </c>
      <c r="H18" s="238">
        <v>60</v>
      </c>
      <c r="I18" s="238">
        <v>172</v>
      </c>
      <c r="J18" s="238">
        <v>5</v>
      </c>
      <c r="K18" s="238">
        <v>162</v>
      </c>
    </row>
    <row r="19" spans="1:11" s="1" customFormat="1" ht="34.5" customHeight="1">
      <c r="A19" s="72" t="s">
        <v>388</v>
      </c>
      <c r="B19" s="253">
        <v>2561</v>
      </c>
      <c r="C19" s="238">
        <v>2561</v>
      </c>
      <c r="D19" s="238">
        <v>192</v>
      </c>
      <c r="E19" s="238">
        <v>1179</v>
      </c>
      <c r="F19" s="238">
        <v>617</v>
      </c>
      <c r="G19" s="238">
        <v>120</v>
      </c>
      <c r="H19" s="238">
        <v>42</v>
      </c>
      <c r="I19" s="238">
        <v>208</v>
      </c>
      <c r="J19" s="238">
        <v>3</v>
      </c>
      <c r="K19" s="238">
        <v>190</v>
      </c>
    </row>
    <row r="20" spans="1:11" s="1" customFormat="1" ht="34.5" customHeight="1" thickBot="1">
      <c r="A20" s="74" t="s">
        <v>389</v>
      </c>
      <c r="B20" s="302">
        <v>2358</v>
      </c>
      <c r="C20" s="240">
        <v>2358</v>
      </c>
      <c r="D20" s="240">
        <v>153</v>
      </c>
      <c r="E20" s="240">
        <v>1234</v>
      </c>
      <c r="F20" s="240">
        <v>474</v>
      </c>
      <c r="G20" s="240">
        <v>106</v>
      </c>
      <c r="H20" s="240">
        <v>54</v>
      </c>
      <c r="I20" s="240">
        <v>168</v>
      </c>
      <c r="J20" s="240" t="s">
        <v>385</v>
      </c>
      <c r="K20" s="240">
        <v>166</v>
      </c>
    </row>
    <row r="21" spans="1:11" s="1" customFormat="1" ht="15" customHeight="1">
      <c r="A21" s="68" t="s">
        <v>390</v>
      </c>
      <c r="B21" s="349"/>
      <c r="C21" s="238"/>
      <c r="D21" s="238"/>
      <c r="E21" s="238"/>
      <c r="F21" s="238"/>
      <c r="G21" s="82" t="s">
        <v>391</v>
      </c>
      <c r="H21" s="238"/>
      <c r="I21" s="238"/>
      <c r="J21" s="238"/>
      <c r="K21" s="238"/>
    </row>
    <row r="22" spans="1:11" s="1" customFormat="1" ht="15" customHeight="1">
      <c r="A22" s="110" t="s">
        <v>392</v>
      </c>
      <c r="B22" s="349"/>
      <c r="C22" s="238"/>
      <c r="D22" s="238"/>
      <c r="E22" s="238"/>
      <c r="F22" s="238"/>
      <c r="G22" s="82" t="s">
        <v>582</v>
      </c>
      <c r="H22" s="238"/>
      <c r="I22" s="238"/>
      <c r="J22" s="238"/>
      <c r="K22" s="238"/>
    </row>
    <row r="23" spans="2:11" s="1" customFormat="1" ht="15" customHeight="1">
      <c r="B23" s="71"/>
      <c r="C23" s="71"/>
      <c r="D23" s="71"/>
      <c r="E23" s="71"/>
      <c r="F23" s="71"/>
      <c r="G23" s="436" t="s">
        <v>583</v>
      </c>
      <c r="H23" s="436"/>
      <c r="I23" s="436"/>
      <c r="J23" s="436"/>
      <c r="K23" s="436"/>
    </row>
    <row r="24" spans="1:11" s="1" customFormat="1" ht="15" customHeight="1">
      <c r="A24" s="71"/>
      <c r="B24" s="71"/>
      <c r="C24" s="71"/>
      <c r="D24" s="71"/>
      <c r="E24" s="71"/>
      <c r="F24" s="71"/>
      <c r="G24" s="82"/>
      <c r="H24" s="81"/>
      <c r="I24" s="71"/>
      <c r="J24" s="71"/>
      <c r="K24" s="71"/>
    </row>
    <row r="25" spans="1:11" s="71" customFormat="1" ht="15" customHeight="1">
      <c r="A25" s="6"/>
      <c r="B25" s="6"/>
      <c r="C25" s="6"/>
      <c r="D25" s="6"/>
      <c r="E25" s="6"/>
      <c r="F25" s="6"/>
      <c r="G25" s="6"/>
      <c r="H25" s="5"/>
      <c r="I25" s="6"/>
      <c r="J25" s="6"/>
      <c r="K25" s="6"/>
    </row>
    <row r="26" s="6" customFormat="1" ht="13.5" customHeight="1">
      <c r="H26" s="5"/>
    </row>
    <row r="27" s="6" customFormat="1" ht="13.5" customHeight="1">
      <c r="H27" s="5"/>
    </row>
    <row r="28" s="6" customFormat="1" ht="13.5" customHeight="1">
      <c r="H28" s="5"/>
    </row>
    <row r="29" s="6" customFormat="1" ht="13.5" customHeight="1">
      <c r="H29" s="5"/>
    </row>
    <row r="30" s="6" customFormat="1" ht="13.5" customHeight="1">
      <c r="H30" s="5"/>
    </row>
    <row r="31" s="6" customFormat="1" ht="13.5" customHeight="1">
      <c r="H31" s="5"/>
    </row>
    <row r="32" s="6" customFormat="1" ht="13.5" customHeight="1">
      <c r="H32" s="5"/>
    </row>
    <row r="33" s="6" customFormat="1" ht="13.5" customHeight="1">
      <c r="H33" s="5"/>
    </row>
    <row r="34" s="6" customFormat="1" ht="13.5" customHeight="1">
      <c r="H34" s="5"/>
    </row>
    <row r="35" s="6" customFormat="1" ht="13.5" customHeight="1">
      <c r="H35" s="5"/>
    </row>
    <row r="36" s="6" customFormat="1" ht="6" customHeight="1">
      <c r="H36" s="5"/>
    </row>
    <row r="37" s="6" customFormat="1" ht="13.5" customHeight="1">
      <c r="H37" s="5"/>
    </row>
    <row r="38" s="6" customFormat="1" ht="13.5" customHeight="1">
      <c r="H38" s="5"/>
    </row>
    <row r="39" s="6" customFormat="1" ht="13.5" customHeight="1">
      <c r="H39" s="5"/>
    </row>
    <row r="40" s="6" customFormat="1" ht="13.5" customHeight="1">
      <c r="H40" s="5"/>
    </row>
    <row r="41" spans="1:11" s="6" customFormat="1" ht="12" customHeight="1">
      <c r="A41" s="37"/>
      <c r="B41" s="38"/>
      <c r="C41" s="38"/>
      <c r="D41" s="38"/>
      <c r="E41" s="38"/>
      <c r="F41" s="38"/>
      <c r="G41" s="38"/>
      <c r="H41" s="14"/>
      <c r="I41" s="38"/>
      <c r="J41" s="38"/>
      <c r="K41" s="38"/>
    </row>
  </sheetData>
  <sheetProtection/>
  <mergeCells count="11">
    <mergeCell ref="B13:B15"/>
    <mergeCell ref="A2:F2"/>
    <mergeCell ref="G2:K2"/>
    <mergeCell ref="C4:F4"/>
    <mergeCell ref="G4:K4"/>
    <mergeCell ref="A4:A6"/>
    <mergeCell ref="G23:K23"/>
    <mergeCell ref="A13:A15"/>
    <mergeCell ref="C13:F13"/>
    <mergeCell ref="G13:K13"/>
    <mergeCell ref="B4:B6"/>
  </mergeCells>
  <printOptions horizontalCentered="1"/>
  <pageMargins left="1.1811023622047245" right="1.1811023622047245" top="1.5748031496062993" bottom="1.5748031496062993" header="0.5118110236220472" footer="0.9055118110236221"/>
  <pageSetup firstPageNumber="34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19"/>
  <sheetViews>
    <sheetView showGridLines="0" zoomScale="120" zoomScaleNormal="120" zoomScaleSheetLayoutView="100" workbookViewId="0" topLeftCell="A1">
      <selection activeCell="A1" sqref="A1"/>
    </sheetView>
  </sheetViews>
  <sheetFormatPr defaultColWidth="10.625" defaultRowHeight="28.5" customHeight="1"/>
  <cols>
    <col min="1" max="1" width="23.625" style="7" customWidth="1"/>
    <col min="2" max="2" width="28.625" style="7" customWidth="1"/>
    <col min="3" max="3" width="22.625" style="7" customWidth="1"/>
    <col min="4" max="4" width="12.00390625" style="7" customWidth="1"/>
    <col min="5" max="5" width="12.875" style="7" customWidth="1"/>
    <col min="6" max="16384" width="10.625" style="7" customWidth="1"/>
  </cols>
  <sheetData>
    <row r="1" ht="18" customHeight="1">
      <c r="C1" s="8" t="s">
        <v>554</v>
      </c>
    </row>
    <row r="2" spans="1:3" s="148" customFormat="1" ht="39.75" customHeight="1">
      <c r="A2" s="603" t="s">
        <v>572</v>
      </c>
      <c r="B2" s="604"/>
      <c r="C2" s="604"/>
    </row>
    <row r="3" spans="1:3" ht="27.75" customHeight="1" thickBot="1">
      <c r="A3" s="10"/>
      <c r="B3" s="10"/>
      <c r="C3" s="144" t="s">
        <v>555</v>
      </c>
    </row>
    <row r="4" spans="1:3" ht="31.5" customHeight="1">
      <c r="A4" s="539" t="s">
        <v>556</v>
      </c>
      <c r="B4" s="142" t="s">
        <v>557</v>
      </c>
      <c r="C4" s="143" t="s">
        <v>558</v>
      </c>
    </row>
    <row r="5" spans="1:3" ht="31.5" customHeight="1" thickBot="1">
      <c r="A5" s="541"/>
      <c r="B5" s="149" t="s">
        <v>559</v>
      </c>
      <c r="C5" s="150" t="s">
        <v>560</v>
      </c>
    </row>
    <row r="6" spans="1:3" ht="42.75" customHeight="1">
      <c r="A6" s="145" t="s">
        <v>561</v>
      </c>
      <c r="B6" s="12">
        <v>74397</v>
      </c>
      <c r="C6" s="12">
        <v>67515</v>
      </c>
    </row>
    <row r="7" spans="1:3" ht="42.75" customHeight="1">
      <c r="A7" s="145" t="s">
        <v>562</v>
      </c>
      <c r="B7" s="12">
        <v>74397</v>
      </c>
      <c r="C7" s="12">
        <v>70839</v>
      </c>
    </row>
    <row r="8" spans="1:3" s="13" customFormat="1" ht="42.75" customHeight="1">
      <c r="A8" s="145" t="s">
        <v>563</v>
      </c>
      <c r="B8" s="12">
        <v>78270</v>
      </c>
      <c r="C8" s="12">
        <v>71165</v>
      </c>
    </row>
    <row r="9" spans="1:3" s="13" customFormat="1" ht="42.75" customHeight="1">
      <c r="A9" s="145" t="s">
        <v>564</v>
      </c>
      <c r="B9" s="12" t="s">
        <v>184</v>
      </c>
      <c r="C9" s="12">
        <v>70925</v>
      </c>
    </row>
    <row r="10" spans="1:3" s="13" customFormat="1" ht="42.75" customHeight="1">
      <c r="A10" s="145" t="s">
        <v>565</v>
      </c>
      <c r="B10" s="15" t="s">
        <v>184</v>
      </c>
      <c r="C10" s="12">
        <v>72169</v>
      </c>
    </row>
    <row r="11" spans="1:3" s="13" customFormat="1" ht="42.75" customHeight="1">
      <c r="A11" s="146" t="s">
        <v>566</v>
      </c>
      <c r="B11" s="15" t="s">
        <v>184</v>
      </c>
      <c r="C11" s="12">
        <v>69408</v>
      </c>
    </row>
    <row r="12" spans="1:3" ht="42.75" customHeight="1">
      <c r="A12" s="146" t="s">
        <v>567</v>
      </c>
      <c r="B12" s="15" t="s">
        <v>184</v>
      </c>
      <c r="C12" s="12">
        <v>63207</v>
      </c>
    </row>
    <row r="13" spans="1:3" ht="42.75" customHeight="1">
      <c r="A13" s="146" t="s">
        <v>568</v>
      </c>
      <c r="B13" s="15" t="s">
        <v>184</v>
      </c>
      <c r="C13" s="12">
        <v>67873</v>
      </c>
    </row>
    <row r="14" spans="1:3" ht="42.75" customHeight="1">
      <c r="A14" s="146" t="s">
        <v>569</v>
      </c>
      <c r="B14" s="15" t="s">
        <v>570</v>
      </c>
      <c r="C14" s="12">
        <v>73884</v>
      </c>
    </row>
    <row r="15" spans="1:3" ht="42.75" customHeight="1" thickBot="1">
      <c r="A15" s="147" t="s">
        <v>571</v>
      </c>
      <c r="B15" s="287" t="s">
        <v>184</v>
      </c>
      <c r="C15" s="282">
        <v>75168</v>
      </c>
    </row>
    <row r="16" spans="1:2" ht="15.75" customHeight="1">
      <c r="A16" s="122" t="s">
        <v>195</v>
      </c>
      <c r="B16" s="45"/>
    </row>
    <row r="17" spans="1:2" ht="15.75" customHeight="1">
      <c r="A17" s="122" t="s">
        <v>657</v>
      </c>
      <c r="B17" s="45"/>
    </row>
    <row r="18" ht="15.75" customHeight="1">
      <c r="A18" s="34" t="s">
        <v>594</v>
      </c>
    </row>
    <row r="19" ht="15.75" customHeight="1">
      <c r="A19" s="45" t="s">
        <v>595</v>
      </c>
    </row>
  </sheetData>
  <sheetProtection/>
  <mergeCells count="2">
    <mergeCell ref="A2:C2"/>
    <mergeCell ref="A4:A5"/>
  </mergeCells>
  <printOptions horizontalCentered="1"/>
  <pageMargins left="1.1811023622047245" right="1.1811023622047245" top="1.5748031496062993" bottom="1.5748031496062993" header="0.5118110236220472" footer="0.9055118110236221"/>
  <pageSetup firstPageNumber="355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9"/>
  <sheetViews>
    <sheetView showGridLines="0" zoomScale="120" zoomScaleNormal="120" zoomScaleSheetLayoutView="120" workbookViewId="0" topLeftCell="A1">
      <selection activeCell="A1" sqref="A1"/>
    </sheetView>
  </sheetViews>
  <sheetFormatPr defaultColWidth="10.625" defaultRowHeight="28.5" customHeight="1"/>
  <cols>
    <col min="1" max="1" width="13.625" style="43" customWidth="1"/>
    <col min="2" max="2" width="8.625" style="17" customWidth="1"/>
    <col min="3" max="5" width="6.125" style="17" customWidth="1"/>
    <col min="6" max="8" width="5.625" style="17" customWidth="1"/>
    <col min="9" max="9" width="5.625" style="20" customWidth="1"/>
    <col min="10" max="11" width="5.625" style="17" customWidth="1"/>
    <col min="12" max="16" width="6.125" style="17" customWidth="1"/>
    <col min="17" max="17" width="6.125" style="20" customWidth="1"/>
    <col min="18" max="20" width="6.625" style="17" customWidth="1"/>
    <col min="21" max="23" width="6.125" style="17" customWidth="1"/>
    <col min="24" max="16384" width="10.625" style="17" customWidth="1"/>
  </cols>
  <sheetData>
    <row r="1" spans="1:23" ht="18" customHeight="1">
      <c r="A1" s="16" t="s">
        <v>176</v>
      </c>
      <c r="W1" s="18" t="s">
        <v>175</v>
      </c>
    </row>
    <row r="2" spans="1:23" s="173" customFormat="1" ht="24.75" customHeight="1">
      <c r="A2" s="621" t="s">
        <v>613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 t="s">
        <v>614</v>
      </c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</row>
    <row r="3" spans="1:23" ht="15" customHeight="1" thickBo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21" t="s">
        <v>607</v>
      </c>
      <c r="L3" s="175"/>
      <c r="M3" s="175"/>
      <c r="N3" s="175"/>
      <c r="O3" s="175"/>
      <c r="P3" s="175"/>
      <c r="W3" s="176" t="s">
        <v>608</v>
      </c>
    </row>
    <row r="4" spans="1:23" s="152" customFormat="1" ht="19.5" customHeight="1">
      <c r="A4" s="151"/>
      <c r="B4" s="613" t="s">
        <v>596</v>
      </c>
      <c r="C4" s="624" t="s">
        <v>609</v>
      </c>
      <c r="D4" s="625"/>
      <c r="E4" s="626"/>
      <c r="F4" s="630" t="s">
        <v>597</v>
      </c>
      <c r="G4" s="631"/>
      <c r="H4" s="631"/>
      <c r="I4" s="631"/>
      <c r="J4" s="631"/>
      <c r="K4" s="631"/>
      <c r="L4" s="632" t="s">
        <v>598</v>
      </c>
      <c r="M4" s="632"/>
      <c r="N4" s="633"/>
      <c r="O4" s="634" t="s">
        <v>238</v>
      </c>
      <c r="P4" s="635"/>
      <c r="Q4" s="635"/>
      <c r="R4" s="624" t="s">
        <v>599</v>
      </c>
      <c r="S4" s="635"/>
      <c r="T4" s="635"/>
      <c r="U4" s="634" t="s">
        <v>600</v>
      </c>
      <c r="V4" s="635"/>
      <c r="W4" s="635"/>
    </row>
    <row r="5" spans="1:23" s="154" customFormat="1" ht="19.5" customHeight="1">
      <c r="A5" s="163" t="s">
        <v>239</v>
      </c>
      <c r="B5" s="614"/>
      <c r="C5" s="627"/>
      <c r="D5" s="628"/>
      <c r="E5" s="629"/>
      <c r="F5" s="615" t="s">
        <v>610</v>
      </c>
      <c r="G5" s="616"/>
      <c r="H5" s="617"/>
      <c r="I5" s="615" t="s">
        <v>611</v>
      </c>
      <c r="J5" s="618"/>
      <c r="K5" s="619"/>
      <c r="L5" s="620" t="s">
        <v>612</v>
      </c>
      <c r="M5" s="618"/>
      <c r="N5" s="619"/>
      <c r="O5" s="636"/>
      <c r="P5" s="637"/>
      <c r="Q5" s="637"/>
      <c r="R5" s="636"/>
      <c r="S5" s="637"/>
      <c r="T5" s="637"/>
      <c r="U5" s="636"/>
      <c r="V5" s="637"/>
      <c r="W5" s="637"/>
    </row>
    <row r="6" spans="1:23" s="154" customFormat="1" ht="45" customHeight="1">
      <c r="A6" s="153"/>
      <c r="B6" s="614"/>
      <c r="C6" s="610"/>
      <c r="D6" s="611"/>
      <c r="E6" s="612"/>
      <c r="F6" s="607"/>
      <c r="G6" s="608"/>
      <c r="H6" s="609"/>
      <c r="I6" s="610"/>
      <c r="J6" s="611"/>
      <c r="K6" s="612"/>
      <c r="L6" s="611"/>
      <c r="M6" s="611"/>
      <c r="N6" s="612"/>
      <c r="O6" s="607" t="s">
        <v>601</v>
      </c>
      <c r="P6" s="608"/>
      <c r="Q6" s="609"/>
      <c r="R6" s="610" t="s">
        <v>602</v>
      </c>
      <c r="S6" s="611"/>
      <c r="T6" s="612"/>
      <c r="U6" s="607" t="s">
        <v>603</v>
      </c>
      <c r="V6" s="608"/>
      <c r="W6" s="608"/>
    </row>
    <row r="7" spans="1:23" s="154" customFormat="1" ht="19.5" customHeight="1">
      <c r="A7" s="155" t="s">
        <v>192</v>
      </c>
      <c r="B7" s="605" t="s">
        <v>604</v>
      </c>
      <c r="C7" s="156" t="s">
        <v>177</v>
      </c>
      <c r="D7" s="156" t="s">
        <v>236</v>
      </c>
      <c r="E7" s="156" t="s">
        <v>237</v>
      </c>
      <c r="F7" s="156" t="s">
        <v>177</v>
      </c>
      <c r="G7" s="156" t="s">
        <v>236</v>
      </c>
      <c r="H7" s="156" t="s">
        <v>237</v>
      </c>
      <c r="I7" s="161" t="s">
        <v>177</v>
      </c>
      <c r="J7" s="161" t="s">
        <v>236</v>
      </c>
      <c r="K7" s="161" t="s">
        <v>237</v>
      </c>
      <c r="L7" s="156" t="s">
        <v>177</v>
      </c>
      <c r="M7" s="161" t="s">
        <v>236</v>
      </c>
      <c r="N7" s="161" t="s">
        <v>237</v>
      </c>
      <c r="O7" s="161" t="s">
        <v>177</v>
      </c>
      <c r="P7" s="161" t="s">
        <v>236</v>
      </c>
      <c r="Q7" s="161" t="s">
        <v>237</v>
      </c>
      <c r="R7" s="161" t="s">
        <v>177</v>
      </c>
      <c r="S7" s="161" t="s">
        <v>236</v>
      </c>
      <c r="T7" s="161" t="s">
        <v>237</v>
      </c>
      <c r="U7" s="161" t="s">
        <v>177</v>
      </c>
      <c r="V7" s="161" t="s">
        <v>236</v>
      </c>
      <c r="W7" s="162" t="s">
        <v>237</v>
      </c>
    </row>
    <row r="8" spans="1:23" s="154" customFormat="1" ht="19.5" customHeight="1" thickBot="1">
      <c r="A8" s="157"/>
      <c r="B8" s="606"/>
      <c r="C8" s="164" t="s">
        <v>173</v>
      </c>
      <c r="D8" s="164" t="s">
        <v>605</v>
      </c>
      <c r="E8" s="164" t="s">
        <v>182</v>
      </c>
      <c r="F8" s="164" t="s">
        <v>173</v>
      </c>
      <c r="G8" s="164" t="s">
        <v>605</v>
      </c>
      <c r="H8" s="164" t="s">
        <v>606</v>
      </c>
      <c r="I8" s="165" t="s">
        <v>173</v>
      </c>
      <c r="J8" s="165" t="s">
        <v>605</v>
      </c>
      <c r="K8" s="165" t="s">
        <v>606</v>
      </c>
      <c r="L8" s="164" t="s">
        <v>173</v>
      </c>
      <c r="M8" s="165" t="s">
        <v>605</v>
      </c>
      <c r="N8" s="165" t="s">
        <v>606</v>
      </c>
      <c r="O8" s="165" t="s">
        <v>173</v>
      </c>
      <c r="P8" s="165" t="s">
        <v>605</v>
      </c>
      <c r="Q8" s="165" t="s">
        <v>606</v>
      </c>
      <c r="R8" s="165" t="s">
        <v>173</v>
      </c>
      <c r="S8" s="165" t="s">
        <v>605</v>
      </c>
      <c r="T8" s="165" t="s">
        <v>606</v>
      </c>
      <c r="U8" s="165" t="s">
        <v>173</v>
      </c>
      <c r="V8" s="165" t="s">
        <v>605</v>
      </c>
      <c r="W8" s="166" t="s">
        <v>606</v>
      </c>
    </row>
    <row r="9" spans="1:23" s="20" customFormat="1" ht="45" customHeight="1">
      <c r="A9" s="158" t="s">
        <v>363</v>
      </c>
      <c r="B9" s="167">
        <v>1808</v>
      </c>
      <c r="C9" s="167">
        <v>1358</v>
      </c>
      <c r="D9" s="167">
        <v>676</v>
      </c>
      <c r="E9" s="167">
        <v>682</v>
      </c>
      <c r="F9" s="167">
        <v>789</v>
      </c>
      <c r="G9" s="170">
        <v>455</v>
      </c>
      <c r="H9" s="170">
        <v>334</v>
      </c>
      <c r="I9" s="171">
        <v>752</v>
      </c>
      <c r="J9" s="171">
        <v>430</v>
      </c>
      <c r="K9" s="171">
        <v>322</v>
      </c>
      <c r="L9" s="171">
        <v>37</v>
      </c>
      <c r="M9" s="171">
        <v>25</v>
      </c>
      <c r="N9" s="171">
        <v>12</v>
      </c>
      <c r="O9" s="171">
        <v>569</v>
      </c>
      <c r="P9" s="170">
        <v>221</v>
      </c>
      <c r="Q9" s="170">
        <v>348</v>
      </c>
      <c r="R9" s="350">
        <v>58.34</v>
      </c>
      <c r="S9" s="352">
        <v>68.05</v>
      </c>
      <c r="T9" s="352">
        <v>48.64</v>
      </c>
      <c r="U9" s="350">
        <v>4.7</v>
      </c>
      <c r="V9" s="352">
        <v>5.4</v>
      </c>
      <c r="W9" s="352">
        <v>3.7</v>
      </c>
    </row>
    <row r="10" spans="1:23" s="20" customFormat="1" ht="45" customHeight="1">
      <c r="A10" s="158" t="s">
        <v>573</v>
      </c>
      <c r="B10" s="167">
        <v>1838</v>
      </c>
      <c r="C10" s="167">
        <v>1393</v>
      </c>
      <c r="D10" s="167">
        <v>692</v>
      </c>
      <c r="E10" s="167">
        <v>700</v>
      </c>
      <c r="F10" s="167">
        <v>813</v>
      </c>
      <c r="G10" s="170">
        <v>467</v>
      </c>
      <c r="H10" s="170">
        <v>346</v>
      </c>
      <c r="I10" s="171">
        <v>781</v>
      </c>
      <c r="J10" s="171">
        <v>446</v>
      </c>
      <c r="K10" s="171">
        <v>334</v>
      </c>
      <c r="L10" s="171">
        <v>32</v>
      </c>
      <c r="M10" s="171">
        <v>20</v>
      </c>
      <c r="N10" s="171">
        <v>12</v>
      </c>
      <c r="O10" s="171">
        <v>580</v>
      </c>
      <c r="P10" s="170">
        <v>225</v>
      </c>
      <c r="Q10" s="170">
        <v>354</v>
      </c>
      <c r="R10" s="350">
        <v>58.4</v>
      </c>
      <c r="S10" s="352">
        <v>67.4</v>
      </c>
      <c r="T10" s="352">
        <v>49.4</v>
      </c>
      <c r="U10" s="350">
        <v>4.1</v>
      </c>
      <c r="V10" s="352">
        <v>4.1</v>
      </c>
      <c r="W10" s="352">
        <v>3.9</v>
      </c>
    </row>
    <row r="11" spans="1:23" s="20" customFormat="1" ht="45" customHeight="1">
      <c r="A11" s="158" t="s">
        <v>574</v>
      </c>
      <c r="B11" s="167">
        <v>1868</v>
      </c>
      <c r="C11" s="167">
        <v>1424</v>
      </c>
      <c r="D11" s="167">
        <v>707</v>
      </c>
      <c r="E11" s="167">
        <v>718</v>
      </c>
      <c r="F11" s="167">
        <v>845</v>
      </c>
      <c r="G11" s="170">
        <v>480</v>
      </c>
      <c r="H11" s="170">
        <v>365</v>
      </c>
      <c r="I11" s="171">
        <v>811</v>
      </c>
      <c r="J11" s="171">
        <v>460</v>
      </c>
      <c r="K11" s="171">
        <v>351</v>
      </c>
      <c r="L11" s="171">
        <v>34</v>
      </c>
      <c r="M11" s="171">
        <v>20</v>
      </c>
      <c r="N11" s="171">
        <v>14</v>
      </c>
      <c r="O11" s="171">
        <v>579</v>
      </c>
      <c r="P11" s="170">
        <v>226</v>
      </c>
      <c r="Q11" s="170">
        <v>353</v>
      </c>
      <c r="R11" s="350">
        <v>59.4</v>
      </c>
      <c r="S11" s="352">
        <v>67.4</v>
      </c>
      <c r="T11" s="352">
        <v>49.4</v>
      </c>
      <c r="U11" s="350">
        <v>4.1</v>
      </c>
      <c r="V11" s="352">
        <v>4.1</v>
      </c>
      <c r="W11" s="352">
        <v>3.9</v>
      </c>
    </row>
    <row r="12" spans="1:23" s="20" customFormat="1" ht="45" customHeight="1">
      <c r="A12" s="158" t="s">
        <v>575</v>
      </c>
      <c r="B12" s="172">
        <v>1896</v>
      </c>
      <c r="C12" s="167">
        <v>1459</v>
      </c>
      <c r="D12" s="167">
        <v>723</v>
      </c>
      <c r="E12" s="167">
        <v>736</v>
      </c>
      <c r="F12" s="167">
        <v>876</v>
      </c>
      <c r="G12" s="170">
        <v>494</v>
      </c>
      <c r="H12" s="170">
        <v>382</v>
      </c>
      <c r="I12" s="171">
        <v>841</v>
      </c>
      <c r="J12" s="171">
        <v>476</v>
      </c>
      <c r="K12" s="171">
        <v>366</v>
      </c>
      <c r="L12" s="171">
        <v>35</v>
      </c>
      <c r="M12" s="171">
        <v>19</v>
      </c>
      <c r="N12" s="171">
        <v>16</v>
      </c>
      <c r="O12" s="171">
        <v>583</v>
      </c>
      <c r="P12" s="170">
        <v>229</v>
      </c>
      <c r="Q12" s="170">
        <v>354</v>
      </c>
      <c r="R12" s="350">
        <v>60.1</v>
      </c>
      <c r="S12" s="352">
        <v>68.3</v>
      </c>
      <c r="T12" s="352">
        <v>51.9</v>
      </c>
      <c r="U12" s="350">
        <v>4</v>
      </c>
      <c r="V12" s="352">
        <v>3.8</v>
      </c>
      <c r="W12" s="352">
        <v>4.2</v>
      </c>
    </row>
    <row r="13" spans="1:23" ht="45" customHeight="1">
      <c r="A13" s="158" t="s">
        <v>576</v>
      </c>
      <c r="B13" s="172">
        <v>1923</v>
      </c>
      <c r="C13" s="167">
        <v>1495</v>
      </c>
      <c r="D13" s="167">
        <v>741</v>
      </c>
      <c r="E13" s="167">
        <v>754</v>
      </c>
      <c r="F13" s="167">
        <v>894</v>
      </c>
      <c r="G13" s="170">
        <v>503</v>
      </c>
      <c r="H13" s="170">
        <v>391</v>
      </c>
      <c r="I13" s="171">
        <v>858</v>
      </c>
      <c r="J13" s="171">
        <v>482</v>
      </c>
      <c r="K13" s="171">
        <v>376</v>
      </c>
      <c r="L13" s="171">
        <v>35</v>
      </c>
      <c r="M13" s="171">
        <v>21</v>
      </c>
      <c r="N13" s="171">
        <v>14</v>
      </c>
      <c r="O13" s="171">
        <v>601</v>
      </c>
      <c r="P13" s="170">
        <v>238</v>
      </c>
      <c r="Q13" s="170">
        <v>363</v>
      </c>
      <c r="R13" s="350">
        <v>59.8</v>
      </c>
      <c r="S13" s="352">
        <v>67.9</v>
      </c>
      <c r="T13" s="352">
        <v>51.8</v>
      </c>
      <c r="U13" s="350">
        <v>4</v>
      </c>
      <c r="V13" s="352">
        <v>4.2</v>
      </c>
      <c r="W13" s="352">
        <v>3.7</v>
      </c>
    </row>
    <row r="14" spans="1:23" ht="45" customHeight="1">
      <c r="A14" s="158" t="s">
        <v>577</v>
      </c>
      <c r="B14" s="172">
        <v>1947</v>
      </c>
      <c r="C14" s="167">
        <v>1529</v>
      </c>
      <c r="D14" s="167">
        <v>757</v>
      </c>
      <c r="E14" s="167">
        <v>772</v>
      </c>
      <c r="F14" s="167">
        <v>913</v>
      </c>
      <c r="G14" s="170">
        <v>512</v>
      </c>
      <c r="H14" s="170">
        <v>401</v>
      </c>
      <c r="I14" s="171">
        <v>874</v>
      </c>
      <c r="J14" s="171">
        <v>488</v>
      </c>
      <c r="K14" s="171">
        <v>386</v>
      </c>
      <c r="L14" s="171">
        <v>39</v>
      </c>
      <c r="M14" s="171">
        <v>24</v>
      </c>
      <c r="N14" s="171">
        <v>15</v>
      </c>
      <c r="O14" s="171">
        <v>616</v>
      </c>
      <c r="P14" s="170">
        <v>245</v>
      </c>
      <c r="Q14" s="170">
        <v>374</v>
      </c>
      <c r="R14" s="350">
        <v>59.7</v>
      </c>
      <c r="S14" s="352">
        <v>67.6</v>
      </c>
      <c r="T14" s="352">
        <v>52</v>
      </c>
      <c r="U14" s="350">
        <v>4.3</v>
      </c>
      <c r="V14" s="352">
        <v>4.6</v>
      </c>
      <c r="W14" s="352">
        <v>3.9</v>
      </c>
    </row>
    <row r="15" spans="1:23" ht="45" customHeight="1">
      <c r="A15" s="158" t="s">
        <v>578</v>
      </c>
      <c r="B15" s="172">
        <v>1969</v>
      </c>
      <c r="C15" s="167">
        <v>1563</v>
      </c>
      <c r="D15" s="167">
        <v>773</v>
      </c>
      <c r="E15" s="167">
        <v>790</v>
      </c>
      <c r="F15" s="167">
        <v>912</v>
      </c>
      <c r="G15" s="170">
        <v>509</v>
      </c>
      <c r="H15" s="170">
        <v>403</v>
      </c>
      <c r="I15" s="171">
        <v>857</v>
      </c>
      <c r="J15" s="171">
        <v>475</v>
      </c>
      <c r="K15" s="171">
        <v>382</v>
      </c>
      <c r="L15" s="171">
        <v>55</v>
      </c>
      <c r="M15" s="171">
        <v>33</v>
      </c>
      <c r="N15" s="171">
        <v>21</v>
      </c>
      <c r="O15" s="171">
        <v>651</v>
      </c>
      <c r="P15" s="170">
        <v>265</v>
      </c>
      <c r="Q15" s="170">
        <v>387</v>
      </c>
      <c r="R15" s="350">
        <v>58.3</v>
      </c>
      <c r="S15" s="352">
        <v>65.8</v>
      </c>
      <c r="T15" s="352">
        <v>51</v>
      </c>
      <c r="U15" s="350">
        <v>6</v>
      </c>
      <c r="V15" s="352">
        <v>6.6</v>
      </c>
      <c r="W15" s="352">
        <v>5.2</v>
      </c>
    </row>
    <row r="16" spans="1:23" ht="45" customHeight="1">
      <c r="A16" s="158" t="s">
        <v>579</v>
      </c>
      <c r="B16" s="172">
        <v>1996</v>
      </c>
      <c r="C16" s="167">
        <v>1601</v>
      </c>
      <c r="D16" s="167">
        <v>790</v>
      </c>
      <c r="E16" s="167">
        <v>811</v>
      </c>
      <c r="F16" s="167">
        <v>939</v>
      </c>
      <c r="G16" s="170">
        <v>523</v>
      </c>
      <c r="H16" s="170">
        <v>417</v>
      </c>
      <c r="I16" s="171">
        <v>890</v>
      </c>
      <c r="J16" s="171">
        <v>492</v>
      </c>
      <c r="K16" s="171">
        <v>398</v>
      </c>
      <c r="L16" s="171">
        <v>50</v>
      </c>
      <c r="M16" s="171">
        <v>31</v>
      </c>
      <c r="N16" s="171">
        <v>19</v>
      </c>
      <c r="O16" s="171">
        <v>662</v>
      </c>
      <c r="P16" s="170">
        <v>267</v>
      </c>
      <c r="Q16" s="170">
        <v>394</v>
      </c>
      <c r="R16" s="350">
        <v>58.7</v>
      </c>
      <c r="S16" s="352">
        <v>66.2</v>
      </c>
      <c r="T16" s="352">
        <v>51.4</v>
      </c>
      <c r="U16" s="350">
        <v>5.3</v>
      </c>
      <c r="V16" s="352">
        <v>5.9</v>
      </c>
      <c r="W16" s="352">
        <v>4.6</v>
      </c>
    </row>
    <row r="17" spans="1:23" ht="45" customHeight="1">
      <c r="A17" s="158" t="s">
        <v>580</v>
      </c>
      <c r="B17" s="172">
        <v>2007</v>
      </c>
      <c r="C17" s="167">
        <v>1626</v>
      </c>
      <c r="D17" s="167">
        <v>801</v>
      </c>
      <c r="E17" s="167">
        <v>825</v>
      </c>
      <c r="F17" s="167">
        <v>965</v>
      </c>
      <c r="G17" s="170">
        <v>537</v>
      </c>
      <c r="H17" s="170">
        <v>428</v>
      </c>
      <c r="I17" s="171">
        <v>922</v>
      </c>
      <c r="J17" s="171">
        <v>512</v>
      </c>
      <c r="K17" s="171">
        <v>410</v>
      </c>
      <c r="L17" s="171">
        <v>43</v>
      </c>
      <c r="M17" s="171">
        <v>25</v>
      </c>
      <c r="N17" s="171">
        <v>18</v>
      </c>
      <c r="O17" s="171">
        <v>662</v>
      </c>
      <c r="P17" s="170">
        <v>264</v>
      </c>
      <c r="Q17" s="170">
        <v>398</v>
      </c>
      <c r="R17" s="350">
        <v>59.3</v>
      </c>
      <c r="S17" s="352">
        <v>67</v>
      </c>
      <c r="T17" s="352">
        <v>51.8</v>
      </c>
      <c r="U17" s="350">
        <v>4.4</v>
      </c>
      <c r="V17" s="352">
        <v>4.6</v>
      </c>
      <c r="W17" s="352">
        <v>4.2</v>
      </c>
    </row>
    <row r="18" spans="1:23" ht="45" customHeight="1" thickBot="1">
      <c r="A18" s="159" t="s">
        <v>581</v>
      </c>
      <c r="B18" s="288">
        <v>2022</v>
      </c>
      <c r="C18" s="289">
        <v>1651</v>
      </c>
      <c r="D18" s="289">
        <v>812</v>
      </c>
      <c r="E18" s="289">
        <v>839</v>
      </c>
      <c r="F18" s="289">
        <v>980</v>
      </c>
      <c r="G18" s="290">
        <v>545</v>
      </c>
      <c r="H18" s="290">
        <v>435</v>
      </c>
      <c r="I18" s="291">
        <v>938</v>
      </c>
      <c r="J18" s="291">
        <v>520</v>
      </c>
      <c r="K18" s="291">
        <v>418</v>
      </c>
      <c r="L18" s="291">
        <v>42</v>
      </c>
      <c r="M18" s="291">
        <v>25</v>
      </c>
      <c r="N18" s="291">
        <v>17</v>
      </c>
      <c r="O18" s="291">
        <v>671</v>
      </c>
      <c r="P18" s="290">
        <v>267</v>
      </c>
      <c r="Q18" s="290">
        <v>404</v>
      </c>
      <c r="R18" s="351">
        <v>59.4</v>
      </c>
      <c r="S18" s="353">
        <v>67.1</v>
      </c>
      <c r="T18" s="353">
        <v>51.8</v>
      </c>
      <c r="U18" s="351">
        <v>4.3</v>
      </c>
      <c r="V18" s="353">
        <v>4.6</v>
      </c>
      <c r="W18" s="353">
        <v>3.9</v>
      </c>
    </row>
    <row r="19" spans="1:17" s="154" customFormat="1" ht="15.75" customHeight="1">
      <c r="A19" s="160" t="s">
        <v>4</v>
      </c>
      <c r="I19" s="152"/>
      <c r="L19" s="154" t="s">
        <v>658</v>
      </c>
      <c r="Q19" s="152"/>
    </row>
  </sheetData>
  <sheetProtection/>
  <mergeCells count="16">
    <mergeCell ref="U6:W6"/>
    <mergeCell ref="A2:K2"/>
    <mergeCell ref="L2:W2"/>
    <mergeCell ref="C4:E6"/>
    <mergeCell ref="F4:K4"/>
    <mergeCell ref="L4:N4"/>
    <mergeCell ref="O4:Q5"/>
    <mergeCell ref="R4:T5"/>
    <mergeCell ref="U4:W5"/>
    <mergeCell ref="B7:B8"/>
    <mergeCell ref="O6:Q6"/>
    <mergeCell ref="R6:T6"/>
    <mergeCell ref="B4:B6"/>
    <mergeCell ref="F5:H6"/>
    <mergeCell ref="I5:K6"/>
    <mergeCell ref="L5:N6"/>
  </mergeCells>
  <printOptions horizontalCentered="1"/>
  <pageMargins left="1.1811023622047245" right="1.1811023622047245" top="1.5748031496062993" bottom="1.5748031496062993" header="0.5118110236220472" footer="0.9055118110236221"/>
  <pageSetup firstPageNumber="35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8"/>
  <sheetViews>
    <sheetView showGridLines="0" zoomScale="120" zoomScaleNormal="120" zoomScaleSheetLayoutView="90" workbookViewId="0" topLeftCell="A1">
      <selection activeCell="A1" sqref="A1"/>
    </sheetView>
  </sheetViews>
  <sheetFormatPr defaultColWidth="10.625" defaultRowHeight="16.5" customHeight="1"/>
  <cols>
    <col min="1" max="1" width="13.625" style="17" customWidth="1"/>
    <col min="2" max="2" width="9.625" style="17" customWidth="1"/>
    <col min="3" max="8" width="8.625" style="17" customWidth="1"/>
    <col min="9" max="15" width="9.125" style="17" customWidth="1"/>
    <col min="16" max="16" width="10.625" style="17" customWidth="1"/>
    <col min="17" max="16384" width="10.625" style="17" customWidth="1"/>
  </cols>
  <sheetData>
    <row r="1" spans="1:16" ht="18" customHeight="1">
      <c r="A1" s="16" t="s">
        <v>176</v>
      </c>
      <c r="P1" s="18" t="s">
        <v>175</v>
      </c>
    </row>
    <row r="2" spans="1:16" s="19" customFormat="1" ht="24.75" customHeight="1">
      <c r="A2" s="642" t="s">
        <v>36</v>
      </c>
      <c r="B2" s="643"/>
      <c r="C2" s="643"/>
      <c r="D2" s="643"/>
      <c r="E2" s="643"/>
      <c r="F2" s="643"/>
      <c r="G2" s="643"/>
      <c r="H2" s="643"/>
      <c r="I2" s="622" t="s">
        <v>37</v>
      </c>
      <c r="J2" s="622"/>
      <c r="K2" s="622"/>
      <c r="L2" s="622"/>
      <c r="M2" s="622"/>
      <c r="N2" s="622"/>
      <c r="O2" s="622"/>
      <c r="P2" s="622"/>
    </row>
    <row r="3" spans="1:16" s="210" customFormat="1" ht="15" customHeight="1" thickBot="1">
      <c r="A3" s="208"/>
      <c r="B3" s="208"/>
      <c r="C3" s="208"/>
      <c r="D3" s="208"/>
      <c r="E3" s="208"/>
      <c r="F3" s="208"/>
      <c r="G3" s="208"/>
      <c r="H3" s="21" t="s">
        <v>5</v>
      </c>
      <c r="I3" s="209"/>
      <c r="J3" s="209"/>
      <c r="K3" s="209"/>
      <c r="L3" s="209"/>
      <c r="M3" s="209"/>
      <c r="N3" s="209"/>
      <c r="O3" s="209"/>
      <c r="P3" s="176" t="s">
        <v>6</v>
      </c>
    </row>
    <row r="4" spans="1:16" s="152" customFormat="1" ht="24" customHeight="1">
      <c r="A4" s="638" t="s">
        <v>7</v>
      </c>
      <c r="B4" s="613" t="s">
        <v>8</v>
      </c>
      <c r="C4" s="644" t="s">
        <v>9</v>
      </c>
      <c r="D4" s="635"/>
      <c r="E4" s="645"/>
      <c r="F4" s="647" t="s">
        <v>10</v>
      </c>
      <c r="G4" s="648"/>
      <c r="H4" s="648"/>
      <c r="I4" s="211"/>
      <c r="J4" s="212"/>
      <c r="K4" s="644" t="s">
        <v>11</v>
      </c>
      <c r="L4" s="635"/>
      <c r="M4" s="635"/>
      <c r="N4" s="635"/>
      <c r="O4" s="645"/>
      <c r="P4" s="646" t="s">
        <v>12</v>
      </c>
    </row>
    <row r="5" spans="1:16" s="152" customFormat="1" ht="24" customHeight="1">
      <c r="A5" s="639"/>
      <c r="B5" s="614"/>
      <c r="C5" s="607"/>
      <c r="D5" s="608"/>
      <c r="E5" s="609"/>
      <c r="F5" s="649"/>
      <c r="G5" s="650"/>
      <c r="H5" s="650"/>
      <c r="I5" s="213"/>
      <c r="J5" s="214"/>
      <c r="K5" s="607"/>
      <c r="L5" s="608"/>
      <c r="M5" s="608"/>
      <c r="N5" s="608"/>
      <c r="O5" s="609"/>
      <c r="P5" s="636"/>
    </row>
    <row r="6" spans="1:16" s="154" customFormat="1" ht="24" customHeight="1">
      <c r="A6" s="640" t="s">
        <v>1</v>
      </c>
      <c r="B6" s="266" t="s">
        <v>13</v>
      </c>
      <c r="C6" s="207" t="s">
        <v>14</v>
      </c>
      <c r="D6" s="192" t="s">
        <v>15</v>
      </c>
      <c r="E6" s="192" t="s">
        <v>16</v>
      </c>
      <c r="F6" s="207" t="s">
        <v>14</v>
      </c>
      <c r="G6" s="192" t="s">
        <v>17</v>
      </c>
      <c r="H6" s="215" t="s">
        <v>18</v>
      </c>
      <c r="I6" s="193" t="s">
        <v>19</v>
      </c>
      <c r="J6" s="216" t="s">
        <v>20</v>
      </c>
      <c r="K6" s="162" t="s">
        <v>14</v>
      </c>
      <c r="L6" s="192" t="s">
        <v>21</v>
      </c>
      <c r="M6" s="192" t="s">
        <v>22</v>
      </c>
      <c r="N6" s="192" t="s">
        <v>23</v>
      </c>
      <c r="O6" s="192" t="s">
        <v>24</v>
      </c>
      <c r="P6" s="355" t="s">
        <v>358</v>
      </c>
    </row>
    <row r="7" spans="1:16" s="152" customFormat="1" ht="36" customHeight="1" thickBot="1">
      <c r="A7" s="641"/>
      <c r="B7" s="241"/>
      <c r="C7" s="166" t="s">
        <v>2</v>
      </c>
      <c r="D7" s="356" t="s">
        <v>25</v>
      </c>
      <c r="E7" s="356" t="s">
        <v>26</v>
      </c>
      <c r="F7" s="166" t="s">
        <v>2</v>
      </c>
      <c r="G7" s="356" t="s">
        <v>27</v>
      </c>
      <c r="H7" s="357" t="s">
        <v>28</v>
      </c>
      <c r="I7" s="358" t="s">
        <v>29</v>
      </c>
      <c r="J7" s="356" t="s">
        <v>30</v>
      </c>
      <c r="K7" s="166" t="s">
        <v>2</v>
      </c>
      <c r="L7" s="356" t="s">
        <v>31</v>
      </c>
      <c r="M7" s="356" t="s">
        <v>32</v>
      </c>
      <c r="N7" s="356" t="s">
        <v>33</v>
      </c>
      <c r="O7" s="356" t="s">
        <v>34</v>
      </c>
      <c r="P7" s="166" t="s">
        <v>359</v>
      </c>
    </row>
    <row r="8" spans="1:16" s="20" customFormat="1" ht="45.75" customHeight="1">
      <c r="A8" s="158" t="s">
        <v>3</v>
      </c>
      <c r="B8" s="242">
        <v>789</v>
      </c>
      <c r="C8" s="18">
        <v>97</v>
      </c>
      <c r="D8" s="18">
        <v>17</v>
      </c>
      <c r="E8" s="18">
        <v>80</v>
      </c>
      <c r="F8" s="18">
        <v>495</v>
      </c>
      <c r="G8" s="18">
        <v>120</v>
      </c>
      <c r="H8" s="18">
        <v>125</v>
      </c>
      <c r="I8" s="18">
        <v>129</v>
      </c>
      <c r="J8" s="18">
        <v>121</v>
      </c>
      <c r="K8" s="18">
        <v>191</v>
      </c>
      <c r="L8" s="18">
        <v>95</v>
      </c>
      <c r="M8" s="18">
        <v>61</v>
      </c>
      <c r="N8" s="18">
        <v>23</v>
      </c>
      <c r="O8" s="18">
        <v>12</v>
      </c>
      <c r="P8" s="18">
        <v>6</v>
      </c>
    </row>
    <row r="9" spans="1:16" ht="45.75" customHeight="1">
      <c r="A9" s="158" t="s">
        <v>573</v>
      </c>
      <c r="B9" s="242">
        <v>813</v>
      </c>
      <c r="C9" s="18">
        <v>94</v>
      </c>
      <c r="D9" s="18">
        <v>17</v>
      </c>
      <c r="E9" s="18">
        <v>78</v>
      </c>
      <c r="F9" s="18">
        <v>508</v>
      </c>
      <c r="G9" s="18">
        <v>125</v>
      </c>
      <c r="H9" s="18">
        <v>127</v>
      </c>
      <c r="I9" s="18">
        <v>133</v>
      </c>
      <c r="J9" s="18">
        <v>123</v>
      </c>
      <c r="K9" s="18">
        <v>204</v>
      </c>
      <c r="L9" s="18">
        <v>101</v>
      </c>
      <c r="M9" s="18">
        <v>66</v>
      </c>
      <c r="N9" s="18">
        <v>26</v>
      </c>
      <c r="O9" s="18">
        <v>11</v>
      </c>
      <c r="P9" s="18">
        <v>7</v>
      </c>
    </row>
    <row r="10" spans="1:16" ht="45.75" customHeight="1">
      <c r="A10" s="158" t="s">
        <v>574</v>
      </c>
      <c r="B10" s="242">
        <v>845</v>
      </c>
      <c r="C10" s="18">
        <v>95</v>
      </c>
      <c r="D10" s="18">
        <v>14</v>
      </c>
      <c r="E10" s="18">
        <v>80</v>
      </c>
      <c r="F10" s="18">
        <v>526</v>
      </c>
      <c r="G10" s="18">
        <v>132</v>
      </c>
      <c r="H10" s="18">
        <v>130</v>
      </c>
      <c r="I10" s="18">
        <v>135</v>
      </c>
      <c r="J10" s="18">
        <v>129</v>
      </c>
      <c r="K10" s="18">
        <v>218</v>
      </c>
      <c r="L10" s="18">
        <v>106</v>
      </c>
      <c r="M10" s="18">
        <v>72</v>
      </c>
      <c r="N10" s="18">
        <v>29</v>
      </c>
      <c r="O10" s="18">
        <v>11</v>
      </c>
      <c r="P10" s="18">
        <v>7</v>
      </c>
    </row>
    <row r="11" spans="1:16" ht="45.75" customHeight="1">
      <c r="A11" s="158" t="s">
        <v>575</v>
      </c>
      <c r="B11" s="242">
        <v>876</v>
      </c>
      <c r="C11" s="18">
        <v>96</v>
      </c>
      <c r="D11" s="18">
        <v>16</v>
      </c>
      <c r="E11" s="18">
        <v>81</v>
      </c>
      <c r="F11" s="18">
        <v>542</v>
      </c>
      <c r="G11" s="18">
        <v>138</v>
      </c>
      <c r="H11" s="18">
        <v>131</v>
      </c>
      <c r="I11" s="18">
        <v>138</v>
      </c>
      <c r="J11" s="18">
        <v>135</v>
      </c>
      <c r="K11" s="18">
        <v>233</v>
      </c>
      <c r="L11" s="18">
        <v>110</v>
      </c>
      <c r="M11" s="18">
        <v>78</v>
      </c>
      <c r="N11" s="18">
        <v>34</v>
      </c>
      <c r="O11" s="18">
        <v>11</v>
      </c>
      <c r="P11" s="18">
        <v>7</v>
      </c>
    </row>
    <row r="12" spans="1:16" ht="45.75" customHeight="1">
      <c r="A12" s="158" t="s">
        <v>576</v>
      </c>
      <c r="B12" s="242">
        <v>894</v>
      </c>
      <c r="C12" s="18">
        <v>89</v>
      </c>
      <c r="D12" s="18">
        <v>14</v>
      </c>
      <c r="E12" s="18">
        <v>75</v>
      </c>
      <c r="F12" s="18">
        <v>555</v>
      </c>
      <c r="G12" s="18">
        <v>142</v>
      </c>
      <c r="H12" s="18">
        <v>136</v>
      </c>
      <c r="I12" s="18">
        <v>139</v>
      </c>
      <c r="J12" s="18">
        <v>138</v>
      </c>
      <c r="K12" s="18">
        <v>245</v>
      </c>
      <c r="L12" s="18">
        <v>114</v>
      </c>
      <c r="M12" s="18">
        <v>80</v>
      </c>
      <c r="N12" s="18">
        <v>39</v>
      </c>
      <c r="O12" s="18">
        <v>11</v>
      </c>
      <c r="P12" s="18">
        <v>5</v>
      </c>
    </row>
    <row r="13" spans="1:16" ht="45.75" customHeight="1">
      <c r="A13" s="158" t="s">
        <v>577</v>
      </c>
      <c r="B13" s="242">
        <v>913</v>
      </c>
      <c r="C13" s="18">
        <v>86</v>
      </c>
      <c r="D13" s="18">
        <v>15</v>
      </c>
      <c r="E13" s="18">
        <v>70</v>
      </c>
      <c r="F13" s="18">
        <v>560</v>
      </c>
      <c r="G13" s="18">
        <v>144</v>
      </c>
      <c r="H13" s="18">
        <v>140</v>
      </c>
      <c r="I13" s="18">
        <v>140</v>
      </c>
      <c r="J13" s="18">
        <v>136</v>
      </c>
      <c r="K13" s="18">
        <v>262</v>
      </c>
      <c r="L13" s="18">
        <v>122</v>
      </c>
      <c r="M13" s="18">
        <v>84</v>
      </c>
      <c r="N13" s="18">
        <v>45</v>
      </c>
      <c r="O13" s="18">
        <v>12</v>
      </c>
      <c r="P13" s="18">
        <v>5</v>
      </c>
    </row>
    <row r="14" spans="1:16" ht="45.75" customHeight="1">
      <c r="A14" s="158" t="s">
        <v>578</v>
      </c>
      <c r="B14" s="242">
        <v>912</v>
      </c>
      <c r="C14" s="18">
        <v>78</v>
      </c>
      <c r="D14" s="18">
        <v>13</v>
      </c>
      <c r="E14" s="18">
        <v>65</v>
      </c>
      <c r="F14" s="18">
        <v>560</v>
      </c>
      <c r="G14" s="18">
        <v>145</v>
      </c>
      <c r="H14" s="18">
        <v>144</v>
      </c>
      <c r="I14" s="18">
        <v>137</v>
      </c>
      <c r="J14" s="18">
        <v>134</v>
      </c>
      <c r="K14" s="18">
        <v>268</v>
      </c>
      <c r="L14" s="18">
        <v>124</v>
      </c>
      <c r="M14" s="18">
        <v>87</v>
      </c>
      <c r="N14" s="18">
        <v>44</v>
      </c>
      <c r="O14" s="18">
        <v>13</v>
      </c>
      <c r="P14" s="18">
        <v>6</v>
      </c>
    </row>
    <row r="15" spans="1:16" ht="45.75" customHeight="1">
      <c r="A15" s="158" t="s">
        <v>579</v>
      </c>
      <c r="B15" s="242">
        <v>939</v>
      </c>
      <c r="C15" s="18">
        <v>83</v>
      </c>
      <c r="D15" s="18">
        <v>13</v>
      </c>
      <c r="E15" s="18">
        <v>70</v>
      </c>
      <c r="F15" s="18">
        <v>571</v>
      </c>
      <c r="G15" s="18">
        <v>143</v>
      </c>
      <c r="H15" s="18">
        <v>152</v>
      </c>
      <c r="I15" s="18">
        <v>139</v>
      </c>
      <c r="J15" s="18">
        <v>137</v>
      </c>
      <c r="K15" s="18">
        <v>279</v>
      </c>
      <c r="L15" s="18">
        <v>125</v>
      </c>
      <c r="M15" s="18">
        <v>90</v>
      </c>
      <c r="N15" s="18">
        <v>50</v>
      </c>
      <c r="O15" s="18">
        <v>14</v>
      </c>
      <c r="P15" s="18">
        <v>6</v>
      </c>
    </row>
    <row r="16" spans="1:16" ht="45.75" customHeight="1">
      <c r="A16" s="158" t="s">
        <v>580</v>
      </c>
      <c r="B16" s="242">
        <v>965</v>
      </c>
      <c r="C16" s="18">
        <v>84</v>
      </c>
      <c r="D16" s="18">
        <v>15</v>
      </c>
      <c r="E16" s="18">
        <v>69</v>
      </c>
      <c r="F16" s="18">
        <v>574</v>
      </c>
      <c r="G16" s="18">
        <v>139</v>
      </c>
      <c r="H16" s="18">
        <v>153</v>
      </c>
      <c r="I16" s="18">
        <v>141</v>
      </c>
      <c r="J16" s="18">
        <v>141</v>
      </c>
      <c r="K16" s="18">
        <v>301</v>
      </c>
      <c r="L16" s="18">
        <v>131</v>
      </c>
      <c r="M16" s="18">
        <v>95</v>
      </c>
      <c r="N16" s="18">
        <v>56</v>
      </c>
      <c r="O16" s="18">
        <v>19</v>
      </c>
      <c r="P16" s="18">
        <v>5</v>
      </c>
    </row>
    <row r="17" spans="1:16" ht="45.75" customHeight="1" thickBot="1">
      <c r="A17" s="159" t="s">
        <v>581</v>
      </c>
      <c r="B17" s="292">
        <v>980</v>
      </c>
      <c r="C17" s="293">
        <v>87</v>
      </c>
      <c r="D17" s="293">
        <v>14</v>
      </c>
      <c r="E17" s="293">
        <v>73</v>
      </c>
      <c r="F17" s="293">
        <v>573</v>
      </c>
      <c r="G17" s="293">
        <v>134</v>
      </c>
      <c r="H17" s="293">
        <v>154</v>
      </c>
      <c r="I17" s="293">
        <v>141</v>
      </c>
      <c r="J17" s="293">
        <v>143</v>
      </c>
      <c r="K17" s="293">
        <v>314</v>
      </c>
      <c r="L17" s="293">
        <v>132</v>
      </c>
      <c r="M17" s="293">
        <v>100</v>
      </c>
      <c r="N17" s="293">
        <v>60</v>
      </c>
      <c r="O17" s="293">
        <v>21</v>
      </c>
      <c r="P17" s="293">
        <v>7</v>
      </c>
    </row>
    <row r="18" spans="1:9" ht="15.75" customHeight="1">
      <c r="A18" s="22" t="s">
        <v>35</v>
      </c>
      <c r="B18" s="20"/>
      <c r="C18" s="23"/>
      <c r="D18" s="23"/>
      <c r="E18" s="23"/>
      <c r="F18" s="23"/>
      <c r="G18" s="23"/>
      <c r="I18" s="154" t="s">
        <v>658</v>
      </c>
    </row>
  </sheetData>
  <sheetProtection/>
  <mergeCells count="9">
    <mergeCell ref="A4:A5"/>
    <mergeCell ref="A6:A7"/>
    <mergeCell ref="A2:H2"/>
    <mergeCell ref="I2:P2"/>
    <mergeCell ref="C4:E5"/>
    <mergeCell ref="K4:O5"/>
    <mergeCell ref="P4:P5"/>
    <mergeCell ref="F4:H5"/>
    <mergeCell ref="B4:B5"/>
  </mergeCells>
  <printOptions horizontalCentered="1"/>
  <pageMargins left="1.1811023622047245" right="1.1811023622047245" top="1.5748031496062993" bottom="1.5748031496062993" header="0.5118110236220472" footer="0.9055118110236221"/>
  <pageSetup firstPageNumber="35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20"/>
  <sheetViews>
    <sheetView showGridLines="0" zoomScale="120" zoomScaleNormal="120" zoomScaleSheetLayoutView="100" workbookViewId="0" topLeftCell="A1">
      <selection activeCell="A1" sqref="A1"/>
    </sheetView>
  </sheetViews>
  <sheetFormatPr defaultColWidth="10.625" defaultRowHeight="15" customHeight="1"/>
  <cols>
    <col min="1" max="2" width="16.625" style="44" customWidth="1"/>
    <col min="3" max="3" width="13.625" style="44" customWidth="1"/>
    <col min="4" max="4" width="12.125" style="44" customWidth="1"/>
    <col min="5" max="5" width="15.625" style="44" customWidth="1"/>
    <col min="6" max="7" width="11.125" style="44" customWidth="1"/>
    <col min="8" max="8" width="10.125" style="44" customWidth="1"/>
    <col min="9" max="9" width="14.125" style="44" customWidth="1"/>
    <col min="10" max="10" width="13.625" style="44" customWidth="1"/>
    <col min="11" max="11" width="14.625" style="44" customWidth="1"/>
    <col min="12" max="16384" width="10.625" style="44" customWidth="1"/>
  </cols>
  <sheetData>
    <row r="1" spans="1:11" ht="18" customHeight="1">
      <c r="A1" s="177" t="s">
        <v>176</v>
      </c>
      <c r="K1" s="178" t="s">
        <v>175</v>
      </c>
    </row>
    <row r="2" spans="1:11" s="179" customFormat="1" ht="24.75" customHeight="1">
      <c r="A2" s="661" t="s">
        <v>273</v>
      </c>
      <c r="B2" s="661"/>
      <c r="C2" s="661"/>
      <c r="D2" s="661"/>
      <c r="E2" s="661"/>
      <c r="F2" s="662" t="s">
        <v>316</v>
      </c>
      <c r="G2" s="662"/>
      <c r="H2" s="662"/>
      <c r="I2" s="662"/>
      <c r="J2" s="662"/>
      <c r="K2" s="662"/>
    </row>
    <row r="3" spans="1:11" s="182" customFormat="1" ht="15" customHeight="1" thickBot="1">
      <c r="A3" s="183"/>
      <c r="B3" s="183"/>
      <c r="C3" s="183"/>
      <c r="D3" s="183"/>
      <c r="E3" s="279" t="s">
        <v>174</v>
      </c>
      <c r="F3" s="183"/>
      <c r="G3" s="183"/>
      <c r="H3" s="181"/>
      <c r="J3" s="183"/>
      <c r="K3" s="280" t="s">
        <v>181</v>
      </c>
    </row>
    <row r="4" spans="1:11" s="267" customFormat="1" ht="24.75" customHeight="1">
      <c r="A4" s="653" t="s">
        <v>325</v>
      </c>
      <c r="B4" s="663" t="s">
        <v>324</v>
      </c>
      <c r="C4" s="666" t="s">
        <v>323</v>
      </c>
      <c r="D4" s="669" t="s">
        <v>318</v>
      </c>
      <c r="E4" s="670"/>
      <c r="F4" s="652" t="s">
        <v>336</v>
      </c>
      <c r="G4" s="652"/>
      <c r="H4" s="671"/>
      <c r="I4" s="651" t="s">
        <v>337</v>
      </c>
      <c r="J4" s="652"/>
      <c r="K4" s="652"/>
    </row>
    <row r="5" spans="1:11" s="267" customFormat="1" ht="37.5" customHeight="1">
      <c r="A5" s="654"/>
      <c r="B5" s="664"/>
      <c r="C5" s="667"/>
      <c r="D5" s="341" t="s">
        <v>177</v>
      </c>
      <c r="E5" s="341" t="s">
        <v>650</v>
      </c>
      <c r="F5" s="342" t="s">
        <v>616</v>
      </c>
      <c r="G5" s="341" t="s">
        <v>652</v>
      </c>
      <c r="H5" s="341" t="s">
        <v>615</v>
      </c>
      <c r="I5" s="342" t="s">
        <v>177</v>
      </c>
      <c r="J5" s="343" t="s">
        <v>648</v>
      </c>
      <c r="K5" s="341" t="s">
        <v>649</v>
      </c>
    </row>
    <row r="6" spans="1:11" s="268" customFormat="1" ht="42" customHeight="1" thickBot="1">
      <c r="A6" s="655"/>
      <c r="B6" s="665"/>
      <c r="C6" s="668"/>
      <c r="D6" s="344" t="s">
        <v>173</v>
      </c>
      <c r="E6" s="344" t="s">
        <v>266</v>
      </c>
      <c r="F6" s="345" t="s">
        <v>267</v>
      </c>
      <c r="G6" s="344" t="s">
        <v>317</v>
      </c>
      <c r="H6" s="344" t="s">
        <v>268</v>
      </c>
      <c r="I6" s="345" t="s">
        <v>173</v>
      </c>
      <c r="J6" s="346" t="s">
        <v>277</v>
      </c>
      <c r="K6" s="344" t="s">
        <v>340</v>
      </c>
    </row>
    <row r="7" spans="1:11" s="182" customFormat="1" ht="39.75" customHeight="1">
      <c r="A7" s="262" t="s">
        <v>364</v>
      </c>
      <c r="B7" s="243">
        <v>752</v>
      </c>
      <c r="C7" s="243">
        <v>15</v>
      </c>
      <c r="D7" s="243">
        <v>363</v>
      </c>
      <c r="E7" s="243">
        <v>0</v>
      </c>
      <c r="F7" s="243">
        <v>318</v>
      </c>
      <c r="G7" s="243">
        <v>2</v>
      </c>
      <c r="H7" s="243">
        <v>43</v>
      </c>
      <c r="I7" s="243">
        <v>373</v>
      </c>
      <c r="J7" s="243">
        <v>108</v>
      </c>
      <c r="K7" s="243">
        <v>39</v>
      </c>
    </row>
    <row r="8" spans="1:11" s="182" customFormat="1" ht="39.75" customHeight="1">
      <c r="A8" s="263" t="s">
        <v>365</v>
      </c>
      <c r="B8" s="347">
        <v>781</v>
      </c>
      <c r="C8" s="244">
        <v>16</v>
      </c>
      <c r="D8" s="244">
        <v>369</v>
      </c>
      <c r="E8" s="244">
        <v>0</v>
      </c>
      <c r="F8" s="244">
        <v>321</v>
      </c>
      <c r="G8" s="244">
        <v>2</v>
      </c>
      <c r="H8" s="244">
        <v>46</v>
      </c>
      <c r="I8" s="244">
        <v>395</v>
      </c>
      <c r="J8" s="244">
        <v>112</v>
      </c>
      <c r="K8" s="244">
        <v>44</v>
      </c>
    </row>
    <row r="9" spans="1:11" s="182" customFormat="1" ht="39.75" customHeight="1">
      <c r="A9" s="263" t="s">
        <v>366</v>
      </c>
      <c r="B9" s="347">
        <v>811</v>
      </c>
      <c r="C9" s="244">
        <v>17</v>
      </c>
      <c r="D9" s="244">
        <v>375</v>
      </c>
      <c r="E9" s="244">
        <v>0</v>
      </c>
      <c r="F9" s="244">
        <v>317</v>
      </c>
      <c r="G9" s="244">
        <v>2</v>
      </c>
      <c r="H9" s="244">
        <v>56</v>
      </c>
      <c r="I9" s="244">
        <v>420</v>
      </c>
      <c r="J9" s="244">
        <v>121</v>
      </c>
      <c r="K9" s="244">
        <v>46</v>
      </c>
    </row>
    <row r="10" spans="1:11" s="182" customFormat="1" ht="39.75" customHeight="1" thickBot="1">
      <c r="A10" s="264" t="s">
        <v>367</v>
      </c>
      <c r="B10" s="288">
        <v>841</v>
      </c>
      <c r="C10" s="289">
        <v>15</v>
      </c>
      <c r="D10" s="289">
        <v>390</v>
      </c>
      <c r="E10" s="289">
        <v>0</v>
      </c>
      <c r="F10" s="289">
        <v>325</v>
      </c>
      <c r="G10" s="289">
        <v>3</v>
      </c>
      <c r="H10" s="289">
        <v>62</v>
      </c>
      <c r="I10" s="289">
        <v>437</v>
      </c>
      <c r="J10" s="289">
        <v>130</v>
      </c>
      <c r="K10" s="289">
        <v>45</v>
      </c>
    </row>
    <row r="11" spans="1:11" s="61" customFormat="1" ht="24.75" customHeight="1" thickBot="1">
      <c r="A11" s="348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24.75" customHeight="1">
      <c r="A12" s="653" t="s">
        <v>326</v>
      </c>
      <c r="B12" s="672" t="s">
        <v>338</v>
      </c>
      <c r="C12" s="673"/>
      <c r="D12" s="673"/>
      <c r="E12" s="673"/>
      <c r="F12" s="673" t="s">
        <v>339</v>
      </c>
      <c r="G12" s="673"/>
      <c r="H12" s="673"/>
      <c r="I12" s="673"/>
      <c r="J12" s="673"/>
      <c r="K12" s="673"/>
    </row>
    <row r="13" spans="1:12" ht="37.5" customHeight="1">
      <c r="A13" s="654"/>
      <c r="B13" s="342" t="s">
        <v>275</v>
      </c>
      <c r="C13" s="343" t="s">
        <v>651</v>
      </c>
      <c r="D13" s="341" t="s">
        <v>653</v>
      </c>
      <c r="E13" s="341" t="s">
        <v>269</v>
      </c>
      <c r="F13" s="342" t="s">
        <v>645</v>
      </c>
      <c r="G13" s="656" t="s">
        <v>38</v>
      </c>
      <c r="H13" s="657"/>
      <c r="I13" s="341" t="s">
        <v>276</v>
      </c>
      <c r="J13" s="343" t="s">
        <v>646</v>
      </c>
      <c r="K13" s="343" t="s">
        <v>647</v>
      </c>
      <c r="L13" s="180"/>
    </row>
    <row r="14" spans="1:12" ht="42" customHeight="1" thickBot="1">
      <c r="A14" s="655"/>
      <c r="B14" s="345" t="s">
        <v>278</v>
      </c>
      <c r="C14" s="346" t="s">
        <v>270</v>
      </c>
      <c r="D14" s="344" t="s">
        <v>315</v>
      </c>
      <c r="E14" s="344" t="s">
        <v>271</v>
      </c>
      <c r="F14" s="345" t="s">
        <v>279</v>
      </c>
      <c r="G14" s="658" t="s">
        <v>280</v>
      </c>
      <c r="H14" s="659"/>
      <c r="I14" s="344" t="s">
        <v>281</v>
      </c>
      <c r="J14" s="346" t="s">
        <v>272</v>
      </c>
      <c r="K14" s="346" t="s">
        <v>274</v>
      </c>
      <c r="L14" s="180"/>
    </row>
    <row r="15" spans="1:12" ht="39.75" customHeight="1">
      <c r="A15" s="262" t="s">
        <v>368</v>
      </c>
      <c r="B15" s="243">
        <v>44</v>
      </c>
      <c r="C15" s="243">
        <v>22</v>
      </c>
      <c r="D15" s="243">
        <v>6</v>
      </c>
      <c r="E15" s="243">
        <v>17</v>
      </c>
      <c r="F15" s="243">
        <v>35</v>
      </c>
      <c r="G15" s="243"/>
      <c r="H15" s="243">
        <v>18</v>
      </c>
      <c r="I15" s="243">
        <v>13</v>
      </c>
      <c r="J15" s="243">
        <v>51</v>
      </c>
      <c r="K15" s="243">
        <v>20</v>
      </c>
      <c r="L15" s="180"/>
    </row>
    <row r="16" spans="1:12" ht="39.75" customHeight="1">
      <c r="A16" s="263" t="s">
        <v>369</v>
      </c>
      <c r="B16" s="244">
        <v>45</v>
      </c>
      <c r="C16" s="244">
        <v>24</v>
      </c>
      <c r="D16" s="244">
        <v>6</v>
      </c>
      <c r="E16" s="244">
        <v>19</v>
      </c>
      <c r="F16" s="244">
        <v>35</v>
      </c>
      <c r="G16" s="244"/>
      <c r="H16" s="244">
        <v>19</v>
      </c>
      <c r="I16" s="244">
        <v>12</v>
      </c>
      <c r="J16" s="244">
        <v>54</v>
      </c>
      <c r="K16" s="244">
        <v>23</v>
      </c>
      <c r="L16" s="180"/>
    </row>
    <row r="17" spans="1:12" ht="39.75" customHeight="1">
      <c r="A17" s="263" t="s">
        <v>370</v>
      </c>
      <c r="B17" s="244">
        <v>43</v>
      </c>
      <c r="C17" s="244">
        <v>25</v>
      </c>
      <c r="D17" s="244">
        <v>7</v>
      </c>
      <c r="E17" s="244">
        <v>19</v>
      </c>
      <c r="F17" s="244">
        <v>36</v>
      </c>
      <c r="G17" s="244"/>
      <c r="H17" s="244">
        <v>29</v>
      </c>
      <c r="I17" s="244">
        <v>12</v>
      </c>
      <c r="J17" s="244">
        <v>59</v>
      </c>
      <c r="K17" s="244">
        <v>23</v>
      </c>
      <c r="L17" s="180"/>
    </row>
    <row r="18" spans="1:12" ht="39.75" customHeight="1" thickBot="1">
      <c r="A18" s="264" t="s">
        <v>371</v>
      </c>
      <c r="B18" s="289">
        <v>46</v>
      </c>
      <c r="C18" s="289">
        <v>26</v>
      </c>
      <c r="D18" s="289">
        <v>6</v>
      </c>
      <c r="E18" s="289">
        <v>21</v>
      </c>
      <c r="F18" s="289">
        <v>38</v>
      </c>
      <c r="G18" s="289"/>
      <c r="H18" s="289">
        <v>29</v>
      </c>
      <c r="I18" s="289">
        <v>13</v>
      </c>
      <c r="J18" s="289">
        <v>61</v>
      </c>
      <c r="K18" s="289">
        <v>23</v>
      </c>
      <c r="L18" s="180"/>
    </row>
    <row r="19" spans="1:11" s="61" customFormat="1" ht="15" customHeight="1">
      <c r="A19" s="348" t="s">
        <v>341</v>
      </c>
      <c r="F19" s="154" t="s">
        <v>658</v>
      </c>
      <c r="G19" s="44"/>
      <c r="H19" s="44"/>
      <c r="I19" s="44"/>
      <c r="J19" s="44"/>
      <c r="K19" s="44"/>
    </row>
    <row r="20" spans="1:11" s="61" customFormat="1" ht="15" customHeight="1">
      <c r="A20" s="177" t="s">
        <v>372</v>
      </c>
      <c r="F20" s="660" t="s">
        <v>373</v>
      </c>
      <c r="G20" s="660"/>
      <c r="H20" s="660"/>
      <c r="I20" s="660"/>
      <c r="J20" s="660"/>
      <c r="K20" s="660"/>
    </row>
  </sheetData>
  <sheetProtection/>
  <mergeCells count="14">
    <mergeCell ref="D4:E4"/>
    <mergeCell ref="F4:H4"/>
    <mergeCell ref="B12:E12"/>
    <mergeCell ref="F12:K12"/>
    <mergeCell ref="I4:K4"/>
    <mergeCell ref="A12:A14"/>
    <mergeCell ref="G13:H13"/>
    <mergeCell ref="G14:H14"/>
    <mergeCell ref="F20:K20"/>
    <mergeCell ref="A2:E2"/>
    <mergeCell ref="F2:K2"/>
    <mergeCell ref="B4:B6"/>
    <mergeCell ref="C4:C6"/>
    <mergeCell ref="A4:A6"/>
  </mergeCells>
  <printOptions horizontalCentered="1"/>
  <pageMargins left="1.1811023622047245" right="1.1811023622047245" top="1.5748031496062993" bottom="1.5748031496062993" header="0.5118110236220472" footer="0.9055118110236221"/>
  <pageSetup firstPageNumber="36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24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6.5"/>
  <cols>
    <col min="1" max="1" width="16.625" style="121" customWidth="1"/>
    <col min="2" max="3" width="11.625" style="121" customWidth="1"/>
    <col min="4" max="4" width="10.625" style="121" customWidth="1"/>
    <col min="5" max="5" width="11.625" style="121" customWidth="1"/>
    <col min="6" max="6" width="12.625" style="121" customWidth="1"/>
    <col min="7" max="7" width="11.125" style="121" customWidth="1"/>
    <col min="8" max="8" width="16.625" style="121" customWidth="1"/>
    <col min="9" max="9" width="10.625" style="121" customWidth="1"/>
    <col min="10" max="10" width="12.625" style="121" customWidth="1"/>
    <col min="11" max="11" width="13.125" style="121" customWidth="1"/>
    <col min="12" max="12" width="10.625" style="121" customWidth="1"/>
    <col min="13" max="16384" width="9.00390625" style="121" customWidth="1"/>
  </cols>
  <sheetData>
    <row r="1" spans="1:12" s="421" customFormat="1" ht="18" customHeight="1">
      <c r="A1" s="177" t="s">
        <v>176</v>
      </c>
      <c r="L1" s="178" t="s">
        <v>175</v>
      </c>
    </row>
    <row r="2" spans="1:12" s="179" customFormat="1" ht="24.75" customHeight="1">
      <c r="A2" s="661" t="s">
        <v>265</v>
      </c>
      <c r="B2" s="662"/>
      <c r="C2" s="662"/>
      <c r="D2" s="662"/>
      <c r="E2" s="662"/>
      <c r="F2" s="662"/>
      <c r="G2" s="681" t="s">
        <v>309</v>
      </c>
      <c r="H2" s="681"/>
      <c r="I2" s="681"/>
      <c r="J2" s="681"/>
      <c r="K2" s="681"/>
      <c r="L2" s="681"/>
    </row>
    <row r="3" spans="1:12" s="421" customFormat="1" ht="15" customHeight="1" thickBot="1">
      <c r="A3" s="44"/>
      <c r="B3" s="422"/>
      <c r="C3" s="422"/>
      <c r="D3" s="422"/>
      <c r="E3" s="422"/>
      <c r="F3" s="420" t="s">
        <v>40</v>
      </c>
      <c r="G3" s="422"/>
      <c r="H3" s="422"/>
      <c r="I3" s="422"/>
      <c r="J3" s="422"/>
      <c r="K3" s="293"/>
      <c r="L3" s="293" t="s">
        <v>41</v>
      </c>
    </row>
    <row r="4" spans="1:12" s="245" customFormat="1" ht="21.75" customHeight="1">
      <c r="A4" s="653" t="s">
        <v>617</v>
      </c>
      <c r="B4" s="663" t="s">
        <v>632</v>
      </c>
      <c r="C4" s="688" t="s">
        <v>633</v>
      </c>
      <c r="D4" s="685" t="s">
        <v>634</v>
      </c>
      <c r="E4" s="686"/>
      <c r="F4" s="686"/>
      <c r="G4" s="686" t="s">
        <v>336</v>
      </c>
      <c r="H4" s="686"/>
      <c r="I4" s="687"/>
      <c r="J4" s="684" t="s">
        <v>635</v>
      </c>
      <c r="K4" s="677"/>
      <c r="L4" s="677"/>
    </row>
    <row r="5" spans="1:12" s="245" customFormat="1" ht="36" customHeight="1">
      <c r="A5" s="679"/>
      <c r="B5" s="682"/>
      <c r="C5" s="689"/>
      <c r="D5" s="341" t="s">
        <v>177</v>
      </c>
      <c r="E5" s="341" t="s">
        <v>654</v>
      </c>
      <c r="F5" s="341" t="s">
        <v>616</v>
      </c>
      <c r="G5" s="426" t="s">
        <v>636</v>
      </c>
      <c r="H5" s="425" t="s">
        <v>655</v>
      </c>
      <c r="I5" s="341" t="s">
        <v>615</v>
      </c>
      <c r="J5" s="341" t="s">
        <v>177</v>
      </c>
      <c r="K5" s="425" t="s">
        <v>638</v>
      </c>
      <c r="L5" s="427" t="s">
        <v>637</v>
      </c>
    </row>
    <row r="6" spans="1:12" s="245" customFormat="1" ht="45" customHeight="1" thickBot="1">
      <c r="A6" s="680"/>
      <c r="B6" s="683"/>
      <c r="C6" s="690"/>
      <c r="D6" s="249" t="s">
        <v>0</v>
      </c>
      <c r="E6" s="249" t="s">
        <v>42</v>
      </c>
      <c r="F6" s="249" t="s">
        <v>43</v>
      </c>
      <c r="G6" s="246" t="s">
        <v>44</v>
      </c>
      <c r="H6" s="247" t="s">
        <v>45</v>
      </c>
      <c r="I6" s="249" t="s">
        <v>46</v>
      </c>
      <c r="J6" s="249" t="s">
        <v>0</v>
      </c>
      <c r="K6" s="250" t="s">
        <v>47</v>
      </c>
      <c r="L6" s="251" t="s">
        <v>190</v>
      </c>
    </row>
    <row r="7" spans="1:12" s="184" customFormat="1" ht="27.75" customHeight="1">
      <c r="A7" s="262" t="s">
        <v>618</v>
      </c>
      <c r="B7" s="243">
        <v>858</v>
      </c>
      <c r="C7" s="243">
        <v>11</v>
      </c>
      <c r="D7" s="243">
        <v>419</v>
      </c>
      <c r="E7" s="243">
        <v>0</v>
      </c>
      <c r="F7" s="243">
        <v>344</v>
      </c>
      <c r="G7" s="243">
        <v>2</v>
      </c>
      <c r="H7" s="243">
        <v>8</v>
      </c>
      <c r="I7" s="243">
        <v>65</v>
      </c>
      <c r="J7" s="243">
        <v>428</v>
      </c>
      <c r="K7" s="243">
        <v>126</v>
      </c>
      <c r="L7" s="243">
        <v>43</v>
      </c>
    </row>
    <row r="8" spans="1:12" s="184" customFormat="1" ht="27.75" customHeight="1">
      <c r="A8" s="263" t="s">
        <v>619</v>
      </c>
      <c r="B8" s="244">
        <v>874</v>
      </c>
      <c r="C8" s="244">
        <v>12</v>
      </c>
      <c r="D8" s="244">
        <v>414</v>
      </c>
      <c r="E8" s="244">
        <v>0</v>
      </c>
      <c r="F8" s="244">
        <v>340</v>
      </c>
      <c r="G8" s="244">
        <v>2</v>
      </c>
      <c r="H8" s="244">
        <v>7</v>
      </c>
      <c r="I8" s="244">
        <v>64</v>
      </c>
      <c r="J8" s="244">
        <v>449</v>
      </c>
      <c r="K8" s="244">
        <v>130</v>
      </c>
      <c r="L8" s="244">
        <v>46</v>
      </c>
    </row>
    <row r="9" spans="1:12" s="184" customFormat="1" ht="27.75" customHeight="1">
      <c r="A9" s="263" t="s">
        <v>620</v>
      </c>
      <c r="B9" s="244">
        <v>857</v>
      </c>
      <c r="C9" s="244">
        <v>13</v>
      </c>
      <c r="D9" s="244">
        <v>397</v>
      </c>
      <c r="E9" s="244">
        <v>0</v>
      </c>
      <c r="F9" s="244">
        <v>329</v>
      </c>
      <c r="G9" s="244">
        <v>2</v>
      </c>
      <c r="H9" s="244">
        <v>6</v>
      </c>
      <c r="I9" s="244">
        <v>60</v>
      </c>
      <c r="J9" s="244">
        <v>447</v>
      </c>
      <c r="K9" s="244">
        <v>123</v>
      </c>
      <c r="L9" s="244">
        <v>41</v>
      </c>
    </row>
    <row r="10" spans="1:12" s="184" customFormat="1" ht="27.75" customHeight="1">
      <c r="A10" s="263" t="s">
        <v>621</v>
      </c>
      <c r="B10" s="244">
        <v>890</v>
      </c>
      <c r="C10" s="244">
        <v>11</v>
      </c>
      <c r="D10" s="244">
        <v>415</v>
      </c>
      <c r="E10" s="244">
        <v>0</v>
      </c>
      <c r="F10" s="244">
        <v>342</v>
      </c>
      <c r="G10" s="244">
        <v>2</v>
      </c>
      <c r="H10" s="244">
        <v>6</v>
      </c>
      <c r="I10" s="244">
        <v>65</v>
      </c>
      <c r="J10" s="244">
        <v>464</v>
      </c>
      <c r="K10" s="244">
        <v>129</v>
      </c>
      <c r="L10" s="244">
        <v>41</v>
      </c>
    </row>
    <row r="11" spans="1:12" s="184" customFormat="1" ht="27.75" customHeight="1">
      <c r="A11" s="263" t="s">
        <v>622</v>
      </c>
      <c r="B11" s="244">
        <v>922</v>
      </c>
      <c r="C11" s="244">
        <v>11</v>
      </c>
      <c r="D11" s="244">
        <v>439</v>
      </c>
      <c r="E11" s="244">
        <v>0</v>
      </c>
      <c r="F11" s="244">
        <v>365</v>
      </c>
      <c r="G11" s="244">
        <v>2</v>
      </c>
      <c r="H11" s="244">
        <v>6</v>
      </c>
      <c r="I11" s="244">
        <v>66</v>
      </c>
      <c r="J11" s="244">
        <v>472</v>
      </c>
      <c r="K11" s="244">
        <v>132</v>
      </c>
      <c r="L11" s="244">
        <v>46</v>
      </c>
    </row>
    <row r="12" spans="1:12" s="184" customFormat="1" ht="27.75" customHeight="1" thickBot="1">
      <c r="A12" s="264" t="s">
        <v>623</v>
      </c>
      <c r="B12" s="269">
        <v>938</v>
      </c>
      <c r="C12" s="270">
        <v>10</v>
      </c>
      <c r="D12" s="270">
        <v>438</v>
      </c>
      <c r="E12" s="270">
        <v>0</v>
      </c>
      <c r="F12" s="270">
        <v>362</v>
      </c>
      <c r="G12" s="270">
        <v>2</v>
      </c>
      <c r="H12" s="270">
        <v>8</v>
      </c>
      <c r="I12" s="270">
        <v>67</v>
      </c>
      <c r="J12" s="270">
        <v>490</v>
      </c>
      <c r="K12" s="270">
        <v>133</v>
      </c>
      <c r="L12" s="270">
        <v>49</v>
      </c>
    </row>
    <row r="13" spans="7:12" ht="19.5" customHeight="1" thickBot="1">
      <c r="G13" s="185"/>
      <c r="H13" s="185"/>
      <c r="I13" s="185"/>
      <c r="J13" s="185"/>
      <c r="K13" s="185"/>
      <c r="L13" s="185"/>
    </row>
    <row r="14" spans="1:12" s="245" customFormat="1" ht="21.75" customHeight="1">
      <c r="A14" s="653" t="s">
        <v>325</v>
      </c>
      <c r="B14" s="676" t="s">
        <v>631</v>
      </c>
      <c r="C14" s="677"/>
      <c r="D14" s="677"/>
      <c r="E14" s="677"/>
      <c r="F14" s="677"/>
      <c r="G14" s="678" t="s">
        <v>631</v>
      </c>
      <c r="H14" s="677"/>
      <c r="I14" s="677"/>
      <c r="J14" s="677"/>
      <c r="K14" s="677"/>
      <c r="L14" s="677"/>
    </row>
    <row r="15" spans="1:12" s="245" customFormat="1" ht="36" customHeight="1">
      <c r="A15" s="679"/>
      <c r="B15" s="341" t="s">
        <v>643</v>
      </c>
      <c r="C15" s="425" t="s">
        <v>627</v>
      </c>
      <c r="D15" s="343" t="s">
        <v>644</v>
      </c>
      <c r="E15" s="425" t="s">
        <v>642</v>
      </c>
      <c r="F15" s="341" t="s">
        <v>269</v>
      </c>
      <c r="G15" s="426" t="s">
        <v>641</v>
      </c>
      <c r="H15" s="425" t="s">
        <v>628</v>
      </c>
      <c r="I15" s="343" t="s">
        <v>640</v>
      </c>
      <c r="J15" s="425" t="s">
        <v>629</v>
      </c>
      <c r="K15" s="425" t="s">
        <v>630</v>
      </c>
      <c r="L15" s="343" t="s">
        <v>639</v>
      </c>
    </row>
    <row r="16" spans="1:12" s="245" customFormat="1" ht="45" customHeight="1" thickBot="1">
      <c r="A16" s="680"/>
      <c r="B16" s="246" t="s">
        <v>48</v>
      </c>
      <c r="C16" s="247" t="s">
        <v>49</v>
      </c>
      <c r="D16" s="248" t="s">
        <v>50</v>
      </c>
      <c r="E16" s="247" t="s">
        <v>51</v>
      </c>
      <c r="F16" s="249" t="s">
        <v>39</v>
      </c>
      <c r="G16" s="246" t="s">
        <v>178</v>
      </c>
      <c r="H16" s="247" t="s">
        <v>52</v>
      </c>
      <c r="I16" s="247" t="s">
        <v>53</v>
      </c>
      <c r="J16" s="247" t="s">
        <v>54</v>
      </c>
      <c r="K16" s="247" t="s">
        <v>179</v>
      </c>
      <c r="L16" s="247" t="s">
        <v>55</v>
      </c>
    </row>
    <row r="17" spans="1:12" ht="27.75" customHeight="1">
      <c r="A17" s="262" t="s">
        <v>624</v>
      </c>
      <c r="B17" s="243">
        <v>49</v>
      </c>
      <c r="C17" s="243">
        <v>11</v>
      </c>
      <c r="D17" s="243">
        <v>24</v>
      </c>
      <c r="E17" s="243">
        <v>6</v>
      </c>
      <c r="F17" s="243">
        <v>23</v>
      </c>
      <c r="G17" s="243">
        <v>19</v>
      </c>
      <c r="H17" s="243">
        <v>19</v>
      </c>
      <c r="I17" s="243">
        <v>41</v>
      </c>
      <c r="J17" s="243">
        <v>21</v>
      </c>
      <c r="K17" s="243">
        <v>8</v>
      </c>
      <c r="L17" s="243">
        <v>38</v>
      </c>
    </row>
    <row r="18" spans="1:12" ht="27.75" customHeight="1">
      <c r="A18" s="263" t="s">
        <v>619</v>
      </c>
      <c r="B18" s="244">
        <v>53</v>
      </c>
      <c r="C18" s="244">
        <v>12</v>
      </c>
      <c r="D18" s="244">
        <v>24</v>
      </c>
      <c r="E18" s="244">
        <v>6</v>
      </c>
      <c r="F18" s="244">
        <v>24</v>
      </c>
      <c r="G18" s="244">
        <v>19</v>
      </c>
      <c r="H18" s="244">
        <v>22</v>
      </c>
      <c r="I18" s="244">
        <v>43</v>
      </c>
      <c r="J18" s="244">
        <v>22</v>
      </c>
      <c r="K18" s="244">
        <v>7</v>
      </c>
      <c r="L18" s="244">
        <v>41</v>
      </c>
    </row>
    <row r="19" spans="1:12" ht="27.75" customHeight="1">
      <c r="A19" s="263" t="s">
        <v>620</v>
      </c>
      <c r="B19" s="244">
        <v>52</v>
      </c>
      <c r="C19" s="244">
        <v>11</v>
      </c>
      <c r="D19" s="244">
        <v>27</v>
      </c>
      <c r="E19" s="244">
        <v>5</v>
      </c>
      <c r="F19" s="244">
        <v>22</v>
      </c>
      <c r="G19" s="244">
        <v>21</v>
      </c>
      <c r="H19" s="244">
        <v>24</v>
      </c>
      <c r="I19" s="244">
        <v>48</v>
      </c>
      <c r="J19" s="244">
        <v>24</v>
      </c>
      <c r="K19" s="244">
        <v>8</v>
      </c>
      <c r="L19" s="244">
        <v>41</v>
      </c>
    </row>
    <row r="20" spans="1:12" ht="27.75" customHeight="1">
      <c r="A20" s="263" t="s">
        <v>621</v>
      </c>
      <c r="B20" s="244">
        <v>54</v>
      </c>
      <c r="C20" s="244">
        <v>12</v>
      </c>
      <c r="D20" s="244">
        <v>29</v>
      </c>
      <c r="E20" s="244">
        <v>8</v>
      </c>
      <c r="F20" s="244">
        <v>25</v>
      </c>
      <c r="G20" s="244">
        <v>22</v>
      </c>
      <c r="H20" s="244">
        <v>23</v>
      </c>
      <c r="I20" s="244">
        <v>50</v>
      </c>
      <c r="J20" s="244">
        <v>25</v>
      </c>
      <c r="K20" s="244">
        <v>9</v>
      </c>
      <c r="L20" s="244">
        <v>38</v>
      </c>
    </row>
    <row r="21" spans="1:12" ht="27.75" customHeight="1">
      <c r="A21" s="263" t="s">
        <v>622</v>
      </c>
      <c r="B21" s="244">
        <v>57</v>
      </c>
      <c r="C21" s="244">
        <v>11</v>
      </c>
      <c r="D21" s="244">
        <v>26</v>
      </c>
      <c r="E21" s="244">
        <v>9</v>
      </c>
      <c r="F21" s="244">
        <v>24</v>
      </c>
      <c r="G21" s="244">
        <v>23</v>
      </c>
      <c r="H21" s="244">
        <v>22</v>
      </c>
      <c r="I21" s="244">
        <v>49</v>
      </c>
      <c r="J21" s="244">
        <v>26</v>
      </c>
      <c r="K21" s="244">
        <v>8</v>
      </c>
      <c r="L21" s="244">
        <v>38</v>
      </c>
    </row>
    <row r="22" spans="1:12" ht="27.75" customHeight="1" thickBot="1">
      <c r="A22" s="264" t="s">
        <v>623</v>
      </c>
      <c r="B22" s="269">
        <v>63</v>
      </c>
      <c r="C22" s="270">
        <v>12</v>
      </c>
      <c r="D22" s="270">
        <v>26</v>
      </c>
      <c r="E22" s="270">
        <v>10</v>
      </c>
      <c r="F22" s="270">
        <v>25</v>
      </c>
      <c r="G22" s="270">
        <v>25</v>
      </c>
      <c r="H22" s="270">
        <v>21</v>
      </c>
      <c r="I22" s="270">
        <v>48</v>
      </c>
      <c r="J22" s="270">
        <v>28</v>
      </c>
      <c r="K22" s="270">
        <v>8</v>
      </c>
      <c r="L22" s="270">
        <v>41</v>
      </c>
    </row>
    <row r="23" spans="1:12" s="423" customFormat="1" ht="15" customHeight="1">
      <c r="A23" s="675" t="s">
        <v>625</v>
      </c>
      <c r="B23" s="674"/>
      <c r="C23" s="674"/>
      <c r="D23" s="674"/>
      <c r="E23" s="674"/>
      <c r="F23" s="674"/>
      <c r="G23" s="674" t="s">
        <v>626</v>
      </c>
      <c r="H23" s="674"/>
      <c r="I23" s="674"/>
      <c r="J23" s="674"/>
      <c r="K23" s="674"/>
      <c r="L23" s="674"/>
    </row>
    <row r="24" spans="1:12" s="421" customFormat="1" ht="15" customHeight="1">
      <c r="A24" s="674" t="s">
        <v>56</v>
      </c>
      <c r="B24" s="674"/>
      <c r="C24" s="674"/>
      <c r="D24" s="674"/>
      <c r="E24" s="674"/>
      <c r="F24" s="674"/>
      <c r="G24" s="44" t="s">
        <v>57</v>
      </c>
      <c r="H24" s="44"/>
      <c r="I24" s="44"/>
      <c r="J24" s="44"/>
      <c r="K24" s="44"/>
      <c r="L24" s="44"/>
    </row>
  </sheetData>
  <sheetProtection/>
  <mergeCells count="14">
    <mergeCell ref="A2:F2"/>
    <mergeCell ref="G2:L2"/>
    <mergeCell ref="B4:B6"/>
    <mergeCell ref="J4:L4"/>
    <mergeCell ref="A4:A6"/>
    <mergeCell ref="D4:F4"/>
    <mergeCell ref="G4:I4"/>
    <mergeCell ref="C4:C6"/>
    <mergeCell ref="A24:F24"/>
    <mergeCell ref="G23:L23"/>
    <mergeCell ref="A23:F23"/>
    <mergeCell ref="B14:F14"/>
    <mergeCell ref="G14:L14"/>
    <mergeCell ref="A14:A16"/>
  </mergeCells>
  <printOptions horizontalCentered="1"/>
  <pageMargins left="1.1811023622047245" right="1.1811023622047245" top="1.5748031496062993" bottom="1.5748031496062993" header="0.5118110236220472" footer="0.9055118110236221"/>
  <pageSetup firstPageNumber="36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19"/>
  <sheetViews>
    <sheetView showGridLines="0" zoomScale="120" zoomScaleNormal="120" zoomScaleSheetLayoutView="100" workbookViewId="0" topLeftCell="A1">
      <selection activeCell="A1" sqref="A1"/>
    </sheetView>
  </sheetViews>
  <sheetFormatPr defaultColWidth="10.75390625" defaultRowHeight="19.5" customHeight="1"/>
  <cols>
    <col min="1" max="1" width="12.125" style="24" customWidth="1"/>
    <col min="2" max="4" width="5.125" style="24" customWidth="1"/>
    <col min="5" max="5" width="5.625" style="24" customWidth="1"/>
    <col min="6" max="7" width="5.125" style="24" customWidth="1"/>
    <col min="8" max="8" width="5.625" style="24" customWidth="1"/>
    <col min="9" max="10" width="5.125" style="24" customWidth="1"/>
    <col min="11" max="11" width="5.625" style="24" customWidth="1"/>
    <col min="12" max="13" width="5.125" style="24" customWidth="1"/>
    <col min="14" max="16" width="6.125" style="24" customWidth="1"/>
    <col min="17" max="17" width="6.625" style="24" customWidth="1"/>
    <col min="18" max="19" width="6.125" style="24" customWidth="1"/>
    <col min="20" max="20" width="6.625" style="24" customWidth="1"/>
    <col min="21" max="22" width="6.125" style="24" customWidth="1"/>
    <col min="23" max="23" width="6.625" style="27" customWidth="1"/>
    <col min="24" max="25" width="6.125" style="24" customWidth="1"/>
    <col min="26" max="16384" width="10.75390625" style="24" customWidth="1"/>
  </cols>
  <sheetData>
    <row r="1" spans="1:25" ht="18" customHeight="1">
      <c r="A1" s="186" t="s">
        <v>199</v>
      </c>
      <c r="W1" s="24"/>
      <c r="Y1" s="191" t="s">
        <v>175</v>
      </c>
    </row>
    <row r="2" spans="1:25" s="25" customFormat="1" ht="24.75" customHeight="1">
      <c r="A2" s="705" t="s">
        <v>241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 t="s">
        <v>310</v>
      </c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</row>
    <row r="3" spans="1:25" ht="1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30"/>
      <c r="L3" s="30"/>
      <c r="M3" s="187" t="s">
        <v>240</v>
      </c>
      <c r="N3" s="26"/>
      <c r="O3" s="26"/>
      <c r="P3" s="26"/>
      <c r="Q3" s="26"/>
      <c r="R3" s="26"/>
      <c r="S3" s="26"/>
      <c r="T3" s="27"/>
      <c r="U3" s="27"/>
      <c r="V3" s="27"/>
      <c r="W3" s="24"/>
      <c r="Y3" s="28" t="s">
        <v>181</v>
      </c>
    </row>
    <row r="4" spans="1:25" s="29" customFormat="1" ht="39.75" customHeight="1">
      <c r="A4" s="706" t="s">
        <v>239</v>
      </c>
      <c r="B4" s="703" t="s">
        <v>322</v>
      </c>
      <c r="C4" s="697"/>
      <c r="D4" s="698"/>
      <c r="E4" s="703" t="s">
        <v>58</v>
      </c>
      <c r="F4" s="697"/>
      <c r="G4" s="698"/>
      <c r="H4" s="696" t="s">
        <v>319</v>
      </c>
      <c r="I4" s="697"/>
      <c r="J4" s="698"/>
      <c r="K4" s="707" t="s">
        <v>59</v>
      </c>
      <c r="L4" s="694"/>
      <c r="M4" s="695"/>
      <c r="N4" s="694" t="s">
        <v>320</v>
      </c>
      <c r="O4" s="694"/>
      <c r="P4" s="695"/>
      <c r="Q4" s="696" t="s">
        <v>321</v>
      </c>
      <c r="R4" s="697"/>
      <c r="S4" s="698"/>
      <c r="T4" s="699" t="s">
        <v>60</v>
      </c>
      <c r="U4" s="694"/>
      <c r="V4" s="695"/>
      <c r="W4" s="699" t="s">
        <v>293</v>
      </c>
      <c r="X4" s="694"/>
      <c r="Y4" s="694"/>
    </row>
    <row r="5" spans="1:25" s="29" customFormat="1" ht="49.5" customHeight="1">
      <c r="A5" s="700"/>
      <c r="B5" s="702" t="s">
        <v>61</v>
      </c>
      <c r="C5" s="692"/>
      <c r="D5" s="693"/>
      <c r="E5" s="691" t="s">
        <v>62</v>
      </c>
      <c r="F5" s="692"/>
      <c r="G5" s="693"/>
      <c r="H5" s="691" t="s">
        <v>191</v>
      </c>
      <c r="I5" s="692"/>
      <c r="J5" s="693"/>
      <c r="K5" s="691" t="s">
        <v>63</v>
      </c>
      <c r="L5" s="692"/>
      <c r="M5" s="693"/>
      <c r="N5" s="692" t="s">
        <v>64</v>
      </c>
      <c r="O5" s="692"/>
      <c r="P5" s="693"/>
      <c r="Q5" s="691" t="s">
        <v>65</v>
      </c>
      <c r="R5" s="692"/>
      <c r="S5" s="693"/>
      <c r="T5" s="691" t="s">
        <v>66</v>
      </c>
      <c r="U5" s="692"/>
      <c r="V5" s="693"/>
      <c r="W5" s="691" t="s">
        <v>67</v>
      </c>
      <c r="X5" s="692"/>
      <c r="Y5" s="692"/>
    </row>
    <row r="6" spans="1:25" ht="21.75" customHeight="1">
      <c r="A6" s="700" t="s">
        <v>68</v>
      </c>
      <c r="B6" s="188" t="s">
        <v>69</v>
      </c>
      <c r="C6" s="189" t="s">
        <v>70</v>
      </c>
      <c r="D6" s="189" t="s">
        <v>71</v>
      </c>
      <c r="E6" s="189" t="s">
        <v>69</v>
      </c>
      <c r="F6" s="189" t="s">
        <v>70</v>
      </c>
      <c r="G6" s="189" t="s">
        <v>71</v>
      </c>
      <c r="H6" s="189" t="s">
        <v>69</v>
      </c>
      <c r="I6" s="189" t="s">
        <v>70</v>
      </c>
      <c r="J6" s="189" t="s">
        <v>71</v>
      </c>
      <c r="K6" s="189" t="s">
        <v>69</v>
      </c>
      <c r="L6" s="189" t="s">
        <v>70</v>
      </c>
      <c r="M6" s="189" t="s">
        <v>71</v>
      </c>
      <c r="N6" s="188" t="s">
        <v>69</v>
      </c>
      <c r="O6" s="189" t="s">
        <v>70</v>
      </c>
      <c r="P6" s="189" t="s">
        <v>71</v>
      </c>
      <c r="Q6" s="189" t="s">
        <v>69</v>
      </c>
      <c r="R6" s="189" t="s">
        <v>70</v>
      </c>
      <c r="S6" s="189" t="s">
        <v>71</v>
      </c>
      <c r="T6" s="189" t="s">
        <v>69</v>
      </c>
      <c r="U6" s="189" t="s">
        <v>70</v>
      </c>
      <c r="V6" s="189" t="s">
        <v>71</v>
      </c>
      <c r="W6" s="189" t="s">
        <v>69</v>
      </c>
      <c r="X6" s="189" t="s">
        <v>70</v>
      </c>
      <c r="Y6" s="190" t="s">
        <v>71</v>
      </c>
    </row>
    <row r="7" spans="1:25" ht="21.75" customHeight="1" thickBot="1">
      <c r="A7" s="701"/>
      <c r="B7" s="3" t="s">
        <v>467</v>
      </c>
      <c r="C7" s="32" t="s">
        <v>72</v>
      </c>
      <c r="D7" s="32" t="s">
        <v>73</v>
      </c>
      <c r="E7" s="3" t="s">
        <v>467</v>
      </c>
      <c r="F7" s="32" t="s">
        <v>72</v>
      </c>
      <c r="G7" s="32" t="s">
        <v>73</v>
      </c>
      <c r="H7" s="3" t="s">
        <v>467</v>
      </c>
      <c r="I7" s="32" t="s">
        <v>72</v>
      </c>
      <c r="J7" s="32" t="s">
        <v>73</v>
      </c>
      <c r="K7" s="3" t="s">
        <v>467</v>
      </c>
      <c r="L7" s="32" t="s">
        <v>72</v>
      </c>
      <c r="M7" s="32" t="s">
        <v>73</v>
      </c>
      <c r="N7" s="3" t="s">
        <v>467</v>
      </c>
      <c r="O7" s="32" t="s">
        <v>72</v>
      </c>
      <c r="P7" s="32" t="s">
        <v>73</v>
      </c>
      <c r="Q7" s="3" t="s">
        <v>467</v>
      </c>
      <c r="R7" s="32" t="s">
        <v>72</v>
      </c>
      <c r="S7" s="32" t="s">
        <v>73</v>
      </c>
      <c r="T7" s="3" t="s">
        <v>467</v>
      </c>
      <c r="U7" s="32" t="s">
        <v>72</v>
      </c>
      <c r="V7" s="32" t="s">
        <v>73</v>
      </c>
      <c r="W7" s="3" t="s">
        <v>467</v>
      </c>
      <c r="X7" s="32" t="s">
        <v>72</v>
      </c>
      <c r="Y7" s="33" t="s">
        <v>73</v>
      </c>
    </row>
    <row r="8" spans="1:25" ht="43.5" customHeight="1">
      <c r="A8" s="158" t="s">
        <v>74</v>
      </c>
      <c r="B8" s="27">
        <v>752</v>
      </c>
      <c r="C8" s="27">
        <v>430</v>
      </c>
      <c r="D8" s="27">
        <v>322</v>
      </c>
      <c r="E8" s="27">
        <v>33</v>
      </c>
      <c r="F8" s="27">
        <v>29</v>
      </c>
      <c r="G8" s="27">
        <v>4</v>
      </c>
      <c r="H8" s="27">
        <v>48</v>
      </c>
      <c r="I8" s="27">
        <v>26</v>
      </c>
      <c r="J8" s="27">
        <v>22</v>
      </c>
      <c r="K8" s="27">
        <v>139</v>
      </c>
      <c r="L8" s="27">
        <v>79</v>
      </c>
      <c r="M8" s="27">
        <v>60</v>
      </c>
      <c r="N8" s="27">
        <v>82</v>
      </c>
      <c r="O8" s="27">
        <v>23</v>
      </c>
      <c r="P8" s="27">
        <v>59</v>
      </c>
      <c r="Q8" s="27">
        <v>128</v>
      </c>
      <c r="R8" s="27">
        <v>55</v>
      </c>
      <c r="S8" s="27">
        <v>74</v>
      </c>
      <c r="T8" s="27">
        <v>15</v>
      </c>
      <c r="U8" s="27">
        <v>13</v>
      </c>
      <c r="V8" s="27">
        <v>1</v>
      </c>
      <c r="W8" s="27">
        <v>307</v>
      </c>
      <c r="X8" s="27">
        <v>205</v>
      </c>
      <c r="Y8" s="27">
        <v>102</v>
      </c>
    </row>
    <row r="9" spans="1:25" ht="43.5" customHeight="1">
      <c r="A9" s="158" t="s">
        <v>573</v>
      </c>
      <c r="B9" s="27">
        <v>781</v>
      </c>
      <c r="C9" s="27">
        <v>446</v>
      </c>
      <c r="D9" s="27">
        <v>334</v>
      </c>
      <c r="E9" s="27">
        <v>33</v>
      </c>
      <c r="F9" s="27">
        <v>28</v>
      </c>
      <c r="G9" s="27">
        <v>5</v>
      </c>
      <c r="H9" s="27">
        <v>53</v>
      </c>
      <c r="I9" s="27">
        <v>29</v>
      </c>
      <c r="J9" s="27">
        <v>25</v>
      </c>
      <c r="K9" s="27">
        <v>148</v>
      </c>
      <c r="L9" s="27">
        <v>88</v>
      </c>
      <c r="M9" s="27">
        <v>60</v>
      </c>
      <c r="N9" s="27">
        <v>91</v>
      </c>
      <c r="O9" s="27">
        <v>24</v>
      </c>
      <c r="P9" s="27">
        <v>67</v>
      </c>
      <c r="Q9" s="27">
        <v>135</v>
      </c>
      <c r="R9" s="27">
        <v>58</v>
      </c>
      <c r="S9" s="27">
        <v>76</v>
      </c>
      <c r="T9" s="27">
        <v>16</v>
      </c>
      <c r="U9" s="27">
        <v>15</v>
      </c>
      <c r="V9" s="27">
        <v>2</v>
      </c>
      <c r="W9" s="27">
        <v>306</v>
      </c>
      <c r="X9" s="27">
        <v>205</v>
      </c>
      <c r="Y9" s="27">
        <v>100</v>
      </c>
    </row>
    <row r="10" spans="1:25" ht="43.5" customHeight="1">
      <c r="A10" s="158" t="s">
        <v>574</v>
      </c>
      <c r="B10" s="27">
        <v>811</v>
      </c>
      <c r="C10" s="27">
        <v>460</v>
      </c>
      <c r="D10" s="27">
        <v>351</v>
      </c>
      <c r="E10" s="27">
        <v>30</v>
      </c>
      <c r="F10" s="27">
        <v>27</v>
      </c>
      <c r="G10" s="27">
        <v>4</v>
      </c>
      <c r="H10" s="27">
        <v>61</v>
      </c>
      <c r="I10" s="27">
        <v>33</v>
      </c>
      <c r="J10" s="27">
        <v>28</v>
      </c>
      <c r="K10" s="27">
        <v>166</v>
      </c>
      <c r="L10" s="27">
        <v>99</v>
      </c>
      <c r="M10" s="27">
        <v>68</v>
      </c>
      <c r="N10" s="27">
        <v>94</v>
      </c>
      <c r="O10" s="27">
        <v>23</v>
      </c>
      <c r="P10" s="27">
        <v>72</v>
      </c>
      <c r="Q10" s="27">
        <v>143</v>
      </c>
      <c r="R10" s="27">
        <v>63</v>
      </c>
      <c r="S10" s="27">
        <v>81</v>
      </c>
      <c r="T10" s="27">
        <v>16</v>
      </c>
      <c r="U10" s="27">
        <v>14</v>
      </c>
      <c r="V10" s="27">
        <v>2</v>
      </c>
      <c r="W10" s="27">
        <v>299</v>
      </c>
      <c r="X10" s="27">
        <v>203</v>
      </c>
      <c r="Y10" s="27">
        <v>96</v>
      </c>
    </row>
    <row r="11" spans="1:25" ht="43.5" customHeight="1">
      <c r="A11" s="158" t="s">
        <v>575</v>
      </c>
      <c r="B11" s="27">
        <v>841</v>
      </c>
      <c r="C11" s="27">
        <v>476</v>
      </c>
      <c r="D11" s="27">
        <v>366</v>
      </c>
      <c r="E11" s="27">
        <v>34</v>
      </c>
      <c r="F11" s="27">
        <v>29</v>
      </c>
      <c r="G11" s="27">
        <v>5</v>
      </c>
      <c r="H11" s="27">
        <v>65</v>
      </c>
      <c r="I11" s="27">
        <v>36</v>
      </c>
      <c r="J11" s="27">
        <v>30</v>
      </c>
      <c r="K11" s="27">
        <v>175</v>
      </c>
      <c r="L11" s="27">
        <v>102</v>
      </c>
      <c r="M11" s="27">
        <v>73</v>
      </c>
      <c r="N11" s="27">
        <v>98</v>
      </c>
      <c r="O11" s="27">
        <v>24</v>
      </c>
      <c r="P11" s="27">
        <v>74</v>
      </c>
      <c r="Q11" s="27">
        <v>149</v>
      </c>
      <c r="R11" s="27">
        <v>63</v>
      </c>
      <c r="S11" s="27">
        <v>86</v>
      </c>
      <c r="T11" s="27">
        <v>14</v>
      </c>
      <c r="U11" s="27">
        <v>12</v>
      </c>
      <c r="V11" s="27">
        <v>2</v>
      </c>
      <c r="W11" s="27">
        <v>307</v>
      </c>
      <c r="X11" s="27">
        <v>210</v>
      </c>
      <c r="Y11" s="27">
        <v>97</v>
      </c>
    </row>
    <row r="12" spans="1:25" ht="43.5" customHeight="1">
      <c r="A12" s="158" t="s">
        <v>576</v>
      </c>
      <c r="B12" s="27">
        <v>858</v>
      </c>
      <c r="C12" s="27">
        <v>482</v>
      </c>
      <c r="D12" s="27">
        <v>376</v>
      </c>
      <c r="E12" s="27">
        <v>36</v>
      </c>
      <c r="F12" s="27">
        <v>31</v>
      </c>
      <c r="G12" s="27">
        <v>5</v>
      </c>
      <c r="H12" s="27">
        <v>68</v>
      </c>
      <c r="I12" s="27">
        <v>39</v>
      </c>
      <c r="J12" s="27">
        <v>29</v>
      </c>
      <c r="K12" s="27">
        <v>182</v>
      </c>
      <c r="L12" s="27">
        <v>99</v>
      </c>
      <c r="M12" s="27">
        <v>83</v>
      </c>
      <c r="N12" s="27">
        <v>96</v>
      </c>
      <c r="O12" s="27">
        <v>25</v>
      </c>
      <c r="P12" s="27">
        <v>71</v>
      </c>
      <c r="Q12" s="27">
        <v>148</v>
      </c>
      <c r="R12" s="27">
        <v>61</v>
      </c>
      <c r="S12" s="27">
        <v>87</v>
      </c>
      <c r="T12" s="27">
        <v>12</v>
      </c>
      <c r="U12" s="27">
        <v>11</v>
      </c>
      <c r="V12" s="27">
        <v>1</v>
      </c>
      <c r="W12" s="27">
        <v>317</v>
      </c>
      <c r="X12" s="27">
        <v>216</v>
      </c>
      <c r="Y12" s="27">
        <v>100</v>
      </c>
    </row>
    <row r="13" spans="1:25" ht="43.5" customHeight="1">
      <c r="A13" s="158" t="s">
        <v>577</v>
      </c>
      <c r="B13" s="27">
        <v>874</v>
      </c>
      <c r="C13" s="27">
        <v>488</v>
      </c>
      <c r="D13" s="27">
        <v>386</v>
      </c>
      <c r="E13" s="27">
        <v>34</v>
      </c>
      <c r="F13" s="27">
        <v>28</v>
      </c>
      <c r="G13" s="27">
        <v>6</v>
      </c>
      <c r="H13" s="27">
        <v>72</v>
      </c>
      <c r="I13" s="27">
        <v>41</v>
      </c>
      <c r="J13" s="27">
        <v>31</v>
      </c>
      <c r="K13" s="27">
        <v>194</v>
      </c>
      <c r="L13" s="27">
        <v>105</v>
      </c>
      <c r="M13" s="27">
        <v>89</v>
      </c>
      <c r="N13" s="27">
        <v>99</v>
      </c>
      <c r="O13" s="27">
        <v>26</v>
      </c>
      <c r="P13" s="27">
        <v>74</v>
      </c>
      <c r="Q13" s="27">
        <v>149</v>
      </c>
      <c r="R13" s="27">
        <v>63</v>
      </c>
      <c r="S13" s="27">
        <v>86</v>
      </c>
      <c r="T13" s="27">
        <v>12</v>
      </c>
      <c r="U13" s="27">
        <v>10</v>
      </c>
      <c r="V13" s="27">
        <v>2</v>
      </c>
      <c r="W13" s="27">
        <v>314</v>
      </c>
      <c r="X13" s="27">
        <v>215</v>
      </c>
      <c r="Y13" s="27">
        <v>99</v>
      </c>
    </row>
    <row r="14" spans="1:25" ht="43.5" customHeight="1">
      <c r="A14" s="158" t="s">
        <v>578</v>
      </c>
      <c r="B14" s="27">
        <v>857</v>
      </c>
      <c r="C14" s="27">
        <v>475</v>
      </c>
      <c r="D14" s="27">
        <v>382</v>
      </c>
      <c r="E14" s="27">
        <v>32</v>
      </c>
      <c r="F14" s="27">
        <v>26</v>
      </c>
      <c r="G14" s="27">
        <v>6</v>
      </c>
      <c r="H14" s="27">
        <v>76</v>
      </c>
      <c r="I14" s="27">
        <v>43</v>
      </c>
      <c r="J14" s="27">
        <v>33</v>
      </c>
      <c r="K14" s="27">
        <v>192</v>
      </c>
      <c r="L14" s="27">
        <v>107</v>
      </c>
      <c r="M14" s="27">
        <v>85</v>
      </c>
      <c r="N14" s="27">
        <v>108</v>
      </c>
      <c r="O14" s="27">
        <v>25</v>
      </c>
      <c r="P14" s="27">
        <v>83</v>
      </c>
      <c r="Q14" s="27">
        <v>143</v>
      </c>
      <c r="R14" s="27">
        <v>61</v>
      </c>
      <c r="S14" s="27">
        <v>82</v>
      </c>
      <c r="T14" s="27">
        <v>13</v>
      </c>
      <c r="U14" s="27">
        <v>10</v>
      </c>
      <c r="V14" s="27">
        <v>3</v>
      </c>
      <c r="W14" s="27">
        <v>294</v>
      </c>
      <c r="X14" s="27">
        <v>203</v>
      </c>
      <c r="Y14" s="27">
        <v>91</v>
      </c>
    </row>
    <row r="15" spans="1:25" ht="43.5" customHeight="1">
      <c r="A15" s="158" t="s">
        <v>579</v>
      </c>
      <c r="B15" s="27">
        <v>890</v>
      </c>
      <c r="C15" s="27">
        <v>492</v>
      </c>
      <c r="D15" s="27">
        <v>398</v>
      </c>
      <c r="E15" s="27">
        <v>29</v>
      </c>
      <c r="F15" s="27">
        <v>23</v>
      </c>
      <c r="G15" s="27">
        <v>5</v>
      </c>
      <c r="H15" s="27">
        <v>76</v>
      </c>
      <c r="I15" s="27">
        <v>42</v>
      </c>
      <c r="J15" s="27">
        <v>33</v>
      </c>
      <c r="K15" s="27">
        <v>195</v>
      </c>
      <c r="L15" s="27">
        <v>109</v>
      </c>
      <c r="M15" s="27">
        <v>86</v>
      </c>
      <c r="N15" s="27">
        <v>122</v>
      </c>
      <c r="O15" s="27">
        <v>29</v>
      </c>
      <c r="P15" s="27">
        <v>94</v>
      </c>
      <c r="Q15" s="27">
        <v>148</v>
      </c>
      <c r="R15" s="27">
        <v>65</v>
      </c>
      <c r="S15" s="27">
        <v>83</v>
      </c>
      <c r="T15" s="27">
        <v>11</v>
      </c>
      <c r="U15" s="27">
        <v>9</v>
      </c>
      <c r="V15" s="27">
        <v>2</v>
      </c>
      <c r="W15" s="27">
        <v>309</v>
      </c>
      <c r="X15" s="27">
        <v>214</v>
      </c>
      <c r="Y15" s="27">
        <v>94</v>
      </c>
    </row>
    <row r="16" spans="1:25" ht="43.5" customHeight="1">
      <c r="A16" s="158" t="s">
        <v>580</v>
      </c>
      <c r="B16" s="27">
        <v>922</v>
      </c>
      <c r="C16" s="27">
        <v>512</v>
      </c>
      <c r="D16" s="27">
        <v>410</v>
      </c>
      <c r="E16" s="27">
        <v>32</v>
      </c>
      <c r="F16" s="27">
        <v>26</v>
      </c>
      <c r="G16" s="27">
        <v>6</v>
      </c>
      <c r="H16" s="27">
        <v>94</v>
      </c>
      <c r="I16" s="27">
        <v>50</v>
      </c>
      <c r="J16" s="27">
        <v>44</v>
      </c>
      <c r="K16" s="27">
        <v>170</v>
      </c>
      <c r="L16" s="27">
        <v>101</v>
      </c>
      <c r="M16" s="27">
        <v>68</v>
      </c>
      <c r="N16" s="27">
        <v>121</v>
      </c>
      <c r="O16" s="27">
        <v>28</v>
      </c>
      <c r="P16" s="27">
        <v>94</v>
      </c>
      <c r="Q16" s="27">
        <v>158</v>
      </c>
      <c r="R16" s="27">
        <v>70</v>
      </c>
      <c r="S16" s="27">
        <v>88</v>
      </c>
      <c r="T16" s="27">
        <v>11</v>
      </c>
      <c r="U16" s="27">
        <v>9</v>
      </c>
      <c r="V16" s="27">
        <v>2</v>
      </c>
      <c r="W16" s="27">
        <v>336</v>
      </c>
      <c r="X16" s="27">
        <v>229</v>
      </c>
      <c r="Y16" s="27">
        <v>108</v>
      </c>
    </row>
    <row r="17" spans="1:25" ht="43.5" customHeight="1" thickBot="1">
      <c r="A17" s="159" t="s">
        <v>581</v>
      </c>
      <c r="B17" s="294">
        <v>938</v>
      </c>
      <c r="C17" s="295">
        <v>520</v>
      </c>
      <c r="D17" s="295">
        <v>418</v>
      </c>
      <c r="E17" s="295">
        <v>33</v>
      </c>
      <c r="F17" s="295">
        <v>27</v>
      </c>
      <c r="G17" s="295">
        <v>6</v>
      </c>
      <c r="H17" s="295">
        <v>92</v>
      </c>
      <c r="I17" s="295">
        <v>48</v>
      </c>
      <c r="J17" s="295">
        <v>44</v>
      </c>
      <c r="K17" s="295">
        <v>168</v>
      </c>
      <c r="L17" s="295">
        <v>105</v>
      </c>
      <c r="M17" s="295">
        <v>63</v>
      </c>
      <c r="N17" s="295">
        <v>129</v>
      </c>
      <c r="O17" s="295">
        <v>29</v>
      </c>
      <c r="P17" s="295">
        <v>100</v>
      </c>
      <c r="Q17" s="295">
        <v>165</v>
      </c>
      <c r="R17" s="295">
        <v>72</v>
      </c>
      <c r="S17" s="295">
        <v>94</v>
      </c>
      <c r="T17" s="295">
        <v>10</v>
      </c>
      <c r="U17" s="295">
        <v>8</v>
      </c>
      <c r="V17" s="295">
        <v>1</v>
      </c>
      <c r="W17" s="295">
        <v>342</v>
      </c>
      <c r="X17" s="295">
        <v>231</v>
      </c>
      <c r="Y17" s="295">
        <v>110</v>
      </c>
    </row>
    <row r="18" spans="1:14" ht="15" customHeight="1">
      <c r="A18" s="186" t="s">
        <v>35</v>
      </c>
      <c r="N18" s="154" t="s">
        <v>658</v>
      </c>
    </row>
    <row r="19" spans="5:23" ht="19.5" customHeight="1"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4"/>
    </row>
  </sheetData>
  <sheetProtection/>
  <mergeCells count="20">
    <mergeCell ref="W4:Y4"/>
    <mergeCell ref="N2:Y2"/>
    <mergeCell ref="A2:M2"/>
    <mergeCell ref="A4:A5"/>
    <mergeCell ref="E5:G5"/>
    <mergeCell ref="H5:J5"/>
    <mergeCell ref="K4:M4"/>
    <mergeCell ref="W5:Y5"/>
    <mergeCell ref="K5:M5"/>
    <mergeCell ref="N5:P5"/>
    <mergeCell ref="T5:V5"/>
    <mergeCell ref="N4:P4"/>
    <mergeCell ref="Q4:S4"/>
    <mergeCell ref="T4:V4"/>
    <mergeCell ref="A6:A7"/>
    <mergeCell ref="B5:D5"/>
    <mergeCell ref="B4:D4"/>
    <mergeCell ref="E4:G4"/>
    <mergeCell ref="H4:J4"/>
    <mergeCell ref="Q5:S5"/>
  </mergeCells>
  <printOptions horizontalCentered="1"/>
  <pageMargins left="1.1811023622047245" right="1.1811023622047245" top="1.5748031496062993" bottom="1.5748031496062993" header="0.5118110236220472" footer="0.9055118110236221"/>
  <pageSetup firstPageNumber="364" useFirstPageNumber="1" horizontalDpi="1200" verticalDpi="1200" orientation="portrait" paperSize="9" scale="99" r:id="rId1"/>
  <headerFooter alignWithMargins="0">
    <oddFooter>&amp;C&amp;"華康中圓體,標準"&amp;11‧&amp;"Times New Roman,標準"&amp;P&amp;"華康中圓體,標準"‧</oddFooter>
  </headerFooter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B19"/>
  <sheetViews>
    <sheetView showGridLines="0" zoomScale="120" zoomScaleNormal="120" zoomScaleSheetLayoutView="100" zoomScalePageLayoutView="0" workbookViewId="0" topLeftCell="A13">
      <selection activeCell="B3" sqref="B3"/>
    </sheetView>
  </sheetViews>
  <sheetFormatPr defaultColWidth="9.00390625" defaultRowHeight="16.5"/>
  <cols>
    <col min="1" max="1" width="13.625" style="31" customWidth="1"/>
    <col min="2" max="2" width="10.625" style="31" customWidth="1"/>
    <col min="3" max="6" width="12.625" style="31" customWidth="1"/>
    <col min="7" max="7" width="9.125" style="31" customWidth="1"/>
    <col min="8" max="9" width="9.625" style="31" customWidth="1"/>
    <col min="10" max="10" width="10.125" style="31" customWidth="1"/>
    <col min="11" max="11" width="10.625" style="31" customWidth="1"/>
    <col min="12" max="12" width="14.125" style="31" customWidth="1"/>
    <col min="13" max="13" width="11.625" style="31" customWidth="1"/>
    <col min="14" max="16384" width="9.00390625" style="31" customWidth="1"/>
  </cols>
  <sheetData>
    <row r="1" spans="1:13" s="203" customFormat="1" ht="18" customHeight="1">
      <c r="A1" s="16" t="s">
        <v>176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94" t="s">
        <v>175</v>
      </c>
    </row>
    <row r="2" spans="1:13" s="206" customFormat="1" ht="24.75" customHeight="1">
      <c r="A2" s="705" t="s">
        <v>247</v>
      </c>
      <c r="B2" s="704"/>
      <c r="C2" s="704"/>
      <c r="D2" s="704"/>
      <c r="E2" s="704"/>
      <c r="F2" s="704"/>
      <c r="G2" s="711" t="s">
        <v>311</v>
      </c>
      <c r="H2" s="711"/>
      <c r="I2" s="711"/>
      <c r="J2" s="711"/>
      <c r="K2" s="711"/>
      <c r="L2" s="711"/>
      <c r="M2" s="711"/>
    </row>
    <row r="3" spans="1:13" s="203" customFormat="1" ht="15" customHeight="1" thickBot="1">
      <c r="A3" s="204"/>
      <c r="B3" s="204"/>
      <c r="C3" s="204"/>
      <c r="D3" s="204"/>
      <c r="F3" s="187" t="s">
        <v>240</v>
      </c>
      <c r="G3" s="205"/>
      <c r="H3" s="205"/>
      <c r="I3" s="205"/>
      <c r="J3" s="205"/>
      <c r="K3" s="205"/>
      <c r="L3" s="205"/>
      <c r="M3" s="30" t="s">
        <v>242</v>
      </c>
    </row>
    <row r="4" spans="1:13" s="203" customFormat="1" ht="37.5" customHeight="1">
      <c r="A4" s="712" t="s">
        <v>294</v>
      </c>
      <c r="B4" s="714" t="s">
        <v>243</v>
      </c>
      <c r="C4" s="716" t="s">
        <v>246</v>
      </c>
      <c r="D4" s="717"/>
      <c r="E4" s="717"/>
      <c r="F4" s="718"/>
      <c r="G4" s="719" t="s">
        <v>335</v>
      </c>
      <c r="H4" s="717"/>
      <c r="I4" s="718"/>
      <c r="J4" s="716" t="s">
        <v>244</v>
      </c>
      <c r="K4" s="717"/>
      <c r="L4" s="717"/>
      <c r="M4" s="717"/>
    </row>
    <row r="5" spans="1:13" s="203" customFormat="1" ht="24.75" customHeight="1">
      <c r="A5" s="713"/>
      <c r="B5" s="715"/>
      <c r="C5" s="196" t="s">
        <v>500</v>
      </c>
      <c r="D5" s="196" t="s">
        <v>75</v>
      </c>
      <c r="E5" s="196" t="s">
        <v>76</v>
      </c>
      <c r="F5" s="200" t="s">
        <v>77</v>
      </c>
      <c r="G5" s="198" t="s">
        <v>500</v>
      </c>
      <c r="H5" s="196" t="s">
        <v>78</v>
      </c>
      <c r="I5" s="200" t="s">
        <v>79</v>
      </c>
      <c r="J5" s="196" t="s">
        <v>500</v>
      </c>
      <c r="K5" s="196" t="s">
        <v>80</v>
      </c>
      <c r="L5" s="196" t="s">
        <v>81</v>
      </c>
      <c r="M5" s="196" t="s">
        <v>82</v>
      </c>
    </row>
    <row r="6" spans="1:13" s="203" customFormat="1" ht="37.5" customHeight="1" thickBot="1">
      <c r="A6" s="257" t="s">
        <v>68</v>
      </c>
      <c r="B6" s="195" t="s">
        <v>245</v>
      </c>
      <c r="C6" s="197" t="s">
        <v>467</v>
      </c>
      <c r="D6" s="197" t="s">
        <v>83</v>
      </c>
      <c r="E6" s="197" t="s">
        <v>84</v>
      </c>
      <c r="F6" s="201" t="s">
        <v>85</v>
      </c>
      <c r="G6" s="199" t="s">
        <v>467</v>
      </c>
      <c r="H6" s="197" t="s">
        <v>86</v>
      </c>
      <c r="I6" s="201" t="s">
        <v>87</v>
      </c>
      <c r="J6" s="197" t="s">
        <v>467</v>
      </c>
      <c r="K6" s="197" t="s">
        <v>88</v>
      </c>
      <c r="L6" s="197" t="s">
        <v>89</v>
      </c>
      <c r="M6" s="197" t="s">
        <v>90</v>
      </c>
    </row>
    <row r="7" spans="1:13" s="203" customFormat="1" ht="43.5" customHeight="1">
      <c r="A7" s="158" t="s">
        <v>74</v>
      </c>
      <c r="B7" s="172">
        <v>752</v>
      </c>
      <c r="C7" s="167">
        <v>219</v>
      </c>
      <c r="D7" s="167">
        <v>4</v>
      </c>
      <c r="E7" s="167">
        <v>85</v>
      </c>
      <c r="F7" s="167">
        <v>130</v>
      </c>
      <c r="G7" s="171">
        <v>312</v>
      </c>
      <c r="H7" s="171">
        <v>72</v>
      </c>
      <c r="I7" s="167">
        <v>241</v>
      </c>
      <c r="J7" s="167">
        <v>220</v>
      </c>
      <c r="K7" s="167">
        <v>138</v>
      </c>
      <c r="L7" s="167">
        <v>82</v>
      </c>
      <c r="M7" s="167" t="s">
        <v>449</v>
      </c>
    </row>
    <row r="8" spans="1:13" s="203" customFormat="1" ht="43.5" customHeight="1">
      <c r="A8" s="158" t="s">
        <v>573</v>
      </c>
      <c r="B8" s="172">
        <v>781</v>
      </c>
      <c r="C8" s="167">
        <v>216</v>
      </c>
      <c r="D8" s="167">
        <v>3</v>
      </c>
      <c r="E8" s="167">
        <v>83</v>
      </c>
      <c r="F8" s="167">
        <v>129</v>
      </c>
      <c r="G8" s="171">
        <v>324</v>
      </c>
      <c r="H8" s="171">
        <v>71</v>
      </c>
      <c r="I8" s="167">
        <v>253</v>
      </c>
      <c r="J8" s="167">
        <v>242</v>
      </c>
      <c r="K8" s="167">
        <v>147</v>
      </c>
      <c r="L8" s="167">
        <v>94</v>
      </c>
      <c r="M8" s="167" t="s">
        <v>449</v>
      </c>
    </row>
    <row r="9" spans="1:13" s="203" customFormat="1" ht="43.5" customHeight="1">
      <c r="A9" s="158" t="s">
        <v>574</v>
      </c>
      <c r="B9" s="172">
        <v>811</v>
      </c>
      <c r="C9" s="167">
        <v>211</v>
      </c>
      <c r="D9" s="167">
        <v>2</v>
      </c>
      <c r="E9" s="167">
        <v>81</v>
      </c>
      <c r="F9" s="167">
        <v>128</v>
      </c>
      <c r="G9" s="171">
        <v>329</v>
      </c>
      <c r="H9" s="171">
        <v>70</v>
      </c>
      <c r="I9" s="167">
        <v>259</v>
      </c>
      <c r="J9" s="167">
        <v>271</v>
      </c>
      <c r="K9" s="167">
        <v>156</v>
      </c>
      <c r="L9" s="167">
        <v>115</v>
      </c>
      <c r="M9" s="167" t="s">
        <v>449</v>
      </c>
    </row>
    <row r="10" spans="1:13" s="203" customFormat="1" ht="43.5" customHeight="1">
      <c r="A10" s="158" t="s">
        <v>575</v>
      </c>
      <c r="B10" s="172">
        <v>841</v>
      </c>
      <c r="C10" s="167">
        <v>205</v>
      </c>
      <c r="D10" s="167">
        <v>2</v>
      </c>
      <c r="E10" s="167">
        <v>73</v>
      </c>
      <c r="F10" s="167">
        <v>130</v>
      </c>
      <c r="G10" s="171">
        <v>342</v>
      </c>
      <c r="H10" s="171">
        <v>73</v>
      </c>
      <c r="I10" s="167">
        <v>269</v>
      </c>
      <c r="J10" s="167">
        <v>294</v>
      </c>
      <c r="K10" s="167">
        <v>160</v>
      </c>
      <c r="L10" s="167">
        <v>134</v>
      </c>
      <c r="M10" s="167" t="s">
        <v>449</v>
      </c>
    </row>
    <row r="11" spans="1:13" s="203" customFormat="1" ht="43.5" customHeight="1">
      <c r="A11" s="158" t="s">
        <v>576</v>
      </c>
      <c r="B11" s="172">
        <v>858</v>
      </c>
      <c r="C11" s="167">
        <v>197</v>
      </c>
      <c r="D11" s="167">
        <v>1</v>
      </c>
      <c r="E11" s="167">
        <v>67</v>
      </c>
      <c r="F11" s="167">
        <v>129</v>
      </c>
      <c r="G11" s="171">
        <v>350</v>
      </c>
      <c r="H11" s="171">
        <v>75</v>
      </c>
      <c r="I11" s="167">
        <v>275</v>
      </c>
      <c r="J11" s="167">
        <v>312</v>
      </c>
      <c r="K11" s="167">
        <v>162</v>
      </c>
      <c r="L11" s="167">
        <v>150</v>
      </c>
      <c r="M11" s="167" t="s">
        <v>449</v>
      </c>
    </row>
    <row r="12" spans="1:13" s="203" customFormat="1" ht="43.5" customHeight="1">
      <c r="A12" s="158" t="s">
        <v>577</v>
      </c>
      <c r="B12" s="172">
        <v>874</v>
      </c>
      <c r="C12" s="167">
        <v>187</v>
      </c>
      <c r="D12" s="167">
        <v>1</v>
      </c>
      <c r="E12" s="167">
        <v>61</v>
      </c>
      <c r="F12" s="167">
        <v>125</v>
      </c>
      <c r="G12" s="171">
        <v>359</v>
      </c>
      <c r="H12" s="171">
        <v>75</v>
      </c>
      <c r="I12" s="167">
        <v>284</v>
      </c>
      <c r="J12" s="167">
        <v>328</v>
      </c>
      <c r="K12" s="167">
        <v>163</v>
      </c>
      <c r="L12" s="167">
        <v>165</v>
      </c>
      <c r="M12" s="167" t="s">
        <v>449</v>
      </c>
    </row>
    <row r="13" spans="1:13" s="203" customFormat="1" ht="43.5" customHeight="1">
      <c r="A13" s="158" t="s">
        <v>578</v>
      </c>
      <c r="B13" s="172">
        <v>857</v>
      </c>
      <c r="C13" s="167">
        <v>171</v>
      </c>
      <c r="D13" s="167">
        <v>2</v>
      </c>
      <c r="E13" s="167">
        <v>56</v>
      </c>
      <c r="F13" s="167">
        <v>113</v>
      </c>
      <c r="G13" s="171">
        <v>338</v>
      </c>
      <c r="H13" s="171">
        <v>69</v>
      </c>
      <c r="I13" s="167">
        <v>269</v>
      </c>
      <c r="J13" s="167">
        <v>348</v>
      </c>
      <c r="K13" s="167">
        <v>162</v>
      </c>
      <c r="L13" s="167">
        <v>186</v>
      </c>
      <c r="M13" s="167" t="s">
        <v>449</v>
      </c>
    </row>
    <row r="14" spans="1:13" s="203" customFormat="1" ht="43.5" customHeight="1">
      <c r="A14" s="158" t="s">
        <v>579</v>
      </c>
      <c r="B14" s="172">
        <v>890</v>
      </c>
      <c r="C14" s="167">
        <v>174</v>
      </c>
      <c r="D14" s="167">
        <v>1</v>
      </c>
      <c r="E14" s="167">
        <v>54</v>
      </c>
      <c r="F14" s="167">
        <v>119</v>
      </c>
      <c r="G14" s="171">
        <v>343</v>
      </c>
      <c r="H14" s="171">
        <v>73</v>
      </c>
      <c r="I14" s="167">
        <v>270</v>
      </c>
      <c r="J14" s="167">
        <v>373</v>
      </c>
      <c r="K14" s="167">
        <v>168</v>
      </c>
      <c r="L14" s="167">
        <v>205</v>
      </c>
      <c r="M14" s="167" t="s">
        <v>449</v>
      </c>
    </row>
    <row r="15" spans="1:13" s="203" customFormat="1" ht="43.5" customHeight="1">
      <c r="A15" s="158" t="s">
        <v>580</v>
      </c>
      <c r="B15" s="172">
        <v>922</v>
      </c>
      <c r="C15" s="167">
        <v>173</v>
      </c>
      <c r="D15" s="167" t="s">
        <v>449</v>
      </c>
      <c r="E15" s="167">
        <v>54</v>
      </c>
      <c r="F15" s="167">
        <v>119</v>
      </c>
      <c r="G15" s="171">
        <v>363</v>
      </c>
      <c r="H15" s="171">
        <v>80</v>
      </c>
      <c r="I15" s="167">
        <v>282</v>
      </c>
      <c r="J15" s="167">
        <v>386</v>
      </c>
      <c r="K15" s="167">
        <v>172</v>
      </c>
      <c r="L15" s="167">
        <v>172</v>
      </c>
      <c r="M15" s="167">
        <v>42</v>
      </c>
    </row>
    <row r="16" spans="1:28" s="203" customFormat="1" ht="43.5" customHeight="1" thickBot="1">
      <c r="A16" s="159" t="s">
        <v>581</v>
      </c>
      <c r="B16" s="288">
        <v>938</v>
      </c>
      <c r="C16" s="289">
        <v>172</v>
      </c>
      <c r="D16" s="289" t="s">
        <v>449</v>
      </c>
      <c r="E16" s="289">
        <v>55</v>
      </c>
      <c r="F16" s="289">
        <v>117</v>
      </c>
      <c r="G16" s="291">
        <v>367</v>
      </c>
      <c r="H16" s="291">
        <v>79</v>
      </c>
      <c r="I16" s="289">
        <v>288</v>
      </c>
      <c r="J16" s="289">
        <v>400</v>
      </c>
      <c r="K16" s="289">
        <v>174</v>
      </c>
      <c r="L16" s="289">
        <v>181</v>
      </c>
      <c r="M16" s="289">
        <v>44</v>
      </c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</row>
    <row r="17" spans="1:7" s="203" customFormat="1" ht="15" customHeight="1">
      <c r="A17" s="202" t="s">
        <v>4</v>
      </c>
      <c r="G17" s="154" t="s">
        <v>658</v>
      </c>
    </row>
    <row r="18" spans="1:13" s="203" customFormat="1" ht="15" customHeight="1">
      <c r="A18" s="709" t="s">
        <v>92</v>
      </c>
      <c r="B18" s="710"/>
      <c r="C18" s="710"/>
      <c r="D18" s="710"/>
      <c r="E18" s="710"/>
      <c r="F18" s="710"/>
      <c r="G18" s="710" t="s">
        <v>93</v>
      </c>
      <c r="H18" s="710"/>
      <c r="I18" s="710"/>
      <c r="J18" s="710"/>
      <c r="K18" s="710"/>
      <c r="L18" s="710"/>
      <c r="M18" s="710"/>
    </row>
    <row r="19" spans="1:13" s="203" customFormat="1" ht="15" customHeight="1">
      <c r="A19" s="203" t="s">
        <v>94</v>
      </c>
      <c r="G19" s="708" t="s">
        <v>91</v>
      </c>
      <c r="H19" s="708"/>
      <c r="I19" s="708"/>
      <c r="J19" s="708"/>
      <c r="K19" s="708"/>
      <c r="L19" s="708"/>
      <c r="M19" s="708"/>
    </row>
  </sheetData>
  <sheetProtection/>
  <mergeCells count="10">
    <mergeCell ref="G19:M19"/>
    <mergeCell ref="A18:F18"/>
    <mergeCell ref="A2:F2"/>
    <mergeCell ref="G2:M2"/>
    <mergeCell ref="A4:A5"/>
    <mergeCell ref="B4:B5"/>
    <mergeCell ref="C4:F4"/>
    <mergeCell ref="G4:I4"/>
    <mergeCell ref="J4:M4"/>
    <mergeCell ref="G18:M18"/>
  </mergeCells>
  <printOptions horizontalCentered="1"/>
  <pageMargins left="1.1811023622047245" right="1.1811023622047245" top="1.5748031496062993" bottom="1.5748031496062993" header="0.5118110236220472" footer="0.9055118110236221"/>
  <pageSetup firstPageNumber="36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8"/>
  <sheetViews>
    <sheetView showGridLines="0" zoomScale="120" zoomScaleNormal="120" zoomScaleSheetLayoutView="100" workbookViewId="0" topLeftCell="A13">
      <selection activeCell="A1" sqref="A1"/>
    </sheetView>
  </sheetViews>
  <sheetFormatPr defaultColWidth="10.625" defaultRowHeight="16.5" customHeight="1"/>
  <cols>
    <col min="1" max="1" width="13.625" style="17" customWidth="1"/>
    <col min="2" max="2" width="9.625" style="17" customWidth="1"/>
    <col min="3" max="8" width="8.625" style="17" customWidth="1"/>
    <col min="9" max="15" width="9.125" style="17" customWidth="1"/>
    <col min="16" max="16" width="11.125" style="17" customWidth="1"/>
    <col min="17" max="16384" width="10.625" style="17" customWidth="1"/>
  </cols>
  <sheetData>
    <row r="1" spans="1:16" ht="18" customHeight="1">
      <c r="A1" s="16" t="s">
        <v>176</v>
      </c>
      <c r="P1" s="194" t="s">
        <v>175</v>
      </c>
    </row>
    <row r="2" spans="1:16" s="19" customFormat="1" ht="24.75" customHeight="1">
      <c r="A2" s="642" t="s">
        <v>187</v>
      </c>
      <c r="B2" s="643"/>
      <c r="C2" s="643"/>
      <c r="D2" s="643"/>
      <c r="E2" s="643"/>
      <c r="F2" s="643"/>
      <c r="G2" s="643"/>
      <c r="H2" s="643"/>
      <c r="I2" s="622" t="s">
        <v>312</v>
      </c>
      <c r="J2" s="622"/>
      <c r="K2" s="622"/>
      <c r="L2" s="622"/>
      <c r="M2" s="622"/>
      <c r="N2" s="622"/>
      <c r="O2" s="622"/>
      <c r="P2" s="622"/>
    </row>
    <row r="3" spans="1:16" s="210" customFormat="1" ht="15" customHeight="1" thickBot="1">
      <c r="A3" s="208"/>
      <c r="B3" s="208"/>
      <c r="C3" s="208"/>
      <c r="D3" s="208"/>
      <c r="E3" s="208"/>
      <c r="F3" s="208"/>
      <c r="G3" s="208"/>
      <c r="H3" s="21" t="s">
        <v>180</v>
      </c>
      <c r="I3" s="209"/>
      <c r="J3" s="209"/>
      <c r="K3" s="209"/>
      <c r="L3" s="209"/>
      <c r="M3" s="209"/>
      <c r="N3" s="209"/>
      <c r="O3" s="209"/>
      <c r="P3" s="18" t="s">
        <v>181</v>
      </c>
    </row>
    <row r="4" spans="1:16" s="152" customFormat="1" ht="24.75" customHeight="1">
      <c r="A4" s="638" t="s">
        <v>294</v>
      </c>
      <c r="B4" s="613" t="s">
        <v>243</v>
      </c>
      <c r="C4" s="644" t="s">
        <v>352</v>
      </c>
      <c r="D4" s="635"/>
      <c r="E4" s="645"/>
      <c r="F4" s="644" t="s">
        <v>353</v>
      </c>
      <c r="G4" s="625"/>
      <c r="H4" s="625"/>
      <c r="I4" s="625"/>
      <c r="J4" s="626"/>
      <c r="K4" s="644" t="s">
        <v>354</v>
      </c>
      <c r="L4" s="635"/>
      <c r="M4" s="635"/>
      <c r="N4" s="635"/>
      <c r="O4" s="645"/>
      <c r="P4" s="646" t="s">
        <v>248</v>
      </c>
    </row>
    <row r="5" spans="1:16" s="152" customFormat="1" ht="24.75" customHeight="1">
      <c r="A5" s="639"/>
      <c r="B5" s="614"/>
      <c r="C5" s="607"/>
      <c r="D5" s="608"/>
      <c r="E5" s="609"/>
      <c r="F5" s="610"/>
      <c r="G5" s="611"/>
      <c r="H5" s="611"/>
      <c r="I5" s="611"/>
      <c r="J5" s="612"/>
      <c r="K5" s="607"/>
      <c r="L5" s="608"/>
      <c r="M5" s="608"/>
      <c r="N5" s="608"/>
      <c r="O5" s="609"/>
      <c r="P5" s="636"/>
    </row>
    <row r="6" spans="1:16" s="154" customFormat="1" ht="24.75" customHeight="1">
      <c r="A6" s="639" t="s">
        <v>192</v>
      </c>
      <c r="B6" s="614" t="s">
        <v>170</v>
      </c>
      <c r="C6" s="207" t="s">
        <v>186</v>
      </c>
      <c r="D6" s="192" t="s">
        <v>249</v>
      </c>
      <c r="E6" s="192" t="s">
        <v>250</v>
      </c>
      <c r="F6" s="207" t="s">
        <v>186</v>
      </c>
      <c r="G6" s="192" t="s">
        <v>251</v>
      </c>
      <c r="H6" s="215" t="s">
        <v>252</v>
      </c>
      <c r="I6" s="193" t="s">
        <v>253</v>
      </c>
      <c r="J6" s="216" t="s">
        <v>254</v>
      </c>
      <c r="K6" s="162" t="s">
        <v>186</v>
      </c>
      <c r="L6" s="192" t="s">
        <v>255</v>
      </c>
      <c r="M6" s="192" t="s">
        <v>256</v>
      </c>
      <c r="N6" s="192" t="s">
        <v>257</v>
      </c>
      <c r="O6" s="192" t="s">
        <v>258</v>
      </c>
      <c r="P6" s="627" t="s">
        <v>355</v>
      </c>
    </row>
    <row r="7" spans="1:16" s="152" customFormat="1" ht="34.5" customHeight="1" thickBot="1">
      <c r="A7" s="722"/>
      <c r="B7" s="720"/>
      <c r="C7" s="166" t="s">
        <v>173</v>
      </c>
      <c r="D7" s="356" t="s">
        <v>356</v>
      </c>
      <c r="E7" s="356" t="s">
        <v>343</v>
      </c>
      <c r="F7" s="166" t="s">
        <v>173</v>
      </c>
      <c r="G7" s="356" t="s">
        <v>344</v>
      </c>
      <c r="H7" s="357" t="s">
        <v>345</v>
      </c>
      <c r="I7" s="358" t="s">
        <v>346</v>
      </c>
      <c r="J7" s="356" t="s">
        <v>357</v>
      </c>
      <c r="K7" s="166" t="s">
        <v>173</v>
      </c>
      <c r="L7" s="356" t="s">
        <v>348</v>
      </c>
      <c r="M7" s="356" t="s">
        <v>349</v>
      </c>
      <c r="N7" s="356" t="s">
        <v>350</v>
      </c>
      <c r="O7" s="356" t="s">
        <v>351</v>
      </c>
      <c r="P7" s="721"/>
    </row>
    <row r="8" spans="1:16" s="20" customFormat="1" ht="46.5" customHeight="1">
      <c r="A8" s="158" t="s">
        <v>363</v>
      </c>
      <c r="B8" s="258">
        <v>752</v>
      </c>
      <c r="C8" s="218">
        <v>87</v>
      </c>
      <c r="D8" s="219">
        <v>15</v>
      </c>
      <c r="E8" s="219">
        <v>72</v>
      </c>
      <c r="F8" s="219">
        <v>475</v>
      </c>
      <c r="G8" s="219">
        <v>113</v>
      </c>
      <c r="H8" s="219">
        <v>121</v>
      </c>
      <c r="I8" s="219">
        <v>125</v>
      </c>
      <c r="J8" s="219">
        <v>116</v>
      </c>
      <c r="K8" s="219">
        <v>183</v>
      </c>
      <c r="L8" s="219">
        <v>91</v>
      </c>
      <c r="M8" s="219">
        <v>58</v>
      </c>
      <c r="N8" s="219">
        <v>22</v>
      </c>
      <c r="O8" s="219">
        <v>12</v>
      </c>
      <c r="P8" s="219">
        <v>6</v>
      </c>
    </row>
    <row r="9" spans="1:16" ht="46.5" customHeight="1">
      <c r="A9" s="158" t="s">
        <v>573</v>
      </c>
      <c r="B9" s="217">
        <v>781</v>
      </c>
      <c r="C9" s="20">
        <v>87</v>
      </c>
      <c r="D9" s="18">
        <v>15</v>
      </c>
      <c r="E9" s="18">
        <v>72</v>
      </c>
      <c r="F9" s="18">
        <v>489</v>
      </c>
      <c r="G9" s="18">
        <v>117</v>
      </c>
      <c r="H9" s="18">
        <v>123</v>
      </c>
      <c r="I9" s="18">
        <v>128</v>
      </c>
      <c r="J9" s="18">
        <v>120</v>
      </c>
      <c r="K9" s="18">
        <v>198</v>
      </c>
      <c r="L9" s="18">
        <v>98</v>
      </c>
      <c r="M9" s="18">
        <v>64</v>
      </c>
      <c r="N9" s="18">
        <v>25</v>
      </c>
      <c r="O9" s="18">
        <v>11</v>
      </c>
      <c r="P9" s="18">
        <v>7</v>
      </c>
    </row>
    <row r="10" spans="1:16" ht="46.5" customHeight="1">
      <c r="A10" s="158" t="s">
        <v>574</v>
      </c>
      <c r="B10" s="217">
        <v>811</v>
      </c>
      <c r="C10" s="20">
        <v>85</v>
      </c>
      <c r="D10" s="18">
        <v>13</v>
      </c>
      <c r="E10" s="18">
        <v>73</v>
      </c>
      <c r="F10" s="18">
        <v>507</v>
      </c>
      <c r="G10" s="18">
        <v>126</v>
      </c>
      <c r="H10" s="18">
        <v>125</v>
      </c>
      <c r="I10" s="18">
        <v>130</v>
      </c>
      <c r="J10" s="18">
        <v>126</v>
      </c>
      <c r="K10" s="18">
        <v>212</v>
      </c>
      <c r="L10" s="18">
        <v>102</v>
      </c>
      <c r="M10" s="18">
        <v>70</v>
      </c>
      <c r="N10" s="18">
        <v>29</v>
      </c>
      <c r="O10" s="18">
        <v>11</v>
      </c>
      <c r="P10" s="18">
        <v>7</v>
      </c>
    </row>
    <row r="11" spans="1:16" ht="46.5" customHeight="1">
      <c r="A11" s="158" t="s">
        <v>575</v>
      </c>
      <c r="B11" s="217">
        <v>841</v>
      </c>
      <c r="C11" s="20">
        <v>87</v>
      </c>
      <c r="D11" s="18">
        <v>15</v>
      </c>
      <c r="E11" s="18">
        <v>73</v>
      </c>
      <c r="F11" s="18">
        <v>521</v>
      </c>
      <c r="G11" s="18">
        <v>130</v>
      </c>
      <c r="H11" s="18">
        <v>125</v>
      </c>
      <c r="I11" s="18">
        <v>135</v>
      </c>
      <c r="J11" s="18">
        <v>132</v>
      </c>
      <c r="K11" s="18">
        <v>226</v>
      </c>
      <c r="L11" s="18">
        <v>107</v>
      </c>
      <c r="M11" s="18">
        <v>76</v>
      </c>
      <c r="N11" s="18">
        <v>33</v>
      </c>
      <c r="O11" s="18">
        <v>10</v>
      </c>
      <c r="P11" s="18">
        <v>6</v>
      </c>
    </row>
    <row r="12" spans="1:16" ht="46.5" customHeight="1">
      <c r="A12" s="158" t="s">
        <v>576</v>
      </c>
      <c r="B12" s="217">
        <v>858</v>
      </c>
      <c r="C12" s="20">
        <v>80</v>
      </c>
      <c r="D12" s="18">
        <v>13</v>
      </c>
      <c r="E12" s="18">
        <v>68</v>
      </c>
      <c r="F12" s="18">
        <v>534</v>
      </c>
      <c r="G12" s="18">
        <v>134</v>
      </c>
      <c r="H12" s="18">
        <v>132</v>
      </c>
      <c r="I12" s="18">
        <v>135</v>
      </c>
      <c r="J12" s="18">
        <v>133</v>
      </c>
      <c r="K12" s="18">
        <v>239</v>
      </c>
      <c r="L12" s="18">
        <v>111</v>
      </c>
      <c r="M12" s="18">
        <v>78</v>
      </c>
      <c r="N12" s="18">
        <v>39</v>
      </c>
      <c r="O12" s="18">
        <v>11</v>
      </c>
      <c r="P12" s="18">
        <v>5</v>
      </c>
    </row>
    <row r="13" spans="1:16" ht="46.5" customHeight="1">
      <c r="A13" s="158" t="s">
        <v>577</v>
      </c>
      <c r="B13" s="217">
        <v>874</v>
      </c>
      <c r="C13" s="20">
        <v>75</v>
      </c>
      <c r="D13" s="18">
        <v>13</v>
      </c>
      <c r="E13" s="18">
        <v>62</v>
      </c>
      <c r="F13" s="18">
        <v>538</v>
      </c>
      <c r="G13" s="18">
        <v>135</v>
      </c>
      <c r="H13" s="18">
        <v>135</v>
      </c>
      <c r="I13" s="18">
        <v>136</v>
      </c>
      <c r="J13" s="18">
        <v>132</v>
      </c>
      <c r="K13" s="18">
        <v>256</v>
      </c>
      <c r="L13" s="18">
        <v>119</v>
      </c>
      <c r="M13" s="18">
        <v>81</v>
      </c>
      <c r="N13" s="18">
        <v>43</v>
      </c>
      <c r="O13" s="18">
        <v>12</v>
      </c>
      <c r="P13" s="18">
        <v>5</v>
      </c>
    </row>
    <row r="14" spans="1:16" ht="46.5" customHeight="1">
      <c r="A14" s="158" t="s">
        <v>578</v>
      </c>
      <c r="B14" s="217">
        <v>857</v>
      </c>
      <c r="C14" s="20">
        <v>67</v>
      </c>
      <c r="D14" s="18">
        <v>11</v>
      </c>
      <c r="E14" s="18">
        <v>56</v>
      </c>
      <c r="F14" s="18">
        <v>529</v>
      </c>
      <c r="G14" s="18">
        <v>134</v>
      </c>
      <c r="H14" s="18">
        <v>135</v>
      </c>
      <c r="I14" s="18">
        <v>131</v>
      </c>
      <c r="J14" s="18">
        <v>128</v>
      </c>
      <c r="K14" s="18">
        <v>256</v>
      </c>
      <c r="L14" s="18">
        <v>117</v>
      </c>
      <c r="M14" s="18">
        <v>83</v>
      </c>
      <c r="N14" s="18">
        <v>43</v>
      </c>
      <c r="O14" s="18">
        <v>13</v>
      </c>
      <c r="P14" s="18">
        <v>6</v>
      </c>
    </row>
    <row r="15" spans="1:16" ht="46.5" customHeight="1">
      <c r="A15" s="158" t="s">
        <v>579</v>
      </c>
      <c r="B15" s="217">
        <v>890</v>
      </c>
      <c r="C15" s="20">
        <v>73</v>
      </c>
      <c r="D15" s="18">
        <v>11</v>
      </c>
      <c r="E15" s="18">
        <v>61</v>
      </c>
      <c r="F15" s="18">
        <v>542</v>
      </c>
      <c r="G15" s="18">
        <v>132</v>
      </c>
      <c r="H15" s="18">
        <v>144</v>
      </c>
      <c r="I15" s="18">
        <v>134</v>
      </c>
      <c r="J15" s="18">
        <v>133</v>
      </c>
      <c r="K15" s="18">
        <v>270</v>
      </c>
      <c r="L15" s="18">
        <v>120</v>
      </c>
      <c r="M15" s="18">
        <v>87</v>
      </c>
      <c r="N15" s="18">
        <v>48</v>
      </c>
      <c r="O15" s="18">
        <v>14</v>
      </c>
      <c r="P15" s="18">
        <v>6</v>
      </c>
    </row>
    <row r="16" spans="1:16" ht="46.5" customHeight="1">
      <c r="A16" s="158" t="s">
        <v>580</v>
      </c>
      <c r="B16" s="217">
        <v>922</v>
      </c>
      <c r="C16" s="20">
        <v>74</v>
      </c>
      <c r="D16" s="18">
        <v>12</v>
      </c>
      <c r="E16" s="18">
        <v>62</v>
      </c>
      <c r="F16" s="18">
        <v>549</v>
      </c>
      <c r="G16" s="18">
        <v>129</v>
      </c>
      <c r="H16" s="18">
        <v>147</v>
      </c>
      <c r="I16" s="18">
        <v>137</v>
      </c>
      <c r="J16" s="18">
        <v>136</v>
      </c>
      <c r="K16" s="18">
        <v>294</v>
      </c>
      <c r="L16" s="18">
        <v>127</v>
      </c>
      <c r="M16" s="18">
        <v>93</v>
      </c>
      <c r="N16" s="18">
        <v>55</v>
      </c>
      <c r="O16" s="18">
        <v>19</v>
      </c>
      <c r="P16" s="18">
        <v>5</v>
      </c>
    </row>
    <row r="17" spans="1:16" ht="46.5" customHeight="1" thickBot="1">
      <c r="A17" s="159" t="s">
        <v>581</v>
      </c>
      <c r="B17" s="296">
        <v>938</v>
      </c>
      <c r="C17" s="297">
        <v>75</v>
      </c>
      <c r="D17" s="293">
        <v>13</v>
      </c>
      <c r="E17" s="293">
        <v>62</v>
      </c>
      <c r="F17" s="293">
        <v>550</v>
      </c>
      <c r="G17" s="293">
        <v>125</v>
      </c>
      <c r="H17" s="293">
        <v>147</v>
      </c>
      <c r="I17" s="293">
        <v>136</v>
      </c>
      <c r="J17" s="293">
        <v>141</v>
      </c>
      <c r="K17" s="293">
        <v>307</v>
      </c>
      <c r="L17" s="293">
        <v>129</v>
      </c>
      <c r="M17" s="293">
        <v>98</v>
      </c>
      <c r="N17" s="293">
        <v>59</v>
      </c>
      <c r="O17" s="293">
        <v>21</v>
      </c>
      <c r="P17" s="293">
        <v>7</v>
      </c>
    </row>
    <row r="18" spans="1:9" ht="15.75" customHeight="1">
      <c r="A18" s="22" t="s">
        <v>35</v>
      </c>
      <c r="B18" s="20"/>
      <c r="C18" s="23"/>
      <c r="D18" s="23"/>
      <c r="E18" s="23"/>
      <c r="F18" s="23"/>
      <c r="G18" s="23"/>
      <c r="I18" s="154" t="s">
        <v>658</v>
      </c>
    </row>
  </sheetData>
  <sheetProtection/>
  <mergeCells count="11">
    <mergeCell ref="F4:J5"/>
    <mergeCell ref="B6:B7"/>
    <mergeCell ref="P6:P7"/>
    <mergeCell ref="A4:A5"/>
    <mergeCell ref="A6:A7"/>
    <mergeCell ref="A2:H2"/>
    <mergeCell ref="I2:P2"/>
    <mergeCell ref="C4:E5"/>
    <mergeCell ref="K4:O5"/>
    <mergeCell ref="P4:P5"/>
    <mergeCell ref="B4:B5"/>
  </mergeCells>
  <printOptions horizontalCentered="1"/>
  <pageMargins left="1.1811023622047245" right="1.1811023622047245" top="1.5748031496062993" bottom="1.5748031496062993" header="0.5118110236220472" footer="0.9055118110236221"/>
  <pageSetup firstPageNumber="36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19"/>
  <sheetViews>
    <sheetView showGridLines="0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13.625" style="31" customWidth="1"/>
    <col min="2" max="3" width="10.625" style="31" customWidth="1"/>
    <col min="4" max="5" width="13.625" style="31" customWidth="1"/>
    <col min="6" max="6" width="12.625" style="31" customWidth="1"/>
    <col min="7" max="7" width="8.625" style="31" customWidth="1"/>
    <col min="8" max="10" width="9.625" style="31" customWidth="1"/>
    <col min="11" max="11" width="10.625" style="31" customWidth="1"/>
    <col min="12" max="12" width="15.125" style="31" customWidth="1"/>
    <col min="13" max="13" width="11.625" style="31" customWidth="1"/>
    <col min="14" max="16384" width="9.00390625" style="31" customWidth="1"/>
  </cols>
  <sheetData>
    <row r="1" spans="1:13" s="203" customFormat="1" ht="18" customHeight="1">
      <c r="A1" s="220" t="s">
        <v>176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 t="s">
        <v>175</v>
      </c>
    </row>
    <row r="2" spans="1:13" s="206" customFormat="1" ht="24.75" customHeight="1">
      <c r="A2" s="723" t="s">
        <v>259</v>
      </c>
      <c r="B2" s="724"/>
      <c r="C2" s="724"/>
      <c r="D2" s="724"/>
      <c r="E2" s="724"/>
      <c r="F2" s="724"/>
      <c r="G2" s="725" t="s">
        <v>313</v>
      </c>
      <c r="H2" s="725"/>
      <c r="I2" s="725"/>
      <c r="J2" s="725"/>
      <c r="K2" s="725"/>
      <c r="L2" s="725"/>
      <c r="M2" s="725"/>
    </row>
    <row r="3" spans="1:13" s="203" customFormat="1" ht="15" customHeight="1" thickBot="1">
      <c r="A3" s="223"/>
      <c r="B3" s="223"/>
      <c r="C3" s="223"/>
      <c r="D3" s="223"/>
      <c r="F3" s="224" t="s">
        <v>240</v>
      </c>
      <c r="G3" s="225"/>
      <c r="H3" s="225"/>
      <c r="I3" s="225"/>
      <c r="J3" s="225"/>
      <c r="K3" s="225"/>
      <c r="L3" s="225"/>
      <c r="M3" s="226" t="s">
        <v>242</v>
      </c>
    </row>
    <row r="4" spans="1:13" s="203" customFormat="1" ht="37.5" customHeight="1">
      <c r="A4" s="726" t="s">
        <v>294</v>
      </c>
      <c r="B4" s="728" t="s">
        <v>243</v>
      </c>
      <c r="C4" s="730" t="s">
        <v>246</v>
      </c>
      <c r="D4" s="731"/>
      <c r="E4" s="731"/>
      <c r="F4" s="731"/>
      <c r="G4" s="732" t="s">
        <v>98</v>
      </c>
      <c r="H4" s="731"/>
      <c r="I4" s="731"/>
      <c r="J4" s="733" t="s">
        <v>244</v>
      </c>
      <c r="K4" s="734"/>
      <c r="L4" s="734"/>
      <c r="M4" s="734"/>
    </row>
    <row r="5" spans="1:13" s="203" customFormat="1" ht="27.75" customHeight="1">
      <c r="A5" s="727"/>
      <c r="B5" s="729"/>
      <c r="C5" s="227" t="s">
        <v>500</v>
      </c>
      <c r="D5" s="227" t="s">
        <v>75</v>
      </c>
      <c r="E5" s="227" t="s">
        <v>76</v>
      </c>
      <c r="F5" s="228" t="s">
        <v>77</v>
      </c>
      <c r="G5" s="229" t="s">
        <v>500</v>
      </c>
      <c r="H5" s="227" t="s">
        <v>78</v>
      </c>
      <c r="I5" s="228" t="s">
        <v>79</v>
      </c>
      <c r="J5" s="227" t="s">
        <v>500</v>
      </c>
      <c r="K5" s="227" t="s">
        <v>80</v>
      </c>
      <c r="L5" s="227" t="s">
        <v>81</v>
      </c>
      <c r="M5" s="227" t="s">
        <v>82</v>
      </c>
    </row>
    <row r="6" spans="1:13" s="203" customFormat="1" ht="37.5" customHeight="1" thickBot="1">
      <c r="A6" s="259" t="s">
        <v>68</v>
      </c>
      <c r="B6" s="230" t="s">
        <v>245</v>
      </c>
      <c r="C6" s="231" t="s">
        <v>467</v>
      </c>
      <c r="D6" s="231" t="s">
        <v>83</v>
      </c>
      <c r="E6" s="231" t="s">
        <v>84</v>
      </c>
      <c r="F6" s="232" t="s">
        <v>85</v>
      </c>
      <c r="G6" s="233" t="s">
        <v>467</v>
      </c>
      <c r="H6" s="231" t="s">
        <v>86</v>
      </c>
      <c r="I6" s="232" t="s">
        <v>87</v>
      </c>
      <c r="J6" s="231" t="s">
        <v>467</v>
      </c>
      <c r="K6" s="231" t="s">
        <v>88</v>
      </c>
      <c r="L6" s="231" t="s">
        <v>89</v>
      </c>
      <c r="M6" s="231" t="s">
        <v>90</v>
      </c>
    </row>
    <row r="7" spans="1:13" s="203" customFormat="1" ht="43.5" customHeight="1">
      <c r="A7" s="158" t="s">
        <v>74</v>
      </c>
      <c r="B7" s="234">
        <v>37</v>
      </c>
      <c r="C7" s="235">
        <v>11</v>
      </c>
      <c r="D7" s="235">
        <v>0</v>
      </c>
      <c r="E7" s="235">
        <v>3</v>
      </c>
      <c r="F7" s="235">
        <v>8</v>
      </c>
      <c r="G7" s="236">
        <v>17</v>
      </c>
      <c r="H7" s="236">
        <v>4</v>
      </c>
      <c r="I7" s="235">
        <v>13</v>
      </c>
      <c r="J7" s="235">
        <v>8</v>
      </c>
      <c r="K7" s="235">
        <v>6</v>
      </c>
      <c r="L7" s="235">
        <v>3</v>
      </c>
      <c r="M7" s="235" t="s">
        <v>449</v>
      </c>
    </row>
    <row r="8" spans="1:13" s="203" customFormat="1" ht="43.5" customHeight="1">
      <c r="A8" s="158" t="s">
        <v>573</v>
      </c>
      <c r="B8" s="234">
        <v>32</v>
      </c>
      <c r="C8" s="235">
        <v>8</v>
      </c>
      <c r="D8" s="235">
        <v>0</v>
      </c>
      <c r="E8" s="235">
        <v>3</v>
      </c>
      <c r="F8" s="235">
        <v>6</v>
      </c>
      <c r="G8" s="236">
        <v>14</v>
      </c>
      <c r="H8" s="236">
        <v>2</v>
      </c>
      <c r="I8" s="235">
        <v>12</v>
      </c>
      <c r="J8" s="235">
        <v>10</v>
      </c>
      <c r="K8" s="235">
        <v>6</v>
      </c>
      <c r="L8" s="235">
        <v>4</v>
      </c>
      <c r="M8" s="235" t="s">
        <v>449</v>
      </c>
    </row>
    <row r="9" spans="1:13" s="203" customFormat="1" ht="43.5" customHeight="1">
      <c r="A9" s="158" t="s">
        <v>574</v>
      </c>
      <c r="B9" s="234">
        <v>34</v>
      </c>
      <c r="C9" s="235">
        <v>8</v>
      </c>
      <c r="D9" s="235">
        <v>0</v>
      </c>
      <c r="E9" s="235">
        <v>2</v>
      </c>
      <c r="F9" s="235">
        <v>6</v>
      </c>
      <c r="G9" s="236">
        <v>16</v>
      </c>
      <c r="H9" s="236">
        <v>3</v>
      </c>
      <c r="I9" s="235">
        <v>14</v>
      </c>
      <c r="J9" s="235">
        <v>10</v>
      </c>
      <c r="K9" s="235">
        <v>5</v>
      </c>
      <c r="L9" s="235">
        <v>5</v>
      </c>
      <c r="M9" s="235" t="s">
        <v>449</v>
      </c>
    </row>
    <row r="10" spans="1:13" s="203" customFormat="1" ht="43.5" customHeight="1">
      <c r="A10" s="158" t="s">
        <v>575</v>
      </c>
      <c r="B10" s="234">
        <v>35</v>
      </c>
      <c r="C10" s="235">
        <v>7</v>
      </c>
      <c r="D10" s="235">
        <v>0</v>
      </c>
      <c r="E10" s="235">
        <v>2</v>
      </c>
      <c r="F10" s="235">
        <v>5</v>
      </c>
      <c r="G10" s="236">
        <v>17</v>
      </c>
      <c r="H10" s="236">
        <v>3</v>
      </c>
      <c r="I10" s="235">
        <v>14</v>
      </c>
      <c r="J10" s="235">
        <v>11</v>
      </c>
      <c r="K10" s="235">
        <v>6</v>
      </c>
      <c r="L10" s="235">
        <v>5</v>
      </c>
      <c r="M10" s="235" t="s">
        <v>449</v>
      </c>
    </row>
    <row r="11" spans="1:13" s="203" customFormat="1" ht="43.5" customHeight="1">
      <c r="A11" s="158" t="s">
        <v>576</v>
      </c>
      <c r="B11" s="234">
        <v>35</v>
      </c>
      <c r="C11" s="235">
        <v>6</v>
      </c>
      <c r="D11" s="235">
        <v>0</v>
      </c>
      <c r="E11" s="235">
        <v>1</v>
      </c>
      <c r="F11" s="235">
        <v>5</v>
      </c>
      <c r="G11" s="236">
        <v>17</v>
      </c>
      <c r="H11" s="236">
        <v>3</v>
      </c>
      <c r="I11" s="235">
        <v>14</v>
      </c>
      <c r="J11" s="235">
        <v>12</v>
      </c>
      <c r="K11" s="235">
        <v>5</v>
      </c>
      <c r="L11" s="235">
        <v>7</v>
      </c>
      <c r="M11" s="235" t="s">
        <v>449</v>
      </c>
    </row>
    <row r="12" spans="1:13" s="203" customFormat="1" ht="43.5" customHeight="1">
      <c r="A12" s="158" t="s">
        <v>577</v>
      </c>
      <c r="B12" s="234">
        <v>39</v>
      </c>
      <c r="C12" s="235">
        <v>7</v>
      </c>
      <c r="D12" s="235">
        <v>0</v>
      </c>
      <c r="E12" s="235">
        <v>2</v>
      </c>
      <c r="F12" s="235">
        <v>5</v>
      </c>
      <c r="G12" s="236">
        <v>17</v>
      </c>
      <c r="H12" s="236">
        <v>5</v>
      </c>
      <c r="I12" s="235">
        <v>12</v>
      </c>
      <c r="J12" s="235">
        <v>15</v>
      </c>
      <c r="K12" s="235">
        <v>7</v>
      </c>
      <c r="L12" s="235">
        <v>9</v>
      </c>
      <c r="M12" s="235" t="s">
        <v>449</v>
      </c>
    </row>
    <row r="13" spans="1:13" s="203" customFormat="1" ht="43.5" customHeight="1">
      <c r="A13" s="158" t="s">
        <v>578</v>
      </c>
      <c r="B13" s="234">
        <v>55</v>
      </c>
      <c r="C13" s="235">
        <v>12</v>
      </c>
      <c r="D13" s="235">
        <v>0</v>
      </c>
      <c r="E13" s="235">
        <v>3</v>
      </c>
      <c r="F13" s="235">
        <v>9</v>
      </c>
      <c r="G13" s="236">
        <v>25</v>
      </c>
      <c r="H13" s="236">
        <v>6</v>
      </c>
      <c r="I13" s="235">
        <v>19</v>
      </c>
      <c r="J13" s="235">
        <v>18</v>
      </c>
      <c r="K13" s="235">
        <v>8</v>
      </c>
      <c r="L13" s="235">
        <v>10</v>
      </c>
      <c r="M13" s="235" t="s">
        <v>449</v>
      </c>
    </row>
    <row r="14" spans="1:13" s="203" customFormat="1" ht="43.5" customHeight="1">
      <c r="A14" s="158" t="s">
        <v>579</v>
      </c>
      <c r="B14" s="234">
        <v>50</v>
      </c>
      <c r="C14" s="235">
        <v>9</v>
      </c>
      <c r="D14" s="235">
        <v>0</v>
      </c>
      <c r="E14" s="235">
        <v>2</v>
      </c>
      <c r="F14" s="235">
        <v>7</v>
      </c>
      <c r="G14" s="236">
        <v>22</v>
      </c>
      <c r="H14" s="236">
        <v>5</v>
      </c>
      <c r="I14" s="235">
        <v>17</v>
      </c>
      <c r="J14" s="235">
        <v>18</v>
      </c>
      <c r="K14" s="235">
        <v>8</v>
      </c>
      <c r="L14" s="235">
        <v>11</v>
      </c>
      <c r="M14" s="235" t="s">
        <v>449</v>
      </c>
    </row>
    <row r="15" spans="1:13" s="203" customFormat="1" ht="43.5" customHeight="1">
      <c r="A15" s="158" t="s">
        <v>580</v>
      </c>
      <c r="B15" s="234">
        <v>43</v>
      </c>
      <c r="C15" s="235">
        <v>7</v>
      </c>
      <c r="D15" s="235" t="s">
        <v>183</v>
      </c>
      <c r="E15" s="235">
        <v>1</v>
      </c>
      <c r="F15" s="235">
        <v>6</v>
      </c>
      <c r="G15" s="236">
        <v>19</v>
      </c>
      <c r="H15" s="236">
        <v>4</v>
      </c>
      <c r="I15" s="235">
        <v>15</v>
      </c>
      <c r="J15" s="235">
        <v>16</v>
      </c>
      <c r="K15" s="235">
        <v>5</v>
      </c>
      <c r="L15" s="235">
        <v>10</v>
      </c>
      <c r="M15" s="235">
        <v>1</v>
      </c>
    </row>
    <row r="16" spans="1:13" s="203" customFormat="1" ht="43.5" customHeight="1" thickBot="1">
      <c r="A16" s="159" t="s">
        <v>581</v>
      </c>
      <c r="B16" s="298">
        <v>42</v>
      </c>
      <c r="C16" s="299">
        <v>8</v>
      </c>
      <c r="D16" s="299" t="s">
        <v>183</v>
      </c>
      <c r="E16" s="299">
        <v>1</v>
      </c>
      <c r="F16" s="299">
        <v>7</v>
      </c>
      <c r="G16" s="300">
        <v>15</v>
      </c>
      <c r="H16" s="300">
        <v>3</v>
      </c>
      <c r="I16" s="299">
        <v>12</v>
      </c>
      <c r="J16" s="299">
        <v>19</v>
      </c>
      <c r="K16" s="299">
        <v>5</v>
      </c>
      <c r="L16" s="299">
        <v>12</v>
      </c>
      <c r="M16" s="299">
        <v>2</v>
      </c>
    </row>
    <row r="17" spans="1:13" s="203" customFormat="1" ht="15" customHeight="1">
      <c r="A17" s="202" t="s">
        <v>4</v>
      </c>
      <c r="G17" s="340" t="s">
        <v>659</v>
      </c>
      <c r="H17" s="336"/>
      <c r="I17" s="336"/>
      <c r="J17" s="336"/>
      <c r="K17" s="336"/>
      <c r="L17" s="336"/>
      <c r="M17" s="336"/>
    </row>
    <row r="18" spans="1:13" s="203" customFormat="1" ht="15" customHeight="1">
      <c r="A18" s="709" t="s">
        <v>92</v>
      </c>
      <c r="B18" s="710"/>
      <c r="C18" s="710"/>
      <c r="D18" s="710"/>
      <c r="E18" s="710"/>
      <c r="F18" s="710"/>
      <c r="G18" s="710" t="s">
        <v>96</v>
      </c>
      <c r="H18" s="710"/>
      <c r="I18" s="710"/>
      <c r="J18" s="710"/>
      <c r="K18" s="710"/>
      <c r="L18" s="710"/>
      <c r="M18" s="710"/>
    </row>
    <row r="19" spans="1:13" s="203" customFormat="1" ht="15" customHeight="1">
      <c r="A19" s="203" t="s">
        <v>97</v>
      </c>
      <c r="G19" s="708" t="s">
        <v>95</v>
      </c>
      <c r="H19" s="708"/>
      <c r="I19" s="708"/>
      <c r="J19" s="708"/>
      <c r="K19" s="708"/>
      <c r="L19" s="708"/>
      <c r="M19" s="708"/>
    </row>
  </sheetData>
  <sheetProtection/>
  <mergeCells count="10">
    <mergeCell ref="G19:M19"/>
    <mergeCell ref="A18:F18"/>
    <mergeCell ref="A2:F2"/>
    <mergeCell ref="G2:M2"/>
    <mergeCell ref="A4:A5"/>
    <mergeCell ref="B4:B5"/>
    <mergeCell ref="C4:F4"/>
    <mergeCell ref="G4:I4"/>
    <mergeCell ref="J4:M4"/>
    <mergeCell ref="G18:M18"/>
  </mergeCells>
  <printOptions horizontalCentered="1"/>
  <pageMargins left="1.1811023622047245" right="1.1811023622047245" top="1.5748031496062993" bottom="1.5748031496062993" header="0.5118110236220472" footer="0.9055118110236221"/>
  <pageSetup firstPageNumber="370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8"/>
  <sheetViews>
    <sheetView showGridLines="0" zoomScale="120" zoomScaleNormal="120" zoomScaleSheetLayoutView="110" workbookViewId="0" topLeftCell="A1">
      <selection activeCell="A1" sqref="A1"/>
    </sheetView>
  </sheetViews>
  <sheetFormatPr defaultColWidth="10.625" defaultRowHeight="16.5" customHeight="1"/>
  <cols>
    <col min="1" max="1" width="13.625" style="17" customWidth="1"/>
    <col min="2" max="2" width="9.625" style="17" customWidth="1"/>
    <col min="3" max="8" width="8.625" style="17" customWidth="1"/>
    <col min="9" max="15" width="9.125" style="17" customWidth="1"/>
    <col min="16" max="16" width="11.125" style="17" customWidth="1"/>
    <col min="17" max="16384" width="10.625" style="17" customWidth="1"/>
  </cols>
  <sheetData>
    <row r="1" spans="1:16" ht="18" customHeight="1">
      <c r="A1" s="16" t="s">
        <v>176</v>
      </c>
      <c r="P1" s="222" t="s">
        <v>175</v>
      </c>
    </row>
    <row r="2" spans="1:16" s="19" customFormat="1" ht="24.75" customHeight="1">
      <c r="A2" s="642" t="s">
        <v>185</v>
      </c>
      <c r="B2" s="643"/>
      <c r="C2" s="643"/>
      <c r="D2" s="643"/>
      <c r="E2" s="643"/>
      <c r="F2" s="643"/>
      <c r="G2" s="643"/>
      <c r="H2" s="643"/>
      <c r="I2" s="622" t="s">
        <v>314</v>
      </c>
      <c r="J2" s="622"/>
      <c r="K2" s="622"/>
      <c r="L2" s="622"/>
      <c r="M2" s="622"/>
      <c r="N2" s="622"/>
      <c r="O2" s="622"/>
      <c r="P2" s="622"/>
    </row>
    <row r="3" spans="1:16" s="210" customFormat="1" ht="15" customHeight="1" thickBot="1">
      <c r="A3" s="208"/>
      <c r="B3" s="208"/>
      <c r="C3" s="208"/>
      <c r="D3" s="208"/>
      <c r="E3" s="208"/>
      <c r="F3" s="208"/>
      <c r="G3" s="208"/>
      <c r="H3" s="21" t="s">
        <v>180</v>
      </c>
      <c r="I3" s="209"/>
      <c r="J3" s="209"/>
      <c r="K3" s="209"/>
      <c r="L3" s="209"/>
      <c r="M3" s="209"/>
      <c r="N3" s="209"/>
      <c r="O3" s="209"/>
      <c r="P3" s="18" t="s">
        <v>181</v>
      </c>
    </row>
    <row r="4" spans="1:16" s="152" customFormat="1" ht="21.75" customHeight="1">
      <c r="A4" s="638" t="s">
        <v>294</v>
      </c>
      <c r="B4" s="613" t="s">
        <v>243</v>
      </c>
      <c r="C4" s="644" t="s">
        <v>352</v>
      </c>
      <c r="D4" s="635"/>
      <c r="E4" s="645"/>
      <c r="F4" s="644" t="s">
        <v>353</v>
      </c>
      <c r="G4" s="625"/>
      <c r="H4" s="625"/>
      <c r="I4" s="625"/>
      <c r="J4" s="626"/>
      <c r="K4" s="644" t="s">
        <v>354</v>
      </c>
      <c r="L4" s="635"/>
      <c r="M4" s="635"/>
      <c r="N4" s="635"/>
      <c r="O4" s="645"/>
      <c r="P4" s="646" t="s">
        <v>248</v>
      </c>
    </row>
    <row r="5" spans="1:16" s="152" customFormat="1" ht="21.75" customHeight="1">
      <c r="A5" s="639"/>
      <c r="B5" s="614"/>
      <c r="C5" s="607"/>
      <c r="D5" s="608"/>
      <c r="E5" s="609"/>
      <c r="F5" s="610"/>
      <c r="G5" s="611"/>
      <c r="H5" s="611"/>
      <c r="I5" s="611"/>
      <c r="J5" s="612"/>
      <c r="K5" s="607"/>
      <c r="L5" s="608"/>
      <c r="M5" s="608"/>
      <c r="N5" s="608"/>
      <c r="O5" s="609"/>
      <c r="P5" s="636"/>
    </row>
    <row r="6" spans="1:16" s="154" customFormat="1" ht="24.75" customHeight="1">
      <c r="A6" s="639" t="s">
        <v>192</v>
      </c>
      <c r="B6" s="614" t="s">
        <v>170</v>
      </c>
      <c r="C6" s="207" t="s">
        <v>186</v>
      </c>
      <c r="D6" s="192" t="s">
        <v>249</v>
      </c>
      <c r="E6" s="192" t="s">
        <v>250</v>
      </c>
      <c r="F6" s="207" t="s">
        <v>186</v>
      </c>
      <c r="G6" s="192" t="s">
        <v>251</v>
      </c>
      <c r="H6" s="215" t="s">
        <v>252</v>
      </c>
      <c r="I6" s="193" t="s">
        <v>253</v>
      </c>
      <c r="J6" s="216" t="s">
        <v>254</v>
      </c>
      <c r="K6" s="162" t="s">
        <v>186</v>
      </c>
      <c r="L6" s="192" t="s">
        <v>255</v>
      </c>
      <c r="M6" s="192" t="s">
        <v>256</v>
      </c>
      <c r="N6" s="192" t="s">
        <v>257</v>
      </c>
      <c r="O6" s="192" t="s">
        <v>258</v>
      </c>
      <c r="P6" s="627" t="s">
        <v>355</v>
      </c>
    </row>
    <row r="7" spans="1:16" s="152" customFormat="1" ht="36" customHeight="1" thickBot="1">
      <c r="A7" s="722"/>
      <c r="B7" s="720"/>
      <c r="C7" s="166" t="s">
        <v>173</v>
      </c>
      <c r="D7" s="356" t="s">
        <v>342</v>
      </c>
      <c r="E7" s="356" t="s">
        <v>343</v>
      </c>
      <c r="F7" s="166" t="s">
        <v>173</v>
      </c>
      <c r="G7" s="356" t="s">
        <v>344</v>
      </c>
      <c r="H7" s="357" t="s">
        <v>345</v>
      </c>
      <c r="I7" s="358" t="s">
        <v>346</v>
      </c>
      <c r="J7" s="356" t="s">
        <v>347</v>
      </c>
      <c r="K7" s="166" t="s">
        <v>173</v>
      </c>
      <c r="L7" s="356" t="s">
        <v>348</v>
      </c>
      <c r="M7" s="356" t="s">
        <v>349</v>
      </c>
      <c r="N7" s="356" t="s">
        <v>350</v>
      </c>
      <c r="O7" s="356" t="s">
        <v>351</v>
      </c>
      <c r="P7" s="721"/>
    </row>
    <row r="8" spans="1:16" s="20" customFormat="1" ht="46.5" customHeight="1">
      <c r="A8" s="158" t="s">
        <v>363</v>
      </c>
      <c r="B8" s="260">
        <v>37</v>
      </c>
      <c r="C8" s="169">
        <v>10</v>
      </c>
      <c r="D8" s="168">
        <v>2</v>
      </c>
      <c r="E8" s="168">
        <v>8</v>
      </c>
      <c r="F8" s="168">
        <v>20</v>
      </c>
      <c r="G8" s="168">
        <v>6</v>
      </c>
      <c r="H8" s="168">
        <v>4</v>
      </c>
      <c r="I8" s="168">
        <v>4</v>
      </c>
      <c r="J8" s="168">
        <v>4</v>
      </c>
      <c r="K8" s="168">
        <v>8</v>
      </c>
      <c r="L8" s="168">
        <v>4</v>
      </c>
      <c r="M8" s="168">
        <v>2</v>
      </c>
      <c r="N8" s="168">
        <v>1</v>
      </c>
      <c r="O8" s="168">
        <v>0</v>
      </c>
      <c r="P8" s="168" t="s">
        <v>189</v>
      </c>
    </row>
    <row r="9" spans="1:16" ht="46.5" customHeight="1">
      <c r="A9" s="158" t="s">
        <v>573</v>
      </c>
      <c r="B9" s="256">
        <v>32</v>
      </c>
      <c r="C9" s="171">
        <v>7</v>
      </c>
      <c r="D9" s="167">
        <v>2</v>
      </c>
      <c r="E9" s="167">
        <v>6</v>
      </c>
      <c r="F9" s="167">
        <v>19</v>
      </c>
      <c r="G9" s="167">
        <v>7</v>
      </c>
      <c r="H9" s="167">
        <v>4</v>
      </c>
      <c r="I9" s="167">
        <v>5</v>
      </c>
      <c r="J9" s="167">
        <v>3</v>
      </c>
      <c r="K9" s="167">
        <v>6</v>
      </c>
      <c r="L9" s="167">
        <v>3</v>
      </c>
      <c r="M9" s="167">
        <v>2</v>
      </c>
      <c r="N9" s="167">
        <v>0</v>
      </c>
      <c r="O9" s="167">
        <v>0</v>
      </c>
      <c r="P9" s="167" t="s">
        <v>385</v>
      </c>
    </row>
    <row r="10" spans="1:16" ht="46.5" customHeight="1">
      <c r="A10" s="158" t="s">
        <v>574</v>
      </c>
      <c r="B10" s="256">
        <v>34</v>
      </c>
      <c r="C10" s="171">
        <v>9</v>
      </c>
      <c r="D10" s="167">
        <v>2</v>
      </c>
      <c r="E10" s="167">
        <v>8</v>
      </c>
      <c r="F10" s="167">
        <v>19</v>
      </c>
      <c r="G10" s="167">
        <v>6</v>
      </c>
      <c r="H10" s="167">
        <v>5</v>
      </c>
      <c r="I10" s="167">
        <v>4</v>
      </c>
      <c r="J10" s="167">
        <v>3</v>
      </c>
      <c r="K10" s="167">
        <v>6</v>
      </c>
      <c r="L10" s="167">
        <v>3</v>
      </c>
      <c r="M10" s="167">
        <v>2</v>
      </c>
      <c r="N10" s="167">
        <v>0</v>
      </c>
      <c r="O10" s="167">
        <v>0</v>
      </c>
      <c r="P10" s="167" t="s">
        <v>385</v>
      </c>
    </row>
    <row r="11" spans="1:16" ht="46.5" customHeight="1">
      <c r="A11" s="158" t="s">
        <v>575</v>
      </c>
      <c r="B11" s="256">
        <v>35</v>
      </c>
      <c r="C11" s="171">
        <v>9</v>
      </c>
      <c r="D11" s="167">
        <v>1</v>
      </c>
      <c r="E11" s="167">
        <v>8</v>
      </c>
      <c r="F11" s="167">
        <v>20</v>
      </c>
      <c r="G11" s="167">
        <v>8</v>
      </c>
      <c r="H11" s="167">
        <v>6</v>
      </c>
      <c r="I11" s="167">
        <v>3</v>
      </c>
      <c r="J11" s="167">
        <v>3</v>
      </c>
      <c r="K11" s="167">
        <v>6</v>
      </c>
      <c r="L11" s="167">
        <v>3</v>
      </c>
      <c r="M11" s="167">
        <v>2</v>
      </c>
      <c r="N11" s="167">
        <v>1</v>
      </c>
      <c r="O11" s="167">
        <v>0</v>
      </c>
      <c r="P11" s="167">
        <v>0</v>
      </c>
    </row>
    <row r="12" spans="1:16" ht="46.5" customHeight="1">
      <c r="A12" s="158" t="s">
        <v>576</v>
      </c>
      <c r="B12" s="256">
        <v>35</v>
      </c>
      <c r="C12" s="171">
        <v>8</v>
      </c>
      <c r="D12" s="167">
        <v>1</v>
      </c>
      <c r="E12" s="167">
        <v>7</v>
      </c>
      <c r="F12" s="167">
        <v>22</v>
      </c>
      <c r="G12" s="167">
        <v>8</v>
      </c>
      <c r="H12" s="167">
        <v>5</v>
      </c>
      <c r="I12" s="167">
        <v>5</v>
      </c>
      <c r="J12" s="167">
        <v>5</v>
      </c>
      <c r="K12" s="167">
        <v>5</v>
      </c>
      <c r="L12" s="167">
        <v>3</v>
      </c>
      <c r="M12" s="167">
        <v>1</v>
      </c>
      <c r="N12" s="167">
        <v>0</v>
      </c>
      <c r="O12" s="167">
        <v>0</v>
      </c>
      <c r="P12" s="167">
        <v>0</v>
      </c>
    </row>
    <row r="13" spans="1:16" ht="46.5" customHeight="1">
      <c r="A13" s="158" t="s">
        <v>577</v>
      </c>
      <c r="B13" s="256">
        <v>39</v>
      </c>
      <c r="C13" s="171">
        <v>10</v>
      </c>
      <c r="D13" s="167">
        <v>2</v>
      </c>
      <c r="E13" s="167">
        <v>8</v>
      </c>
      <c r="F13" s="167">
        <v>22</v>
      </c>
      <c r="G13" s="167">
        <v>8</v>
      </c>
      <c r="H13" s="167">
        <v>5</v>
      </c>
      <c r="I13" s="167">
        <v>4</v>
      </c>
      <c r="J13" s="167">
        <v>4</v>
      </c>
      <c r="K13" s="167">
        <v>7</v>
      </c>
      <c r="L13" s="167">
        <v>3</v>
      </c>
      <c r="M13" s="167">
        <v>2</v>
      </c>
      <c r="N13" s="167">
        <v>1</v>
      </c>
      <c r="O13" s="167">
        <v>0</v>
      </c>
      <c r="P13" s="167" t="s">
        <v>385</v>
      </c>
    </row>
    <row r="14" spans="1:16" ht="46.5" customHeight="1">
      <c r="A14" s="158" t="s">
        <v>578</v>
      </c>
      <c r="B14" s="256">
        <v>55</v>
      </c>
      <c r="C14" s="171">
        <v>11</v>
      </c>
      <c r="D14" s="167">
        <v>2</v>
      </c>
      <c r="E14" s="167">
        <v>9</v>
      </c>
      <c r="F14" s="167">
        <v>31</v>
      </c>
      <c r="G14" s="167">
        <v>11</v>
      </c>
      <c r="H14" s="167">
        <v>8</v>
      </c>
      <c r="I14" s="167">
        <v>7</v>
      </c>
      <c r="J14" s="167">
        <v>5</v>
      </c>
      <c r="K14" s="167">
        <v>12</v>
      </c>
      <c r="L14" s="167">
        <v>7</v>
      </c>
      <c r="M14" s="167">
        <v>4</v>
      </c>
      <c r="N14" s="167">
        <v>1</v>
      </c>
      <c r="O14" s="167">
        <v>0</v>
      </c>
      <c r="P14" s="167" t="s">
        <v>385</v>
      </c>
    </row>
    <row r="15" spans="1:16" ht="46.5" customHeight="1">
      <c r="A15" s="158" t="s">
        <v>579</v>
      </c>
      <c r="B15" s="256">
        <v>50</v>
      </c>
      <c r="C15" s="171">
        <v>11</v>
      </c>
      <c r="D15" s="167">
        <v>2</v>
      </c>
      <c r="E15" s="167">
        <v>9</v>
      </c>
      <c r="F15" s="167">
        <v>30</v>
      </c>
      <c r="G15" s="167">
        <v>11</v>
      </c>
      <c r="H15" s="167">
        <v>8</v>
      </c>
      <c r="I15" s="167">
        <v>6</v>
      </c>
      <c r="J15" s="167">
        <v>5</v>
      </c>
      <c r="K15" s="167">
        <v>10</v>
      </c>
      <c r="L15" s="167">
        <v>5</v>
      </c>
      <c r="M15" s="167">
        <v>3</v>
      </c>
      <c r="N15" s="167">
        <v>1</v>
      </c>
      <c r="O15" s="167">
        <v>0</v>
      </c>
      <c r="P15" s="167" t="s">
        <v>385</v>
      </c>
    </row>
    <row r="16" spans="1:16" ht="46.5" customHeight="1">
      <c r="A16" s="158" t="s">
        <v>580</v>
      </c>
      <c r="B16" s="256">
        <v>43</v>
      </c>
      <c r="C16" s="171">
        <v>10</v>
      </c>
      <c r="D16" s="167">
        <v>3</v>
      </c>
      <c r="E16" s="167">
        <v>8</v>
      </c>
      <c r="F16" s="167">
        <v>25</v>
      </c>
      <c r="G16" s="167">
        <v>10</v>
      </c>
      <c r="H16" s="167">
        <v>7</v>
      </c>
      <c r="I16" s="167">
        <v>4</v>
      </c>
      <c r="J16" s="167">
        <v>5</v>
      </c>
      <c r="K16" s="167">
        <v>7</v>
      </c>
      <c r="L16" s="167">
        <v>4</v>
      </c>
      <c r="M16" s="167">
        <v>2</v>
      </c>
      <c r="N16" s="167">
        <v>1</v>
      </c>
      <c r="O16" s="167">
        <v>0</v>
      </c>
      <c r="P16" s="167" t="s">
        <v>188</v>
      </c>
    </row>
    <row r="17" spans="1:16" ht="46.5" customHeight="1" thickBot="1">
      <c r="A17" s="159" t="s">
        <v>581</v>
      </c>
      <c r="B17" s="301">
        <v>42</v>
      </c>
      <c r="C17" s="291">
        <v>11</v>
      </c>
      <c r="D17" s="289">
        <v>1</v>
      </c>
      <c r="E17" s="289">
        <v>10</v>
      </c>
      <c r="F17" s="289">
        <v>23</v>
      </c>
      <c r="G17" s="289">
        <v>9</v>
      </c>
      <c r="H17" s="289">
        <v>7</v>
      </c>
      <c r="I17" s="289">
        <v>5</v>
      </c>
      <c r="J17" s="289">
        <v>3</v>
      </c>
      <c r="K17" s="289">
        <v>8</v>
      </c>
      <c r="L17" s="289">
        <v>4</v>
      </c>
      <c r="M17" s="289">
        <v>2</v>
      </c>
      <c r="N17" s="289">
        <v>1</v>
      </c>
      <c r="O17" s="289">
        <v>0</v>
      </c>
      <c r="P17" s="289">
        <v>0</v>
      </c>
    </row>
    <row r="18" spans="1:9" ht="15.75" customHeight="1">
      <c r="A18" s="22" t="s">
        <v>35</v>
      </c>
      <c r="B18" s="20"/>
      <c r="C18" s="23"/>
      <c r="D18" s="23"/>
      <c r="E18" s="23"/>
      <c r="F18" s="23"/>
      <c r="G18" s="23"/>
      <c r="I18" s="154" t="s">
        <v>659</v>
      </c>
    </row>
  </sheetData>
  <sheetProtection/>
  <mergeCells count="11">
    <mergeCell ref="F4:J5"/>
    <mergeCell ref="A2:H2"/>
    <mergeCell ref="I2:P2"/>
    <mergeCell ref="C4:E5"/>
    <mergeCell ref="K4:O5"/>
    <mergeCell ref="P4:P5"/>
    <mergeCell ref="P6:P7"/>
    <mergeCell ref="B4:B5"/>
    <mergeCell ref="B6:B7"/>
    <mergeCell ref="A4:A5"/>
    <mergeCell ref="A6:A7"/>
  </mergeCells>
  <printOptions horizontalCentered="1"/>
  <pageMargins left="1.1811023622047245" right="1.1811023622047245" top="1.5748031496062993" bottom="1.5748031496062993" header="0.5118110236220472" footer="0.9055118110236221"/>
  <pageSetup firstPageNumber="372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1"/>
  <sheetViews>
    <sheetView showGridLines="0" zoomScale="120" zoomScaleNormal="120" zoomScaleSheetLayoutView="100" workbookViewId="0" topLeftCell="A1">
      <selection activeCell="A1" sqref="A1"/>
    </sheetView>
  </sheetViews>
  <sheetFormatPr defaultColWidth="5.125" defaultRowHeight="16.5"/>
  <cols>
    <col min="1" max="1" width="12.625" style="57" customWidth="1"/>
    <col min="2" max="3" width="12.625" style="58" customWidth="1"/>
    <col min="4" max="4" width="16.125" style="58" customWidth="1"/>
    <col min="5" max="5" width="11.125" style="58" customWidth="1"/>
    <col min="6" max="6" width="9.125" style="59" customWidth="1"/>
    <col min="7" max="10" width="18.625" style="58" customWidth="1"/>
    <col min="11" max="16384" width="5.125" style="58" customWidth="1"/>
  </cols>
  <sheetData>
    <row r="1" spans="1:10" s="46" customFormat="1" ht="18" customHeight="1">
      <c r="A1" s="66" t="s">
        <v>199</v>
      </c>
      <c r="F1" s="47"/>
      <c r="J1" s="48" t="s">
        <v>175</v>
      </c>
    </row>
    <row r="2" spans="1:10" s="371" customFormat="1" ht="24.75" customHeight="1">
      <c r="A2" s="428" t="s">
        <v>361</v>
      </c>
      <c r="B2" s="429"/>
      <c r="C2" s="429"/>
      <c r="D2" s="429"/>
      <c r="E2" s="429"/>
      <c r="F2" s="429"/>
      <c r="G2" s="456" t="s">
        <v>362</v>
      </c>
      <c r="H2" s="456"/>
      <c r="I2" s="456"/>
      <c r="J2" s="456"/>
    </row>
    <row r="3" spans="1:10" s="46" customFormat="1" ht="15" customHeight="1" thickBot="1">
      <c r="A3" s="49"/>
      <c r="B3" s="50"/>
      <c r="C3" s="50"/>
      <c r="D3" s="50"/>
      <c r="E3" s="50"/>
      <c r="F3" s="67" t="s">
        <v>193</v>
      </c>
      <c r="G3" s="50"/>
      <c r="H3" s="50"/>
      <c r="I3" s="50"/>
      <c r="J3" s="62" t="s">
        <v>261</v>
      </c>
    </row>
    <row r="4" spans="1:10" s="46" customFormat="1" ht="24.75" customHeight="1">
      <c r="A4" s="440" t="s">
        <v>200</v>
      </c>
      <c r="B4" s="443" t="s">
        <v>374</v>
      </c>
      <c r="C4" s="444"/>
      <c r="D4" s="444"/>
      <c r="E4" s="444"/>
      <c r="F4" s="445"/>
      <c r="G4" s="446" t="s">
        <v>397</v>
      </c>
      <c r="H4" s="449" t="s">
        <v>398</v>
      </c>
      <c r="I4" s="444"/>
      <c r="J4" s="444"/>
    </row>
    <row r="5" spans="1:10" s="46" customFormat="1" ht="9.75" customHeight="1">
      <c r="A5" s="441"/>
      <c r="B5" s="86"/>
      <c r="C5" s="87"/>
      <c r="D5" s="87"/>
      <c r="E5" s="87"/>
      <c r="F5" s="88"/>
      <c r="G5" s="447"/>
      <c r="H5" s="450" t="s">
        <v>399</v>
      </c>
      <c r="I5" s="450" t="s">
        <v>400</v>
      </c>
      <c r="J5" s="452" t="s">
        <v>401</v>
      </c>
    </row>
    <row r="6" spans="1:10" s="46" customFormat="1" ht="45.75" customHeight="1" thickBot="1">
      <c r="A6" s="442"/>
      <c r="B6" s="363" t="s">
        <v>396</v>
      </c>
      <c r="C6" s="362" t="s">
        <v>402</v>
      </c>
      <c r="D6" s="362" t="s">
        <v>403</v>
      </c>
      <c r="E6" s="364" t="s">
        <v>404</v>
      </c>
      <c r="F6" s="365" t="s">
        <v>405</v>
      </c>
      <c r="G6" s="448"/>
      <c r="H6" s="451"/>
      <c r="I6" s="451"/>
      <c r="J6" s="453"/>
    </row>
    <row r="7" spans="1:10" s="51" customFormat="1" ht="34.5" customHeight="1">
      <c r="A7" s="366" t="s">
        <v>201</v>
      </c>
      <c r="B7" s="370" t="s">
        <v>385</v>
      </c>
      <c r="C7" s="237" t="s">
        <v>385</v>
      </c>
      <c r="D7" s="237" t="s">
        <v>385</v>
      </c>
      <c r="E7" s="237" t="s">
        <v>385</v>
      </c>
      <c r="F7" s="55">
        <v>36</v>
      </c>
      <c r="G7" s="55">
        <v>7077</v>
      </c>
      <c r="H7" s="55">
        <v>898</v>
      </c>
      <c r="I7" s="55">
        <v>393</v>
      </c>
      <c r="J7" s="238" t="s">
        <v>385</v>
      </c>
    </row>
    <row r="8" spans="1:10" s="51" customFormat="1" ht="34.5" customHeight="1">
      <c r="A8" s="366" t="s">
        <v>202</v>
      </c>
      <c r="B8" s="312" t="s">
        <v>385</v>
      </c>
      <c r="C8" s="238" t="s">
        <v>385</v>
      </c>
      <c r="D8" s="238" t="s">
        <v>385</v>
      </c>
      <c r="E8" s="238" t="s">
        <v>385</v>
      </c>
      <c r="F8" s="55">
        <v>17</v>
      </c>
      <c r="G8" s="55">
        <v>7418</v>
      </c>
      <c r="H8" s="55">
        <v>775</v>
      </c>
      <c r="I8" s="55">
        <v>367</v>
      </c>
      <c r="J8" s="238" t="s">
        <v>385</v>
      </c>
    </row>
    <row r="9" spans="1:10" s="51" customFormat="1" ht="34.5" customHeight="1">
      <c r="A9" s="366" t="s">
        <v>203</v>
      </c>
      <c r="B9" s="55">
        <v>2</v>
      </c>
      <c r="C9" s="55">
        <v>1</v>
      </c>
      <c r="D9" s="238" t="s">
        <v>385</v>
      </c>
      <c r="E9" s="55">
        <v>1</v>
      </c>
      <c r="F9" s="55">
        <v>18</v>
      </c>
      <c r="G9" s="55">
        <v>6334</v>
      </c>
      <c r="H9" s="55">
        <v>887</v>
      </c>
      <c r="I9" s="55">
        <v>501</v>
      </c>
      <c r="J9" s="238" t="s">
        <v>385</v>
      </c>
    </row>
    <row r="10" spans="1:10" s="51" customFormat="1" ht="34.5" customHeight="1">
      <c r="A10" s="366" t="s">
        <v>406</v>
      </c>
      <c r="B10" s="312" t="s">
        <v>385</v>
      </c>
      <c r="C10" s="238" t="s">
        <v>385</v>
      </c>
      <c r="D10" s="55">
        <v>6</v>
      </c>
      <c r="E10" s="238" t="s">
        <v>385</v>
      </c>
      <c r="F10" s="55">
        <v>16</v>
      </c>
      <c r="G10" s="55">
        <v>8491</v>
      </c>
      <c r="H10" s="55">
        <v>957</v>
      </c>
      <c r="I10" s="55">
        <v>585</v>
      </c>
      <c r="J10" s="238" t="s">
        <v>385</v>
      </c>
    </row>
    <row r="11" spans="1:10" s="51" customFormat="1" ht="34.5" customHeight="1" thickBot="1">
      <c r="A11" s="367" t="s">
        <v>407</v>
      </c>
      <c r="B11" s="56">
        <v>3</v>
      </c>
      <c r="C11" s="56">
        <v>2</v>
      </c>
      <c r="D11" s="56">
        <v>9</v>
      </c>
      <c r="E11" s="238" t="s">
        <v>385</v>
      </c>
      <c r="F11" s="56">
        <v>42</v>
      </c>
      <c r="G11" s="56">
        <v>11305</v>
      </c>
      <c r="H11" s="56">
        <v>1093</v>
      </c>
      <c r="I11" s="56">
        <v>620</v>
      </c>
      <c r="J11" s="238" t="s">
        <v>385</v>
      </c>
    </row>
    <row r="12" spans="1:10" s="51" customFormat="1" ht="19.5" customHeight="1" thickBot="1">
      <c r="A12" s="85"/>
      <c r="B12" s="53"/>
      <c r="C12" s="53"/>
      <c r="D12" s="53"/>
      <c r="E12" s="52"/>
      <c r="F12" s="53"/>
      <c r="G12" s="53"/>
      <c r="H12" s="53"/>
      <c r="I12" s="53"/>
      <c r="J12" s="53"/>
    </row>
    <row r="13" spans="1:10" s="51" customFormat="1" ht="24.75" customHeight="1">
      <c r="A13" s="440" t="s">
        <v>408</v>
      </c>
      <c r="B13" s="443" t="s">
        <v>378</v>
      </c>
      <c r="C13" s="444"/>
      <c r="D13" s="444"/>
      <c r="E13" s="444"/>
      <c r="F13" s="445"/>
      <c r="G13" s="446" t="s">
        <v>409</v>
      </c>
      <c r="H13" s="449" t="s">
        <v>410</v>
      </c>
      <c r="I13" s="444"/>
      <c r="J13" s="444"/>
    </row>
    <row r="14" spans="1:10" s="51" customFormat="1" ht="9.75" customHeight="1">
      <c r="A14" s="441"/>
      <c r="B14" s="86"/>
      <c r="C14" s="87"/>
      <c r="D14" s="87"/>
      <c r="E14" s="90"/>
      <c r="F14" s="89"/>
      <c r="G14" s="447"/>
      <c r="H14" s="450" t="s">
        <v>411</v>
      </c>
      <c r="I14" s="450" t="s">
        <v>412</v>
      </c>
      <c r="J14" s="452" t="s">
        <v>413</v>
      </c>
    </row>
    <row r="15" spans="1:10" s="51" customFormat="1" ht="55.5" customHeight="1" thickBot="1">
      <c r="A15" s="442"/>
      <c r="B15" s="368" t="s">
        <v>414</v>
      </c>
      <c r="C15" s="362" t="s">
        <v>415</v>
      </c>
      <c r="D15" s="362" t="s">
        <v>416</v>
      </c>
      <c r="E15" s="454" t="s">
        <v>417</v>
      </c>
      <c r="F15" s="455"/>
      <c r="G15" s="448"/>
      <c r="H15" s="451"/>
      <c r="I15" s="451"/>
      <c r="J15" s="453"/>
    </row>
    <row r="16" spans="1:10" s="46" customFormat="1" ht="34.5" customHeight="1">
      <c r="A16" s="369" t="s">
        <v>205</v>
      </c>
      <c r="B16" s="254">
        <v>19</v>
      </c>
      <c r="C16" s="54">
        <v>1</v>
      </c>
      <c r="D16" s="238" t="s">
        <v>385</v>
      </c>
      <c r="E16" s="54"/>
      <c r="F16" s="54">
        <v>7</v>
      </c>
      <c r="G16" s="54">
        <v>12825</v>
      </c>
      <c r="H16" s="54">
        <v>1741</v>
      </c>
      <c r="I16" s="54">
        <v>843</v>
      </c>
      <c r="J16" s="237" t="s">
        <v>385</v>
      </c>
    </row>
    <row r="17" spans="1:10" s="46" customFormat="1" ht="34.5" customHeight="1">
      <c r="A17" s="366" t="s">
        <v>418</v>
      </c>
      <c r="B17" s="255">
        <v>5</v>
      </c>
      <c r="C17" s="55">
        <v>1</v>
      </c>
      <c r="D17" s="238" t="s">
        <v>385</v>
      </c>
      <c r="E17" s="55"/>
      <c r="F17" s="55">
        <v>6</v>
      </c>
      <c r="G17" s="55">
        <v>13255</v>
      </c>
      <c r="H17" s="55">
        <v>3092</v>
      </c>
      <c r="I17" s="55">
        <v>1274</v>
      </c>
      <c r="J17" s="238" t="s">
        <v>385</v>
      </c>
    </row>
    <row r="18" spans="1:10" s="46" customFormat="1" ht="34.5" customHeight="1">
      <c r="A18" s="366" t="s">
        <v>419</v>
      </c>
      <c r="B18" s="255">
        <v>5</v>
      </c>
      <c r="C18" s="238" t="s">
        <v>385</v>
      </c>
      <c r="D18" s="238" t="s">
        <v>385</v>
      </c>
      <c r="E18" s="55"/>
      <c r="F18" s="238" t="s">
        <v>385</v>
      </c>
      <c r="G18" s="55">
        <v>6842</v>
      </c>
      <c r="H18" s="55">
        <v>1669</v>
      </c>
      <c r="I18" s="55">
        <v>905</v>
      </c>
      <c r="J18" s="238" t="s">
        <v>385</v>
      </c>
    </row>
    <row r="19" spans="1:10" s="46" customFormat="1" ht="34.5" customHeight="1">
      <c r="A19" s="366" t="s">
        <v>420</v>
      </c>
      <c r="B19" s="255">
        <v>4</v>
      </c>
      <c r="C19" s="238" t="s">
        <v>385</v>
      </c>
      <c r="D19" s="55">
        <v>1</v>
      </c>
      <c r="E19" s="55"/>
      <c r="F19" s="55">
        <v>5</v>
      </c>
      <c r="G19" s="55">
        <v>6021</v>
      </c>
      <c r="H19" s="55">
        <v>1061</v>
      </c>
      <c r="I19" s="55">
        <v>1391</v>
      </c>
      <c r="J19" s="238" t="s">
        <v>385</v>
      </c>
    </row>
    <row r="20" spans="1:10" s="46" customFormat="1" ht="34.5" customHeight="1" thickBot="1">
      <c r="A20" s="367" t="s">
        <v>389</v>
      </c>
      <c r="B20" s="271">
        <v>1</v>
      </c>
      <c r="C20" s="240" t="s">
        <v>385</v>
      </c>
      <c r="D20" s="240" t="s">
        <v>385</v>
      </c>
      <c r="E20" s="56"/>
      <c r="F20" s="56">
        <v>2</v>
      </c>
      <c r="G20" s="56">
        <v>3605</v>
      </c>
      <c r="H20" s="56">
        <v>3</v>
      </c>
      <c r="I20" s="56">
        <v>2395</v>
      </c>
      <c r="J20" s="240" t="s">
        <v>385</v>
      </c>
    </row>
    <row r="21" spans="1:7" ht="15" customHeight="1">
      <c r="A21" s="110" t="s">
        <v>421</v>
      </c>
      <c r="G21" s="46" t="s">
        <v>584</v>
      </c>
    </row>
  </sheetData>
  <sheetProtection/>
  <mergeCells count="17">
    <mergeCell ref="A2:F2"/>
    <mergeCell ref="G2:J2"/>
    <mergeCell ref="A4:A6"/>
    <mergeCell ref="B4:F4"/>
    <mergeCell ref="G4:G6"/>
    <mergeCell ref="H4:J4"/>
    <mergeCell ref="H5:H6"/>
    <mergeCell ref="I5:I6"/>
    <mergeCell ref="J5:J6"/>
    <mergeCell ref="A13:A15"/>
    <mergeCell ref="B13:F13"/>
    <mergeCell ref="G13:G15"/>
    <mergeCell ref="H13:J13"/>
    <mergeCell ref="H14:H15"/>
    <mergeCell ref="I14:I15"/>
    <mergeCell ref="J14:J15"/>
    <mergeCell ref="E15:F15"/>
  </mergeCells>
  <printOptions horizontalCentered="1"/>
  <pageMargins left="1.1811023622047245" right="1.1811023622047245" top="1.5748031496062993" bottom="1.5748031496062993" header="0.5118110236220472" footer="0.9055118110236221"/>
  <pageSetup firstPageNumber="344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26"/>
  <sheetViews>
    <sheetView showGridLines="0" zoomScale="120" zoomScaleNormal="120" zoomScaleSheetLayoutView="100" workbookViewId="0" topLeftCell="A1">
      <selection activeCell="B22" sqref="B22"/>
    </sheetView>
  </sheetViews>
  <sheetFormatPr defaultColWidth="9.625" defaultRowHeight="19.5" customHeight="1"/>
  <cols>
    <col min="1" max="1" width="18.125" style="34" customWidth="1"/>
    <col min="2" max="2" width="7.625" style="34" customWidth="1"/>
    <col min="3" max="4" width="8.625" style="34" customWidth="1"/>
    <col min="5" max="5" width="7.625" style="34" customWidth="1"/>
    <col min="6" max="6" width="8.625" style="34" customWidth="1"/>
    <col min="7" max="7" width="7.125" style="34" customWidth="1"/>
    <col min="8" max="8" width="8.625" style="34" customWidth="1"/>
    <col min="9" max="9" width="9.625" style="34" customWidth="1"/>
    <col min="10" max="10" width="9.125" style="34" customWidth="1"/>
    <col min="11" max="11" width="9.625" style="34" customWidth="1"/>
    <col min="12" max="12" width="9.125" style="34" customWidth="1"/>
    <col min="13" max="13" width="9.625" style="34" customWidth="1"/>
    <col min="14" max="14" width="9.125" style="34" customWidth="1"/>
    <col min="15" max="15" width="9.625" style="34" customWidth="1"/>
    <col min="16" max="16" width="9.125" style="34" customWidth="1"/>
    <col min="17" max="16384" width="9.625" style="34" customWidth="1"/>
  </cols>
  <sheetData>
    <row r="1" spans="1:16" s="82" customFormat="1" ht="18" customHeight="1">
      <c r="A1" s="91" t="s">
        <v>199</v>
      </c>
      <c r="P1" s="48" t="s">
        <v>175</v>
      </c>
    </row>
    <row r="2" spans="1:16" s="102" customFormat="1" ht="24.75" customHeight="1">
      <c r="A2" s="485" t="s">
        <v>327</v>
      </c>
      <c r="B2" s="485"/>
      <c r="C2" s="485"/>
      <c r="D2" s="485"/>
      <c r="E2" s="485"/>
      <c r="F2" s="485"/>
      <c r="G2" s="485"/>
      <c r="H2" s="485"/>
      <c r="I2" s="486" t="s">
        <v>207</v>
      </c>
      <c r="J2" s="486"/>
      <c r="K2" s="486"/>
      <c r="L2" s="486"/>
      <c r="M2" s="486"/>
      <c r="N2" s="486"/>
      <c r="O2" s="486"/>
      <c r="P2" s="486"/>
    </row>
    <row r="3" spans="1:16" s="82" customFormat="1" ht="15" customHeight="1" thickBot="1">
      <c r="A3" s="375"/>
      <c r="B3" s="375"/>
      <c r="C3" s="375"/>
      <c r="D3" s="375"/>
      <c r="E3" s="375"/>
      <c r="F3" s="375"/>
      <c r="G3" s="375"/>
      <c r="H3" s="92" t="s">
        <v>428</v>
      </c>
      <c r="I3" s="375"/>
      <c r="K3" s="375"/>
      <c r="L3" s="375"/>
      <c r="M3" s="375"/>
      <c r="N3" s="376"/>
      <c r="O3" s="376"/>
      <c r="P3" s="376" t="s">
        <v>429</v>
      </c>
    </row>
    <row r="4" spans="1:16" s="99" customFormat="1" ht="19.5" customHeight="1">
      <c r="A4" s="478" t="s">
        <v>430</v>
      </c>
      <c r="B4" s="481" t="s">
        <v>431</v>
      </c>
      <c r="C4" s="482"/>
      <c r="D4" s="483"/>
      <c r="E4" s="487" t="s">
        <v>432</v>
      </c>
      <c r="F4" s="488"/>
      <c r="G4" s="488"/>
      <c r="H4" s="488"/>
      <c r="I4" s="377"/>
      <c r="J4" s="378"/>
      <c r="K4" s="484" t="s">
        <v>433</v>
      </c>
      <c r="L4" s="458"/>
      <c r="M4" s="457" t="s">
        <v>434</v>
      </c>
      <c r="N4" s="458"/>
      <c r="O4" s="457" t="s">
        <v>435</v>
      </c>
      <c r="P4" s="459"/>
    </row>
    <row r="5" spans="1:16" s="99" customFormat="1" ht="19.5" customHeight="1">
      <c r="A5" s="479"/>
      <c r="B5" s="460" t="s">
        <v>436</v>
      </c>
      <c r="C5" s="461"/>
      <c r="D5" s="462"/>
      <c r="E5" s="469" t="s">
        <v>437</v>
      </c>
      <c r="F5" s="470"/>
      <c r="G5" s="470"/>
      <c r="H5" s="470"/>
      <c r="I5" s="360"/>
      <c r="J5" s="359"/>
      <c r="K5" s="475" t="s">
        <v>438</v>
      </c>
      <c r="L5" s="476"/>
      <c r="M5" s="477" t="s">
        <v>439</v>
      </c>
      <c r="N5" s="476"/>
      <c r="O5" s="477" t="s">
        <v>440</v>
      </c>
      <c r="P5" s="475"/>
    </row>
    <row r="6" spans="1:16" s="99" customFormat="1" ht="39.75" customHeight="1">
      <c r="A6" s="479"/>
      <c r="B6" s="93" t="s">
        <v>441</v>
      </c>
      <c r="C6" s="494" t="s">
        <v>442</v>
      </c>
      <c r="D6" s="495"/>
      <c r="E6" s="491" t="s">
        <v>443</v>
      </c>
      <c r="F6" s="492"/>
      <c r="G6" s="471" t="s">
        <v>444</v>
      </c>
      <c r="H6" s="472"/>
      <c r="I6" s="493" t="s">
        <v>445</v>
      </c>
      <c r="J6" s="492"/>
      <c r="K6" s="93" t="s">
        <v>441</v>
      </c>
      <c r="L6" s="94" t="s">
        <v>446</v>
      </c>
      <c r="M6" s="93" t="s">
        <v>441</v>
      </c>
      <c r="N6" s="94" t="s">
        <v>446</v>
      </c>
      <c r="O6" s="104" t="s">
        <v>441</v>
      </c>
      <c r="P6" s="103" t="s">
        <v>446</v>
      </c>
    </row>
    <row r="7" spans="1:16" s="99" customFormat="1" ht="27.75" customHeight="1">
      <c r="A7" s="479"/>
      <c r="B7" s="473" t="s">
        <v>422</v>
      </c>
      <c r="C7" s="95" t="s">
        <v>423</v>
      </c>
      <c r="D7" s="94" t="s">
        <v>424</v>
      </c>
      <c r="E7" s="374" t="s">
        <v>425</v>
      </c>
      <c r="F7" s="374" t="s">
        <v>427</v>
      </c>
      <c r="G7" s="374" t="s">
        <v>425</v>
      </c>
      <c r="H7" s="374" t="s">
        <v>427</v>
      </c>
      <c r="I7" s="95" t="s">
        <v>425</v>
      </c>
      <c r="J7" s="374" t="s">
        <v>427</v>
      </c>
      <c r="K7" s="463" t="s">
        <v>422</v>
      </c>
      <c r="L7" s="465" t="s">
        <v>426</v>
      </c>
      <c r="M7" s="465" t="s">
        <v>422</v>
      </c>
      <c r="N7" s="465" t="s">
        <v>426</v>
      </c>
      <c r="O7" s="465" t="s">
        <v>422</v>
      </c>
      <c r="P7" s="489" t="s">
        <v>426</v>
      </c>
    </row>
    <row r="8" spans="1:16" s="101" customFormat="1" ht="31.5" customHeight="1" thickBot="1">
      <c r="A8" s="480"/>
      <c r="B8" s="474"/>
      <c r="C8" s="100" t="s">
        <v>447</v>
      </c>
      <c r="D8" s="100" t="s">
        <v>426</v>
      </c>
      <c r="E8" s="361" t="s">
        <v>422</v>
      </c>
      <c r="F8" s="361" t="s">
        <v>447</v>
      </c>
      <c r="G8" s="361" t="s">
        <v>422</v>
      </c>
      <c r="H8" s="361" t="s">
        <v>447</v>
      </c>
      <c r="I8" s="100" t="s">
        <v>422</v>
      </c>
      <c r="J8" s="361" t="s">
        <v>447</v>
      </c>
      <c r="K8" s="464"/>
      <c r="L8" s="466"/>
      <c r="M8" s="466"/>
      <c r="N8" s="466"/>
      <c r="O8" s="466"/>
      <c r="P8" s="490"/>
    </row>
    <row r="9" spans="1:16" ht="27.75" customHeight="1">
      <c r="A9" s="96" t="s">
        <v>448</v>
      </c>
      <c r="B9" s="379">
        <f>I9+K9+O9</f>
        <v>360</v>
      </c>
      <c r="C9" s="380">
        <f>J9</f>
        <v>304</v>
      </c>
      <c r="D9" s="379">
        <f>L9+P9</f>
        <v>179776</v>
      </c>
      <c r="E9" s="381" t="s">
        <v>385</v>
      </c>
      <c r="F9" s="381" t="s">
        <v>385</v>
      </c>
      <c r="G9" s="381" t="s">
        <v>385</v>
      </c>
      <c r="H9" s="381" t="s">
        <v>385</v>
      </c>
      <c r="I9" s="379">
        <v>1</v>
      </c>
      <c r="J9" s="379">
        <v>304</v>
      </c>
      <c r="K9" s="379">
        <v>160</v>
      </c>
      <c r="L9" s="379">
        <v>57429</v>
      </c>
      <c r="M9" s="380" t="s">
        <v>449</v>
      </c>
      <c r="N9" s="380" t="s">
        <v>449</v>
      </c>
      <c r="O9" s="379">
        <v>199</v>
      </c>
      <c r="P9" s="379">
        <v>122347</v>
      </c>
    </row>
    <row r="10" spans="1:16" ht="27.75" customHeight="1">
      <c r="A10" s="96" t="s">
        <v>450</v>
      </c>
      <c r="B10" s="379">
        <f aca="true" t="shared" si="0" ref="B10:B16">I10+K10+O10</f>
        <v>386</v>
      </c>
      <c r="C10" s="379">
        <f aca="true" t="shared" si="1" ref="C10:C22">J10</f>
        <v>334</v>
      </c>
      <c r="D10" s="379">
        <f aca="true" t="shared" si="2" ref="D10:D16">L10+P10</f>
        <v>179382</v>
      </c>
      <c r="E10" s="382" t="s">
        <v>385</v>
      </c>
      <c r="F10" s="382" t="s">
        <v>385</v>
      </c>
      <c r="G10" s="382" t="s">
        <v>385</v>
      </c>
      <c r="H10" s="382" t="s">
        <v>385</v>
      </c>
      <c r="I10" s="379">
        <v>1</v>
      </c>
      <c r="J10" s="379">
        <v>334</v>
      </c>
      <c r="K10" s="379">
        <v>164</v>
      </c>
      <c r="L10" s="379">
        <v>54259</v>
      </c>
      <c r="M10" s="379" t="s">
        <v>449</v>
      </c>
      <c r="N10" s="379" t="s">
        <v>449</v>
      </c>
      <c r="O10" s="379">
        <v>221</v>
      </c>
      <c r="P10" s="379">
        <v>125123</v>
      </c>
    </row>
    <row r="11" spans="1:16" ht="27.75" customHeight="1">
      <c r="A11" s="96" t="s">
        <v>451</v>
      </c>
      <c r="B11" s="379">
        <f t="shared" si="0"/>
        <v>375</v>
      </c>
      <c r="C11" s="379">
        <f t="shared" si="1"/>
        <v>338</v>
      </c>
      <c r="D11" s="379">
        <f t="shared" si="2"/>
        <v>177029</v>
      </c>
      <c r="E11" s="382" t="s">
        <v>385</v>
      </c>
      <c r="F11" s="382" t="s">
        <v>385</v>
      </c>
      <c r="G11" s="382" t="s">
        <v>385</v>
      </c>
      <c r="H11" s="382" t="s">
        <v>385</v>
      </c>
      <c r="I11" s="379">
        <v>2</v>
      </c>
      <c r="J11" s="379">
        <v>338</v>
      </c>
      <c r="K11" s="379">
        <v>158</v>
      </c>
      <c r="L11" s="379">
        <v>51738</v>
      </c>
      <c r="M11" s="379" t="s">
        <v>449</v>
      </c>
      <c r="N11" s="379" t="s">
        <v>449</v>
      </c>
      <c r="O11" s="379">
        <v>215</v>
      </c>
      <c r="P11" s="379">
        <v>125291</v>
      </c>
    </row>
    <row r="12" spans="1:16" ht="27.75" customHeight="1">
      <c r="A12" s="97" t="s">
        <v>452</v>
      </c>
      <c r="B12" s="379">
        <f t="shared" si="0"/>
        <v>379</v>
      </c>
      <c r="C12" s="379">
        <f t="shared" si="1"/>
        <v>329</v>
      </c>
      <c r="D12" s="379">
        <f t="shared" si="2"/>
        <v>176734</v>
      </c>
      <c r="E12" s="382" t="s">
        <v>385</v>
      </c>
      <c r="F12" s="382" t="s">
        <v>385</v>
      </c>
      <c r="G12" s="382" t="s">
        <v>385</v>
      </c>
      <c r="H12" s="382" t="s">
        <v>385</v>
      </c>
      <c r="I12" s="379">
        <v>3</v>
      </c>
      <c r="J12" s="379">
        <v>329</v>
      </c>
      <c r="K12" s="379">
        <v>157</v>
      </c>
      <c r="L12" s="379">
        <v>51393</v>
      </c>
      <c r="M12" s="379" t="s">
        <v>449</v>
      </c>
      <c r="N12" s="379" t="s">
        <v>449</v>
      </c>
      <c r="O12" s="379">
        <v>219</v>
      </c>
      <c r="P12" s="379">
        <v>125341</v>
      </c>
    </row>
    <row r="13" spans="1:16" ht="27.75" customHeight="1">
      <c r="A13" s="97" t="s">
        <v>453</v>
      </c>
      <c r="B13" s="379">
        <f t="shared" si="0"/>
        <v>372</v>
      </c>
      <c r="C13" s="379">
        <f t="shared" si="1"/>
        <v>323</v>
      </c>
      <c r="D13" s="379">
        <f t="shared" si="2"/>
        <v>178954</v>
      </c>
      <c r="E13" s="382" t="s">
        <v>385</v>
      </c>
      <c r="F13" s="382" t="s">
        <v>385</v>
      </c>
      <c r="G13" s="382" t="s">
        <v>385</v>
      </c>
      <c r="H13" s="382" t="s">
        <v>385</v>
      </c>
      <c r="I13" s="379">
        <v>3</v>
      </c>
      <c r="J13" s="379">
        <v>323</v>
      </c>
      <c r="K13" s="379">
        <v>144</v>
      </c>
      <c r="L13" s="379">
        <v>49192</v>
      </c>
      <c r="M13" s="379" t="s">
        <v>449</v>
      </c>
      <c r="N13" s="379" t="s">
        <v>449</v>
      </c>
      <c r="O13" s="379">
        <v>225</v>
      </c>
      <c r="P13" s="379">
        <v>129762</v>
      </c>
    </row>
    <row r="14" spans="1:16" ht="27.75" customHeight="1">
      <c r="A14" s="97" t="s">
        <v>454</v>
      </c>
      <c r="B14" s="379">
        <f t="shared" si="0"/>
        <v>378</v>
      </c>
      <c r="C14" s="379">
        <f t="shared" si="1"/>
        <v>385</v>
      </c>
      <c r="D14" s="379">
        <f t="shared" si="2"/>
        <v>178784</v>
      </c>
      <c r="E14" s="382" t="s">
        <v>385</v>
      </c>
      <c r="F14" s="382" t="s">
        <v>385</v>
      </c>
      <c r="G14" s="382" t="s">
        <v>385</v>
      </c>
      <c r="H14" s="382" t="s">
        <v>385</v>
      </c>
      <c r="I14" s="379">
        <v>3</v>
      </c>
      <c r="J14" s="379">
        <v>385</v>
      </c>
      <c r="K14" s="379">
        <v>145</v>
      </c>
      <c r="L14" s="379">
        <v>48875</v>
      </c>
      <c r="M14" s="379" t="s">
        <v>449</v>
      </c>
      <c r="N14" s="379" t="s">
        <v>449</v>
      </c>
      <c r="O14" s="379">
        <v>230</v>
      </c>
      <c r="P14" s="379">
        <v>129909</v>
      </c>
    </row>
    <row r="15" spans="1:16" ht="27.75" customHeight="1">
      <c r="A15" s="97" t="s">
        <v>455</v>
      </c>
      <c r="B15" s="379">
        <f t="shared" si="0"/>
        <v>400</v>
      </c>
      <c r="C15" s="379">
        <f t="shared" si="1"/>
        <v>397</v>
      </c>
      <c r="D15" s="379">
        <f t="shared" si="2"/>
        <v>179372</v>
      </c>
      <c r="E15" s="382" t="s">
        <v>385</v>
      </c>
      <c r="F15" s="382" t="s">
        <v>385</v>
      </c>
      <c r="G15" s="382" t="s">
        <v>385</v>
      </c>
      <c r="H15" s="382" t="s">
        <v>385</v>
      </c>
      <c r="I15" s="379">
        <v>3</v>
      </c>
      <c r="J15" s="379">
        <v>397</v>
      </c>
      <c r="K15" s="379">
        <v>147</v>
      </c>
      <c r="L15" s="379">
        <v>48936</v>
      </c>
      <c r="M15" s="379" t="s">
        <v>449</v>
      </c>
      <c r="N15" s="379" t="s">
        <v>449</v>
      </c>
      <c r="O15" s="379">
        <v>250</v>
      </c>
      <c r="P15" s="379">
        <v>130436</v>
      </c>
    </row>
    <row r="16" spans="1:16" ht="27.75" customHeight="1">
      <c r="A16" s="97" t="s">
        <v>456</v>
      </c>
      <c r="B16" s="379">
        <f t="shared" si="0"/>
        <v>416</v>
      </c>
      <c r="C16" s="379">
        <f t="shared" si="1"/>
        <v>403</v>
      </c>
      <c r="D16" s="379">
        <f t="shared" si="2"/>
        <v>188386</v>
      </c>
      <c r="E16" s="382" t="s">
        <v>385</v>
      </c>
      <c r="F16" s="382" t="s">
        <v>385</v>
      </c>
      <c r="G16" s="382" t="s">
        <v>385</v>
      </c>
      <c r="H16" s="382" t="s">
        <v>385</v>
      </c>
      <c r="I16" s="379">
        <v>3</v>
      </c>
      <c r="J16" s="379">
        <v>403</v>
      </c>
      <c r="K16" s="379">
        <v>151</v>
      </c>
      <c r="L16" s="379">
        <v>46624</v>
      </c>
      <c r="M16" s="379" t="s">
        <v>449</v>
      </c>
      <c r="N16" s="379" t="s">
        <v>449</v>
      </c>
      <c r="O16" s="379">
        <v>262</v>
      </c>
      <c r="P16" s="379">
        <v>141762</v>
      </c>
    </row>
    <row r="17" spans="1:16" ht="27.75" customHeight="1">
      <c r="A17" s="97" t="s">
        <v>457</v>
      </c>
      <c r="B17" s="379">
        <v>436</v>
      </c>
      <c r="C17" s="379">
        <f t="shared" si="1"/>
        <v>405</v>
      </c>
      <c r="D17" s="379">
        <f aca="true" t="shared" si="3" ref="D17:D22">L17+N17+P17</f>
        <v>201601</v>
      </c>
      <c r="E17" s="379">
        <v>1</v>
      </c>
      <c r="F17" s="382">
        <v>4</v>
      </c>
      <c r="G17" s="382" t="s">
        <v>385</v>
      </c>
      <c r="H17" s="382" t="s">
        <v>385</v>
      </c>
      <c r="I17" s="379">
        <v>3</v>
      </c>
      <c r="J17" s="379">
        <v>405</v>
      </c>
      <c r="K17" s="379">
        <v>153</v>
      </c>
      <c r="L17" s="379">
        <v>51198</v>
      </c>
      <c r="M17" s="379">
        <v>2</v>
      </c>
      <c r="N17" s="379">
        <v>4002</v>
      </c>
      <c r="O17" s="379">
        <v>277</v>
      </c>
      <c r="P17" s="379">
        <v>146401</v>
      </c>
    </row>
    <row r="18" spans="1:16" ht="27.75" customHeight="1">
      <c r="A18" s="97" t="s">
        <v>458</v>
      </c>
      <c r="B18" s="379">
        <v>446</v>
      </c>
      <c r="C18" s="379">
        <f t="shared" si="1"/>
        <v>407</v>
      </c>
      <c r="D18" s="379">
        <f t="shared" si="3"/>
        <v>205134</v>
      </c>
      <c r="E18" s="379">
        <v>1</v>
      </c>
      <c r="F18" s="382">
        <v>4</v>
      </c>
      <c r="G18" s="382" t="s">
        <v>385</v>
      </c>
      <c r="H18" s="382" t="s">
        <v>385</v>
      </c>
      <c r="I18" s="379">
        <v>3</v>
      </c>
      <c r="J18" s="379">
        <f aca="true" t="shared" si="4" ref="J18:P18">J22</f>
        <v>407</v>
      </c>
      <c r="K18" s="379">
        <f t="shared" si="4"/>
        <v>156</v>
      </c>
      <c r="L18" s="379">
        <f t="shared" si="4"/>
        <v>52334</v>
      </c>
      <c r="M18" s="379">
        <f t="shared" si="4"/>
        <v>2</v>
      </c>
      <c r="N18" s="379">
        <f t="shared" si="4"/>
        <v>4002</v>
      </c>
      <c r="O18" s="379">
        <f t="shared" si="4"/>
        <v>284</v>
      </c>
      <c r="P18" s="379">
        <f t="shared" si="4"/>
        <v>148798</v>
      </c>
    </row>
    <row r="19" spans="1:16" ht="27.75" customHeight="1">
      <c r="A19" s="96" t="s">
        <v>586</v>
      </c>
      <c r="B19" s="379">
        <v>441</v>
      </c>
      <c r="C19" s="379">
        <f t="shared" si="1"/>
        <v>407</v>
      </c>
      <c r="D19" s="379">
        <f t="shared" si="3"/>
        <v>206435</v>
      </c>
      <c r="E19" s="379">
        <v>1</v>
      </c>
      <c r="F19" s="382">
        <v>4</v>
      </c>
      <c r="G19" s="382" t="s">
        <v>385</v>
      </c>
      <c r="H19" s="382" t="s">
        <v>385</v>
      </c>
      <c r="I19" s="379">
        <v>3</v>
      </c>
      <c r="J19" s="379">
        <v>407</v>
      </c>
      <c r="K19" s="379">
        <v>156</v>
      </c>
      <c r="L19" s="379">
        <v>51660</v>
      </c>
      <c r="M19" s="379">
        <v>2</v>
      </c>
      <c r="N19" s="379">
        <v>4002</v>
      </c>
      <c r="O19" s="379">
        <v>279</v>
      </c>
      <c r="P19" s="379">
        <v>150773</v>
      </c>
    </row>
    <row r="20" spans="1:16" ht="27.75" customHeight="1">
      <c r="A20" s="96" t="s">
        <v>585</v>
      </c>
      <c r="B20" s="379">
        <v>442</v>
      </c>
      <c r="C20" s="379">
        <f t="shared" si="1"/>
        <v>406</v>
      </c>
      <c r="D20" s="379">
        <f t="shared" si="3"/>
        <v>206297</v>
      </c>
      <c r="E20" s="379">
        <v>1</v>
      </c>
      <c r="F20" s="382">
        <v>4</v>
      </c>
      <c r="G20" s="382" t="s">
        <v>385</v>
      </c>
      <c r="H20" s="382" t="s">
        <v>385</v>
      </c>
      <c r="I20" s="379">
        <v>3</v>
      </c>
      <c r="J20" s="379">
        <v>406</v>
      </c>
      <c r="K20" s="379">
        <v>156</v>
      </c>
      <c r="L20" s="379">
        <v>51299</v>
      </c>
      <c r="M20" s="379">
        <v>2</v>
      </c>
      <c r="N20" s="379">
        <v>4002</v>
      </c>
      <c r="O20" s="379">
        <v>280</v>
      </c>
      <c r="P20" s="379">
        <v>150996</v>
      </c>
    </row>
    <row r="21" spans="1:16" ht="27.75" customHeight="1">
      <c r="A21" s="96" t="s">
        <v>587</v>
      </c>
      <c r="B21" s="379">
        <v>444</v>
      </c>
      <c r="C21" s="379">
        <f t="shared" si="1"/>
        <v>406</v>
      </c>
      <c r="D21" s="379">
        <f t="shared" si="3"/>
        <v>206618</v>
      </c>
      <c r="E21" s="379">
        <v>1</v>
      </c>
      <c r="F21" s="382">
        <v>4</v>
      </c>
      <c r="G21" s="382" t="s">
        <v>385</v>
      </c>
      <c r="H21" s="382" t="s">
        <v>385</v>
      </c>
      <c r="I21" s="379">
        <v>3</v>
      </c>
      <c r="J21" s="379">
        <v>406</v>
      </c>
      <c r="K21" s="379">
        <v>155</v>
      </c>
      <c r="L21" s="379">
        <v>51913</v>
      </c>
      <c r="M21" s="379">
        <v>2</v>
      </c>
      <c r="N21" s="379">
        <v>4002</v>
      </c>
      <c r="O21" s="379">
        <v>283</v>
      </c>
      <c r="P21" s="379">
        <v>150703</v>
      </c>
    </row>
    <row r="22" spans="1:16" ht="27.75" customHeight="1" thickBot="1">
      <c r="A22" s="98" t="s">
        <v>588</v>
      </c>
      <c r="B22" s="383">
        <v>446</v>
      </c>
      <c r="C22" s="383">
        <f t="shared" si="1"/>
        <v>407</v>
      </c>
      <c r="D22" s="383">
        <f t="shared" si="3"/>
        <v>205134</v>
      </c>
      <c r="E22" s="383">
        <v>1</v>
      </c>
      <c r="F22" s="384">
        <v>4</v>
      </c>
      <c r="G22" s="384" t="s">
        <v>385</v>
      </c>
      <c r="H22" s="384" t="s">
        <v>385</v>
      </c>
      <c r="I22" s="383">
        <v>3</v>
      </c>
      <c r="J22" s="383">
        <v>407</v>
      </c>
      <c r="K22" s="383">
        <v>156</v>
      </c>
      <c r="L22" s="383">
        <v>52334</v>
      </c>
      <c r="M22" s="383">
        <v>2</v>
      </c>
      <c r="N22" s="383">
        <v>4002</v>
      </c>
      <c r="O22" s="383">
        <v>284</v>
      </c>
      <c r="P22" s="383">
        <v>148798</v>
      </c>
    </row>
    <row r="23" spans="1:9" ht="15" customHeight="1">
      <c r="A23" s="110" t="s">
        <v>195</v>
      </c>
      <c r="I23" s="34" t="s">
        <v>262</v>
      </c>
    </row>
    <row r="24" spans="1:9" ht="15" customHeight="1">
      <c r="A24" s="467" t="s">
        <v>460</v>
      </c>
      <c r="B24" s="468"/>
      <c r="C24" s="468"/>
      <c r="D24" s="468"/>
      <c r="E24" s="468"/>
      <c r="F24" s="468"/>
      <c r="G24" s="468"/>
      <c r="H24" s="468"/>
      <c r="I24" s="34" t="s">
        <v>589</v>
      </c>
    </row>
    <row r="25" spans="1:9" ht="15" customHeight="1">
      <c r="A25" s="110" t="s">
        <v>459</v>
      </c>
      <c r="I25" s="34" t="s">
        <v>590</v>
      </c>
    </row>
    <row r="26" ht="15" customHeight="1">
      <c r="I26" s="34" t="s">
        <v>591</v>
      </c>
    </row>
    <row r="27" ht="15" customHeight="1"/>
  </sheetData>
  <sheetProtection/>
  <mergeCells count="25">
    <mergeCell ref="P7:P8"/>
    <mergeCell ref="E6:F6"/>
    <mergeCell ref="I6:J6"/>
    <mergeCell ref="O5:P5"/>
    <mergeCell ref="C6:D6"/>
    <mergeCell ref="K5:L5"/>
    <mergeCell ref="M5:N5"/>
    <mergeCell ref="A4:A8"/>
    <mergeCell ref="B4:D4"/>
    <mergeCell ref="K4:L4"/>
    <mergeCell ref="A2:H2"/>
    <mergeCell ref="I2:P2"/>
    <mergeCell ref="E4:H4"/>
    <mergeCell ref="N7:N8"/>
    <mergeCell ref="O7:O8"/>
    <mergeCell ref="M4:N4"/>
    <mergeCell ref="O4:P4"/>
    <mergeCell ref="B5:D5"/>
    <mergeCell ref="K7:K8"/>
    <mergeCell ref="L7:L8"/>
    <mergeCell ref="A24:H24"/>
    <mergeCell ref="E5:H5"/>
    <mergeCell ref="M7:M8"/>
    <mergeCell ref="G6:H6"/>
    <mergeCell ref="B7:B8"/>
  </mergeCells>
  <printOptions horizontalCentered="1"/>
  <pageMargins left="1.1811023622047245" right="1.1811023622047245" top="1.5748031496062993" bottom="1.5748031496062993" header="0.5118110236220472" footer="0.9055118110236221"/>
  <pageSetup firstPageNumber="346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Roman,標準"&amp;P&amp;"華康中圓體,標準"‧&amp;R&amp;"標楷體,標準"&amp;14　　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25"/>
  <sheetViews>
    <sheetView showGridLines="0" zoomScale="120" zoomScaleNormal="120" zoomScaleSheetLayoutView="100" workbookViewId="0" topLeftCell="A1">
      <selection activeCell="D6" sqref="D6"/>
    </sheetView>
  </sheetViews>
  <sheetFormatPr defaultColWidth="10.625" defaultRowHeight="24.75" customHeight="1"/>
  <cols>
    <col min="1" max="1" width="13.625" style="34" customWidth="1"/>
    <col min="2" max="17" width="7.625" style="34" customWidth="1"/>
    <col min="18" max="16384" width="10.625" style="34" customWidth="1"/>
  </cols>
  <sheetData>
    <row r="1" spans="1:17" ht="18" customHeight="1">
      <c r="A1" s="385" t="s">
        <v>176</v>
      </c>
      <c r="I1" s="106"/>
      <c r="J1" s="106"/>
      <c r="K1" s="106"/>
      <c r="L1" s="106"/>
      <c r="M1" s="106"/>
      <c r="N1" s="106"/>
      <c r="O1" s="106"/>
      <c r="P1" s="106"/>
      <c r="Q1" s="106"/>
    </row>
    <row r="2" spans="1:17" s="107" customFormat="1" ht="49.5" customHeight="1">
      <c r="A2" s="498" t="s">
        <v>656</v>
      </c>
      <c r="B2" s="499"/>
      <c r="C2" s="499"/>
      <c r="D2" s="499"/>
      <c r="E2" s="499"/>
      <c r="F2" s="499"/>
      <c r="G2" s="499"/>
      <c r="H2" s="499"/>
      <c r="I2" s="499"/>
      <c r="J2" s="386"/>
      <c r="K2" s="386"/>
      <c r="L2" s="386"/>
      <c r="M2" s="386"/>
      <c r="N2" s="386"/>
      <c r="O2" s="386"/>
      <c r="P2" s="386"/>
      <c r="Q2" s="386"/>
    </row>
    <row r="3" spans="1:17" ht="27.75" customHeight="1" thickBot="1">
      <c r="A3" s="108"/>
      <c r="B3" s="108"/>
      <c r="C3" s="108"/>
      <c r="D3" s="108"/>
      <c r="E3" s="108"/>
      <c r="F3" s="108"/>
      <c r="H3" s="496" t="s">
        <v>483</v>
      </c>
      <c r="I3" s="497"/>
      <c r="J3" s="303"/>
      <c r="K3" s="303"/>
      <c r="L3" s="303"/>
      <c r="M3" s="303"/>
      <c r="N3" s="303"/>
      <c r="O3" s="303"/>
      <c r="P3" s="303"/>
      <c r="Q3" s="303"/>
    </row>
    <row r="4" spans="1:17" ht="33.75" customHeight="1">
      <c r="A4" s="500" t="s">
        <v>484</v>
      </c>
      <c r="B4" s="502" t="s">
        <v>485</v>
      </c>
      <c r="C4" s="503"/>
      <c r="D4" s="503"/>
      <c r="E4" s="503"/>
      <c r="F4" s="503"/>
      <c r="G4" s="504" t="s">
        <v>486</v>
      </c>
      <c r="H4" s="503"/>
      <c r="I4" s="505"/>
      <c r="J4" s="304"/>
      <c r="K4" s="304"/>
      <c r="L4" s="304"/>
      <c r="M4" s="304"/>
      <c r="N4" s="304"/>
      <c r="O4" s="304"/>
      <c r="P4" s="304"/>
      <c r="Q4" s="304"/>
    </row>
    <row r="5" spans="1:17" ht="24.75" customHeight="1">
      <c r="A5" s="501"/>
      <c r="B5" s="113" t="s">
        <v>461</v>
      </c>
      <c r="C5" s="114" t="s">
        <v>462</v>
      </c>
      <c r="D5" s="114" t="s">
        <v>463</v>
      </c>
      <c r="E5" s="114" t="s">
        <v>464</v>
      </c>
      <c r="F5" s="114" t="s">
        <v>465</v>
      </c>
      <c r="G5" s="114" t="s">
        <v>461</v>
      </c>
      <c r="H5" s="114" t="s">
        <v>209</v>
      </c>
      <c r="I5" s="115" t="s">
        <v>210</v>
      </c>
      <c r="J5" s="304"/>
      <c r="K5" s="304"/>
      <c r="L5" s="304"/>
      <c r="M5" s="304"/>
      <c r="N5" s="304"/>
      <c r="O5" s="304"/>
      <c r="P5" s="304"/>
      <c r="Q5" s="304"/>
    </row>
    <row r="6" spans="1:17" ht="33.75" customHeight="1" thickBot="1">
      <c r="A6" s="116" t="s">
        <v>466</v>
      </c>
      <c r="B6" s="117" t="s">
        <v>467</v>
      </c>
      <c r="C6" s="118" t="s">
        <v>468</v>
      </c>
      <c r="D6" s="118" t="s">
        <v>194</v>
      </c>
      <c r="E6" s="118" t="s">
        <v>469</v>
      </c>
      <c r="F6" s="118" t="s">
        <v>470</v>
      </c>
      <c r="G6" s="118" t="s">
        <v>467</v>
      </c>
      <c r="H6" s="118" t="s">
        <v>471</v>
      </c>
      <c r="I6" s="119" t="s">
        <v>472</v>
      </c>
      <c r="J6" s="304"/>
      <c r="K6" s="304"/>
      <c r="L6" s="304"/>
      <c r="M6" s="304"/>
      <c r="N6" s="304"/>
      <c r="O6" s="304"/>
      <c r="P6" s="304"/>
      <c r="Q6" s="304"/>
    </row>
    <row r="7" spans="1:17" ht="33" customHeight="1">
      <c r="A7" s="111" t="s">
        <v>473</v>
      </c>
      <c r="B7" s="109">
        <v>30</v>
      </c>
      <c r="C7" s="261">
        <v>30</v>
      </c>
      <c r="D7" s="261" t="s">
        <v>282</v>
      </c>
      <c r="E7" s="109">
        <v>0</v>
      </c>
      <c r="F7" s="109">
        <v>0</v>
      </c>
      <c r="G7" s="109">
        <f aca="true" t="shared" si="0" ref="G7:G16">H7+I7</f>
        <v>359</v>
      </c>
      <c r="H7" s="109">
        <v>19</v>
      </c>
      <c r="I7" s="109">
        <v>340</v>
      </c>
      <c r="J7" s="109"/>
      <c r="K7" s="109"/>
      <c r="L7" s="109"/>
      <c r="M7" s="109"/>
      <c r="N7" s="109"/>
      <c r="O7" s="109"/>
      <c r="P7" s="109"/>
      <c r="Q7" s="109"/>
    </row>
    <row r="8" spans="1:17" ht="33" customHeight="1">
      <c r="A8" s="111" t="s">
        <v>474</v>
      </c>
      <c r="B8" s="109">
        <v>30</v>
      </c>
      <c r="C8" s="261">
        <v>30</v>
      </c>
      <c r="D8" s="261" t="s">
        <v>282</v>
      </c>
      <c r="E8" s="109">
        <v>0</v>
      </c>
      <c r="F8" s="109">
        <v>0</v>
      </c>
      <c r="G8" s="109">
        <f t="shared" si="0"/>
        <v>435</v>
      </c>
      <c r="H8" s="109">
        <v>19</v>
      </c>
      <c r="I8" s="109">
        <v>416</v>
      </c>
      <c r="J8" s="109"/>
      <c r="K8" s="109"/>
      <c r="L8" s="109"/>
      <c r="M8" s="109"/>
      <c r="N8" s="109"/>
      <c r="O8" s="109"/>
      <c r="P8" s="109"/>
      <c r="Q8" s="109"/>
    </row>
    <row r="9" spans="1:17" ht="33" customHeight="1">
      <c r="A9" s="111" t="s">
        <v>475</v>
      </c>
      <c r="B9" s="109">
        <v>27</v>
      </c>
      <c r="C9" s="261">
        <v>27</v>
      </c>
      <c r="D9" s="261" t="s">
        <v>282</v>
      </c>
      <c r="E9" s="109">
        <v>0</v>
      </c>
      <c r="F9" s="109">
        <v>0</v>
      </c>
      <c r="G9" s="109">
        <f t="shared" si="0"/>
        <v>480</v>
      </c>
      <c r="H9" s="109">
        <v>20</v>
      </c>
      <c r="I9" s="109">
        <v>460</v>
      </c>
      <c r="J9" s="109"/>
      <c r="K9" s="109"/>
      <c r="L9" s="109"/>
      <c r="M9" s="109"/>
      <c r="N9" s="109"/>
      <c r="O9" s="109"/>
      <c r="P9" s="109"/>
      <c r="Q9" s="109"/>
    </row>
    <row r="10" spans="1:17" ht="33" customHeight="1">
      <c r="A10" s="111" t="s">
        <v>476</v>
      </c>
      <c r="B10" s="109">
        <v>7</v>
      </c>
      <c r="C10" s="261">
        <v>7</v>
      </c>
      <c r="D10" s="261" t="s">
        <v>282</v>
      </c>
      <c r="E10" s="109">
        <v>0</v>
      </c>
      <c r="F10" s="109">
        <v>0</v>
      </c>
      <c r="G10" s="109">
        <f t="shared" si="0"/>
        <v>825</v>
      </c>
      <c r="H10" s="109">
        <v>1</v>
      </c>
      <c r="I10" s="109">
        <v>824</v>
      </c>
      <c r="J10" s="109"/>
      <c r="K10" s="109"/>
      <c r="L10" s="109"/>
      <c r="M10" s="109"/>
      <c r="N10" s="109"/>
      <c r="O10" s="109"/>
      <c r="P10" s="109"/>
      <c r="Q10" s="109"/>
    </row>
    <row r="11" spans="1:17" ht="33" customHeight="1">
      <c r="A11" s="111" t="s">
        <v>477</v>
      </c>
      <c r="B11" s="109">
        <v>6</v>
      </c>
      <c r="C11" s="261">
        <v>6</v>
      </c>
      <c r="D11" s="261" t="s">
        <v>282</v>
      </c>
      <c r="E11" s="109">
        <v>0</v>
      </c>
      <c r="F11" s="109">
        <v>0</v>
      </c>
      <c r="G11" s="109">
        <f t="shared" si="0"/>
        <v>2793</v>
      </c>
      <c r="H11" s="109">
        <v>1</v>
      </c>
      <c r="I11" s="109">
        <v>2792</v>
      </c>
      <c r="J11" s="109"/>
      <c r="K11" s="109"/>
      <c r="L11" s="109"/>
      <c r="M11" s="109"/>
      <c r="N11" s="109"/>
      <c r="O11" s="109"/>
      <c r="P11" s="109"/>
      <c r="Q11" s="109"/>
    </row>
    <row r="12" spans="1:17" ht="33" customHeight="1">
      <c r="A12" s="111" t="s">
        <v>478</v>
      </c>
      <c r="B12" s="109">
        <v>6</v>
      </c>
      <c r="C12" s="261">
        <v>6</v>
      </c>
      <c r="D12" s="261" t="s">
        <v>282</v>
      </c>
      <c r="E12" s="109">
        <v>0</v>
      </c>
      <c r="F12" s="109">
        <v>0</v>
      </c>
      <c r="G12" s="109">
        <f t="shared" si="0"/>
        <v>3783</v>
      </c>
      <c r="H12" s="109">
        <v>4</v>
      </c>
      <c r="I12" s="109">
        <v>3779</v>
      </c>
      <c r="J12" s="109"/>
      <c r="K12" s="109"/>
      <c r="L12" s="109"/>
      <c r="M12" s="109"/>
      <c r="N12" s="109"/>
      <c r="O12" s="109"/>
      <c r="P12" s="109"/>
      <c r="Q12" s="109"/>
    </row>
    <row r="13" spans="1:17" ht="33" customHeight="1">
      <c r="A13" s="111" t="s">
        <v>479</v>
      </c>
      <c r="B13" s="109">
        <v>5</v>
      </c>
      <c r="C13" s="261">
        <v>5</v>
      </c>
      <c r="D13" s="261" t="s">
        <v>282</v>
      </c>
      <c r="E13" s="109">
        <v>0</v>
      </c>
      <c r="F13" s="109">
        <v>0</v>
      </c>
      <c r="G13" s="109">
        <f t="shared" si="0"/>
        <v>4136</v>
      </c>
      <c r="H13" s="109">
        <v>4</v>
      </c>
      <c r="I13" s="109">
        <v>4132</v>
      </c>
      <c r="J13" s="109"/>
      <c r="K13" s="109"/>
      <c r="L13" s="109"/>
      <c r="M13" s="109"/>
      <c r="N13" s="109"/>
      <c r="O13" s="109"/>
      <c r="P13" s="109"/>
      <c r="Q13" s="109"/>
    </row>
    <row r="14" spans="1:17" ht="33" customHeight="1">
      <c r="A14" s="111" t="s">
        <v>480</v>
      </c>
      <c r="B14" s="109">
        <v>4</v>
      </c>
      <c r="C14" s="261">
        <v>4</v>
      </c>
      <c r="D14" s="261" t="s">
        <v>282</v>
      </c>
      <c r="E14" s="109">
        <v>0</v>
      </c>
      <c r="F14" s="109">
        <v>0</v>
      </c>
      <c r="G14" s="109">
        <f t="shared" si="0"/>
        <v>4788</v>
      </c>
      <c r="H14" s="109">
        <v>4</v>
      </c>
      <c r="I14" s="109">
        <v>4784</v>
      </c>
      <c r="J14" s="109"/>
      <c r="K14" s="109"/>
      <c r="L14" s="109"/>
      <c r="M14" s="109"/>
      <c r="N14" s="109"/>
      <c r="O14" s="109"/>
      <c r="P14" s="109"/>
      <c r="Q14" s="109"/>
    </row>
    <row r="15" spans="1:17" ht="33" customHeight="1">
      <c r="A15" s="111" t="s">
        <v>481</v>
      </c>
      <c r="B15" s="109">
        <v>4</v>
      </c>
      <c r="C15" s="109">
        <v>4</v>
      </c>
      <c r="D15" s="109">
        <v>0</v>
      </c>
      <c r="E15" s="109">
        <v>0</v>
      </c>
      <c r="F15" s="109">
        <v>0</v>
      </c>
      <c r="G15" s="109">
        <f t="shared" si="0"/>
        <v>5582</v>
      </c>
      <c r="H15" s="109">
        <v>25</v>
      </c>
      <c r="I15" s="109">
        <v>5557</v>
      </c>
      <c r="J15" s="109"/>
      <c r="K15" s="109"/>
      <c r="L15" s="109"/>
      <c r="M15" s="109"/>
      <c r="N15" s="109"/>
      <c r="O15" s="109"/>
      <c r="P15" s="109"/>
      <c r="Q15" s="109"/>
    </row>
    <row r="16" spans="1:17" ht="33" customHeight="1" thickBot="1">
      <c r="A16" s="112" t="s">
        <v>482</v>
      </c>
      <c r="B16" s="281">
        <f>C16+D16+E16+F16</f>
        <v>6</v>
      </c>
      <c r="C16" s="281">
        <v>6</v>
      </c>
      <c r="D16" s="281">
        <v>0</v>
      </c>
      <c r="E16" s="281">
        <v>0</v>
      </c>
      <c r="F16" s="281">
        <v>0</v>
      </c>
      <c r="G16" s="281">
        <f t="shared" si="0"/>
        <v>6296</v>
      </c>
      <c r="H16" s="281">
        <v>55</v>
      </c>
      <c r="I16" s="281">
        <v>6241</v>
      </c>
      <c r="J16" s="109"/>
      <c r="K16" s="109"/>
      <c r="L16" s="109"/>
      <c r="M16" s="109"/>
      <c r="N16" s="109"/>
      <c r="O16" s="109"/>
      <c r="P16" s="109"/>
      <c r="Q16" s="109"/>
    </row>
    <row r="17" ht="14.25" customHeight="1">
      <c r="A17" s="110" t="s">
        <v>195</v>
      </c>
    </row>
    <row r="18" ht="14.25" customHeight="1">
      <c r="A18" s="110" t="s">
        <v>487</v>
      </c>
    </row>
    <row r="19" ht="14.25" customHeight="1">
      <c r="A19" s="110" t="s">
        <v>488</v>
      </c>
    </row>
    <row r="20" ht="14.25" customHeight="1">
      <c r="A20" s="110" t="s">
        <v>99</v>
      </c>
    </row>
    <row r="21" ht="14.25" customHeight="1">
      <c r="A21" s="34" t="s">
        <v>208</v>
      </c>
    </row>
    <row r="22" ht="14.25" customHeight="1">
      <c r="A22" s="34" t="s">
        <v>101</v>
      </c>
    </row>
    <row r="23" ht="14.25" customHeight="1">
      <c r="A23" s="34" t="s">
        <v>100</v>
      </c>
    </row>
    <row r="24" ht="14.25" customHeight="1">
      <c r="A24" s="34" t="s">
        <v>592</v>
      </c>
    </row>
    <row r="25" ht="14.25" customHeight="1">
      <c r="A25" s="34" t="s">
        <v>593</v>
      </c>
    </row>
  </sheetData>
  <sheetProtection/>
  <mergeCells count="5">
    <mergeCell ref="H3:I3"/>
    <mergeCell ref="A2:I2"/>
    <mergeCell ref="A4:A5"/>
    <mergeCell ref="B4:F4"/>
    <mergeCell ref="G4:I4"/>
  </mergeCells>
  <printOptions horizontalCentered="1"/>
  <pageMargins left="1.1811023622047245" right="1.1811023622047245" top="1.5748031496062993" bottom="1.5748031496062993" header="0.5118110236220472" footer="0.9055118110236221"/>
  <pageSetup firstPageNumber="348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5"/>
  <sheetViews>
    <sheetView showGridLines="0" zoomScale="120" zoomScaleNormal="120" zoomScaleSheetLayoutView="110" workbookViewId="0" topLeftCell="A1">
      <selection activeCell="A1" sqref="A1"/>
    </sheetView>
  </sheetViews>
  <sheetFormatPr defaultColWidth="9.00390625" defaultRowHeight="16.5"/>
  <cols>
    <col min="1" max="1" width="10.625" style="121" customWidth="1"/>
    <col min="2" max="2" width="7.625" style="121" customWidth="1"/>
    <col min="3" max="3" width="8.125" style="121" customWidth="1"/>
    <col min="4" max="4" width="7.625" style="121" customWidth="1"/>
    <col min="5" max="5" width="6.625" style="121" customWidth="1"/>
    <col min="6" max="6" width="6.75390625" style="121" customWidth="1"/>
    <col min="7" max="7" width="7.125" style="121" customWidth="1"/>
    <col min="8" max="8" width="6.125" style="121" customWidth="1"/>
    <col min="9" max="9" width="8.625" style="121" customWidth="1"/>
    <col min="10" max="10" width="6.125" style="121" customWidth="1"/>
    <col min="11" max="16384" width="9.00390625" style="121" customWidth="1"/>
  </cols>
  <sheetData>
    <row r="1" s="45" customFormat="1" ht="18" customHeight="1">
      <c r="J1" s="125" t="s">
        <v>175</v>
      </c>
    </row>
    <row r="2" spans="1:10" s="392" customFormat="1" ht="37.5" customHeight="1">
      <c r="A2" s="506" t="s">
        <v>105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0" s="394" customFormat="1" ht="12.75" customHeight="1">
      <c r="A3" s="393"/>
      <c r="B3" s="393"/>
      <c r="C3" s="393"/>
      <c r="D3" s="393"/>
      <c r="E3" s="393"/>
      <c r="F3" s="393"/>
      <c r="G3" s="393"/>
      <c r="H3" s="393"/>
      <c r="I3" s="393"/>
      <c r="J3" s="285" t="s">
        <v>102</v>
      </c>
    </row>
    <row r="4" spans="2:10" s="395" customFormat="1" ht="12.75" customHeight="1" thickBot="1">
      <c r="B4" s="396"/>
      <c r="C4" s="396"/>
      <c r="D4" s="396"/>
      <c r="E4" s="396"/>
      <c r="F4" s="396"/>
      <c r="G4" s="396"/>
      <c r="H4" s="396"/>
      <c r="I4" s="396"/>
      <c r="J4" s="286" t="s">
        <v>103</v>
      </c>
    </row>
    <row r="5" spans="1:10" s="265" customFormat="1" ht="25.5" customHeight="1">
      <c r="A5" s="508" t="s">
        <v>134</v>
      </c>
      <c r="B5" s="517" t="s">
        <v>104</v>
      </c>
      <c r="C5" s="515" t="s">
        <v>135</v>
      </c>
      <c r="D5" s="514"/>
      <c r="E5" s="514"/>
      <c r="F5" s="514"/>
      <c r="G5" s="514"/>
      <c r="H5" s="516"/>
      <c r="I5" s="513" t="s">
        <v>136</v>
      </c>
      <c r="J5" s="514"/>
    </row>
    <row r="6" spans="1:10" s="265" customFormat="1" ht="27" customHeight="1">
      <c r="A6" s="509"/>
      <c r="B6" s="518"/>
      <c r="C6" s="406" t="s">
        <v>121</v>
      </c>
      <c r="D6" s="402" t="s">
        <v>122</v>
      </c>
      <c r="E6" s="402" t="s">
        <v>123</v>
      </c>
      <c r="F6" s="402" t="s">
        <v>124</v>
      </c>
      <c r="G6" s="402" t="s">
        <v>125</v>
      </c>
      <c r="H6" s="402" t="s">
        <v>126</v>
      </c>
      <c r="I6" s="402" t="s">
        <v>211</v>
      </c>
      <c r="J6" s="402" t="s">
        <v>213</v>
      </c>
    </row>
    <row r="7" spans="1:10" s="387" customFormat="1" ht="37.5" customHeight="1" thickBot="1">
      <c r="A7" s="510"/>
      <c r="B7" s="407" t="s">
        <v>127</v>
      </c>
      <c r="C7" s="408" t="s">
        <v>128</v>
      </c>
      <c r="D7" s="408" t="s">
        <v>129</v>
      </c>
      <c r="E7" s="408" t="s">
        <v>130</v>
      </c>
      <c r="F7" s="408" t="s">
        <v>131</v>
      </c>
      <c r="G7" s="408" t="s">
        <v>132</v>
      </c>
      <c r="H7" s="408" t="s">
        <v>133</v>
      </c>
      <c r="I7" s="408" t="s">
        <v>212</v>
      </c>
      <c r="J7" s="408" t="s">
        <v>214</v>
      </c>
    </row>
    <row r="8" spans="1:10" s="388" customFormat="1" ht="15.75" customHeight="1">
      <c r="A8" s="398" t="s">
        <v>137</v>
      </c>
      <c r="B8" s="307" t="s">
        <v>138</v>
      </c>
      <c r="C8" s="308">
        <v>311</v>
      </c>
      <c r="D8" s="308">
        <v>682</v>
      </c>
      <c r="E8" s="308">
        <v>9</v>
      </c>
      <c r="F8" s="308">
        <v>6</v>
      </c>
      <c r="G8" s="323" t="s">
        <v>139</v>
      </c>
      <c r="H8" s="308">
        <v>22</v>
      </c>
      <c r="I8" s="308">
        <v>279</v>
      </c>
      <c r="J8" s="308">
        <v>80</v>
      </c>
    </row>
    <row r="9" spans="1:10" s="388" customFormat="1" ht="15.75" customHeight="1">
      <c r="A9" s="398" t="s">
        <v>106</v>
      </c>
      <c r="B9" s="309">
        <v>986</v>
      </c>
      <c r="C9" s="306">
        <v>95</v>
      </c>
      <c r="D9" s="306">
        <v>805</v>
      </c>
      <c r="E9" s="306">
        <v>21</v>
      </c>
      <c r="F9" s="306">
        <v>23</v>
      </c>
      <c r="G9" s="327" t="s">
        <v>139</v>
      </c>
      <c r="H9" s="306">
        <v>42</v>
      </c>
      <c r="I9" s="306">
        <v>341</v>
      </c>
      <c r="J9" s="306">
        <v>81</v>
      </c>
    </row>
    <row r="10" spans="1:10" s="389" customFormat="1" ht="15.75" customHeight="1">
      <c r="A10" s="398" t="s">
        <v>107</v>
      </c>
      <c r="B10" s="309" t="s">
        <v>140</v>
      </c>
      <c r="C10" s="306">
        <v>31</v>
      </c>
      <c r="D10" s="306">
        <v>965</v>
      </c>
      <c r="E10" s="306">
        <v>7</v>
      </c>
      <c r="F10" s="306">
        <v>2</v>
      </c>
      <c r="G10" s="327" t="s">
        <v>139</v>
      </c>
      <c r="H10" s="306">
        <v>2</v>
      </c>
      <c r="I10" s="306">
        <v>426</v>
      </c>
      <c r="J10" s="306">
        <v>98</v>
      </c>
    </row>
    <row r="11" spans="1:10" s="389" customFormat="1" ht="15.75" customHeight="1">
      <c r="A11" s="398" t="s">
        <v>108</v>
      </c>
      <c r="B11" s="309" t="s">
        <v>141</v>
      </c>
      <c r="C11" s="306">
        <v>38</v>
      </c>
      <c r="D11" s="306">
        <v>1036</v>
      </c>
      <c r="E11" s="327" t="s">
        <v>139</v>
      </c>
      <c r="F11" s="306">
        <v>1</v>
      </c>
      <c r="G11" s="327" t="s">
        <v>139</v>
      </c>
      <c r="H11" s="306">
        <v>1</v>
      </c>
      <c r="I11" s="306">
        <v>418</v>
      </c>
      <c r="J11" s="306">
        <v>114</v>
      </c>
    </row>
    <row r="12" spans="1:10" s="389" customFormat="1" ht="15.75" customHeight="1">
      <c r="A12" s="398" t="s">
        <v>109</v>
      </c>
      <c r="B12" s="309" t="s">
        <v>142</v>
      </c>
      <c r="C12" s="306">
        <v>67</v>
      </c>
      <c r="D12" s="306">
        <v>1237</v>
      </c>
      <c r="E12" s="306">
        <v>3</v>
      </c>
      <c r="F12" s="306">
        <v>2</v>
      </c>
      <c r="G12" s="327" t="s">
        <v>139</v>
      </c>
      <c r="H12" s="327" t="s">
        <v>139</v>
      </c>
      <c r="I12" s="306">
        <v>552</v>
      </c>
      <c r="J12" s="306">
        <v>96</v>
      </c>
    </row>
    <row r="13" spans="1:10" s="389" customFormat="1" ht="15.75" customHeight="1">
      <c r="A13" s="398" t="s">
        <v>110</v>
      </c>
      <c r="B13" s="309" t="s">
        <v>143</v>
      </c>
      <c r="C13" s="306">
        <v>126</v>
      </c>
      <c r="D13" s="306">
        <v>923</v>
      </c>
      <c r="E13" s="306">
        <v>12</v>
      </c>
      <c r="F13" s="306">
        <v>3</v>
      </c>
      <c r="G13" s="327" t="s">
        <v>139</v>
      </c>
      <c r="H13" s="306">
        <v>2</v>
      </c>
      <c r="I13" s="306">
        <v>350</v>
      </c>
      <c r="J13" s="306">
        <v>71</v>
      </c>
    </row>
    <row r="14" spans="1:10" s="388" customFormat="1" ht="15.75" customHeight="1">
      <c r="A14" s="398" t="s">
        <v>111</v>
      </c>
      <c r="B14" s="309" t="s">
        <v>144</v>
      </c>
      <c r="C14" s="306">
        <v>281</v>
      </c>
      <c r="D14" s="306">
        <v>1043</v>
      </c>
      <c r="E14" s="306">
        <v>7</v>
      </c>
      <c r="F14" s="306">
        <v>4</v>
      </c>
      <c r="G14" s="327" t="s">
        <v>139</v>
      </c>
      <c r="H14" s="306">
        <v>6</v>
      </c>
      <c r="I14" s="306">
        <v>503</v>
      </c>
      <c r="J14" s="306">
        <v>151</v>
      </c>
    </row>
    <row r="15" spans="1:10" s="388" customFormat="1" ht="15.75" customHeight="1">
      <c r="A15" s="398" t="s">
        <v>112</v>
      </c>
      <c r="B15" s="309" t="s">
        <v>145</v>
      </c>
      <c r="C15" s="306">
        <v>537</v>
      </c>
      <c r="D15" s="306">
        <v>684</v>
      </c>
      <c r="E15" s="306">
        <v>13</v>
      </c>
      <c r="F15" s="306">
        <v>3</v>
      </c>
      <c r="G15" s="327" t="s">
        <v>139</v>
      </c>
      <c r="H15" s="306">
        <v>22</v>
      </c>
      <c r="I15" s="306">
        <v>436</v>
      </c>
      <c r="J15" s="306">
        <v>99</v>
      </c>
    </row>
    <row r="16" spans="1:10" s="388" customFormat="1" ht="15.75" customHeight="1">
      <c r="A16" s="398" t="s">
        <v>113</v>
      </c>
      <c r="B16" s="309">
        <v>814</v>
      </c>
      <c r="C16" s="306">
        <v>424</v>
      </c>
      <c r="D16" s="306">
        <v>255</v>
      </c>
      <c r="E16" s="306">
        <v>30</v>
      </c>
      <c r="F16" s="306">
        <v>96</v>
      </c>
      <c r="G16" s="327" t="s">
        <v>139</v>
      </c>
      <c r="H16" s="306">
        <v>9</v>
      </c>
      <c r="I16" s="306">
        <v>258</v>
      </c>
      <c r="J16" s="306">
        <v>53</v>
      </c>
    </row>
    <row r="17" spans="1:10" s="388" customFormat="1" ht="15.75" customHeight="1" thickBot="1">
      <c r="A17" s="399" t="s">
        <v>114</v>
      </c>
      <c r="B17" s="310" t="s">
        <v>146</v>
      </c>
      <c r="C17" s="311">
        <v>981</v>
      </c>
      <c r="D17" s="311">
        <v>163</v>
      </c>
      <c r="E17" s="311">
        <v>14</v>
      </c>
      <c r="F17" s="311">
        <v>198</v>
      </c>
      <c r="G17" s="334" t="s">
        <v>139</v>
      </c>
      <c r="H17" s="311">
        <v>61</v>
      </c>
      <c r="I17" s="311">
        <v>350</v>
      </c>
      <c r="J17" s="311">
        <v>100</v>
      </c>
    </row>
    <row r="18" s="388" customFormat="1" ht="15" customHeight="1" thickBot="1">
      <c r="A18" s="265"/>
    </row>
    <row r="19" spans="1:10" s="245" customFormat="1" ht="25.5" customHeight="1">
      <c r="A19" s="508" t="s">
        <v>147</v>
      </c>
      <c r="B19" s="400"/>
      <c r="C19" s="400"/>
      <c r="D19" s="511" t="s">
        <v>148</v>
      </c>
      <c r="E19" s="512"/>
      <c r="F19" s="512"/>
      <c r="G19" s="512"/>
      <c r="H19" s="512"/>
      <c r="I19" s="400"/>
      <c r="J19" s="400"/>
    </row>
    <row r="20" spans="1:10" s="245" customFormat="1" ht="27" customHeight="1">
      <c r="A20" s="509"/>
      <c r="B20" s="405" t="s">
        <v>215</v>
      </c>
      <c r="C20" s="401" t="s">
        <v>115</v>
      </c>
      <c r="D20" s="402" t="s">
        <v>217</v>
      </c>
      <c r="E20" s="403" t="s">
        <v>219</v>
      </c>
      <c r="F20" s="402" t="s">
        <v>221</v>
      </c>
      <c r="G20" s="401" t="s">
        <v>116</v>
      </c>
      <c r="H20" s="404" t="s">
        <v>117</v>
      </c>
      <c r="I20" s="401" t="s">
        <v>118</v>
      </c>
      <c r="J20" s="404" t="s">
        <v>119</v>
      </c>
    </row>
    <row r="21" spans="1:10" s="245" customFormat="1" ht="37.5" customHeight="1" thickBot="1">
      <c r="A21" s="510"/>
      <c r="B21" s="408" t="s">
        <v>120</v>
      </c>
      <c r="C21" s="408" t="s">
        <v>216</v>
      </c>
      <c r="D21" s="408" t="s">
        <v>218</v>
      </c>
      <c r="E21" s="409" t="s">
        <v>220</v>
      </c>
      <c r="F21" s="408" t="s">
        <v>222</v>
      </c>
      <c r="G21" s="408" t="s">
        <v>223</v>
      </c>
      <c r="H21" s="409" t="s">
        <v>224</v>
      </c>
      <c r="I21" s="408" t="s">
        <v>225</v>
      </c>
      <c r="J21" s="409" t="s">
        <v>226</v>
      </c>
    </row>
    <row r="22" spans="1:10" s="245" customFormat="1" ht="15.75" customHeight="1">
      <c r="A22" s="398" t="s">
        <v>137</v>
      </c>
      <c r="B22" s="307">
        <v>595</v>
      </c>
      <c r="C22" s="308">
        <v>16</v>
      </c>
      <c r="D22" s="308">
        <v>52</v>
      </c>
      <c r="E22" s="308">
        <v>70</v>
      </c>
      <c r="F22" s="308">
        <v>20</v>
      </c>
      <c r="G22" s="308">
        <v>36</v>
      </c>
      <c r="H22" s="308">
        <v>11</v>
      </c>
      <c r="I22" s="308">
        <v>130</v>
      </c>
      <c r="J22" s="308">
        <v>39</v>
      </c>
    </row>
    <row r="23" spans="1:10" s="245" customFormat="1" ht="15.75" customHeight="1">
      <c r="A23" s="398" t="s">
        <v>106</v>
      </c>
      <c r="B23" s="309">
        <v>556</v>
      </c>
      <c r="C23" s="306">
        <v>24</v>
      </c>
      <c r="D23" s="306">
        <v>31</v>
      </c>
      <c r="E23" s="306">
        <v>88</v>
      </c>
      <c r="F23" s="306">
        <v>24</v>
      </c>
      <c r="G23" s="306">
        <v>19</v>
      </c>
      <c r="H23" s="306">
        <v>11</v>
      </c>
      <c r="I23" s="306">
        <v>411</v>
      </c>
      <c r="J23" s="306">
        <v>17</v>
      </c>
    </row>
    <row r="24" spans="1:10" s="245" customFormat="1" ht="15.75" customHeight="1">
      <c r="A24" s="398" t="s">
        <v>107</v>
      </c>
      <c r="B24" s="309">
        <v>686</v>
      </c>
      <c r="C24" s="306">
        <v>12</v>
      </c>
      <c r="D24" s="306">
        <v>35</v>
      </c>
      <c r="E24" s="306">
        <v>86</v>
      </c>
      <c r="F24" s="306">
        <v>12</v>
      </c>
      <c r="G24" s="306">
        <v>2</v>
      </c>
      <c r="H24" s="327" t="s">
        <v>139</v>
      </c>
      <c r="I24" s="306">
        <v>695</v>
      </c>
      <c r="J24" s="327" t="s">
        <v>139</v>
      </c>
    </row>
    <row r="25" spans="1:10" s="245" customFormat="1" ht="15.75" customHeight="1">
      <c r="A25" s="398" t="s">
        <v>108</v>
      </c>
      <c r="B25" s="309">
        <v>659</v>
      </c>
      <c r="C25" s="306">
        <v>17</v>
      </c>
      <c r="D25" s="306">
        <v>81</v>
      </c>
      <c r="E25" s="306">
        <v>118</v>
      </c>
      <c r="F25" s="306">
        <v>61</v>
      </c>
      <c r="G25" s="306">
        <v>1</v>
      </c>
      <c r="H25" s="327" t="s">
        <v>139</v>
      </c>
      <c r="I25" s="306">
        <v>782</v>
      </c>
      <c r="J25" s="306">
        <v>2</v>
      </c>
    </row>
    <row r="26" spans="1:10" s="245" customFormat="1" ht="15.75" customHeight="1">
      <c r="A26" s="398" t="s">
        <v>109</v>
      </c>
      <c r="B26" s="309">
        <v>795</v>
      </c>
      <c r="C26" s="306">
        <v>19</v>
      </c>
      <c r="D26" s="306">
        <v>64</v>
      </c>
      <c r="E26" s="306">
        <v>117</v>
      </c>
      <c r="F26" s="306">
        <v>51</v>
      </c>
      <c r="G26" s="327" t="s">
        <v>139</v>
      </c>
      <c r="H26" s="327" t="s">
        <v>139</v>
      </c>
      <c r="I26" s="306">
        <v>1240</v>
      </c>
      <c r="J26" s="306">
        <v>2</v>
      </c>
    </row>
    <row r="27" spans="1:10" s="245" customFormat="1" ht="15.75" customHeight="1">
      <c r="A27" s="398" t="s">
        <v>110</v>
      </c>
      <c r="B27" s="309">
        <v>674</v>
      </c>
      <c r="C27" s="306">
        <v>14</v>
      </c>
      <c r="D27" s="306">
        <v>56</v>
      </c>
      <c r="E27" s="306">
        <v>109</v>
      </c>
      <c r="F27" s="306">
        <v>23</v>
      </c>
      <c r="G27" s="306">
        <v>1</v>
      </c>
      <c r="H27" s="306">
        <v>1</v>
      </c>
      <c r="I27" s="306">
        <v>840</v>
      </c>
      <c r="J27" s="306">
        <v>5</v>
      </c>
    </row>
    <row r="28" spans="1:10" s="245" customFormat="1" ht="15.75" customHeight="1">
      <c r="A28" s="398" t="s">
        <v>111</v>
      </c>
      <c r="B28" s="309">
        <v>911</v>
      </c>
      <c r="C28" s="306">
        <v>17</v>
      </c>
      <c r="D28" s="306">
        <v>43</v>
      </c>
      <c r="E28" s="306">
        <v>205</v>
      </c>
      <c r="F28" s="306">
        <v>11</v>
      </c>
      <c r="G28" s="306">
        <v>10</v>
      </c>
      <c r="H28" s="306">
        <v>2</v>
      </c>
      <c r="I28" s="306">
        <v>1017</v>
      </c>
      <c r="J28" s="306">
        <v>8</v>
      </c>
    </row>
    <row r="29" spans="1:10" s="245" customFormat="1" ht="15.75" customHeight="1">
      <c r="A29" s="398" t="s">
        <v>112</v>
      </c>
      <c r="B29" s="309">
        <v>726</v>
      </c>
      <c r="C29" s="306">
        <v>33</v>
      </c>
      <c r="D29" s="306">
        <v>66</v>
      </c>
      <c r="E29" s="306">
        <v>166</v>
      </c>
      <c r="F29" s="306">
        <v>14</v>
      </c>
      <c r="G29" s="306">
        <v>7</v>
      </c>
      <c r="H29" s="306">
        <v>2</v>
      </c>
      <c r="I29" s="306">
        <v>671</v>
      </c>
      <c r="J29" s="306">
        <v>71</v>
      </c>
    </row>
    <row r="30" spans="1:10" s="245" customFormat="1" ht="15.75" customHeight="1">
      <c r="A30" s="398" t="s">
        <v>113</v>
      </c>
      <c r="B30" s="309">
        <v>394</v>
      </c>
      <c r="C30" s="306">
        <v>18</v>
      </c>
      <c r="D30" s="306">
        <v>37</v>
      </c>
      <c r="E30" s="306">
        <v>75</v>
      </c>
      <c r="F30" s="306">
        <v>10</v>
      </c>
      <c r="G30" s="306">
        <v>3</v>
      </c>
      <c r="H30" s="327" t="s">
        <v>139</v>
      </c>
      <c r="I30" s="306">
        <v>179</v>
      </c>
      <c r="J30" s="306">
        <v>17</v>
      </c>
    </row>
    <row r="31" spans="1:10" s="245" customFormat="1" ht="15.75" customHeight="1" thickBot="1">
      <c r="A31" s="399" t="s">
        <v>114</v>
      </c>
      <c r="B31" s="310">
        <v>574</v>
      </c>
      <c r="C31" s="311">
        <v>21</v>
      </c>
      <c r="D31" s="311">
        <v>74</v>
      </c>
      <c r="E31" s="311">
        <v>78</v>
      </c>
      <c r="F31" s="311">
        <v>17</v>
      </c>
      <c r="G31" s="311">
        <v>10</v>
      </c>
      <c r="H31" s="311">
        <v>3</v>
      </c>
      <c r="I31" s="311">
        <v>273</v>
      </c>
      <c r="J31" s="311">
        <v>246</v>
      </c>
    </row>
    <row r="32" s="184" customFormat="1" ht="12.75" customHeight="1">
      <c r="A32" s="390" t="s">
        <v>195</v>
      </c>
    </row>
    <row r="33" s="184" customFormat="1" ht="12.75" customHeight="1">
      <c r="A33" s="391" t="s">
        <v>149</v>
      </c>
    </row>
    <row r="34" s="184" customFormat="1" ht="12.75" customHeight="1">
      <c r="A34" s="397" t="s">
        <v>150</v>
      </c>
    </row>
    <row r="35" s="184" customFormat="1" ht="12.75" customHeight="1">
      <c r="A35" s="397" t="s">
        <v>151</v>
      </c>
    </row>
  </sheetData>
  <sheetProtection/>
  <mergeCells count="7">
    <mergeCell ref="A2:J2"/>
    <mergeCell ref="A5:A7"/>
    <mergeCell ref="D19:H19"/>
    <mergeCell ref="A19:A21"/>
    <mergeCell ref="I5:J5"/>
    <mergeCell ref="C5:H5"/>
    <mergeCell ref="B5:B6"/>
  </mergeCells>
  <printOptions horizontalCentered="1"/>
  <pageMargins left="1.141732283464567" right="1.141732283464567" top="1.5748031496062993" bottom="1.5748031496062993" header="0.5118110236220472" footer="0.9055118110236221"/>
  <pageSetup firstPageNumber="349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ignoredErrors>
    <ignoredError sqref="B8:B1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7"/>
  <sheetViews>
    <sheetView showGridLines="0" zoomScale="120" zoomScaleNormal="120" zoomScaleSheetLayoutView="90" workbookViewId="0" topLeftCell="A1">
      <selection activeCell="A1" sqref="A1"/>
    </sheetView>
  </sheetViews>
  <sheetFormatPr defaultColWidth="10.625" defaultRowHeight="28.5" customHeight="1"/>
  <cols>
    <col min="1" max="1" width="15.625" style="45" customWidth="1"/>
    <col min="2" max="2" width="18.625" style="45" customWidth="1"/>
    <col min="3" max="3" width="15.125" style="45" customWidth="1"/>
    <col min="4" max="5" width="12.625" style="45" customWidth="1"/>
    <col min="6" max="8" width="14.625" style="45" customWidth="1"/>
    <col min="9" max="9" width="16.625" style="45" customWidth="1"/>
    <col min="10" max="10" width="14.625" style="120" customWidth="1"/>
    <col min="11" max="16384" width="10.625" style="45" customWidth="1"/>
  </cols>
  <sheetData>
    <row r="1" spans="1:10" ht="18" customHeight="1">
      <c r="A1" s="122" t="s">
        <v>176</v>
      </c>
      <c r="J1" s="125" t="s">
        <v>175</v>
      </c>
    </row>
    <row r="2" spans="1:10" s="140" customFormat="1" ht="24.75" customHeight="1">
      <c r="A2" s="526" t="s">
        <v>493</v>
      </c>
      <c r="B2" s="522"/>
      <c r="C2" s="522"/>
      <c r="D2" s="522"/>
      <c r="E2" s="522"/>
      <c r="F2" s="522" t="s">
        <v>494</v>
      </c>
      <c r="G2" s="522"/>
      <c r="H2" s="522"/>
      <c r="I2" s="522"/>
      <c r="J2" s="522"/>
    </row>
    <row r="3" spans="1:10" ht="15" customHeight="1" thickBot="1">
      <c r="A3" s="126"/>
      <c r="B3" s="126"/>
      <c r="C3" s="126"/>
      <c r="D3" s="127"/>
      <c r="E3" s="126"/>
      <c r="F3" s="126"/>
      <c r="G3" s="126"/>
      <c r="H3" s="126"/>
      <c r="I3" s="126"/>
      <c r="J3" s="125"/>
    </row>
    <row r="4" spans="1:10" ht="37.5" customHeight="1">
      <c r="A4" s="523" t="s">
        <v>489</v>
      </c>
      <c r="B4" s="527" t="s">
        <v>490</v>
      </c>
      <c r="C4" s="521"/>
      <c r="D4" s="521"/>
      <c r="E4" s="528"/>
      <c r="F4" s="519" t="s">
        <v>491</v>
      </c>
      <c r="G4" s="520"/>
      <c r="H4" s="521"/>
      <c r="I4" s="521"/>
      <c r="J4" s="521"/>
    </row>
    <row r="5" spans="1:10" ht="37.5" customHeight="1">
      <c r="A5" s="524"/>
      <c r="B5" s="133" t="s">
        <v>152</v>
      </c>
      <c r="C5" s="134" t="s">
        <v>153</v>
      </c>
      <c r="D5" s="529" t="s">
        <v>154</v>
      </c>
      <c r="E5" s="530"/>
      <c r="F5" s="137" t="s">
        <v>155</v>
      </c>
      <c r="G5" s="138" t="s">
        <v>156</v>
      </c>
      <c r="H5" s="138" t="s">
        <v>157</v>
      </c>
      <c r="I5" s="137" t="s">
        <v>158</v>
      </c>
      <c r="J5" s="139" t="s">
        <v>159</v>
      </c>
    </row>
    <row r="6" spans="1:10" s="132" customFormat="1" ht="45" customHeight="1" thickBot="1">
      <c r="A6" s="525"/>
      <c r="B6" s="128" t="s">
        <v>160</v>
      </c>
      <c r="C6" s="129" t="s">
        <v>161</v>
      </c>
      <c r="D6" s="135" t="s">
        <v>162</v>
      </c>
      <c r="E6" s="136" t="s">
        <v>163</v>
      </c>
      <c r="F6" s="130" t="s">
        <v>164</v>
      </c>
      <c r="G6" s="129" t="s">
        <v>165</v>
      </c>
      <c r="H6" s="129" t="s">
        <v>166</v>
      </c>
      <c r="I6" s="130" t="s">
        <v>167</v>
      </c>
      <c r="J6" s="131" t="s">
        <v>168</v>
      </c>
    </row>
    <row r="7" spans="1:10" ht="45" customHeight="1">
      <c r="A7" s="366" t="s">
        <v>201</v>
      </c>
      <c r="B7" s="238">
        <v>10800</v>
      </c>
      <c r="C7" s="238">
        <v>64</v>
      </c>
      <c r="D7" s="410" t="s">
        <v>188</v>
      </c>
      <c r="E7" s="410" t="s">
        <v>188</v>
      </c>
      <c r="F7" s="238">
        <v>15</v>
      </c>
      <c r="G7" s="238">
        <v>2467</v>
      </c>
      <c r="H7" s="238">
        <v>1584</v>
      </c>
      <c r="I7" s="238">
        <v>1039</v>
      </c>
      <c r="J7" s="238">
        <v>4</v>
      </c>
    </row>
    <row r="8" spans="1:10" ht="45" customHeight="1">
      <c r="A8" s="366" t="s">
        <v>202</v>
      </c>
      <c r="B8" s="238">
        <v>10800</v>
      </c>
      <c r="C8" s="238">
        <v>70</v>
      </c>
      <c r="D8" s="354" t="s">
        <v>188</v>
      </c>
      <c r="E8" s="354" t="s">
        <v>188</v>
      </c>
      <c r="F8" s="238">
        <v>14</v>
      </c>
      <c r="G8" s="238">
        <v>2088</v>
      </c>
      <c r="H8" s="238">
        <v>1605</v>
      </c>
      <c r="I8" s="238">
        <v>535</v>
      </c>
      <c r="J8" s="238">
        <v>64</v>
      </c>
    </row>
    <row r="9" spans="1:10" s="120" customFormat="1" ht="45" customHeight="1">
      <c r="A9" s="366" t="s">
        <v>203</v>
      </c>
      <c r="B9" s="238">
        <v>10800</v>
      </c>
      <c r="C9" s="238">
        <v>64</v>
      </c>
      <c r="D9" s="354" t="s">
        <v>188</v>
      </c>
      <c r="E9" s="354" t="s">
        <v>188</v>
      </c>
      <c r="F9" s="238">
        <v>13</v>
      </c>
      <c r="G9" s="238">
        <v>1380</v>
      </c>
      <c r="H9" s="238">
        <v>1415</v>
      </c>
      <c r="I9" s="238">
        <v>498</v>
      </c>
      <c r="J9" s="238">
        <v>1840</v>
      </c>
    </row>
    <row r="10" spans="1:10" s="120" customFormat="1" ht="45" customHeight="1">
      <c r="A10" s="366" t="s">
        <v>406</v>
      </c>
      <c r="B10" s="238">
        <v>13800</v>
      </c>
      <c r="C10" s="238">
        <v>71</v>
      </c>
      <c r="D10" s="354" t="s">
        <v>188</v>
      </c>
      <c r="E10" s="354" t="s">
        <v>188</v>
      </c>
      <c r="F10" s="238">
        <v>10</v>
      </c>
      <c r="G10" s="238">
        <v>950</v>
      </c>
      <c r="H10" s="238">
        <v>1629</v>
      </c>
      <c r="I10" s="238">
        <v>1076</v>
      </c>
      <c r="J10" s="238">
        <v>2400</v>
      </c>
    </row>
    <row r="11" spans="1:10" s="120" customFormat="1" ht="45" customHeight="1">
      <c r="A11" s="366" t="s">
        <v>492</v>
      </c>
      <c r="B11" s="238">
        <v>3000</v>
      </c>
      <c r="C11" s="238">
        <v>54</v>
      </c>
      <c r="D11" s="354" t="s">
        <v>188</v>
      </c>
      <c r="E11" s="354" t="s">
        <v>188</v>
      </c>
      <c r="F11" s="238">
        <v>8</v>
      </c>
      <c r="G11" s="238">
        <v>680</v>
      </c>
      <c r="H11" s="238">
        <v>1290</v>
      </c>
      <c r="I11" s="238">
        <v>986</v>
      </c>
      <c r="J11" s="238">
        <v>960</v>
      </c>
    </row>
    <row r="12" spans="1:10" s="120" customFormat="1" ht="45" customHeight="1">
      <c r="A12" s="72" t="s">
        <v>205</v>
      </c>
      <c r="B12" s="312">
        <v>10000</v>
      </c>
      <c r="C12" s="238">
        <v>94</v>
      </c>
      <c r="D12" s="354" t="s">
        <v>188</v>
      </c>
      <c r="E12" s="354" t="s">
        <v>188</v>
      </c>
      <c r="F12" s="238">
        <v>5</v>
      </c>
      <c r="G12" s="238">
        <v>390</v>
      </c>
      <c r="H12" s="238">
        <v>1665</v>
      </c>
      <c r="I12" s="238">
        <v>1175</v>
      </c>
      <c r="J12" s="238">
        <v>780</v>
      </c>
    </row>
    <row r="13" spans="1:10" s="120" customFormat="1" ht="45" customHeight="1">
      <c r="A13" s="72" t="s">
        <v>386</v>
      </c>
      <c r="B13" s="238">
        <v>10000</v>
      </c>
      <c r="C13" s="238">
        <v>63</v>
      </c>
      <c r="D13" s="354" t="s">
        <v>188</v>
      </c>
      <c r="E13" s="354" t="s">
        <v>188</v>
      </c>
      <c r="F13" s="354" t="s">
        <v>449</v>
      </c>
      <c r="G13" s="354" t="s">
        <v>449</v>
      </c>
      <c r="H13" s="354" t="s">
        <v>449</v>
      </c>
      <c r="I13" s="354" t="s">
        <v>449</v>
      </c>
      <c r="J13" s="354" t="s">
        <v>449</v>
      </c>
    </row>
    <row r="14" spans="1:10" s="120" customFormat="1" ht="45" customHeight="1">
      <c r="A14" s="72" t="s">
        <v>387</v>
      </c>
      <c r="B14" s="238">
        <v>10000</v>
      </c>
      <c r="C14" s="238">
        <v>68</v>
      </c>
      <c r="D14" s="354" t="s">
        <v>188</v>
      </c>
      <c r="E14" s="354" t="s">
        <v>188</v>
      </c>
      <c r="F14" s="238">
        <v>1</v>
      </c>
      <c r="G14" s="238">
        <v>19</v>
      </c>
      <c r="H14" s="238">
        <v>1581</v>
      </c>
      <c r="I14" s="238">
        <v>1230</v>
      </c>
      <c r="J14" s="238">
        <v>6</v>
      </c>
    </row>
    <row r="15" spans="1:10" s="120" customFormat="1" ht="45" customHeight="1">
      <c r="A15" s="72" t="s">
        <v>388</v>
      </c>
      <c r="B15" s="238">
        <v>15000</v>
      </c>
      <c r="C15" s="238">
        <v>102</v>
      </c>
      <c r="D15" s="354" t="s">
        <v>188</v>
      </c>
      <c r="E15" s="354" t="s">
        <v>188</v>
      </c>
      <c r="F15" s="238">
        <v>1</v>
      </c>
      <c r="G15" s="238">
        <v>19</v>
      </c>
      <c r="H15" s="238">
        <v>1500</v>
      </c>
      <c r="I15" s="238">
        <v>863</v>
      </c>
      <c r="J15" s="238">
        <v>22</v>
      </c>
    </row>
    <row r="16" spans="1:10" s="120" customFormat="1" ht="45" customHeight="1" thickBot="1">
      <c r="A16" s="74" t="s">
        <v>389</v>
      </c>
      <c r="B16" s="240">
        <v>9000</v>
      </c>
      <c r="C16" s="240">
        <v>105</v>
      </c>
      <c r="D16" s="411" t="s">
        <v>385</v>
      </c>
      <c r="E16" s="411" t="s">
        <v>385</v>
      </c>
      <c r="F16" s="240">
        <v>1</v>
      </c>
      <c r="G16" s="240">
        <v>34</v>
      </c>
      <c r="H16" s="240">
        <v>6351</v>
      </c>
      <c r="I16" s="240">
        <v>5446</v>
      </c>
      <c r="J16" s="240">
        <v>26</v>
      </c>
    </row>
    <row r="17" spans="1:6" ht="15" customHeight="1">
      <c r="A17" s="110" t="s">
        <v>195</v>
      </c>
      <c r="C17" s="238"/>
      <c r="F17" s="34" t="s">
        <v>169</v>
      </c>
    </row>
  </sheetData>
  <sheetProtection/>
  <mergeCells count="6">
    <mergeCell ref="F4:J4"/>
    <mergeCell ref="F2:J2"/>
    <mergeCell ref="A4:A6"/>
    <mergeCell ref="A2:E2"/>
    <mergeCell ref="B4:E4"/>
    <mergeCell ref="D5:E5"/>
  </mergeCells>
  <printOptions horizontalCentered="1"/>
  <pageMargins left="1.1811023622047245" right="1.1811023622047245" top="1.5748031496062993" bottom="1.5748031496062993" header="0.5118110236220472" footer="0.9055118110236221"/>
  <pageSetup firstPageNumber="350" useFirstPageNumber="1" horizontalDpi="1200" verticalDpi="12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43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6.5"/>
  <cols>
    <col min="1" max="1" width="10.125" style="31" customWidth="1"/>
    <col min="2" max="2" width="5.625" style="31" customWidth="1"/>
    <col min="3" max="3" width="8.125" style="31" customWidth="1"/>
    <col min="4" max="4" width="6.625" style="31" customWidth="1"/>
    <col min="5" max="5" width="5.625" style="31" customWidth="1"/>
    <col min="6" max="6" width="8.125" style="31" customWidth="1"/>
    <col min="7" max="7" width="6.625" style="42" customWidth="1"/>
    <col min="8" max="8" width="15.125" style="42" customWidth="1"/>
    <col min="9" max="9" width="9.125" style="42" customWidth="1"/>
    <col min="10" max="16384" width="9.00390625" style="31" customWidth="1"/>
  </cols>
  <sheetData>
    <row r="1" spans="1:9" s="7" customFormat="1" ht="18" customHeight="1">
      <c r="A1" s="141" t="s">
        <v>176</v>
      </c>
      <c r="G1" s="13"/>
      <c r="H1" s="13"/>
      <c r="I1" s="8"/>
    </row>
    <row r="2" spans="1:9" s="148" customFormat="1" ht="39.75" customHeight="1">
      <c r="A2" s="531" t="s">
        <v>285</v>
      </c>
      <c r="B2" s="532"/>
      <c r="C2" s="532"/>
      <c r="D2" s="532"/>
      <c r="E2" s="532"/>
      <c r="F2" s="532"/>
      <c r="G2" s="532"/>
      <c r="H2" s="532"/>
      <c r="I2" s="532"/>
    </row>
    <row r="3" spans="1:9" s="13" customFormat="1" ht="15" customHeight="1">
      <c r="A3" s="413"/>
      <c r="B3" s="414"/>
      <c r="C3" s="414"/>
      <c r="D3" s="414"/>
      <c r="E3" s="414"/>
      <c r="F3" s="8"/>
      <c r="G3" s="414"/>
      <c r="H3" s="414"/>
      <c r="I3" s="123" t="s">
        <v>495</v>
      </c>
    </row>
    <row r="4" spans="1:9" s="13" customFormat="1" ht="15" customHeight="1" thickBot="1">
      <c r="A4" s="413"/>
      <c r="B4" s="414"/>
      <c r="C4" s="414"/>
      <c r="D4" s="414"/>
      <c r="E4" s="414"/>
      <c r="F4" s="8"/>
      <c r="G4" s="414"/>
      <c r="H4" s="414"/>
      <c r="I4" s="124" t="s">
        <v>496</v>
      </c>
    </row>
    <row r="5" spans="1:9" s="7" customFormat="1" ht="36" customHeight="1">
      <c r="A5" s="539" t="s">
        <v>497</v>
      </c>
      <c r="B5" s="542" t="s">
        <v>498</v>
      </c>
      <c r="C5" s="543"/>
      <c r="D5" s="544"/>
      <c r="E5" s="533" t="s">
        <v>499</v>
      </c>
      <c r="F5" s="534"/>
      <c r="G5" s="534"/>
      <c r="H5" s="534"/>
      <c r="I5" s="534"/>
    </row>
    <row r="6" spans="1:9" s="7" customFormat="1" ht="36" customHeight="1">
      <c r="A6" s="540"/>
      <c r="B6" s="272" t="s">
        <v>500</v>
      </c>
      <c r="C6" s="273" t="s">
        <v>228</v>
      </c>
      <c r="D6" s="274" t="s">
        <v>501</v>
      </c>
      <c r="E6" s="549" t="s">
        <v>517</v>
      </c>
      <c r="F6" s="550"/>
      <c r="G6" s="551"/>
      <c r="H6" s="537" t="s">
        <v>286</v>
      </c>
      <c r="I6" s="535" t="s">
        <v>360</v>
      </c>
    </row>
    <row r="7" spans="1:9" s="7" customFormat="1" ht="21.75" customHeight="1">
      <c r="A7" s="540"/>
      <c r="B7" s="545" t="s">
        <v>467</v>
      </c>
      <c r="C7" s="547" t="s">
        <v>502</v>
      </c>
      <c r="D7" s="547" t="s">
        <v>503</v>
      </c>
      <c r="E7" s="275" t="s">
        <v>500</v>
      </c>
      <c r="F7" s="274" t="s">
        <v>504</v>
      </c>
      <c r="G7" s="276" t="s">
        <v>505</v>
      </c>
      <c r="H7" s="538"/>
      <c r="I7" s="536"/>
    </row>
    <row r="8" spans="1:9" s="7" customFormat="1" ht="36" customHeight="1" thickBot="1">
      <c r="A8" s="541"/>
      <c r="B8" s="546"/>
      <c r="C8" s="548"/>
      <c r="D8" s="548"/>
      <c r="E8" s="150" t="s">
        <v>467</v>
      </c>
      <c r="F8" s="277" t="s">
        <v>502</v>
      </c>
      <c r="G8" s="3" t="s">
        <v>503</v>
      </c>
      <c r="H8" s="278" t="s">
        <v>283</v>
      </c>
      <c r="I8" s="150" t="s">
        <v>284</v>
      </c>
    </row>
    <row r="9" spans="1:9" s="7" customFormat="1" ht="39.75" customHeight="1">
      <c r="A9" s="145" t="s">
        <v>506</v>
      </c>
      <c r="B9" s="11">
        <v>1540</v>
      </c>
      <c r="C9" s="11">
        <v>1540</v>
      </c>
      <c r="D9" s="12" t="s">
        <v>385</v>
      </c>
      <c r="E9" s="11">
        <v>36</v>
      </c>
      <c r="F9" s="11">
        <v>36</v>
      </c>
      <c r="G9" s="12" t="s">
        <v>385</v>
      </c>
      <c r="H9" s="11">
        <v>58961</v>
      </c>
      <c r="I9" s="11">
        <v>7285</v>
      </c>
    </row>
    <row r="10" spans="1:9" s="13" customFormat="1" ht="39.75" customHeight="1">
      <c r="A10" s="145" t="s">
        <v>507</v>
      </c>
      <c r="B10" s="11">
        <v>1571</v>
      </c>
      <c r="C10" s="11">
        <v>1571</v>
      </c>
      <c r="D10" s="12" t="s">
        <v>385</v>
      </c>
      <c r="E10" s="11">
        <v>35</v>
      </c>
      <c r="F10" s="11">
        <v>35</v>
      </c>
      <c r="G10" s="12" t="s">
        <v>385</v>
      </c>
      <c r="H10" s="11">
        <v>41455</v>
      </c>
      <c r="I10" s="11">
        <v>4861</v>
      </c>
    </row>
    <row r="11" spans="1:9" s="13" customFormat="1" ht="39.75" customHeight="1">
      <c r="A11" s="145" t="s">
        <v>508</v>
      </c>
      <c r="B11" s="11">
        <v>1595</v>
      </c>
      <c r="C11" s="11">
        <v>1595</v>
      </c>
      <c r="D11" s="12" t="s">
        <v>385</v>
      </c>
      <c r="E11" s="11">
        <v>32</v>
      </c>
      <c r="F11" s="11">
        <v>32</v>
      </c>
      <c r="G11" s="12" t="s">
        <v>385</v>
      </c>
      <c r="H11" s="11">
        <v>39678</v>
      </c>
      <c r="I11" s="11">
        <v>7010</v>
      </c>
    </row>
    <row r="12" spans="1:9" s="13" customFormat="1" ht="39.75" customHeight="1">
      <c r="A12" s="145" t="s">
        <v>509</v>
      </c>
      <c r="B12" s="11">
        <v>1612</v>
      </c>
      <c r="C12" s="11">
        <v>1612</v>
      </c>
      <c r="D12" s="12" t="s">
        <v>385</v>
      </c>
      <c r="E12" s="11">
        <v>36</v>
      </c>
      <c r="F12" s="11">
        <v>36</v>
      </c>
      <c r="G12" s="12" t="s">
        <v>385</v>
      </c>
      <c r="H12" s="11">
        <v>39031</v>
      </c>
      <c r="I12" s="11">
        <v>5247</v>
      </c>
    </row>
    <row r="13" spans="1:9" s="13" customFormat="1" ht="39.75" customHeight="1">
      <c r="A13" s="145" t="s">
        <v>510</v>
      </c>
      <c r="B13" s="11">
        <v>1627</v>
      </c>
      <c r="C13" s="11">
        <v>1627</v>
      </c>
      <c r="D13" s="12" t="s">
        <v>385</v>
      </c>
      <c r="E13" s="11">
        <v>31</v>
      </c>
      <c r="F13" s="11">
        <v>31</v>
      </c>
      <c r="G13" s="12" t="s">
        <v>385</v>
      </c>
      <c r="H13" s="11">
        <v>53468</v>
      </c>
      <c r="I13" s="11">
        <v>3914</v>
      </c>
    </row>
    <row r="14" spans="1:9" s="7" customFormat="1" ht="39.75" customHeight="1">
      <c r="A14" s="145" t="s">
        <v>511</v>
      </c>
      <c r="B14" s="11">
        <v>1648</v>
      </c>
      <c r="C14" s="11">
        <v>1648</v>
      </c>
      <c r="D14" s="12" t="s">
        <v>385</v>
      </c>
      <c r="E14" s="11">
        <v>43</v>
      </c>
      <c r="F14" s="11">
        <v>43</v>
      </c>
      <c r="G14" s="12" t="s">
        <v>385</v>
      </c>
      <c r="H14" s="11">
        <v>54385</v>
      </c>
      <c r="I14" s="11">
        <v>7310</v>
      </c>
    </row>
    <row r="15" spans="1:9" s="7" customFormat="1" ht="39.75" customHeight="1">
      <c r="A15" s="145" t="s">
        <v>512</v>
      </c>
      <c r="B15" s="11">
        <v>1657</v>
      </c>
      <c r="C15" s="11">
        <v>1657</v>
      </c>
      <c r="D15" s="12" t="s">
        <v>385</v>
      </c>
      <c r="E15" s="11">
        <v>22</v>
      </c>
      <c r="F15" s="11">
        <v>22</v>
      </c>
      <c r="G15" s="12" t="s">
        <v>385</v>
      </c>
      <c r="H15" s="11">
        <v>50466</v>
      </c>
      <c r="I15" s="11">
        <v>4353</v>
      </c>
    </row>
    <row r="16" spans="1:9" s="7" customFormat="1" ht="39.75" customHeight="1">
      <c r="A16" s="145" t="s">
        <v>513</v>
      </c>
      <c r="B16" s="11">
        <v>1672</v>
      </c>
      <c r="C16" s="11">
        <v>1672</v>
      </c>
      <c r="D16" s="12" t="s">
        <v>385</v>
      </c>
      <c r="E16" s="11">
        <v>29</v>
      </c>
      <c r="F16" s="11">
        <v>29</v>
      </c>
      <c r="G16" s="12" t="s">
        <v>385</v>
      </c>
      <c r="H16" s="11">
        <v>97927</v>
      </c>
      <c r="I16" s="11">
        <v>7280</v>
      </c>
    </row>
    <row r="17" spans="1:9" s="7" customFormat="1" ht="39.75" customHeight="1">
      <c r="A17" s="146" t="s">
        <v>514</v>
      </c>
      <c r="B17" s="11">
        <v>1689</v>
      </c>
      <c r="C17" s="11">
        <v>1689</v>
      </c>
      <c r="D17" s="12" t="s">
        <v>385</v>
      </c>
      <c r="E17" s="11">
        <v>27</v>
      </c>
      <c r="F17" s="11">
        <v>27</v>
      </c>
      <c r="G17" s="12" t="s">
        <v>385</v>
      </c>
      <c r="H17" s="11">
        <v>127785</v>
      </c>
      <c r="I17" s="11">
        <v>9763</v>
      </c>
    </row>
    <row r="18" spans="1:9" s="7" customFormat="1" ht="39.75" customHeight="1" thickBot="1">
      <c r="A18" s="147" t="s">
        <v>515</v>
      </c>
      <c r="B18" s="283">
        <v>1693</v>
      </c>
      <c r="C18" s="284">
        <v>1693</v>
      </c>
      <c r="D18" s="282" t="s">
        <v>385</v>
      </c>
      <c r="E18" s="284">
        <v>15</v>
      </c>
      <c r="F18" s="284">
        <v>15</v>
      </c>
      <c r="G18" s="282" t="s">
        <v>385</v>
      </c>
      <c r="H18" s="284">
        <v>36308</v>
      </c>
      <c r="I18" s="284">
        <v>4684</v>
      </c>
    </row>
    <row r="19" spans="1:9" s="7" customFormat="1" ht="15" customHeight="1">
      <c r="A19" s="110" t="s">
        <v>516</v>
      </c>
      <c r="G19" s="34"/>
      <c r="H19" s="13"/>
      <c r="I19" s="13"/>
    </row>
    <row r="20" spans="1:9" s="7" customFormat="1" ht="15" customHeight="1">
      <c r="A20" s="34" t="s">
        <v>169</v>
      </c>
      <c r="G20" s="34"/>
      <c r="H20" s="13"/>
      <c r="I20" s="13"/>
    </row>
    <row r="21" spans="1:9" s="39" customFormat="1" ht="12" customHeight="1">
      <c r="A21" s="31"/>
      <c r="B21" s="31"/>
      <c r="C21" s="31"/>
      <c r="D21" s="31"/>
      <c r="E21" s="31"/>
      <c r="F21" s="31"/>
      <c r="G21" s="42"/>
      <c r="H21" s="42"/>
      <c r="I21" s="42"/>
    </row>
    <row r="22" spans="1:9" s="39" customFormat="1" ht="12" customHeight="1">
      <c r="A22" s="31"/>
      <c r="B22" s="31"/>
      <c r="C22" s="31"/>
      <c r="D22" s="31"/>
      <c r="E22" s="31"/>
      <c r="F22" s="31"/>
      <c r="G22" s="42"/>
      <c r="H22" s="42"/>
      <c r="I22" s="42"/>
    </row>
    <row r="23" spans="1:9" s="39" customFormat="1" ht="12" customHeight="1">
      <c r="A23" s="31"/>
      <c r="B23" s="31"/>
      <c r="C23" s="31"/>
      <c r="D23" s="31"/>
      <c r="E23" s="31"/>
      <c r="F23" s="31"/>
      <c r="G23" s="42"/>
      <c r="H23" s="42"/>
      <c r="I23" s="42"/>
    </row>
    <row r="24" spans="1:9" s="40" customFormat="1" ht="12" customHeight="1">
      <c r="A24" s="31"/>
      <c r="B24" s="31"/>
      <c r="C24" s="31"/>
      <c r="D24" s="31"/>
      <c r="E24" s="31"/>
      <c r="F24" s="31"/>
      <c r="G24" s="42"/>
      <c r="H24" s="42"/>
      <c r="I24" s="42"/>
    </row>
    <row r="25" spans="1:9" s="40" customFormat="1" ht="12" customHeight="1">
      <c r="A25" s="31"/>
      <c r="B25" s="31"/>
      <c r="C25" s="31"/>
      <c r="D25" s="31"/>
      <c r="E25" s="31"/>
      <c r="F25" s="31"/>
      <c r="G25" s="42"/>
      <c r="H25" s="42"/>
      <c r="I25" s="42"/>
    </row>
    <row r="26" spans="1:9" s="40" customFormat="1" ht="12" customHeight="1">
      <c r="A26" s="31"/>
      <c r="B26" s="31"/>
      <c r="C26" s="31"/>
      <c r="D26" s="31"/>
      <c r="E26" s="31"/>
      <c r="F26" s="31"/>
      <c r="G26" s="42"/>
      <c r="H26" s="42"/>
      <c r="I26" s="42"/>
    </row>
    <row r="27" spans="1:9" s="40" customFormat="1" ht="12" customHeight="1">
      <c r="A27" s="31"/>
      <c r="B27" s="31"/>
      <c r="C27" s="31"/>
      <c r="D27" s="31"/>
      <c r="E27" s="31"/>
      <c r="F27" s="31"/>
      <c r="G27" s="42"/>
      <c r="H27" s="42"/>
      <c r="I27" s="42"/>
    </row>
    <row r="28" spans="1:9" s="40" customFormat="1" ht="12" customHeight="1">
      <c r="A28" s="31"/>
      <c r="B28" s="31"/>
      <c r="C28" s="31"/>
      <c r="D28" s="31"/>
      <c r="E28" s="31"/>
      <c r="F28" s="31"/>
      <c r="G28" s="42"/>
      <c r="H28" s="42"/>
      <c r="I28" s="42"/>
    </row>
    <row r="29" spans="1:9" s="40" customFormat="1" ht="12" customHeight="1">
      <c r="A29" s="31"/>
      <c r="B29" s="31"/>
      <c r="C29" s="31"/>
      <c r="D29" s="31"/>
      <c r="E29" s="31"/>
      <c r="F29" s="31"/>
      <c r="G29" s="42"/>
      <c r="H29" s="42"/>
      <c r="I29" s="42"/>
    </row>
    <row r="30" spans="1:9" s="40" customFormat="1" ht="12" customHeight="1">
      <c r="A30" s="31"/>
      <c r="B30" s="31"/>
      <c r="C30" s="31"/>
      <c r="D30" s="31"/>
      <c r="E30" s="31"/>
      <c r="F30" s="31"/>
      <c r="G30" s="42"/>
      <c r="H30" s="42"/>
      <c r="I30" s="42"/>
    </row>
    <row r="31" spans="1:9" s="40" customFormat="1" ht="19.5" customHeight="1">
      <c r="A31" s="31"/>
      <c r="B31" s="31"/>
      <c r="C31" s="31"/>
      <c r="D31" s="31"/>
      <c r="E31" s="31"/>
      <c r="F31" s="31"/>
      <c r="G31" s="42"/>
      <c r="H31" s="42"/>
      <c r="I31" s="42"/>
    </row>
    <row r="32" spans="1:9" s="40" customFormat="1" ht="12" customHeight="1">
      <c r="A32" s="31"/>
      <c r="B32" s="31"/>
      <c r="C32" s="31"/>
      <c r="D32" s="31"/>
      <c r="E32" s="31"/>
      <c r="F32" s="31"/>
      <c r="G32" s="42"/>
      <c r="H32" s="42"/>
      <c r="I32" s="42"/>
    </row>
    <row r="33" spans="1:9" s="40" customFormat="1" ht="12" customHeight="1">
      <c r="A33" s="31"/>
      <c r="B33" s="31"/>
      <c r="C33" s="31"/>
      <c r="D33" s="31"/>
      <c r="E33" s="31"/>
      <c r="F33" s="31"/>
      <c r="G33" s="42"/>
      <c r="H33" s="42"/>
      <c r="I33" s="42"/>
    </row>
    <row r="34" spans="1:9" s="40" customFormat="1" ht="12" customHeight="1">
      <c r="A34" s="31"/>
      <c r="B34" s="31"/>
      <c r="C34" s="31"/>
      <c r="D34" s="31"/>
      <c r="E34" s="31"/>
      <c r="F34" s="31"/>
      <c r="G34" s="42"/>
      <c r="H34" s="42"/>
      <c r="I34" s="42"/>
    </row>
    <row r="35" spans="1:9" s="39" customFormat="1" ht="12" customHeight="1">
      <c r="A35" s="31"/>
      <c r="B35" s="31"/>
      <c r="C35" s="31"/>
      <c r="D35" s="31"/>
      <c r="E35" s="31"/>
      <c r="F35" s="31"/>
      <c r="G35" s="42"/>
      <c r="H35" s="42"/>
      <c r="I35" s="42"/>
    </row>
    <row r="36" spans="1:9" s="39" customFormat="1" ht="12" customHeight="1">
      <c r="A36" s="31"/>
      <c r="B36" s="31"/>
      <c r="C36" s="31"/>
      <c r="D36" s="31"/>
      <c r="E36" s="31"/>
      <c r="F36" s="31"/>
      <c r="G36" s="42"/>
      <c r="H36" s="42"/>
      <c r="I36" s="42"/>
    </row>
    <row r="37" spans="1:9" s="39" customFormat="1" ht="12" customHeight="1">
      <c r="A37" s="31"/>
      <c r="B37" s="31"/>
      <c r="C37" s="31"/>
      <c r="D37" s="31"/>
      <c r="E37" s="31"/>
      <c r="F37" s="31"/>
      <c r="G37" s="42"/>
      <c r="H37" s="42"/>
      <c r="I37" s="42"/>
    </row>
    <row r="38" spans="1:9" s="39" customFormat="1" ht="12" customHeight="1">
      <c r="A38" s="31"/>
      <c r="B38" s="31"/>
      <c r="C38" s="31"/>
      <c r="D38" s="31"/>
      <c r="E38" s="31"/>
      <c r="F38" s="31"/>
      <c r="G38" s="42"/>
      <c r="H38" s="42"/>
      <c r="I38" s="42"/>
    </row>
    <row r="39" spans="1:9" s="40" customFormat="1" ht="12" customHeight="1">
      <c r="A39" s="31"/>
      <c r="B39" s="31"/>
      <c r="C39" s="31"/>
      <c r="D39" s="31"/>
      <c r="E39" s="31"/>
      <c r="F39" s="31"/>
      <c r="G39" s="42"/>
      <c r="H39" s="42"/>
      <c r="I39" s="42"/>
    </row>
    <row r="40" spans="1:9" s="40" customFormat="1" ht="12" customHeight="1">
      <c r="A40" s="31"/>
      <c r="B40" s="31"/>
      <c r="C40" s="31"/>
      <c r="D40" s="31"/>
      <c r="E40" s="31"/>
      <c r="F40" s="31"/>
      <c r="G40" s="42"/>
      <c r="H40" s="42"/>
      <c r="I40" s="42"/>
    </row>
    <row r="41" spans="1:9" s="40" customFormat="1" ht="12" customHeight="1">
      <c r="A41" s="31"/>
      <c r="B41" s="31"/>
      <c r="C41" s="31"/>
      <c r="D41" s="31"/>
      <c r="E41" s="31"/>
      <c r="F41" s="31"/>
      <c r="G41" s="42"/>
      <c r="H41" s="42"/>
      <c r="I41" s="42"/>
    </row>
    <row r="42" spans="1:9" s="40" customFormat="1" ht="12" customHeight="1">
      <c r="A42" s="31"/>
      <c r="B42" s="31"/>
      <c r="C42" s="31"/>
      <c r="D42" s="31"/>
      <c r="E42" s="31"/>
      <c r="F42" s="31"/>
      <c r="G42" s="42"/>
      <c r="H42" s="42"/>
      <c r="I42" s="42"/>
    </row>
    <row r="43" spans="1:9" s="41" customFormat="1" ht="12" customHeight="1">
      <c r="A43" s="31"/>
      <c r="B43" s="31"/>
      <c r="C43" s="31"/>
      <c r="D43" s="31"/>
      <c r="E43" s="31"/>
      <c r="F43" s="31"/>
      <c r="G43" s="42"/>
      <c r="H43" s="42"/>
      <c r="I43" s="42"/>
    </row>
    <row r="44" ht="12" customHeight="1"/>
  </sheetData>
  <sheetProtection/>
  <mergeCells count="10">
    <mergeCell ref="A2:I2"/>
    <mergeCell ref="E5:I5"/>
    <mergeCell ref="I6:I7"/>
    <mergeCell ref="H6:H7"/>
    <mergeCell ref="A5:A8"/>
    <mergeCell ref="B5:D5"/>
    <mergeCell ref="B7:B8"/>
    <mergeCell ref="C7:C8"/>
    <mergeCell ref="D7:D8"/>
    <mergeCell ref="E6:G6"/>
  </mergeCells>
  <printOptions horizontalCentered="1"/>
  <pageMargins left="1.1811023622047245" right="1.1811023622047245" top="1.5748031496062993" bottom="1.5748031496062993" header="0.5118110236220472" footer="0.9055118110236221"/>
  <pageSetup firstPageNumber="352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5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6.5"/>
  <cols>
    <col min="1" max="1" width="17.125" style="31" customWidth="1"/>
    <col min="2" max="6" width="9.625" style="31" customWidth="1"/>
    <col min="7" max="7" width="9.625" style="42" customWidth="1"/>
    <col min="8" max="16384" width="9.00390625" style="31" customWidth="1"/>
  </cols>
  <sheetData>
    <row r="1" spans="1:7" s="7" customFormat="1" ht="18" customHeight="1">
      <c r="A1" s="417"/>
      <c r="G1" s="8" t="s">
        <v>553</v>
      </c>
    </row>
    <row r="2" spans="1:7" s="148" customFormat="1" ht="39.75" customHeight="1">
      <c r="A2" s="531" t="s">
        <v>552</v>
      </c>
      <c r="B2" s="567"/>
      <c r="C2" s="567"/>
      <c r="D2" s="567"/>
      <c r="E2" s="567"/>
      <c r="F2" s="567"/>
      <c r="G2" s="418"/>
    </row>
    <row r="3" spans="1:7" s="13" customFormat="1" ht="13.5" customHeight="1">
      <c r="A3" s="313"/>
      <c r="B3" s="79"/>
      <c r="C3" s="79"/>
      <c r="D3" s="79"/>
      <c r="E3" s="79"/>
      <c r="F3" s="419"/>
      <c r="G3" s="123" t="s">
        <v>518</v>
      </c>
    </row>
    <row r="4" spans="1:7" s="13" customFormat="1" ht="13.5" customHeight="1" thickBot="1">
      <c r="A4" s="313"/>
      <c r="B4" s="79"/>
      <c r="C4" s="79"/>
      <c r="D4" s="79"/>
      <c r="E4" s="79"/>
      <c r="F4" s="419"/>
      <c r="G4" s="124" t="s">
        <v>519</v>
      </c>
    </row>
    <row r="5" spans="1:7" s="7" customFormat="1" ht="28.5" customHeight="1">
      <c r="A5" s="539" t="s">
        <v>520</v>
      </c>
      <c r="B5" s="568" t="s">
        <v>521</v>
      </c>
      <c r="C5" s="569"/>
      <c r="D5" s="570" t="s">
        <v>522</v>
      </c>
      <c r="E5" s="561"/>
      <c r="F5" s="570" t="s">
        <v>523</v>
      </c>
      <c r="G5" s="572"/>
    </row>
    <row r="6" spans="1:7" s="7" customFormat="1" ht="28.5" customHeight="1">
      <c r="A6" s="540"/>
      <c r="B6" s="571" t="s">
        <v>170</v>
      </c>
      <c r="C6" s="553"/>
      <c r="D6" s="552" t="s">
        <v>524</v>
      </c>
      <c r="E6" s="553"/>
      <c r="F6" s="573" t="s">
        <v>525</v>
      </c>
      <c r="G6" s="574"/>
    </row>
    <row r="7" spans="1:7" s="7" customFormat="1" ht="18" customHeight="1">
      <c r="A7" s="540"/>
      <c r="B7" s="274" t="s">
        <v>526</v>
      </c>
      <c r="C7" s="274" t="s">
        <v>527</v>
      </c>
      <c r="D7" s="274" t="s">
        <v>526</v>
      </c>
      <c r="E7" s="274" t="s">
        <v>527</v>
      </c>
      <c r="F7" s="274" t="s">
        <v>526</v>
      </c>
      <c r="G7" s="274" t="s">
        <v>528</v>
      </c>
    </row>
    <row r="8" spans="1:7" s="7" customFormat="1" ht="18" customHeight="1" thickBot="1">
      <c r="A8" s="541"/>
      <c r="B8" s="372" t="s">
        <v>529</v>
      </c>
      <c r="C8" s="373" t="s">
        <v>530</v>
      </c>
      <c r="D8" s="373" t="s">
        <v>529</v>
      </c>
      <c r="E8" s="373" t="s">
        <v>530</v>
      </c>
      <c r="F8" s="373" t="s">
        <v>529</v>
      </c>
      <c r="G8" s="373" t="s">
        <v>530</v>
      </c>
    </row>
    <row r="9" spans="1:7" s="7" customFormat="1" ht="16.5" customHeight="1">
      <c r="A9" s="145" t="s">
        <v>531</v>
      </c>
      <c r="B9" s="11">
        <v>32096</v>
      </c>
      <c r="C9" s="11">
        <v>686711</v>
      </c>
      <c r="D9" s="11">
        <v>10813</v>
      </c>
      <c r="E9" s="12">
        <v>349872</v>
      </c>
      <c r="F9" s="12">
        <v>18307</v>
      </c>
      <c r="G9" s="12">
        <v>164220</v>
      </c>
    </row>
    <row r="10" spans="1:7" s="7" customFormat="1" ht="16.5" customHeight="1">
      <c r="A10" s="415" t="s">
        <v>532</v>
      </c>
      <c r="B10" s="11">
        <v>33548</v>
      </c>
      <c r="C10" s="11">
        <v>724455</v>
      </c>
      <c r="D10" s="11">
        <v>10894</v>
      </c>
      <c r="E10" s="12">
        <v>365179</v>
      </c>
      <c r="F10" s="12">
        <v>19528</v>
      </c>
      <c r="G10" s="12">
        <v>183484</v>
      </c>
    </row>
    <row r="11" spans="1:7" s="13" customFormat="1" ht="16.5" customHeight="1">
      <c r="A11" s="145" t="s">
        <v>533</v>
      </c>
      <c r="B11" s="11">
        <v>35981</v>
      </c>
      <c r="C11" s="11">
        <v>739129</v>
      </c>
      <c r="D11" s="11">
        <v>11324</v>
      </c>
      <c r="E11" s="12">
        <v>358448</v>
      </c>
      <c r="F11" s="12">
        <v>21211</v>
      </c>
      <c r="G11" s="12">
        <v>198243</v>
      </c>
    </row>
    <row r="12" spans="1:7" s="13" customFormat="1" ht="16.5" customHeight="1">
      <c r="A12" s="145" t="s">
        <v>534</v>
      </c>
      <c r="B12" s="11">
        <v>37278</v>
      </c>
      <c r="C12" s="11">
        <v>743413</v>
      </c>
      <c r="D12" s="11">
        <v>11871</v>
      </c>
      <c r="E12" s="12">
        <v>361257</v>
      </c>
      <c r="F12" s="12">
        <v>21777</v>
      </c>
      <c r="G12" s="12">
        <v>193016</v>
      </c>
    </row>
    <row r="13" spans="1:7" s="13" customFormat="1" ht="16.5" customHeight="1">
      <c r="A13" s="146" t="s">
        <v>535</v>
      </c>
      <c r="B13" s="11">
        <v>37979</v>
      </c>
      <c r="C13" s="11">
        <v>753863</v>
      </c>
      <c r="D13" s="11">
        <v>12195</v>
      </c>
      <c r="E13" s="12">
        <v>362039</v>
      </c>
      <c r="F13" s="12">
        <v>22010</v>
      </c>
      <c r="G13" s="12">
        <v>196977</v>
      </c>
    </row>
    <row r="14" spans="1:7" s="7" customFormat="1" ht="16.5" customHeight="1">
      <c r="A14" s="146" t="s">
        <v>536</v>
      </c>
      <c r="B14" s="11">
        <v>38258</v>
      </c>
      <c r="C14" s="11">
        <v>733010</v>
      </c>
      <c r="D14" s="11">
        <v>12267</v>
      </c>
      <c r="E14" s="12">
        <v>339147</v>
      </c>
      <c r="F14" s="12">
        <v>22068</v>
      </c>
      <c r="G14" s="12">
        <v>190388</v>
      </c>
    </row>
    <row r="15" spans="1:7" s="7" customFormat="1" ht="16.5" customHeight="1">
      <c r="A15" s="146" t="s">
        <v>537</v>
      </c>
      <c r="B15" s="11">
        <v>38933</v>
      </c>
      <c r="C15" s="11">
        <v>754390</v>
      </c>
      <c r="D15" s="11">
        <v>12319</v>
      </c>
      <c r="E15" s="12">
        <v>336423</v>
      </c>
      <c r="F15" s="12">
        <v>22473</v>
      </c>
      <c r="G15" s="12">
        <v>198247</v>
      </c>
    </row>
    <row r="16" spans="1:7" s="7" customFormat="1" ht="16.5" customHeight="1">
      <c r="A16" s="146" t="s">
        <v>538</v>
      </c>
      <c r="B16" s="11">
        <v>40219</v>
      </c>
      <c r="C16" s="11">
        <v>809594</v>
      </c>
      <c r="D16" s="11">
        <v>12751</v>
      </c>
      <c r="E16" s="12">
        <v>369391</v>
      </c>
      <c r="F16" s="12">
        <v>23126</v>
      </c>
      <c r="G16" s="12">
        <v>216875</v>
      </c>
    </row>
    <row r="17" spans="1:7" s="7" customFormat="1" ht="16.5" customHeight="1">
      <c r="A17" s="146" t="s">
        <v>539</v>
      </c>
      <c r="B17" s="11">
        <v>41729</v>
      </c>
      <c r="C17" s="11">
        <v>848479</v>
      </c>
      <c r="D17" s="11">
        <v>13306</v>
      </c>
      <c r="E17" s="12">
        <v>383234</v>
      </c>
      <c r="F17" s="12">
        <v>23812</v>
      </c>
      <c r="G17" s="12">
        <v>235832</v>
      </c>
    </row>
    <row r="18" spans="1:7" s="7" customFormat="1" ht="16.5" customHeight="1" thickBot="1">
      <c r="A18" s="147" t="s">
        <v>540</v>
      </c>
      <c r="B18" s="283">
        <v>42472</v>
      </c>
      <c r="C18" s="284">
        <v>851051</v>
      </c>
      <c r="D18" s="284">
        <v>13631</v>
      </c>
      <c r="E18" s="282">
        <v>384912</v>
      </c>
      <c r="F18" s="282">
        <v>24156</v>
      </c>
      <c r="G18" s="282">
        <v>241459</v>
      </c>
    </row>
    <row r="19" spans="1:7" s="203" customFormat="1" ht="18" customHeight="1" thickBot="1">
      <c r="A19" s="7"/>
      <c r="G19" s="34"/>
    </row>
    <row r="20" spans="1:8" s="203" customFormat="1" ht="19.5" customHeight="1">
      <c r="A20" s="539" t="s">
        <v>541</v>
      </c>
      <c r="B20" s="559" t="s">
        <v>542</v>
      </c>
      <c r="C20" s="560"/>
      <c r="D20" s="561"/>
      <c r="E20" s="566" t="s">
        <v>543</v>
      </c>
      <c r="F20" s="560"/>
      <c r="G20" s="561"/>
      <c r="H20" s="416"/>
    </row>
    <row r="21" spans="1:8" s="203" customFormat="1" ht="28.5" customHeight="1">
      <c r="A21" s="540"/>
      <c r="B21" s="562" t="s">
        <v>544</v>
      </c>
      <c r="C21" s="563"/>
      <c r="D21" s="564"/>
      <c r="E21" s="573" t="s">
        <v>545</v>
      </c>
      <c r="F21" s="563"/>
      <c r="G21" s="564"/>
      <c r="H21" s="416"/>
    </row>
    <row r="22" spans="1:8" s="203" customFormat="1" ht="18" customHeight="1">
      <c r="A22" s="540"/>
      <c r="B22" s="554" t="s">
        <v>546</v>
      </c>
      <c r="C22" s="555"/>
      <c r="D22" s="274" t="s">
        <v>547</v>
      </c>
      <c r="E22" s="558" t="s">
        <v>548</v>
      </c>
      <c r="F22" s="555"/>
      <c r="G22" s="274" t="s">
        <v>549</v>
      </c>
      <c r="H22" s="416"/>
    </row>
    <row r="23" spans="1:8" s="203" customFormat="1" ht="18" customHeight="1" thickBot="1">
      <c r="A23" s="541"/>
      <c r="B23" s="556" t="s">
        <v>550</v>
      </c>
      <c r="C23" s="557"/>
      <c r="D23" s="373" t="s">
        <v>551</v>
      </c>
      <c r="E23" s="565" t="s">
        <v>550</v>
      </c>
      <c r="F23" s="557"/>
      <c r="G23" s="373" t="s">
        <v>551</v>
      </c>
      <c r="H23" s="416"/>
    </row>
    <row r="24" spans="1:8" s="203" customFormat="1" ht="16.5" customHeight="1">
      <c r="A24" s="145" t="s">
        <v>531</v>
      </c>
      <c r="B24" s="12"/>
      <c r="C24" s="11">
        <v>349</v>
      </c>
      <c r="D24" s="11">
        <v>13551</v>
      </c>
      <c r="E24" s="11"/>
      <c r="F24" s="11">
        <v>531</v>
      </c>
      <c r="G24" s="11">
        <v>18135</v>
      </c>
      <c r="H24" s="416"/>
    </row>
    <row r="25" spans="1:8" s="203" customFormat="1" ht="16.5" customHeight="1">
      <c r="A25" s="415" t="s">
        <v>532</v>
      </c>
      <c r="B25" s="12"/>
      <c r="C25" s="11">
        <v>374</v>
      </c>
      <c r="D25" s="11">
        <v>13862</v>
      </c>
      <c r="E25" s="11"/>
      <c r="F25" s="11">
        <v>529</v>
      </c>
      <c r="G25" s="11">
        <v>17188</v>
      </c>
      <c r="H25" s="416"/>
    </row>
    <row r="26" spans="1:8" s="203" customFormat="1" ht="16.5" customHeight="1">
      <c r="A26" s="145" t="s">
        <v>533</v>
      </c>
      <c r="B26" s="12"/>
      <c r="C26" s="11">
        <v>424</v>
      </c>
      <c r="D26" s="11">
        <v>14404</v>
      </c>
      <c r="E26" s="11"/>
      <c r="F26" s="11">
        <v>533</v>
      </c>
      <c r="G26" s="11">
        <v>16474</v>
      </c>
      <c r="H26" s="416"/>
    </row>
    <row r="27" spans="1:8" s="203" customFormat="1" ht="16.5" customHeight="1">
      <c r="A27" s="145" t="s">
        <v>534</v>
      </c>
      <c r="B27" s="12"/>
      <c r="C27" s="11">
        <v>450</v>
      </c>
      <c r="D27" s="11">
        <v>14854</v>
      </c>
      <c r="E27" s="11"/>
      <c r="F27" s="11">
        <v>531</v>
      </c>
      <c r="G27" s="11">
        <v>17366</v>
      </c>
      <c r="H27" s="416"/>
    </row>
    <row r="28" spans="1:8" s="203" customFormat="1" ht="16.5" customHeight="1">
      <c r="A28" s="146" t="s">
        <v>535</v>
      </c>
      <c r="B28" s="12"/>
      <c r="C28" s="11">
        <v>457</v>
      </c>
      <c r="D28" s="11">
        <v>15377</v>
      </c>
      <c r="E28" s="11"/>
      <c r="F28" s="11">
        <v>534</v>
      </c>
      <c r="G28" s="11">
        <v>17120</v>
      </c>
      <c r="H28" s="416"/>
    </row>
    <row r="29" spans="1:8" s="203" customFormat="1" ht="16.5" customHeight="1">
      <c r="A29" s="146" t="s">
        <v>536</v>
      </c>
      <c r="B29" s="12"/>
      <c r="C29" s="11">
        <v>479</v>
      </c>
      <c r="D29" s="11">
        <v>15906</v>
      </c>
      <c r="E29" s="11"/>
      <c r="F29" s="11">
        <v>539</v>
      </c>
      <c r="G29" s="11">
        <v>19598</v>
      </c>
      <c r="H29" s="416"/>
    </row>
    <row r="30" spans="1:8" s="203" customFormat="1" ht="16.5" customHeight="1">
      <c r="A30" s="146" t="s">
        <v>537</v>
      </c>
      <c r="B30" s="12"/>
      <c r="C30" s="11">
        <v>506</v>
      </c>
      <c r="D30" s="11">
        <v>16363</v>
      </c>
      <c r="E30" s="11"/>
      <c r="F30" s="11">
        <v>542</v>
      </c>
      <c r="G30" s="11">
        <v>22469</v>
      </c>
      <c r="H30" s="416"/>
    </row>
    <row r="31" spans="1:8" s="203" customFormat="1" ht="16.5" customHeight="1">
      <c r="A31" s="146" t="s">
        <v>538</v>
      </c>
      <c r="B31" s="12"/>
      <c r="C31" s="11">
        <v>541</v>
      </c>
      <c r="D31" s="11">
        <v>17120</v>
      </c>
      <c r="E31" s="11"/>
      <c r="F31" s="11">
        <v>540</v>
      </c>
      <c r="G31" s="11">
        <v>23385</v>
      </c>
      <c r="H31" s="416"/>
    </row>
    <row r="32" spans="1:8" s="203" customFormat="1" ht="16.5" customHeight="1">
      <c r="A32" s="146" t="s">
        <v>539</v>
      </c>
      <c r="B32" s="12"/>
      <c r="C32" s="11">
        <v>589</v>
      </c>
      <c r="D32" s="11">
        <v>18177</v>
      </c>
      <c r="E32" s="11"/>
      <c r="F32" s="11">
        <v>563</v>
      </c>
      <c r="G32" s="11">
        <v>24124</v>
      </c>
      <c r="H32" s="416"/>
    </row>
    <row r="33" spans="1:8" s="203" customFormat="1" ht="16.5" customHeight="1" thickBot="1">
      <c r="A33" s="147" t="s">
        <v>540</v>
      </c>
      <c r="B33" s="282"/>
      <c r="C33" s="284">
        <v>605</v>
      </c>
      <c r="D33" s="284">
        <v>18660</v>
      </c>
      <c r="E33" s="284"/>
      <c r="F33" s="284">
        <v>565</v>
      </c>
      <c r="G33" s="284">
        <v>24234</v>
      </c>
      <c r="H33" s="416"/>
    </row>
    <row r="34" spans="1:7" s="203" customFormat="1" ht="13.5" customHeight="1">
      <c r="A34" s="412" t="s">
        <v>516</v>
      </c>
      <c r="G34" s="416"/>
    </row>
    <row r="35" spans="1:7" s="203" customFormat="1" ht="13.5" customHeight="1">
      <c r="A35" s="34" t="s">
        <v>169</v>
      </c>
      <c r="G35" s="416"/>
    </row>
  </sheetData>
  <sheetProtection/>
  <mergeCells count="17">
    <mergeCell ref="A20:A23"/>
    <mergeCell ref="E20:G20"/>
    <mergeCell ref="A2:F2"/>
    <mergeCell ref="A5:A8"/>
    <mergeCell ref="B5:C5"/>
    <mergeCell ref="D5:E5"/>
    <mergeCell ref="B6:C6"/>
    <mergeCell ref="F5:G5"/>
    <mergeCell ref="E21:G21"/>
    <mergeCell ref="F6:G6"/>
    <mergeCell ref="D6:E6"/>
    <mergeCell ref="B22:C22"/>
    <mergeCell ref="B23:C23"/>
    <mergeCell ref="E22:F22"/>
    <mergeCell ref="B20:D20"/>
    <mergeCell ref="B21:D21"/>
    <mergeCell ref="E23:F23"/>
  </mergeCells>
  <printOptions horizontalCentered="1"/>
  <pageMargins left="1.1811023622047245" right="1.1811023622047245" top="1.5748031496062993" bottom="1.5748031496062993" header="0.5118110236220472" footer="0.9055118110236221"/>
  <pageSetup firstPageNumber="353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35"/>
  <sheetViews>
    <sheetView showGridLines="0" zoomScale="120" zoomScaleNormal="120" zoomScaleSheetLayoutView="120" workbookViewId="0" topLeftCell="A1">
      <selection activeCell="A1" sqref="A1"/>
    </sheetView>
  </sheetViews>
  <sheetFormatPr defaultColWidth="9.00390625" defaultRowHeight="16.5"/>
  <cols>
    <col min="1" max="1" width="17.125" style="203" customWidth="1"/>
    <col min="2" max="7" width="9.625" style="203" customWidth="1"/>
    <col min="8" max="16384" width="9.00390625" style="203" customWidth="1"/>
  </cols>
  <sheetData>
    <row r="1" s="7" customFormat="1" ht="18" customHeight="1">
      <c r="A1" s="141" t="s">
        <v>176</v>
      </c>
    </row>
    <row r="2" spans="1:7" s="9" customFormat="1" ht="39.75" customHeight="1">
      <c r="A2" s="531" t="s">
        <v>292</v>
      </c>
      <c r="B2" s="589"/>
      <c r="C2" s="589"/>
      <c r="D2" s="589"/>
      <c r="E2" s="589"/>
      <c r="F2" s="589"/>
      <c r="G2" s="589"/>
    </row>
    <row r="3" spans="1:7" s="13" customFormat="1" ht="13.5" customHeight="1">
      <c r="A3" s="313"/>
      <c r="B3" s="79"/>
      <c r="C3" s="79"/>
      <c r="D3" s="79"/>
      <c r="E3" s="79"/>
      <c r="F3" s="79"/>
      <c r="G3" s="339" t="s">
        <v>308</v>
      </c>
    </row>
    <row r="4" spans="1:7" s="7" customFormat="1" ht="13.5" customHeight="1" thickBot="1">
      <c r="A4" s="314"/>
      <c r="G4" s="338" t="s">
        <v>264</v>
      </c>
    </row>
    <row r="5" spans="1:7" s="7" customFormat="1" ht="28.5" customHeight="1">
      <c r="A5" s="579" t="s">
        <v>297</v>
      </c>
      <c r="B5" s="591" t="s">
        <v>232</v>
      </c>
      <c r="C5" s="591"/>
      <c r="D5" s="584"/>
      <c r="E5" s="592" t="s">
        <v>233</v>
      </c>
      <c r="F5" s="591"/>
      <c r="G5" s="593"/>
    </row>
    <row r="6" spans="1:7" s="7" customFormat="1" ht="28.5" customHeight="1">
      <c r="A6" s="580"/>
      <c r="B6" s="594" t="s">
        <v>234</v>
      </c>
      <c r="C6" s="595"/>
      <c r="D6" s="596"/>
      <c r="E6" s="588" t="s">
        <v>296</v>
      </c>
      <c r="F6" s="595"/>
      <c r="G6" s="596"/>
    </row>
    <row r="7" spans="1:7" s="7" customFormat="1" ht="18" customHeight="1">
      <c r="A7" s="580"/>
      <c r="B7" s="597" t="s">
        <v>288</v>
      </c>
      <c r="C7" s="598"/>
      <c r="D7" s="316" t="s">
        <v>230</v>
      </c>
      <c r="E7" s="601" t="s">
        <v>229</v>
      </c>
      <c r="F7" s="598"/>
      <c r="G7" s="316" t="s">
        <v>230</v>
      </c>
    </row>
    <row r="8" spans="1:7" s="7" customFormat="1" ht="18" customHeight="1" thickBot="1">
      <c r="A8" s="590"/>
      <c r="B8" s="599" t="s">
        <v>171</v>
      </c>
      <c r="C8" s="600"/>
      <c r="D8" s="319" t="s">
        <v>172</v>
      </c>
      <c r="E8" s="602" t="s">
        <v>171</v>
      </c>
      <c r="F8" s="600"/>
      <c r="G8" s="319" t="s">
        <v>172</v>
      </c>
    </row>
    <row r="9" spans="1:7" s="7" customFormat="1" ht="16.5" customHeight="1">
      <c r="A9" s="321" t="s">
        <v>298</v>
      </c>
      <c r="B9" s="322"/>
      <c r="C9" s="323">
        <v>1</v>
      </c>
      <c r="D9" s="323">
        <v>3</v>
      </c>
      <c r="E9" s="324"/>
      <c r="F9" s="324">
        <v>12</v>
      </c>
      <c r="G9" s="323">
        <v>508</v>
      </c>
    </row>
    <row r="10" spans="1:7" s="13" customFormat="1" ht="16.5" customHeight="1">
      <c r="A10" s="325" t="s">
        <v>299</v>
      </c>
      <c r="B10" s="326"/>
      <c r="C10" s="327">
        <v>1</v>
      </c>
      <c r="D10" s="327">
        <v>4</v>
      </c>
      <c r="E10" s="328"/>
      <c r="F10" s="328">
        <v>13</v>
      </c>
      <c r="G10" s="327">
        <v>585</v>
      </c>
    </row>
    <row r="11" spans="1:7" s="13" customFormat="1" ht="16.5" customHeight="1">
      <c r="A11" s="321" t="s">
        <v>300</v>
      </c>
      <c r="B11" s="326"/>
      <c r="C11" s="327">
        <v>2</v>
      </c>
      <c r="D11" s="327">
        <v>9</v>
      </c>
      <c r="E11" s="328"/>
      <c r="F11" s="328">
        <v>15</v>
      </c>
      <c r="G11" s="327">
        <v>781</v>
      </c>
    </row>
    <row r="12" spans="1:7" s="13" customFormat="1" ht="16.5" customHeight="1">
      <c r="A12" s="321" t="s">
        <v>301</v>
      </c>
      <c r="B12" s="326"/>
      <c r="C12" s="327">
        <v>2</v>
      </c>
      <c r="D12" s="327">
        <v>9</v>
      </c>
      <c r="E12" s="328"/>
      <c r="F12" s="328">
        <v>8</v>
      </c>
      <c r="G12" s="327">
        <v>538</v>
      </c>
    </row>
    <row r="13" spans="1:7" s="13" customFormat="1" ht="16.5" customHeight="1">
      <c r="A13" s="329" t="s">
        <v>302</v>
      </c>
      <c r="B13" s="326"/>
      <c r="C13" s="327">
        <v>2</v>
      </c>
      <c r="D13" s="327">
        <v>4</v>
      </c>
      <c r="E13" s="328"/>
      <c r="F13" s="328">
        <v>9</v>
      </c>
      <c r="G13" s="327">
        <v>475</v>
      </c>
    </row>
    <row r="14" spans="1:7" s="7" customFormat="1" ht="16.5" customHeight="1">
      <c r="A14" s="329" t="s">
        <v>303</v>
      </c>
      <c r="B14" s="330"/>
      <c r="C14" s="331" t="s">
        <v>189</v>
      </c>
      <c r="D14" s="305" t="s">
        <v>189</v>
      </c>
      <c r="E14" s="328"/>
      <c r="F14" s="328">
        <v>11</v>
      </c>
      <c r="G14" s="327">
        <v>610</v>
      </c>
    </row>
    <row r="15" spans="1:7" s="7" customFormat="1" ht="16.5" customHeight="1">
      <c r="A15" s="329" t="s">
        <v>304</v>
      </c>
      <c r="B15" s="326"/>
      <c r="C15" s="327">
        <v>4</v>
      </c>
      <c r="D15" s="327">
        <v>7</v>
      </c>
      <c r="E15" s="328"/>
      <c r="F15" s="328">
        <v>22</v>
      </c>
      <c r="G15" s="327">
        <v>1274</v>
      </c>
    </row>
    <row r="16" spans="1:7" s="7" customFormat="1" ht="16.5" customHeight="1">
      <c r="A16" s="329" t="s">
        <v>305</v>
      </c>
      <c r="B16" s="326"/>
      <c r="C16" s="327">
        <v>6</v>
      </c>
      <c r="D16" s="327">
        <v>11</v>
      </c>
      <c r="E16" s="328"/>
      <c r="F16" s="328">
        <v>11</v>
      </c>
      <c r="G16" s="327">
        <v>568</v>
      </c>
    </row>
    <row r="17" spans="1:7" s="7" customFormat="1" ht="16.5" customHeight="1">
      <c r="A17" s="329" t="s">
        <v>306</v>
      </c>
      <c r="B17" s="326"/>
      <c r="C17" s="327">
        <v>7</v>
      </c>
      <c r="D17" s="327">
        <v>17</v>
      </c>
      <c r="E17" s="328"/>
      <c r="F17" s="328">
        <v>23</v>
      </c>
      <c r="G17" s="327">
        <v>870</v>
      </c>
    </row>
    <row r="18" spans="1:9" ht="16.5" customHeight="1" thickBot="1">
      <c r="A18" s="332" t="s">
        <v>307</v>
      </c>
      <c r="B18" s="333"/>
      <c r="C18" s="334">
        <v>18</v>
      </c>
      <c r="D18" s="334">
        <v>41</v>
      </c>
      <c r="E18" s="335"/>
      <c r="F18" s="335">
        <v>15</v>
      </c>
      <c r="G18" s="334">
        <v>937</v>
      </c>
      <c r="I18" s="238"/>
    </row>
    <row r="19" spans="1:7" ht="18" customHeight="1" thickBot="1">
      <c r="A19" s="336"/>
      <c r="B19" s="336"/>
      <c r="C19" s="336"/>
      <c r="D19" s="336"/>
      <c r="E19" s="336"/>
      <c r="F19" s="336"/>
      <c r="G19" s="336"/>
    </row>
    <row r="20" spans="1:7" ht="19.5" customHeight="1">
      <c r="A20" s="579" t="s">
        <v>297</v>
      </c>
      <c r="B20" s="583" t="s">
        <v>295</v>
      </c>
      <c r="C20" s="584"/>
      <c r="D20" s="587" t="s">
        <v>290</v>
      </c>
      <c r="E20" s="584"/>
      <c r="F20" s="575" t="s">
        <v>231</v>
      </c>
      <c r="G20" s="576"/>
    </row>
    <row r="21" spans="1:7" ht="28.5" customHeight="1">
      <c r="A21" s="580"/>
      <c r="B21" s="585" t="s">
        <v>289</v>
      </c>
      <c r="C21" s="586"/>
      <c r="D21" s="588" t="s">
        <v>291</v>
      </c>
      <c r="E21" s="586"/>
      <c r="F21" s="577" t="s">
        <v>235</v>
      </c>
      <c r="G21" s="578"/>
    </row>
    <row r="22" spans="1:7" ht="18" customHeight="1">
      <c r="A22" s="581"/>
      <c r="B22" s="316" t="s">
        <v>229</v>
      </c>
      <c r="C22" s="315" t="s">
        <v>287</v>
      </c>
      <c r="D22" s="316" t="s">
        <v>229</v>
      </c>
      <c r="E22" s="316" t="s">
        <v>287</v>
      </c>
      <c r="F22" s="316" t="s">
        <v>229</v>
      </c>
      <c r="G22" s="317" t="s">
        <v>287</v>
      </c>
    </row>
    <row r="23" spans="1:7" ht="18" customHeight="1" thickBot="1">
      <c r="A23" s="582"/>
      <c r="B23" s="319" t="s">
        <v>171</v>
      </c>
      <c r="C23" s="318" t="s">
        <v>172</v>
      </c>
      <c r="D23" s="319" t="s">
        <v>171</v>
      </c>
      <c r="E23" s="319" t="s">
        <v>172</v>
      </c>
      <c r="F23" s="320" t="s">
        <v>171</v>
      </c>
      <c r="G23" s="320" t="s">
        <v>172</v>
      </c>
    </row>
    <row r="24" spans="1:7" ht="16.5" customHeight="1">
      <c r="A24" s="321" t="s">
        <v>298</v>
      </c>
      <c r="B24" s="327">
        <v>200</v>
      </c>
      <c r="C24" s="327">
        <v>119733</v>
      </c>
      <c r="D24" s="327">
        <v>2</v>
      </c>
      <c r="E24" s="327">
        <v>1954</v>
      </c>
      <c r="F24" s="327">
        <v>1881</v>
      </c>
      <c r="G24" s="327">
        <v>18735</v>
      </c>
    </row>
    <row r="25" spans="1:7" ht="16.5" customHeight="1">
      <c r="A25" s="325" t="s">
        <v>299</v>
      </c>
      <c r="B25" s="327">
        <v>200</v>
      </c>
      <c r="C25" s="327">
        <v>122188</v>
      </c>
      <c r="D25" s="327">
        <v>2</v>
      </c>
      <c r="E25" s="327">
        <v>1911</v>
      </c>
      <c r="F25" s="327">
        <v>2007</v>
      </c>
      <c r="G25" s="327">
        <v>20054</v>
      </c>
    </row>
    <row r="26" spans="1:7" ht="16.5" customHeight="1">
      <c r="A26" s="321" t="s">
        <v>300</v>
      </c>
      <c r="B26" s="327">
        <v>200</v>
      </c>
      <c r="C26" s="327">
        <v>127026</v>
      </c>
      <c r="D26" s="327">
        <v>2</v>
      </c>
      <c r="E26" s="327">
        <v>1816</v>
      </c>
      <c r="F26" s="327">
        <v>2270</v>
      </c>
      <c r="G26" s="327">
        <v>21928</v>
      </c>
    </row>
    <row r="27" spans="1:7" ht="16.5" customHeight="1">
      <c r="A27" s="321" t="s">
        <v>301</v>
      </c>
      <c r="B27" s="327">
        <v>204</v>
      </c>
      <c r="C27" s="327">
        <v>131354</v>
      </c>
      <c r="D27" s="327">
        <v>2</v>
      </c>
      <c r="E27" s="327">
        <v>1835</v>
      </c>
      <c r="F27" s="327">
        <v>2433</v>
      </c>
      <c r="G27" s="327">
        <v>23184</v>
      </c>
    </row>
    <row r="28" spans="1:10" ht="16.5" customHeight="1">
      <c r="A28" s="329" t="s">
        <v>302</v>
      </c>
      <c r="B28" s="327">
        <v>210</v>
      </c>
      <c r="C28" s="327">
        <v>136064</v>
      </c>
      <c r="D28" s="327">
        <v>2</v>
      </c>
      <c r="E28" s="327">
        <v>1806</v>
      </c>
      <c r="F28" s="327">
        <v>2560</v>
      </c>
      <c r="G28" s="327">
        <v>24001</v>
      </c>
      <c r="J28" s="238"/>
    </row>
    <row r="29" spans="1:7" ht="16.5" customHeight="1">
      <c r="A29" s="329" t="s">
        <v>303</v>
      </c>
      <c r="B29" s="327">
        <v>212</v>
      </c>
      <c r="C29" s="327">
        <v>140651</v>
      </c>
      <c r="D29" s="327">
        <v>2</v>
      </c>
      <c r="E29" s="327">
        <v>1796</v>
      </c>
      <c r="F29" s="327">
        <v>2680</v>
      </c>
      <c r="G29" s="327">
        <v>24914</v>
      </c>
    </row>
    <row r="30" spans="1:7" ht="16.5" customHeight="1">
      <c r="A30" s="329" t="s">
        <v>304</v>
      </c>
      <c r="B30" s="327">
        <v>226</v>
      </c>
      <c r="C30" s="327">
        <v>149927</v>
      </c>
      <c r="D30" s="327">
        <v>2</v>
      </c>
      <c r="E30" s="327">
        <v>1861</v>
      </c>
      <c r="F30" s="327">
        <v>2839</v>
      </c>
      <c r="G30" s="327">
        <v>27819</v>
      </c>
    </row>
    <row r="31" spans="1:7" ht="16.5" customHeight="1">
      <c r="A31" s="329" t="s">
        <v>305</v>
      </c>
      <c r="B31" s="327">
        <v>242</v>
      </c>
      <c r="C31" s="327">
        <v>152257</v>
      </c>
      <c r="D31" s="327">
        <v>2</v>
      </c>
      <c r="E31" s="327">
        <v>1896</v>
      </c>
      <c r="F31" s="327">
        <v>3000</v>
      </c>
      <c r="G31" s="327">
        <v>28091</v>
      </c>
    </row>
    <row r="32" spans="1:10" ht="16.5" customHeight="1">
      <c r="A32" s="329" t="s">
        <v>306</v>
      </c>
      <c r="B32" s="327">
        <v>258</v>
      </c>
      <c r="C32" s="327">
        <v>155080</v>
      </c>
      <c r="D32" s="327">
        <v>2</v>
      </c>
      <c r="E32" s="327">
        <v>1878</v>
      </c>
      <c r="F32" s="327">
        <v>3169</v>
      </c>
      <c r="G32" s="327">
        <v>29267</v>
      </c>
      <c r="J32" s="238"/>
    </row>
    <row r="33" spans="1:7" ht="16.5" customHeight="1" thickBot="1">
      <c r="A33" s="332" t="s">
        <v>307</v>
      </c>
      <c r="B33" s="334">
        <v>264</v>
      </c>
      <c r="C33" s="334">
        <v>149410</v>
      </c>
      <c r="D33" s="334">
        <v>2</v>
      </c>
      <c r="E33" s="334">
        <v>1788</v>
      </c>
      <c r="F33" s="334">
        <v>3216</v>
      </c>
      <c r="G33" s="334">
        <v>29610</v>
      </c>
    </row>
    <row r="34" spans="1:7" ht="13.5" customHeight="1">
      <c r="A34" s="337" t="s">
        <v>227</v>
      </c>
      <c r="B34" s="336"/>
      <c r="C34" s="336"/>
      <c r="D34" s="336"/>
      <c r="E34" s="336"/>
      <c r="F34" s="336"/>
      <c r="G34" s="336"/>
    </row>
    <row r="35" spans="1:7" ht="13.5" customHeight="1">
      <c r="A35" s="105" t="s">
        <v>263</v>
      </c>
      <c r="B35" s="336"/>
      <c r="C35" s="336"/>
      <c r="D35" s="336"/>
      <c r="E35" s="336"/>
      <c r="F35" s="336"/>
      <c r="G35" s="336"/>
    </row>
  </sheetData>
  <sheetProtection/>
  <mergeCells count="17">
    <mergeCell ref="A2:G2"/>
    <mergeCell ref="A5:A8"/>
    <mergeCell ref="B5:D5"/>
    <mergeCell ref="E5:G5"/>
    <mergeCell ref="B6:D6"/>
    <mergeCell ref="E6:G6"/>
    <mergeCell ref="B7:C7"/>
    <mergeCell ref="B8:C8"/>
    <mergeCell ref="E7:F7"/>
    <mergeCell ref="E8:F8"/>
    <mergeCell ref="F20:G20"/>
    <mergeCell ref="F21:G21"/>
    <mergeCell ref="A20:A23"/>
    <mergeCell ref="B20:C20"/>
    <mergeCell ref="B21:C21"/>
    <mergeCell ref="D20:E20"/>
    <mergeCell ref="D21:E21"/>
  </mergeCells>
  <printOptions horizontalCentered="1"/>
  <pageMargins left="1.1811023622047245" right="1.1811023622047245" top="1.5748031496062993" bottom="1.5748031496062993" header="0.5118110236220472" footer="0.9055118110236221"/>
  <pageSetup firstPageNumber="354" useFirstPageNumber="1" horizontalDpi="1200" verticalDpi="12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王佩奇</cp:lastModifiedBy>
  <cp:lastPrinted>2013-09-14T01:46:38Z</cp:lastPrinted>
  <dcterms:created xsi:type="dcterms:W3CDTF">2008-06-13T08:32:14Z</dcterms:created>
  <dcterms:modified xsi:type="dcterms:W3CDTF">2013-09-14T01:47:15Z</dcterms:modified>
  <cp:category/>
  <cp:version/>
  <cp:contentType/>
  <cp:contentStatus/>
</cp:coreProperties>
</file>