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56" yWindow="855" windowWidth="8265" windowHeight="3885" tabRatio="601" activeTab="0"/>
  </bookViews>
  <sheets>
    <sheet name="7-1、桃園車輛登記" sheetId="1" r:id="rId1"/>
    <sheet name="7-2、公路里程概況" sheetId="2" r:id="rId2"/>
  </sheets>
  <definedNames/>
  <calcPr fullCalcOnLoad="1"/>
</workbook>
</file>

<file path=xl/comments2.xml><?xml version="1.0" encoding="utf-8"?>
<comments xmlns="http://schemas.openxmlformats.org/spreadsheetml/2006/main">
  <authors>
    <author>縣政府</author>
  </authors>
  <commentList>
    <comment ref="B16" authorId="0">
      <text>
        <r>
          <rPr>
            <b/>
            <sz val="9"/>
            <rFont val="新細明體"/>
            <family val="1"/>
          </rPr>
          <t>縣政府:</t>
        </r>
        <r>
          <rPr>
            <sz val="9"/>
            <rFont val="新細明體"/>
            <family val="1"/>
          </rPr>
          <t xml:space="preserve">
本府交通局養護科劉先生#6860</t>
        </r>
      </text>
    </comment>
    <comment ref="B7" authorId="0">
      <text>
        <r>
          <rPr>
            <b/>
            <sz val="9"/>
            <rFont val="新細明體"/>
            <family val="1"/>
          </rPr>
          <t>縣政府:</t>
        </r>
        <r>
          <rPr>
            <sz val="9"/>
            <rFont val="新細明體"/>
            <family val="1"/>
          </rPr>
          <t xml:space="preserve">
本府交通局養護科劉先生#6860</t>
        </r>
      </text>
    </comment>
  </commentList>
</comments>
</file>

<file path=xl/sharedStrings.xml><?xml version="1.0" encoding="utf-8"?>
<sst xmlns="http://schemas.openxmlformats.org/spreadsheetml/2006/main" count="105" uniqueCount="92">
  <si>
    <t>Car</t>
  </si>
  <si>
    <r>
      <t>表</t>
    </r>
    <r>
      <rPr>
        <sz val="12"/>
        <rFont val="Arial"/>
        <family val="2"/>
      </rPr>
      <t>7-2</t>
    </r>
    <r>
      <rPr>
        <sz val="12"/>
        <rFont val="華康粗圓體"/>
        <family val="3"/>
      </rPr>
      <t xml:space="preserve">、公路里程概況
</t>
    </r>
    <r>
      <rPr>
        <sz val="12"/>
        <rFont val="Arial"/>
        <family val="2"/>
      </rPr>
      <t>7-2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Length of Highway</t>
    </r>
  </si>
  <si>
    <t>Communications and Transportation</t>
  </si>
  <si>
    <t>交通運輸</t>
  </si>
  <si>
    <t>End of 2006</t>
  </si>
  <si>
    <t>End of 2008</t>
  </si>
  <si>
    <t>End of 2009</t>
  </si>
  <si>
    <t>End of 2010</t>
  </si>
  <si>
    <t>End of 2002</t>
  </si>
  <si>
    <t>End of 2003</t>
  </si>
  <si>
    <t>End of 2004</t>
  </si>
  <si>
    <t>End of 2005</t>
  </si>
  <si>
    <t>End of 2007</t>
  </si>
  <si>
    <t>單位：輛</t>
  </si>
  <si>
    <t>Unit : Vehicle</t>
  </si>
  <si>
    <t>交通運輸</t>
  </si>
  <si>
    <t>汽</t>
  </si>
  <si>
    <t>車</t>
  </si>
  <si>
    <t>機</t>
  </si>
  <si>
    <t>每千人持有數</t>
  </si>
  <si>
    <t>年　　底　　別</t>
  </si>
  <si>
    <t>總　　　計</t>
  </si>
  <si>
    <t>合　　計</t>
  </si>
  <si>
    <r>
      <t xml:space="preserve">大　　客　　車
</t>
    </r>
    <r>
      <rPr>
        <sz val="9"/>
        <rFont val="Arial Narrow"/>
        <family val="2"/>
      </rPr>
      <t>Bus</t>
    </r>
  </si>
  <si>
    <r>
      <t xml:space="preserve">大　　貨　　車
</t>
    </r>
    <r>
      <rPr>
        <sz val="9"/>
        <rFont val="Arial Narrow"/>
        <family val="2"/>
      </rPr>
      <t xml:space="preserve"> Turck</t>
    </r>
  </si>
  <si>
    <r>
      <t xml:space="preserve">小　　客　　車
</t>
    </r>
    <r>
      <rPr>
        <sz val="9"/>
        <rFont val="Arial Narrow"/>
        <family val="2"/>
      </rPr>
      <t xml:space="preserve">Passenger Car </t>
    </r>
  </si>
  <si>
    <r>
      <t xml:space="preserve">小　　貨　　車
</t>
    </r>
    <r>
      <rPr>
        <sz val="9"/>
        <rFont val="Arial Narrow"/>
        <family val="2"/>
      </rPr>
      <t>Pick-up Truck</t>
    </r>
  </si>
  <si>
    <t>其　他</t>
  </si>
  <si>
    <t>車</t>
  </si>
  <si>
    <t>Sets per 1000 persons</t>
  </si>
  <si>
    <t>End of Year</t>
  </si>
  <si>
    <t>自　用</t>
  </si>
  <si>
    <t>營　業</t>
  </si>
  <si>
    <t>汽　車</t>
  </si>
  <si>
    <t>Motorcycle</t>
  </si>
  <si>
    <t>汽車</t>
  </si>
  <si>
    <t>機車</t>
  </si>
  <si>
    <t>Grand Total</t>
  </si>
  <si>
    <t>Total</t>
  </si>
  <si>
    <t>Private</t>
  </si>
  <si>
    <t>Business</t>
  </si>
  <si>
    <t>Other Car</t>
  </si>
  <si>
    <t xml:space="preserve">Car </t>
  </si>
  <si>
    <r>
      <t xml:space="preserve">91 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底</t>
    </r>
  </si>
  <si>
    <r>
      <t xml:space="preserve">92 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底</t>
    </r>
  </si>
  <si>
    <r>
      <t xml:space="preserve">93 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底</t>
    </r>
  </si>
  <si>
    <r>
      <t xml:space="preserve">94 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底</t>
    </r>
  </si>
  <si>
    <r>
      <t xml:space="preserve">95 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底</t>
    </r>
  </si>
  <si>
    <r>
      <t xml:space="preserve">96 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底</t>
    </r>
  </si>
  <si>
    <r>
      <t xml:space="preserve">97 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底</t>
    </r>
  </si>
  <si>
    <r>
      <t xml:space="preserve">98 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底</t>
    </r>
  </si>
  <si>
    <r>
      <t xml:space="preserve">99 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底</t>
    </r>
  </si>
  <si>
    <r>
      <t xml:space="preserve">100 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底</t>
    </r>
  </si>
  <si>
    <t>End of 2011</t>
  </si>
  <si>
    <t>資料來源：交通部公路總局</t>
  </si>
  <si>
    <t>Source : Directorate General of Highways, MOTC</t>
  </si>
  <si>
    <r>
      <t>說明：</t>
    </r>
    <r>
      <rPr>
        <sz val="9"/>
        <rFont val="Arial Narrow"/>
        <family val="2"/>
      </rPr>
      <t>1.</t>
    </r>
    <r>
      <rPr>
        <sz val="9"/>
        <rFont val="華康中黑體"/>
        <family val="3"/>
      </rPr>
      <t>本表所列數字，以領有統一牌照車輛為限，軍車及未領牌照車輛，均不在統計之內。</t>
    </r>
  </si>
  <si>
    <t xml:space="preserve">Note : 1. Figures in the form include licensed motor vehicles only and exclude military motor vehicles and unlicensed motor vehicles. </t>
  </si>
  <si>
    <r>
      <t>　　　</t>
    </r>
    <r>
      <rPr>
        <sz val="9"/>
        <rFont val="Arial Narrow"/>
        <family val="2"/>
      </rPr>
      <t>2.</t>
    </r>
    <r>
      <rPr>
        <sz val="9"/>
        <rFont val="華康中黑體"/>
        <family val="3"/>
      </rPr>
      <t>本表所列數字，均不包括臨時牌照車輛。</t>
    </r>
  </si>
  <si>
    <t xml:space="preserve">            2. Figures in the form exclude motor vehicles with a temporary license. </t>
  </si>
  <si>
    <r>
      <t>　　　</t>
    </r>
    <r>
      <rPr>
        <sz val="9"/>
        <rFont val="Arial Narrow"/>
        <family val="2"/>
      </rPr>
      <t>3.</t>
    </r>
    <r>
      <rPr>
        <sz val="9"/>
        <rFont val="華康中黑體"/>
        <family val="3"/>
      </rPr>
      <t>其他汽車包括警備、救護、消防、郵車及其他特種車。</t>
    </r>
  </si>
  <si>
    <t xml:space="preserve">           </t>
  </si>
  <si>
    <r>
      <t>表</t>
    </r>
    <r>
      <rPr>
        <sz val="12"/>
        <rFont val="Arial"/>
        <family val="2"/>
      </rPr>
      <t>7-1</t>
    </r>
    <r>
      <rPr>
        <sz val="12"/>
        <rFont val="華康粗圓體"/>
        <family val="3"/>
      </rPr>
      <t>、車輛登記</t>
    </r>
  </si>
  <si>
    <r>
      <t>7-1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Registration of Vehicles</t>
    </r>
  </si>
  <si>
    <t>單位：公里</t>
  </si>
  <si>
    <t>Unit : k.m.</t>
  </si>
  <si>
    <t>年　　別</t>
  </si>
  <si>
    <t>總　計</t>
  </si>
  <si>
    <t>國　道</t>
  </si>
  <si>
    <t>省　道</t>
  </si>
  <si>
    <t>縣　道</t>
  </si>
  <si>
    <t>鄉　道</t>
  </si>
  <si>
    <t>專用公路</t>
  </si>
  <si>
    <t>Year</t>
  </si>
  <si>
    <t xml:space="preserve">Grand 
Total </t>
  </si>
  <si>
    <t>National 
Highway</t>
  </si>
  <si>
    <t>Provincial 
Highway</t>
  </si>
  <si>
    <t>District 
Highway</t>
  </si>
  <si>
    <t>Rural 
Highway</t>
  </si>
  <si>
    <t>Exclusive 
Highway</t>
  </si>
  <si>
    <r>
      <t>民國</t>
    </r>
    <r>
      <rPr>
        <sz val="9"/>
        <rFont val="Arial Narrow"/>
        <family val="2"/>
      </rPr>
      <t>91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2002</t>
    </r>
  </si>
  <si>
    <r>
      <t>民國</t>
    </r>
    <r>
      <rPr>
        <sz val="9"/>
        <rFont val="Arial Narrow"/>
        <family val="2"/>
      </rPr>
      <t>92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2003</t>
    </r>
  </si>
  <si>
    <r>
      <t>民國</t>
    </r>
    <r>
      <rPr>
        <sz val="9"/>
        <rFont val="Arial Narrow"/>
        <family val="2"/>
      </rPr>
      <t>93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2004</t>
    </r>
  </si>
  <si>
    <r>
      <t>民國</t>
    </r>
    <r>
      <rPr>
        <sz val="9"/>
        <rFont val="Arial Narrow"/>
        <family val="2"/>
      </rPr>
      <t>94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2005</t>
    </r>
  </si>
  <si>
    <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2006</t>
    </r>
  </si>
  <si>
    <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2007</t>
    </r>
  </si>
  <si>
    <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2008</t>
    </r>
  </si>
  <si>
    <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2009</t>
    </r>
  </si>
  <si>
    <r>
      <t>民國</t>
    </r>
    <r>
      <rPr>
        <sz val="9"/>
        <rFont val="Arial Narrow"/>
        <family val="2"/>
      </rPr>
      <t>99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2010</t>
    </r>
  </si>
  <si>
    <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2011</t>
    </r>
  </si>
  <si>
    <t>資料來源：交通部公路總局。</t>
  </si>
  <si>
    <t xml:space="preserve">Source : The Directorate General of Highways, Ministry of Transportation and Communications. </t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</si>
</sst>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0_-;\-* #,##0.000_-;_-* &quot;-&quot;??_-;_-@_-"/>
    <numFmt numFmtId="177" formatCode="_-* #,##0.0000_-;\-* #,##0.0000_-;_-* &quot;-&quot;??_-;_-@_-"/>
    <numFmt numFmtId="178" formatCode="_-* #,##0.00000_-;\-* #,##0.00000_-;_-* &quot;-&quot;??_-;_-@_-"/>
    <numFmt numFmtId="179" formatCode="#,##0;[Red]#,##0"/>
    <numFmt numFmtId="180" formatCode="0.0"/>
    <numFmt numFmtId="181" formatCode="0_);[Red]\(0\)"/>
    <numFmt numFmtId="182" formatCode="0.0000;[Red]0.0000"/>
    <numFmt numFmtId="183" formatCode="#,##0.00;[Red]#,##0.00"/>
    <numFmt numFmtId="184" formatCode="#,##0_);\(#,##0\)"/>
    <numFmt numFmtId="185" formatCode="#,##0.00_);\(#,##0.00\)"/>
    <numFmt numFmtId="186" formatCode="000"/>
    <numFmt numFmtId="187" formatCode="#,##0_ ;[Red]\-#,##0\ "/>
    <numFmt numFmtId="188" formatCode="#,##0_ "/>
    <numFmt numFmtId="189" formatCode="#,##0.0000;[Red]#,##0.0000"/>
    <numFmt numFmtId="190" formatCode="_-* #,##0.0000_-;\-* #,##0.0000_-;_-* &quot;-&quot;_-;_-@_-"/>
    <numFmt numFmtId="191" formatCode="#,##0.0000_ "/>
    <numFmt numFmtId="192" formatCode="_-* #,##0.0_-;\-* #,##0.0_-;_-* &quot;-&quot;_-;_-@_-"/>
    <numFmt numFmtId="193" formatCode="_(* #,##0_);_(* \(#,##0\);_(* &quot;-&quot;_);_(@_)"/>
    <numFmt numFmtId="194" formatCode="#,##0.0000"/>
    <numFmt numFmtId="195" formatCode="_(* #,##0.000000_);_(* \(#,##0.000000\);_(* &quot;-&quot;??_);_(@_)"/>
    <numFmt numFmtId="196" formatCode="_(* #,##0.00_);_(* \(#,##0.00\);_(* &quot;-&quot;??_);_(@_)"/>
    <numFmt numFmtId="197" formatCode="_(* \ ##0\ ##0\ ##0_);_(* \(#,##0\);_(* &quot;-&quot;??_);_(@_)"/>
    <numFmt numFmtId="198" formatCode="\ #,##0;\-\ #,##0;\ &quot;-&quot;"/>
    <numFmt numFmtId="199" formatCode="#,##0.00_ "/>
    <numFmt numFmtId="200" formatCode="0.00_);[Red]\(0.00\)"/>
    <numFmt numFmtId="201" formatCode="#,##0.000000_ "/>
    <numFmt numFmtId="202" formatCode="#,##0.000000;[Red]#,##0.000000"/>
    <numFmt numFmtId="203" formatCode="_-* #,##0_-;\-* #,##0_-;_-* &quot;-&quot;??_-;_-@_-"/>
    <numFmt numFmtId="204" formatCode="_-* #,##0.000000_-;\-* #,##0.000000_-;_-* &quot;-&quot;??_-;_-@_-"/>
    <numFmt numFmtId="205" formatCode="#,##0.00000_ "/>
    <numFmt numFmtId="206" formatCode="_-* #\ ##0.00_-;\-* #,##0.00_-;_-* &quot;-&quot;_-;_-@_-"/>
    <numFmt numFmtId="207" formatCode="_-* #\ ###\ ##0_-;\-* #\ ##0_-;_-* &quot;-&quot;_-;_-@_-"/>
    <numFmt numFmtId="208" formatCode="0.00_ "/>
    <numFmt numFmtId="209" formatCode="#,##0.00_);[Red]\(#,##0.00\)"/>
    <numFmt numFmtId="210" formatCode="#,##0_);[Red]\(#,##0\)"/>
    <numFmt numFmtId="211" formatCode="#,##0.0000_);[Red]\(#,##0.0000\)"/>
    <numFmt numFmtId="212" formatCode="0_ "/>
    <numFmt numFmtId="213" formatCode="0_);\(0\)"/>
    <numFmt numFmtId="214" formatCode="#,##0.0;[Red]#,##0.0"/>
    <numFmt numFmtId="215" formatCode="_-* #\ ###\ ##0_-;\-* #,##0_-;_-* &quot;-&quot;_-;_-@_-"/>
    <numFmt numFmtId="216" formatCode="#,##0.000;[Red]#,##0.000"/>
    <numFmt numFmtId="217" formatCode="#\ ###\ ##0"/>
    <numFmt numFmtId="218" formatCode="#,##0;\-#,##0;&quot;-&quot;"/>
    <numFmt numFmtId="219" formatCode="#,##0.0_ "/>
    <numFmt numFmtId="220" formatCode="#,##0.000_ "/>
  </numFmts>
  <fonts count="32">
    <font>
      <sz val="12"/>
      <name val="新細明體"/>
      <family val="1"/>
    </font>
    <font>
      <sz val="12"/>
      <name val="華康粗圓體"/>
      <family val="3"/>
    </font>
    <font>
      <sz val="9"/>
      <name val="新細明體"/>
      <family val="1"/>
    </font>
    <font>
      <sz val="9"/>
      <name val="Arial Narrow"/>
      <family val="2"/>
    </font>
    <font>
      <sz val="9"/>
      <name val="細明體"/>
      <family val="3"/>
    </font>
    <font>
      <sz val="12"/>
      <name val="Arial"/>
      <family val="2"/>
    </font>
    <font>
      <sz val="10"/>
      <name val="Times New Roman"/>
      <family val="1"/>
    </font>
    <font>
      <b/>
      <sz val="12"/>
      <name val="Times"/>
      <family val="1"/>
    </font>
    <font>
      <sz val="9"/>
      <name val="華康粗圓體"/>
      <family val="3"/>
    </font>
    <font>
      <sz val="9"/>
      <name val="華康中黑體"/>
      <family val="3"/>
    </font>
    <font>
      <b/>
      <sz val="9"/>
      <name val="新細明體"/>
      <family val="1"/>
    </font>
    <font>
      <sz val="12"/>
      <name val="Arial Narrow"/>
      <family val="2"/>
    </font>
    <font>
      <sz val="8.5"/>
      <name val="Arial Narrow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7.5"/>
      <color indexed="8"/>
      <name val="Times New Roman"/>
      <family val="1"/>
    </font>
    <font>
      <b/>
      <sz val="8"/>
      <name val="新細明體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6" fillId="0" borderId="0" applyNumberFormat="0" applyFont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6" borderId="0" applyNumberFormat="0" applyBorder="0" applyAlignment="0" applyProtection="0"/>
    <xf numFmtId="0" fontId="16" fillId="0" borderId="1" applyNumberFormat="0" applyFill="0" applyAlignment="0" applyProtection="0"/>
    <xf numFmtId="0" fontId="17" fillId="4" borderId="0" applyNumberFormat="0" applyBorder="0" applyAlignment="0" applyProtection="0"/>
    <xf numFmtId="0" fontId="7" fillId="0" borderId="2">
      <alignment/>
      <protection/>
    </xf>
    <xf numFmtId="9" fontId="0" fillId="0" borderId="0" applyFont="0" applyFill="0" applyBorder="0" applyAlignment="0" applyProtection="0"/>
    <xf numFmtId="0" fontId="18" fillId="1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0" fillId="18" borderId="5" applyNumberFormat="0" applyFont="0" applyAlignment="0" applyProtection="0"/>
    <xf numFmtId="0" fontId="20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3" applyNumberFormat="0" applyAlignment="0" applyProtection="0"/>
    <xf numFmtId="0" fontId="26" fillId="17" borderId="9" applyNumberFormat="0" applyAlignment="0" applyProtection="0"/>
    <xf numFmtId="0" fontId="27" fillId="23" borderId="10" applyNumberFormat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3" fillId="0" borderId="11" xfId="0" applyFont="1" applyBorder="1" applyAlignment="1">
      <alignment horizontal="center" vertical="center"/>
    </xf>
    <xf numFmtId="188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left" vertical="center"/>
    </xf>
    <xf numFmtId="188" fontId="3" fillId="0" borderId="0" xfId="0" applyNumberFormat="1" applyFont="1" applyAlignment="1">
      <alignment horizontal="left" vertical="center"/>
    </xf>
    <xf numFmtId="188" fontId="3" fillId="0" borderId="12" xfId="0" applyNumberFormat="1" applyFont="1" applyBorder="1" applyAlignment="1">
      <alignment horizontal="right" vertical="center"/>
    </xf>
    <xf numFmtId="188" fontId="3" fillId="0" borderId="0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188" fontId="3" fillId="0" borderId="14" xfId="0" applyNumberFormat="1" applyFont="1" applyBorder="1" applyAlignment="1">
      <alignment horizontal="left" vertical="center"/>
    </xf>
    <xf numFmtId="188" fontId="3" fillId="0" borderId="0" xfId="0" applyNumberFormat="1" applyFont="1" applyAlignment="1">
      <alignment horizontal="center" vertical="center"/>
    </xf>
    <xf numFmtId="188" fontId="3" fillId="0" borderId="2" xfId="0" applyNumberFormat="1" applyFont="1" applyBorder="1" applyAlignment="1">
      <alignment horizontal="center" vertical="center"/>
    </xf>
    <xf numFmtId="188" fontId="3" fillId="0" borderId="12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188" fontId="3" fillId="0" borderId="16" xfId="0" applyNumberFormat="1" applyFont="1" applyBorder="1" applyAlignment="1">
      <alignment horizontal="center" vertical="center"/>
    </xf>
    <xf numFmtId="188" fontId="3" fillId="0" borderId="11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188" fontId="3" fillId="0" borderId="0" xfId="0" applyNumberFormat="1" applyFont="1" applyAlignment="1">
      <alignment horizontal="right" vertical="center"/>
    </xf>
    <xf numFmtId="188" fontId="3" fillId="0" borderId="18" xfId="0" applyNumberFormat="1" applyFont="1" applyBorder="1" applyAlignment="1">
      <alignment vertical="center"/>
    </xf>
    <xf numFmtId="188" fontId="5" fillId="0" borderId="0" xfId="0" applyNumberFormat="1" applyFont="1" applyAlignment="1">
      <alignment horizontal="left" vertical="center"/>
    </xf>
    <xf numFmtId="219" fontId="3" fillId="0" borderId="0" xfId="0" applyNumberFormat="1" applyFont="1" applyBorder="1" applyAlignment="1">
      <alignment horizontal="center" vertical="center"/>
    </xf>
    <xf numFmtId="219" fontId="3" fillId="0" borderId="0" xfId="0" applyNumberFormat="1" applyFont="1" applyAlignment="1">
      <alignment horizontal="left" vertical="center"/>
    </xf>
    <xf numFmtId="219" fontId="3" fillId="0" borderId="12" xfId="0" applyNumberFormat="1" applyFont="1" applyBorder="1" applyAlignment="1">
      <alignment horizontal="left" vertical="center"/>
    </xf>
    <xf numFmtId="219" fontId="3" fillId="0" borderId="12" xfId="0" applyNumberFormat="1" applyFont="1" applyBorder="1" applyAlignment="1">
      <alignment horizontal="right" vertical="center"/>
    </xf>
    <xf numFmtId="219" fontId="3" fillId="0" borderId="0" xfId="0" applyNumberFormat="1" applyFont="1" applyAlignment="1">
      <alignment horizontal="center" vertical="center"/>
    </xf>
    <xf numFmtId="219" fontId="3" fillId="0" borderId="15" xfId="0" applyNumberFormat="1" applyFont="1" applyBorder="1" applyAlignment="1">
      <alignment horizontal="center" vertical="center" wrapText="1"/>
    </xf>
    <xf numFmtId="219" fontId="3" fillId="0" borderId="16" xfId="0" applyNumberFormat="1" applyFont="1" applyBorder="1" applyAlignment="1">
      <alignment horizontal="center" vertical="center" wrapText="1"/>
    </xf>
    <xf numFmtId="219" fontId="3" fillId="0" borderId="12" xfId="0" applyNumberFormat="1" applyFont="1" applyBorder="1" applyAlignment="1">
      <alignment horizontal="center" vertical="center" wrapText="1"/>
    </xf>
    <xf numFmtId="219" fontId="3" fillId="0" borderId="0" xfId="0" applyNumberFormat="1" applyFont="1" applyBorder="1" applyAlignment="1">
      <alignment horizontal="left" vertical="center"/>
    </xf>
    <xf numFmtId="188" fontId="3" fillId="0" borderId="0" xfId="0" applyNumberFormat="1" applyFont="1" applyBorder="1" applyAlignment="1">
      <alignment horizontal="right" vertical="center"/>
    </xf>
    <xf numFmtId="188" fontId="8" fillId="0" borderId="2" xfId="0" applyNumberFormat="1" applyFont="1" applyBorder="1" applyAlignment="1">
      <alignment horizontal="center" vertical="center"/>
    </xf>
    <xf numFmtId="188" fontId="8" fillId="0" borderId="19" xfId="0" applyNumberFormat="1" applyFont="1" applyBorder="1" applyAlignment="1">
      <alignment horizontal="center" vertical="center"/>
    </xf>
    <xf numFmtId="188" fontId="8" fillId="0" borderId="20" xfId="0" applyNumberFormat="1" applyFont="1" applyBorder="1" applyAlignment="1">
      <alignment horizontal="center" vertical="center"/>
    </xf>
    <xf numFmtId="188" fontId="8" fillId="0" borderId="21" xfId="0" applyNumberFormat="1" applyFont="1" applyBorder="1" applyAlignment="1">
      <alignment horizontal="center" vertical="center"/>
    </xf>
    <xf numFmtId="219" fontId="8" fillId="0" borderId="22" xfId="0" applyNumberFormat="1" applyFont="1" applyBorder="1" applyAlignment="1">
      <alignment horizontal="center" vertical="center" wrapText="1"/>
    </xf>
    <xf numFmtId="219" fontId="8" fillId="0" borderId="2" xfId="0" applyNumberFormat="1" applyFont="1" applyBorder="1" applyAlignment="1">
      <alignment horizontal="center" vertical="center" wrapText="1"/>
    </xf>
    <xf numFmtId="219" fontId="8" fillId="0" borderId="23" xfId="0" applyNumberFormat="1" applyFont="1" applyBorder="1" applyAlignment="1">
      <alignment horizontal="center" vertical="center" wrapText="1"/>
    </xf>
    <xf numFmtId="188" fontId="9" fillId="0" borderId="0" xfId="0" applyNumberFormat="1" applyFont="1" applyAlignment="1">
      <alignment horizontal="left" vertical="center"/>
    </xf>
    <xf numFmtId="188" fontId="9" fillId="0" borderId="12" xfId="0" applyNumberFormat="1" applyFont="1" applyBorder="1" applyAlignment="1">
      <alignment horizontal="right" vertical="center"/>
    </xf>
    <xf numFmtId="219" fontId="9" fillId="0" borderId="0" xfId="0" applyNumberFormat="1" applyFont="1" applyAlignment="1">
      <alignment horizontal="left" vertical="center"/>
    </xf>
    <xf numFmtId="219" fontId="11" fillId="0" borderId="0" xfId="0" applyNumberFormat="1" applyFont="1" applyAlignment="1">
      <alignment horizontal="left" vertical="center"/>
    </xf>
    <xf numFmtId="188" fontId="8" fillId="0" borderId="24" xfId="0" applyNumberFormat="1" applyFont="1" applyBorder="1" applyAlignment="1">
      <alignment horizontal="center" vertical="center"/>
    </xf>
    <xf numFmtId="188" fontId="8" fillId="0" borderId="18" xfId="0" applyNumberFormat="1" applyFont="1" applyBorder="1" applyAlignment="1">
      <alignment vertical="center"/>
    </xf>
    <xf numFmtId="188" fontId="8" fillId="0" borderId="0" xfId="0" applyNumberFormat="1" applyFont="1" applyAlignment="1">
      <alignment horizontal="center" vertical="center"/>
    </xf>
    <xf numFmtId="188" fontId="9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left" vertical="center"/>
    </xf>
    <xf numFmtId="188" fontId="3" fillId="0" borderId="0" xfId="0" applyNumberFormat="1" applyFont="1" applyFill="1" applyAlignment="1">
      <alignment horizontal="left" vertical="center"/>
    </xf>
    <xf numFmtId="188" fontId="3" fillId="0" borderId="0" xfId="0" applyNumberFormat="1" applyFont="1" applyFill="1" applyBorder="1" applyAlignment="1">
      <alignment horizontal="left" vertical="center"/>
    </xf>
    <xf numFmtId="188" fontId="12" fillId="0" borderId="0" xfId="0" applyNumberFormat="1" applyFont="1" applyFill="1" applyBorder="1" applyAlignment="1">
      <alignment horizontal="left" vertical="center"/>
    </xf>
    <xf numFmtId="219" fontId="9" fillId="0" borderId="0" xfId="0" applyNumberFormat="1" applyFont="1" applyFill="1" applyAlignment="1">
      <alignment horizontal="left" vertical="center"/>
    </xf>
    <xf numFmtId="219" fontId="3" fillId="0" borderId="0" xfId="0" applyNumberFormat="1" applyFont="1" applyFill="1" applyAlignment="1">
      <alignment horizontal="left" vertical="center"/>
    </xf>
    <xf numFmtId="21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188" fontId="12" fillId="0" borderId="0" xfId="0" applyNumberFormat="1" applyFont="1" applyBorder="1" applyAlignment="1">
      <alignment horizontal="left" vertical="center"/>
    </xf>
    <xf numFmtId="188" fontId="3" fillId="0" borderId="25" xfId="0" applyNumberFormat="1" applyFont="1" applyBorder="1" applyAlignment="1">
      <alignment horizontal="right" vertical="center"/>
    </xf>
    <xf numFmtId="188" fontId="3" fillId="0" borderId="26" xfId="0" applyNumberFormat="1" applyFont="1" applyBorder="1" applyAlignment="1">
      <alignment horizontal="right" vertical="center"/>
    </xf>
    <xf numFmtId="188" fontId="3" fillId="0" borderId="27" xfId="0" applyNumberFormat="1" applyFont="1" applyBorder="1" applyAlignment="1">
      <alignment horizontal="right" vertical="center"/>
    </xf>
    <xf numFmtId="188" fontId="3" fillId="0" borderId="28" xfId="0" applyNumberFormat="1" applyFont="1" applyBorder="1" applyAlignment="1">
      <alignment horizontal="right" vertical="center"/>
    </xf>
    <xf numFmtId="199" fontId="3" fillId="0" borderId="25" xfId="0" applyNumberFormat="1" applyFont="1" applyBorder="1" applyAlignment="1">
      <alignment horizontal="right" vertical="center"/>
    </xf>
    <xf numFmtId="199" fontId="3" fillId="0" borderId="26" xfId="0" applyNumberFormat="1" applyFont="1" applyBorder="1" applyAlignment="1">
      <alignment horizontal="right" vertical="center"/>
    </xf>
    <xf numFmtId="199" fontId="3" fillId="0" borderId="27" xfId="0" applyNumberFormat="1" applyFont="1" applyBorder="1" applyAlignment="1">
      <alignment horizontal="right" vertical="center"/>
    </xf>
    <xf numFmtId="199" fontId="3" fillId="0" borderId="0" xfId="0" applyNumberFormat="1" applyFont="1" applyBorder="1" applyAlignment="1">
      <alignment horizontal="right" vertical="center"/>
    </xf>
    <xf numFmtId="199" fontId="3" fillId="0" borderId="28" xfId="0" applyNumberFormat="1" applyFont="1" applyBorder="1" applyAlignment="1">
      <alignment horizontal="right" vertical="center"/>
    </xf>
    <xf numFmtId="199" fontId="3" fillId="0" borderId="12" xfId="0" applyNumberFormat="1" applyFont="1" applyBorder="1" applyAlignment="1">
      <alignment horizontal="right" vertical="center"/>
    </xf>
    <xf numFmtId="219" fontId="8" fillId="0" borderId="13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 applyProtection="1">
      <alignment horizontal="left" vertical="center"/>
      <protection/>
    </xf>
    <xf numFmtId="219" fontId="8" fillId="0" borderId="17" xfId="0" applyNumberFormat="1" applyFont="1" applyBorder="1" applyAlignment="1">
      <alignment horizontal="center" vertical="center" wrapText="1"/>
    </xf>
    <xf numFmtId="219" fontId="8" fillId="0" borderId="15" xfId="0" applyNumberFormat="1" applyFont="1" applyBorder="1" applyAlignment="1">
      <alignment horizontal="center" vertical="center" wrapText="1"/>
    </xf>
    <xf numFmtId="219" fontId="9" fillId="0" borderId="0" xfId="0" applyNumberFormat="1" applyFont="1" applyBorder="1" applyAlignment="1">
      <alignment horizontal="right" vertical="center"/>
    </xf>
    <xf numFmtId="188" fontId="3" fillId="0" borderId="20" xfId="0" applyNumberFormat="1" applyFont="1" applyBorder="1" applyAlignment="1">
      <alignment horizontal="center" vertical="center" wrapText="1"/>
    </xf>
    <xf numFmtId="188" fontId="3" fillId="0" borderId="11" xfId="0" applyNumberFormat="1" applyFont="1" applyBorder="1" applyAlignment="1">
      <alignment horizontal="center" vertical="center" wrapText="1"/>
    </xf>
    <xf numFmtId="188" fontId="8" fillId="0" borderId="29" xfId="0" applyNumberFormat="1" applyFont="1" applyBorder="1" applyAlignment="1">
      <alignment horizontal="center" vertical="center" wrapText="1"/>
    </xf>
    <xf numFmtId="188" fontId="3" fillId="0" borderId="30" xfId="0" applyNumberFormat="1" applyFont="1" applyBorder="1" applyAlignment="1">
      <alignment horizontal="center" vertical="center" wrapText="1"/>
    </xf>
    <xf numFmtId="188" fontId="8" fillId="0" borderId="19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88" fontId="3" fillId="0" borderId="30" xfId="0" applyNumberFormat="1" applyFont="1" applyBorder="1" applyAlignment="1">
      <alignment horizontal="center" vertical="center"/>
    </xf>
    <xf numFmtId="188" fontId="8" fillId="0" borderId="31" xfId="0" applyNumberFormat="1" applyFont="1" applyBorder="1" applyAlignment="1">
      <alignment horizontal="center" vertical="center" wrapText="1"/>
    </xf>
    <xf numFmtId="188" fontId="8" fillId="0" borderId="32" xfId="0" applyNumberFormat="1" applyFont="1" applyBorder="1" applyAlignment="1">
      <alignment horizontal="center" vertical="center"/>
    </xf>
    <xf numFmtId="188" fontId="3" fillId="0" borderId="18" xfId="0" applyNumberFormat="1" applyFont="1" applyBorder="1" applyAlignment="1">
      <alignment horizontal="center" vertical="center"/>
    </xf>
    <xf numFmtId="188" fontId="1" fillId="0" borderId="0" xfId="0" applyNumberFormat="1" applyFont="1" applyAlignment="1">
      <alignment horizontal="center" vertical="center"/>
    </xf>
    <xf numFmtId="188" fontId="5" fillId="0" borderId="0" xfId="0" applyNumberFormat="1" applyFont="1" applyAlignment="1">
      <alignment horizontal="center" vertical="center"/>
    </xf>
    <xf numFmtId="188" fontId="3" fillId="0" borderId="0" xfId="0" applyNumberFormat="1" applyFont="1" applyBorder="1" applyAlignment="1">
      <alignment horizontal="center" vertical="center"/>
    </xf>
    <xf numFmtId="188" fontId="3" fillId="0" borderId="17" xfId="0" applyNumberFormat="1" applyFont="1" applyBorder="1" applyAlignment="1">
      <alignment horizontal="center" vertical="center"/>
    </xf>
    <xf numFmtId="188" fontId="8" fillId="0" borderId="0" xfId="0" applyNumberFormat="1" applyFont="1" applyBorder="1" applyAlignment="1">
      <alignment horizontal="center" vertical="center"/>
    </xf>
    <xf numFmtId="188" fontId="8" fillId="0" borderId="26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188" fontId="3" fillId="0" borderId="34" xfId="0" applyNumberFormat="1" applyFont="1" applyBorder="1" applyAlignment="1">
      <alignment horizontal="center" vertical="center"/>
    </xf>
    <xf numFmtId="219" fontId="1" fillId="0" borderId="0" xfId="0" applyNumberFormat="1" applyFont="1" applyBorder="1" applyAlignment="1">
      <alignment horizontal="center" vertical="center" wrapText="1"/>
    </xf>
    <xf numFmtId="219" fontId="5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sample" xfId="33"/>
    <cellStyle name="Comma" xfId="34"/>
    <cellStyle name="Comma [0]" xfId="35"/>
    <cellStyle name="中等" xfId="36"/>
    <cellStyle name="合計" xfId="37"/>
    <cellStyle name="好" xfId="38"/>
    <cellStyle name="年資料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6</xdr:row>
      <xdr:rowOff>0</xdr:rowOff>
    </xdr:from>
    <xdr:to>
      <xdr:col>3</xdr:col>
      <xdr:colOff>209550</xdr:colOff>
      <xdr:row>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619375" y="21907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P21"/>
  <sheetViews>
    <sheetView showGridLines="0" tabSelected="1" zoomScale="120" zoomScaleNormal="120" zoomScalePageLayoutView="0" workbookViewId="0" topLeftCell="A1">
      <selection activeCell="A2" sqref="A2:H2"/>
    </sheetView>
  </sheetViews>
  <sheetFormatPr defaultColWidth="8.625" defaultRowHeight="30" customHeight="1"/>
  <cols>
    <col min="1" max="1" width="7.625" style="4" customWidth="1"/>
    <col min="2" max="2" width="9.125" style="16" customWidth="1"/>
    <col min="3" max="7" width="9.625" style="4" customWidth="1"/>
    <col min="8" max="8" width="9.625" style="6" customWidth="1"/>
    <col min="9" max="14" width="9.625" style="4" customWidth="1"/>
    <col min="15" max="16384" width="8.625" style="4" customWidth="1"/>
  </cols>
  <sheetData>
    <row r="1" spans="1:16" ht="18" customHeight="1">
      <c r="A1" s="37" t="s">
        <v>15</v>
      </c>
      <c r="M1" s="17"/>
      <c r="P1" s="17" t="s">
        <v>2</v>
      </c>
    </row>
    <row r="2" spans="1:16" s="19" customFormat="1" ht="24.75" customHeight="1">
      <c r="A2" s="79" t="s">
        <v>62</v>
      </c>
      <c r="B2" s="80"/>
      <c r="C2" s="80"/>
      <c r="D2" s="80"/>
      <c r="E2" s="80"/>
      <c r="F2" s="80"/>
      <c r="G2" s="80"/>
      <c r="H2" s="80"/>
      <c r="I2" s="80" t="s">
        <v>63</v>
      </c>
      <c r="J2" s="80"/>
      <c r="K2" s="80"/>
      <c r="L2" s="80"/>
      <c r="M2" s="80"/>
      <c r="N2" s="80"/>
      <c r="O2" s="80"/>
      <c r="P2" s="80"/>
    </row>
    <row r="3" spans="1:16" ht="18" customHeight="1" thickBot="1">
      <c r="A3" s="2"/>
      <c r="B3" s="3"/>
      <c r="C3" s="2"/>
      <c r="D3" s="2"/>
      <c r="E3" s="2"/>
      <c r="H3" s="38" t="s">
        <v>13</v>
      </c>
      <c r="I3" s="2"/>
      <c r="J3" s="2"/>
      <c r="K3" s="2"/>
      <c r="L3" s="2"/>
      <c r="P3" s="5" t="s">
        <v>14</v>
      </c>
    </row>
    <row r="4" spans="1:16" ht="27.75" customHeight="1">
      <c r="A4" s="6"/>
      <c r="B4" s="7"/>
      <c r="C4" s="8"/>
      <c r="D4" s="77" t="s">
        <v>16</v>
      </c>
      <c r="E4" s="78"/>
      <c r="F4" s="78"/>
      <c r="G4" s="18"/>
      <c r="H4" s="42" t="s">
        <v>17</v>
      </c>
      <c r="I4" s="78" t="s">
        <v>0</v>
      </c>
      <c r="J4" s="78"/>
      <c r="K4" s="78"/>
      <c r="L4" s="78"/>
      <c r="M4" s="87"/>
      <c r="N4" s="41" t="s">
        <v>18</v>
      </c>
      <c r="O4" s="84" t="s">
        <v>19</v>
      </c>
      <c r="P4" s="85"/>
    </row>
    <row r="5" spans="1:16" s="9" customFormat="1" ht="39.75" customHeight="1">
      <c r="A5" s="83" t="s">
        <v>20</v>
      </c>
      <c r="B5" s="82"/>
      <c r="C5" s="30" t="s">
        <v>21</v>
      </c>
      <c r="D5" s="73" t="s">
        <v>22</v>
      </c>
      <c r="E5" s="71" t="s">
        <v>23</v>
      </c>
      <c r="F5" s="75"/>
      <c r="G5" s="71" t="s">
        <v>24</v>
      </c>
      <c r="H5" s="72"/>
      <c r="I5" s="76" t="s">
        <v>25</v>
      </c>
      <c r="J5" s="75"/>
      <c r="K5" s="71" t="s">
        <v>26</v>
      </c>
      <c r="L5" s="75"/>
      <c r="M5" s="31" t="s">
        <v>27</v>
      </c>
      <c r="N5" s="32" t="s">
        <v>28</v>
      </c>
      <c r="O5" s="86" t="s">
        <v>29</v>
      </c>
      <c r="P5" s="86"/>
    </row>
    <row r="6" spans="1:16" s="9" customFormat="1" ht="27.75" customHeight="1">
      <c r="A6" s="81" t="s">
        <v>30</v>
      </c>
      <c r="B6" s="82"/>
      <c r="C6" s="10"/>
      <c r="D6" s="74"/>
      <c r="E6" s="32" t="s">
        <v>31</v>
      </c>
      <c r="F6" s="30" t="s">
        <v>32</v>
      </c>
      <c r="G6" s="31" t="s">
        <v>31</v>
      </c>
      <c r="H6" s="30" t="s">
        <v>32</v>
      </c>
      <c r="I6" s="33" t="s">
        <v>31</v>
      </c>
      <c r="J6" s="30" t="s">
        <v>32</v>
      </c>
      <c r="K6" s="31" t="s">
        <v>31</v>
      </c>
      <c r="L6" s="30" t="s">
        <v>32</v>
      </c>
      <c r="M6" s="32" t="s">
        <v>33</v>
      </c>
      <c r="N6" s="69" t="s">
        <v>34</v>
      </c>
      <c r="O6" s="33" t="s">
        <v>35</v>
      </c>
      <c r="P6" s="43" t="s">
        <v>36</v>
      </c>
    </row>
    <row r="7" spans="1:16" s="9" customFormat="1" ht="27.75" customHeight="1" thickBot="1">
      <c r="A7" s="11"/>
      <c r="B7" s="12"/>
      <c r="C7" s="13" t="s">
        <v>37</v>
      </c>
      <c r="D7" s="1" t="s">
        <v>38</v>
      </c>
      <c r="E7" s="14" t="s">
        <v>39</v>
      </c>
      <c r="F7" s="13" t="s">
        <v>40</v>
      </c>
      <c r="G7" s="14" t="s">
        <v>39</v>
      </c>
      <c r="H7" s="13" t="s">
        <v>40</v>
      </c>
      <c r="I7" s="13" t="s">
        <v>39</v>
      </c>
      <c r="J7" s="13" t="s">
        <v>40</v>
      </c>
      <c r="K7" s="13" t="s">
        <v>39</v>
      </c>
      <c r="L7" s="13" t="s">
        <v>40</v>
      </c>
      <c r="M7" s="14" t="s">
        <v>41</v>
      </c>
      <c r="N7" s="70"/>
      <c r="O7" s="13" t="s">
        <v>42</v>
      </c>
      <c r="P7" s="11" t="s">
        <v>34</v>
      </c>
    </row>
    <row r="8" spans="1:16" s="6" customFormat="1" ht="39.75" customHeight="1">
      <c r="A8" s="29" t="s">
        <v>43</v>
      </c>
      <c r="B8" s="15" t="s">
        <v>8</v>
      </c>
      <c r="C8" s="54">
        <v>1336067</v>
      </c>
      <c r="D8" s="55">
        <v>515780</v>
      </c>
      <c r="E8" s="55">
        <v>175</v>
      </c>
      <c r="F8" s="55">
        <v>1515</v>
      </c>
      <c r="G8" s="55">
        <v>7764</v>
      </c>
      <c r="H8" s="55">
        <v>8581</v>
      </c>
      <c r="I8" s="55">
        <v>436968</v>
      </c>
      <c r="J8" s="55">
        <v>4846</v>
      </c>
      <c r="K8" s="55">
        <v>50540</v>
      </c>
      <c r="L8" s="55">
        <v>1551</v>
      </c>
      <c r="M8" s="55">
        <v>3840</v>
      </c>
      <c r="N8" s="55">
        <v>820287</v>
      </c>
      <c r="O8" s="55">
        <v>290</v>
      </c>
      <c r="P8" s="55">
        <v>461</v>
      </c>
    </row>
    <row r="9" spans="1:16" s="6" customFormat="1" ht="39.75" customHeight="1">
      <c r="A9" s="29" t="s">
        <v>44</v>
      </c>
      <c r="B9" s="15" t="s">
        <v>9</v>
      </c>
      <c r="C9" s="56">
        <v>1386908</v>
      </c>
      <c r="D9" s="29">
        <v>538098</v>
      </c>
      <c r="E9" s="29">
        <v>158</v>
      </c>
      <c r="F9" s="29">
        <v>1588</v>
      </c>
      <c r="G9" s="29">
        <v>7821</v>
      </c>
      <c r="H9" s="29">
        <v>8677</v>
      </c>
      <c r="I9" s="29">
        <v>457316</v>
      </c>
      <c r="J9" s="29">
        <v>4694</v>
      </c>
      <c r="K9" s="29">
        <v>52268</v>
      </c>
      <c r="L9" s="29">
        <v>1633</v>
      </c>
      <c r="M9" s="29">
        <v>3943</v>
      </c>
      <c r="N9" s="29">
        <v>848810</v>
      </c>
      <c r="O9" s="29">
        <v>298</v>
      </c>
      <c r="P9" s="29">
        <v>470</v>
      </c>
    </row>
    <row r="10" spans="1:16" s="6" customFormat="1" ht="39.75" customHeight="1">
      <c r="A10" s="29" t="s">
        <v>45</v>
      </c>
      <c r="B10" s="15" t="s">
        <v>10</v>
      </c>
      <c r="C10" s="56">
        <v>1455255</v>
      </c>
      <c r="D10" s="29">
        <v>569903</v>
      </c>
      <c r="E10" s="29">
        <v>148</v>
      </c>
      <c r="F10" s="29">
        <v>1687</v>
      </c>
      <c r="G10" s="29">
        <v>8291</v>
      </c>
      <c r="H10" s="29">
        <v>9139</v>
      </c>
      <c r="I10" s="29">
        <v>484264</v>
      </c>
      <c r="J10" s="29">
        <v>5282</v>
      </c>
      <c r="K10" s="29">
        <v>55193</v>
      </c>
      <c r="L10" s="29">
        <v>1805</v>
      </c>
      <c r="M10" s="29">
        <v>4094</v>
      </c>
      <c r="N10" s="29">
        <v>885352</v>
      </c>
      <c r="O10" s="29">
        <v>310</v>
      </c>
      <c r="P10" s="29">
        <v>482</v>
      </c>
    </row>
    <row r="11" spans="1:16" ht="39.75" customHeight="1">
      <c r="A11" s="29" t="s">
        <v>46</v>
      </c>
      <c r="B11" s="15" t="s">
        <v>11</v>
      </c>
      <c r="C11" s="56">
        <v>1527228</v>
      </c>
      <c r="D11" s="29">
        <v>600886</v>
      </c>
      <c r="E11" s="29">
        <v>135</v>
      </c>
      <c r="F11" s="29">
        <v>1948</v>
      </c>
      <c r="G11" s="29">
        <v>8578</v>
      </c>
      <c r="H11" s="29">
        <v>9469</v>
      </c>
      <c r="I11" s="29">
        <v>511470</v>
      </c>
      <c r="J11" s="29">
        <v>5505</v>
      </c>
      <c r="K11" s="29">
        <v>57867</v>
      </c>
      <c r="L11" s="29">
        <v>1869</v>
      </c>
      <c r="M11" s="29">
        <v>4045</v>
      </c>
      <c r="N11" s="29">
        <v>926342</v>
      </c>
      <c r="O11" s="29">
        <v>322</v>
      </c>
      <c r="P11" s="29">
        <v>496</v>
      </c>
    </row>
    <row r="12" spans="1:16" ht="39.75" customHeight="1">
      <c r="A12" s="29" t="s">
        <v>47</v>
      </c>
      <c r="B12" s="15" t="s">
        <v>4</v>
      </c>
      <c r="C12" s="56">
        <v>1576457</v>
      </c>
      <c r="D12" s="29">
        <v>612597</v>
      </c>
      <c r="E12" s="29">
        <v>139</v>
      </c>
      <c r="F12" s="29">
        <v>1896</v>
      </c>
      <c r="G12" s="29">
        <v>8834</v>
      </c>
      <c r="H12" s="29">
        <v>9572</v>
      </c>
      <c r="I12" s="29">
        <v>521389</v>
      </c>
      <c r="J12" s="29">
        <v>5453</v>
      </c>
      <c r="K12" s="29">
        <v>59412</v>
      </c>
      <c r="L12" s="29">
        <v>1853</v>
      </c>
      <c r="M12" s="29">
        <v>4049</v>
      </c>
      <c r="N12" s="29">
        <v>963860</v>
      </c>
      <c r="O12" s="29">
        <v>323</v>
      </c>
      <c r="P12" s="29">
        <v>508</v>
      </c>
    </row>
    <row r="13" spans="1:16" ht="39.75" customHeight="1">
      <c r="A13" s="29" t="s">
        <v>48</v>
      </c>
      <c r="B13" s="15" t="s">
        <v>12</v>
      </c>
      <c r="C13" s="56">
        <f>D13+N13</f>
        <v>1625408</v>
      </c>
      <c r="D13" s="29">
        <f>SUM(E13:M13)</f>
        <v>617963</v>
      </c>
      <c r="E13" s="29">
        <v>136</v>
      </c>
      <c r="F13" s="29">
        <v>1817</v>
      </c>
      <c r="G13" s="29">
        <v>8876</v>
      </c>
      <c r="H13" s="29">
        <v>9410</v>
      </c>
      <c r="I13" s="29">
        <v>526564</v>
      </c>
      <c r="J13" s="29">
        <v>5497</v>
      </c>
      <c r="K13" s="29">
        <v>59756</v>
      </c>
      <c r="L13" s="29">
        <v>1798</v>
      </c>
      <c r="M13" s="29">
        <v>4109</v>
      </c>
      <c r="N13" s="29">
        <v>1007445</v>
      </c>
      <c r="O13" s="29">
        <v>321</v>
      </c>
      <c r="P13" s="29">
        <v>524</v>
      </c>
    </row>
    <row r="14" spans="1:16" ht="39.75" customHeight="1">
      <c r="A14" s="29" t="s">
        <v>49</v>
      </c>
      <c r="B14" s="15" t="s">
        <v>5</v>
      </c>
      <c r="C14" s="56">
        <f>D14+N14</f>
        <v>1674032</v>
      </c>
      <c r="D14" s="29">
        <f>SUM(E14:M14)</f>
        <v>616489</v>
      </c>
      <c r="E14" s="29">
        <v>119</v>
      </c>
      <c r="F14" s="29">
        <v>1821</v>
      </c>
      <c r="G14" s="29">
        <v>8812</v>
      </c>
      <c r="H14" s="29">
        <v>9207</v>
      </c>
      <c r="I14" s="29">
        <v>525445</v>
      </c>
      <c r="J14" s="29">
        <v>5617</v>
      </c>
      <c r="K14" s="29">
        <v>59690</v>
      </c>
      <c r="L14" s="29">
        <v>1763</v>
      </c>
      <c r="M14" s="29">
        <v>4015</v>
      </c>
      <c r="N14" s="29">
        <v>1057543</v>
      </c>
      <c r="O14" s="29">
        <v>317</v>
      </c>
      <c r="P14" s="29">
        <v>543</v>
      </c>
    </row>
    <row r="15" spans="1:16" ht="39.75" customHeight="1">
      <c r="A15" s="29" t="s">
        <v>50</v>
      </c>
      <c r="B15" s="15" t="s">
        <v>6</v>
      </c>
      <c r="C15" s="56">
        <f>D15+N15</f>
        <v>1702386</v>
      </c>
      <c r="D15" s="29">
        <f>SUM(E15:M15)</f>
        <v>620408</v>
      </c>
      <c r="E15" s="29">
        <v>135</v>
      </c>
      <c r="F15" s="29">
        <v>1872</v>
      </c>
      <c r="G15" s="29">
        <v>8739</v>
      </c>
      <c r="H15" s="29">
        <v>8510</v>
      </c>
      <c r="I15" s="29">
        <v>529834</v>
      </c>
      <c r="J15" s="29">
        <v>5667</v>
      </c>
      <c r="K15" s="29">
        <v>59882</v>
      </c>
      <c r="L15" s="29">
        <v>1796</v>
      </c>
      <c r="M15" s="29">
        <v>3973</v>
      </c>
      <c r="N15" s="29">
        <v>1081978</v>
      </c>
      <c r="O15" s="29">
        <v>315</v>
      </c>
      <c r="P15" s="29">
        <v>550</v>
      </c>
    </row>
    <row r="16" spans="1:16" ht="39.75" customHeight="1">
      <c r="A16" s="29" t="s">
        <v>51</v>
      </c>
      <c r="B16" s="15" t="s">
        <v>7</v>
      </c>
      <c r="C16" s="56">
        <v>1742311</v>
      </c>
      <c r="D16" s="29">
        <f>SUM(E16:M16)</f>
        <v>633599</v>
      </c>
      <c r="E16" s="29">
        <v>121</v>
      </c>
      <c r="F16" s="29">
        <v>1843</v>
      </c>
      <c r="G16" s="29">
        <v>8806</v>
      </c>
      <c r="H16" s="29">
        <v>8890</v>
      </c>
      <c r="I16" s="29">
        <v>541825</v>
      </c>
      <c r="J16" s="29">
        <v>5686</v>
      </c>
      <c r="K16" s="29">
        <v>60696</v>
      </c>
      <c r="L16" s="29">
        <v>1852</v>
      </c>
      <c r="M16" s="29">
        <v>3880</v>
      </c>
      <c r="N16" s="29">
        <v>1108712</v>
      </c>
      <c r="O16" s="29">
        <v>318</v>
      </c>
      <c r="P16" s="29">
        <v>557</v>
      </c>
    </row>
    <row r="17" spans="1:16" ht="39.75" customHeight="1" thickBot="1">
      <c r="A17" s="5" t="s">
        <v>52</v>
      </c>
      <c r="B17" s="12" t="s">
        <v>53</v>
      </c>
      <c r="C17" s="57">
        <f>N17+D17</f>
        <v>1797521</v>
      </c>
      <c r="D17" s="5">
        <f>SUM(E17:M17)</f>
        <v>653436</v>
      </c>
      <c r="E17" s="5">
        <v>120</v>
      </c>
      <c r="F17" s="5">
        <v>1893</v>
      </c>
      <c r="G17" s="5">
        <v>8999</v>
      </c>
      <c r="H17" s="5">
        <v>9215</v>
      </c>
      <c r="I17" s="5">
        <v>559846</v>
      </c>
      <c r="J17" s="5">
        <v>5827</v>
      </c>
      <c r="K17" s="5">
        <v>61761</v>
      </c>
      <c r="L17" s="5">
        <v>1866</v>
      </c>
      <c r="M17" s="5">
        <v>3909</v>
      </c>
      <c r="N17" s="5">
        <v>1144085</v>
      </c>
      <c r="O17" s="5">
        <v>325</v>
      </c>
      <c r="P17" s="5">
        <v>568</v>
      </c>
    </row>
    <row r="18" spans="1:16" ht="15" customHeight="1">
      <c r="A18" s="65" t="s">
        <v>54</v>
      </c>
      <c r="B18" s="52"/>
      <c r="C18" s="29"/>
      <c r="D18" s="29"/>
      <c r="E18" s="29"/>
      <c r="F18" s="29"/>
      <c r="G18" s="29"/>
      <c r="H18" s="29"/>
      <c r="I18" s="53" t="s">
        <v>55</v>
      </c>
      <c r="J18" s="29"/>
      <c r="K18" s="29"/>
      <c r="L18" s="29"/>
      <c r="M18" s="29"/>
      <c r="N18" s="29"/>
      <c r="O18" s="29"/>
      <c r="P18" s="29"/>
    </row>
    <row r="19" spans="1:14" s="47" customFormat="1" ht="15" customHeight="1">
      <c r="A19" s="44" t="s">
        <v>56</v>
      </c>
      <c r="B19" s="45"/>
      <c r="C19" s="46"/>
      <c r="D19" s="46"/>
      <c r="E19" s="46"/>
      <c r="F19" s="46"/>
      <c r="G19" s="46"/>
      <c r="I19" s="48" t="s">
        <v>57</v>
      </c>
      <c r="J19" s="46"/>
      <c r="K19" s="46"/>
      <c r="L19" s="46"/>
      <c r="M19" s="46"/>
      <c r="N19" s="46"/>
    </row>
    <row r="20" spans="1:9" s="46" customFormat="1" ht="15" customHeight="1">
      <c r="A20" s="44" t="s">
        <v>58</v>
      </c>
      <c r="B20" s="45"/>
      <c r="H20" s="47"/>
      <c r="I20" s="48" t="s">
        <v>59</v>
      </c>
    </row>
    <row r="21" spans="1:9" s="46" customFormat="1" ht="15" customHeight="1">
      <c r="A21" s="44" t="s">
        <v>60</v>
      </c>
      <c r="B21" s="45"/>
      <c r="H21" s="47"/>
      <c r="I21" s="48" t="s">
        <v>61</v>
      </c>
    </row>
  </sheetData>
  <sheetProtection/>
  <mergeCells count="14">
    <mergeCell ref="O4:P4"/>
    <mergeCell ref="O5:P5"/>
    <mergeCell ref="I4:M4"/>
    <mergeCell ref="I2:P2"/>
    <mergeCell ref="D4:F4"/>
    <mergeCell ref="A2:H2"/>
    <mergeCell ref="A6:B6"/>
    <mergeCell ref="A5:B5"/>
    <mergeCell ref="N6:N7"/>
    <mergeCell ref="G5:H5"/>
    <mergeCell ref="D5:D6"/>
    <mergeCell ref="E5:F5"/>
    <mergeCell ref="I5:J5"/>
    <mergeCell ref="K5:L5"/>
  </mergeCells>
  <printOptions horizontalCentered="1"/>
  <pageMargins left="1.1811023622047245" right="1.1811023622047245" top="1.5748031496062993" bottom="1.5748031496062993" header="0.5118110236220472" footer="0.9055118110236221"/>
  <pageSetup firstPageNumber="234" useFirstPageNumber="1" horizontalDpi="1200" verticalDpi="12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H18"/>
  <sheetViews>
    <sheetView showGridLines="0" zoomScale="120" zoomScaleNormal="120" zoomScalePageLayoutView="0" workbookViewId="0" topLeftCell="A1">
      <selection activeCell="A2" sqref="A2:G2"/>
    </sheetView>
  </sheetViews>
  <sheetFormatPr defaultColWidth="8.625" defaultRowHeight="30" customHeight="1"/>
  <cols>
    <col min="1" max="1" width="13.625" style="21" customWidth="1"/>
    <col min="2" max="6" width="10.125" style="21" customWidth="1"/>
    <col min="7" max="7" width="10.125" style="28" customWidth="1"/>
    <col min="8" max="16384" width="8.625" style="21" customWidth="1"/>
  </cols>
  <sheetData>
    <row r="1" ht="18" customHeight="1">
      <c r="A1" s="39" t="s">
        <v>3</v>
      </c>
    </row>
    <row r="2" spans="1:7" s="40" customFormat="1" ht="45" customHeight="1">
      <c r="A2" s="88" t="s">
        <v>1</v>
      </c>
      <c r="B2" s="89"/>
      <c r="C2" s="89"/>
      <c r="D2" s="89"/>
      <c r="E2" s="89"/>
      <c r="F2" s="89"/>
      <c r="G2" s="89"/>
    </row>
    <row r="3" spans="1:7" ht="15" customHeight="1">
      <c r="A3" s="20"/>
      <c r="B3" s="20"/>
      <c r="C3" s="20"/>
      <c r="D3" s="20"/>
      <c r="E3" s="20"/>
      <c r="F3" s="20"/>
      <c r="G3" s="68" t="s">
        <v>64</v>
      </c>
    </row>
    <row r="4" spans="1:7" ht="15" customHeight="1" thickBot="1">
      <c r="A4" s="28"/>
      <c r="B4" s="22"/>
      <c r="C4" s="22"/>
      <c r="D4" s="22"/>
      <c r="E4" s="22"/>
      <c r="F4" s="22"/>
      <c r="G4" s="23" t="s">
        <v>65</v>
      </c>
    </row>
    <row r="5" spans="1:7" s="24" customFormat="1" ht="39.75" customHeight="1">
      <c r="A5" s="64" t="s">
        <v>66</v>
      </c>
      <c r="B5" s="34" t="s">
        <v>67</v>
      </c>
      <c r="C5" s="35" t="s">
        <v>68</v>
      </c>
      <c r="D5" s="35" t="s">
        <v>69</v>
      </c>
      <c r="E5" s="35" t="s">
        <v>70</v>
      </c>
      <c r="F5" s="35" t="s">
        <v>71</v>
      </c>
      <c r="G5" s="36" t="s">
        <v>72</v>
      </c>
    </row>
    <row r="6" spans="1:7" s="24" customFormat="1" ht="39.75" customHeight="1" thickBot="1">
      <c r="A6" s="25" t="s">
        <v>73</v>
      </c>
      <c r="B6" s="26" t="s">
        <v>74</v>
      </c>
      <c r="C6" s="26" t="s">
        <v>75</v>
      </c>
      <c r="D6" s="26" t="s">
        <v>76</v>
      </c>
      <c r="E6" s="26" t="s">
        <v>77</v>
      </c>
      <c r="F6" s="26" t="s">
        <v>78</v>
      </c>
      <c r="G6" s="27" t="s">
        <v>79</v>
      </c>
    </row>
    <row r="7" spans="1:7" ht="43.5" customHeight="1">
      <c r="A7" s="66" t="s">
        <v>80</v>
      </c>
      <c r="B7" s="58">
        <f>SUM(C7:G7)</f>
        <v>1125.2160000000001</v>
      </c>
      <c r="C7" s="59">
        <v>73</v>
      </c>
      <c r="D7" s="59">
        <v>244.202</v>
      </c>
      <c r="E7" s="59">
        <v>202.822</v>
      </c>
      <c r="F7" s="59">
        <v>597.042</v>
      </c>
      <c r="G7" s="59">
        <v>8.15</v>
      </c>
    </row>
    <row r="8" spans="1:8" ht="43.5" customHeight="1">
      <c r="A8" s="66" t="s">
        <v>81</v>
      </c>
      <c r="B8" s="60">
        <f>SUM(C8:G8)</f>
        <v>1127.4930000000002</v>
      </c>
      <c r="C8" s="61">
        <v>73</v>
      </c>
      <c r="D8" s="61">
        <v>246.479</v>
      </c>
      <c r="E8" s="61">
        <v>202.822</v>
      </c>
      <c r="F8" s="61">
        <v>597.042</v>
      </c>
      <c r="G8" s="61">
        <v>8.15</v>
      </c>
      <c r="H8" s="28"/>
    </row>
    <row r="9" spans="1:8" s="28" customFormat="1" ht="43.5" customHeight="1">
      <c r="A9" s="66" t="s">
        <v>82</v>
      </c>
      <c r="B9" s="60">
        <f aca="true" t="shared" si="0" ref="B9:B15">SUM(C9:G9)</f>
        <v>1127.4930000000002</v>
      </c>
      <c r="C9" s="61">
        <v>73</v>
      </c>
      <c r="D9" s="61">
        <v>246.479</v>
      </c>
      <c r="E9" s="61">
        <v>202.822</v>
      </c>
      <c r="F9" s="61">
        <v>597.042</v>
      </c>
      <c r="G9" s="61">
        <v>8.15</v>
      </c>
      <c r="H9" s="21"/>
    </row>
    <row r="10" spans="1:7" ht="43.5" customHeight="1">
      <c r="A10" s="66" t="s">
        <v>83</v>
      </c>
      <c r="B10" s="60">
        <f t="shared" si="0"/>
        <v>1127.4930000000002</v>
      </c>
      <c r="C10" s="61">
        <v>73</v>
      </c>
      <c r="D10" s="61">
        <v>246.479</v>
      </c>
      <c r="E10" s="61">
        <v>202.822</v>
      </c>
      <c r="F10" s="61">
        <v>597.042</v>
      </c>
      <c r="G10" s="61">
        <v>8.15</v>
      </c>
    </row>
    <row r="11" spans="1:7" ht="43.5" customHeight="1">
      <c r="A11" s="66" t="s">
        <v>84</v>
      </c>
      <c r="B11" s="60">
        <f t="shared" si="0"/>
        <v>1144.8500000000001</v>
      </c>
      <c r="C11" s="61">
        <v>73</v>
      </c>
      <c r="D11" s="61">
        <v>263.836</v>
      </c>
      <c r="E11" s="61">
        <v>202.822</v>
      </c>
      <c r="F11" s="61">
        <v>597.042</v>
      </c>
      <c r="G11" s="61">
        <v>8.15</v>
      </c>
    </row>
    <row r="12" spans="1:7" ht="43.5" customHeight="1">
      <c r="A12" s="66" t="s">
        <v>85</v>
      </c>
      <c r="B12" s="60">
        <f t="shared" si="0"/>
        <v>1186.507</v>
      </c>
      <c r="C12" s="61">
        <v>73</v>
      </c>
      <c r="D12" s="61">
        <v>305.493</v>
      </c>
      <c r="E12" s="61">
        <v>202.822</v>
      </c>
      <c r="F12" s="61">
        <v>597.042</v>
      </c>
      <c r="G12" s="61">
        <v>8.15</v>
      </c>
    </row>
    <row r="13" spans="1:7" ht="43.5" customHeight="1">
      <c r="A13" s="66" t="s">
        <v>86</v>
      </c>
      <c r="B13" s="60">
        <f t="shared" si="0"/>
        <v>1192.5100000000002</v>
      </c>
      <c r="C13" s="61">
        <v>73</v>
      </c>
      <c r="D13" s="61">
        <v>305.493</v>
      </c>
      <c r="E13" s="61">
        <v>208.825</v>
      </c>
      <c r="F13" s="61">
        <v>597.042</v>
      </c>
      <c r="G13" s="61">
        <v>8.15</v>
      </c>
    </row>
    <row r="14" spans="1:7" ht="43.5" customHeight="1">
      <c r="A14" s="66" t="s">
        <v>87</v>
      </c>
      <c r="B14" s="60">
        <f t="shared" si="0"/>
        <v>1212.1860000000001</v>
      </c>
      <c r="C14" s="61">
        <v>73</v>
      </c>
      <c r="D14" s="61">
        <v>313.569</v>
      </c>
      <c r="E14" s="61">
        <v>206.152</v>
      </c>
      <c r="F14" s="61">
        <v>611.315</v>
      </c>
      <c r="G14" s="61">
        <v>8.15</v>
      </c>
    </row>
    <row r="15" spans="1:7" ht="43.5" customHeight="1">
      <c r="A15" s="66" t="s">
        <v>88</v>
      </c>
      <c r="B15" s="60">
        <f t="shared" si="0"/>
        <v>1212.1860000000001</v>
      </c>
      <c r="C15" s="61">
        <v>73</v>
      </c>
      <c r="D15" s="61">
        <v>313.569</v>
      </c>
      <c r="E15" s="61">
        <v>206.152</v>
      </c>
      <c r="F15" s="61">
        <v>611.315</v>
      </c>
      <c r="G15" s="61">
        <v>8.15</v>
      </c>
    </row>
    <row r="16" spans="1:7" ht="43.5" customHeight="1" thickBot="1">
      <c r="A16" s="67" t="s">
        <v>89</v>
      </c>
      <c r="B16" s="62">
        <f>SUM(C16:G16)</f>
        <v>1214.67</v>
      </c>
      <c r="C16" s="63">
        <v>73</v>
      </c>
      <c r="D16" s="63">
        <v>313.99</v>
      </c>
      <c r="E16" s="63">
        <v>206.15</v>
      </c>
      <c r="F16" s="63">
        <v>613.38</v>
      </c>
      <c r="G16" s="63">
        <v>8.15</v>
      </c>
    </row>
    <row r="17" spans="1:7" s="50" customFormat="1" ht="15.75" customHeight="1">
      <c r="A17" s="49" t="s">
        <v>90</v>
      </c>
      <c r="G17" s="51"/>
    </row>
    <row r="18" spans="1:7" s="50" customFormat="1" ht="15.75" customHeight="1">
      <c r="A18" s="50" t="s">
        <v>91</v>
      </c>
      <c r="G18" s="51"/>
    </row>
  </sheetData>
  <sheetProtection/>
  <mergeCells count="1">
    <mergeCell ref="A2:G2"/>
  </mergeCells>
  <printOptions horizontalCentered="1"/>
  <pageMargins left="1.1811023622047245" right="1.1811023622047245" top="1.5748031496062993" bottom="1.5748031496062993" header="0.5118110236220472" footer="0.9055118110236221"/>
  <pageSetup firstPageNumber="236" useFirstPageNumber="1" horizontalDpi="1200" verticalDpi="1200" orientation="portrait" paperSize="9" r:id="rId4"/>
  <headerFooter alignWithMargins="0">
    <oddFooter>&amp;C&amp;"華康中圓體,標準"&amp;11‧&amp;"Times New Roman,標準"&amp;P&amp;"華康中圓體,標準"‧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</dc:creator>
  <cp:keywords/>
  <dc:description/>
  <cp:lastModifiedBy>TIGER-XP</cp:lastModifiedBy>
  <cp:lastPrinted>2012-10-30T03:34:05Z</cp:lastPrinted>
  <dcterms:created xsi:type="dcterms:W3CDTF">1999-07-17T03:52:56Z</dcterms:created>
  <dcterms:modified xsi:type="dcterms:W3CDTF">2012-11-05T02:31:59Z</dcterms:modified>
  <cp:category/>
  <cp:version/>
  <cp:contentType/>
  <cp:contentStatus/>
</cp:coreProperties>
</file>