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60" windowWidth="11880" windowHeight="6090" tabRatio="709" firstSheet="2" activeTab="5"/>
  </bookViews>
  <sheets>
    <sheet name="14-1、家庭平均每戶全年經常性收支" sheetId="1" r:id="rId1"/>
    <sheet name="14-1家庭平均每戶全年經常性收支(續1)" sheetId="2" r:id="rId2"/>
    <sheet name="14-1家庭平均每戶全年經常性收支(續2)" sheetId="3" r:id="rId3"/>
    <sheet name="14-1家庭平均每戶全年經常性收支(續3)" sheetId="4" r:id="rId4"/>
    <sheet name="14-1家庭平均每戶全年經常性收支(續完)" sheetId="5" r:id="rId5"/>
    <sheet name="14-2家庭現代化設備" sheetId="6" r:id="rId6"/>
  </sheets>
  <definedNames>
    <definedName name="_xlnm.Print_Area" localSheetId="3">'14-1家庭平均每戶全年經常性收支(續3)'!$A$1:$X$40</definedName>
  </definedNames>
  <calcPr fullCalcOnLoad="1"/>
</workbook>
</file>

<file path=xl/sharedStrings.xml><?xml version="1.0" encoding="utf-8"?>
<sst xmlns="http://schemas.openxmlformats.org/spreadsheetml/2006/main" count="717" uniqueCount="402">
  <si>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2007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</si>
  <si>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2008</t>
    </r>
  </si>
  <si>
    <t>產業主所得</t>
  </si>
  <si>
    <t>財產所得
收入</t>
  </si>
  <si>
    <t>雜項收入</t>
  </si>
  <si>
    <t>本業薪資</t>
  </si>
  <si>
    <t>兼業薪資</t>
  </si>
  <si>
    <t>其他收入</t>
  </si>
  <si>
    <t>Entrepreneurial
 income</t>
  </si>
  <si>
    <t>Property 
income</t>
  </si>
  <si>
    <t>Imputed rent 
income</t>
  </si>
  <si>
    <t>社會保險
受益</t>
  </si>
  <si>
    <t>所得收入</t>
  </si>
  <si>
    <t>受僱人員報酬</t>
  </si>
  <si>
    <t>自用住宅設
算租金收入</t>
  </si>
  <si>
    <t>經常移轉收入</t>
  </si>
  <si>
    <t>Compensation of employees</t>
  </si>
  <si>
    <t>Current transfer receipts</t>
  </si>
  <si>
    <t>從私人</t>
  </si>
  <si>
    <t>從政府</t>
  </si>
  <si>
    <t>從企業</t>
  </si>
  <si>
    <t>從國外</t>
  </si>
  <si>
    <t>Miscellaneous 
receipts</t>
  </si>
  <si>
    <t>Year</t>
  </si>
  <si>
    <t>Color TV</t>
  </si>
  <si>
    <t>DVD player</t>
  </si>
  <si>
    <t>Movies camera</t>
  </si>
  <si>
    <t>Stereo</t>
  </si>
  <si>
    <t>Digital camera</t>
  </si>
  <si>
    <t>Video game</t>
  </si>
  <si>
    <t>Personal computer</t>
  </si>
  <si>
    <t>Cell phone</t>
  </si>
  <si>
    <t>Internet facility</t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</si>
  <si>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</si>
  <si>
    <r>
      <t>表</t>
    </r>
    <r>
      <rPr>
        <sz val="12"/>
        <rFont val="Arial"/>
        <family val="2"/>
      </rPr>
      <t>14-2</t>
    </r>
    <r>
      <rPr>
        <sz val="12"/>
        <rFont val="華康粗圓體"/>
        <family val="3"/>
      </rPr>
      <t>、家庭現代化設備</t>
    </r>
  </si>
  <si>
    <r>
      <t>14-2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Modern Household Equipments</t>
    </r>
  </si>
  <si>
    <r>
      <t>表</t>
    </r>
    <r>
      <rPr>
        <sz val="12"/>
        <rFont val="Arial"/>
        <family val="2"/>
      </rPr>
      <t>14-2</t>
    </r>
    <r>
      <rPr>
        <sz val="12"/>
        <rFont val="華康粗圓體"/>
        <family val="3"/>
      </rPr>
      <t>、家庭現代化設備普及率</t>
    </r>
  </si>
  <si>
    <r>
      <t>14-2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Percentage of Household Facilities</t>
    </r>
  </si>
  <si>
    <r>
      <t xml:space="preserve">鋼琴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含電子琴</t>
    </r>
    <r>
      <rPr>
        <sz val="8.5"/>
        <rFont val="Arial Narrow"/>
        <family val="2"/>
      </rPr>
      <t>)</t>
    </r>
  </si>
  <si>
    <r>
      <t>連網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使用電腦及其他設備</t>
    </r>
    <r>
      <rPr>
        <sz val="8.5"/>
        <rFont val="Arial Narrow"/>
        <family val="2"/>
      </rPr>
      <t>)</t>
    </r>
  </si>
  <si>
    <r>
      <t xml:space="preserve">有線電視頻道設備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含多媒體隨選視訊</t>
    </r>
    <r>
      <rPr>
        <sz val="8"/>
        <rFont val="Arial Narrow"/>
        <family val="2"/>
      </rPr>
      <t>)</t>
    </r>
  </si>
  <si>
    <t>平　均　每　戶　家　庭　全　年　經　常　支　出</t>
  </si>
  <si>
    <t>一～十二
消費支出</t>
  </si>
  <si>
    <t>Clothing and Footwear</t>
  </si>
  <si>
    <t>Consumption Expenditures</t>
  </si>
  <si>
    <t>Staple Food</t>
  </si>
  <si>
    <t>Non-Staple Foods</t>
  </si>
  <si>
    <t>Milk and Cheese</t>
  </si>
  <si>
    <t>Fruits</t>
  </si>
  <si>
    <t>Board</t>
  </si>
  <si>
    <t>Non-Alcoholic</t>
  </si>
  <si>
    <t>Alcoholic</t>
  </si>
  <si>
    <t>Tobacco</t>
  </si>
  <si>
    <t>apparel</t>
  </si>
  <si>
    <t>shoes and Hosiery</t>
  </si>
  <si>
    <t>年　　　別</t>
  </si>
  <si>
    <t>Receipts</t>
  </si>
  <si>
    <t xml:space="preserve">Year </t>
  </si>
  <si>
    <t>家庭其他
用具</t>
  </si>
  <si>
    <t>交通運輸
與通訊</t>
  </si>
  <si>
    <t>保健及
醫療藥品</t>
  </si>
  <si>
    <t>家事管理
及服務</t>
  </si>
  <si>
    <t>家用紡織
類用品</t>
  </si>
  <si>
    <t>娛樂消
遣服務</t>
  </si>
  <si>
    <t>Rent and Water Charges</t>
  </si>
  <si>
    <t>Fuel and Light</t>
  </si>
  <si>
    <t>Furniture and Family Facilities</t>
  </si>
  <si>
    <t>Recreation</t>
  </si>
  <si>
    <t>Rent</t>
  </si>
  <si>
    <t>住宅裝修費及保險費</t>
  </si>
  <si>
    <t>氣體
燃料</t>
  </si>
  <si>
    <t>其他
燃料</t>
  </si>
  <si>
    <t>家具
設備</t>
  </si>
  <si>
    <t>廳廚房浴室耐久設備</t>
  </si>
  <si>
    <t>旅遊
費用</t>
  </si>
  <si>
    <t>實付</t>
  </si>
  <si>
    <t>書報雜誌文具</t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</si>
  <si>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Family Income and Expenditure Per Household (Cont. 2)</t>
    </r>
  </si>
  <si>
    <t>平　均　每　戶　家　庭　全　年　經　常　支　出</t>
  </si>
  <si>
    <t>　　教育文化支出</t>
  </si>
  <si>
    <t>十三～十五非消費支出　</t>
  </si>
  <si>
    <t>Miscellaneous</t>
  </si>
  <si>
    <t>Taxes</t>
  </si>
  <si>
    <t>Gifts and Other Transfer Expenditures</t>
  </si>
  <si>
    <t>(5)</t>
  </si>
  <si>
    <t>(1)</t>
  </si>
  <si>
    <t>消遣康樂器材及其附屬品　</t>
  </si>
  <si>
    <t>教育文化與研究費支出　　</t>
  </si>
  <si>
    <t>不屬前述各類之其他財貨</t>
  </si>
  <si>
    <t>人身保養及整潔</t>
  </si>
  <si>
    <t>理髮
沐浴</t>
  </si>
  <si>
    <t>餐館舞廳等場所食品飲料菸酒</t>
  </si>
  <si>
    <t>利息
支出</t>
  </si>
  <si>
    <t>所得稅</t>
  </si>
  <si>
    <t>其他
賦稅</t>
  </si>
  <si>
    <t>對私人</t>
  </si>
  <si>
    <t>對政府</t>
  </si>
  <si>
    <t>對企業</t>
  </si>
  <si>
    <t>對國外</t>
  </si>
  <si>
    <r>
      <t xml:space="preserve">鋼琴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含電子琴</t>
    </r>
    <r>
      <rPr>
        <sz val="8.5"/>
        <rFont val="Arial Narrow"/>
        <family val="2"/>
      </rPr>
      <t>)(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</si>
  <si>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t>年底別及農家、非農家分</t>
  </si>
  <si>
    <t>年底別</t>
  </si>
  <si>
    <r>
      <t xml:space="preserve">彩色電視機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</si>
  <si>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錄放影機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</si>
  <si>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有線電視頻道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含小耳朵</t>
    </r>
    <r>
      <rPr>
        <sz val="8.5"/>
        <rFont val="Arial Narrow"/>
        <family val="2"/>
      </rPr>
      <t>)(</t>
    </r>
    <r>
      <rPr>
        <sz val="8.5"/>
        <rFont val="華康粗圓體"/>
        <family val="3"/>
      </rPr>
      <t>座</t>
    </r>
    <r>
      <rPr>
        <sz val="8.5"/>
        <rFont val="Arial Narrow"/>
        <family val="2"/>
      </rPr>
      <t>)</t>
    </r>
  </si>
  <si>
    <r>
      <t xml:space="preserve">洗衣機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台</t>
    </r>
    <r>
      <rPr>
        <sz val="8.5"/>
        <rFont val="Arial Narrow"/>
        <family val="2"/>
      </rPr>
      <t>)</t>
    </r>
  </si>
  <si>
    <r>
      <t xml:space="preserve">電　話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</si>
  <si>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冷暖氣機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座</t>
    </r>
    <r>
      <rPr>
        <sz val="8.5"/>
        <rFont val="Arial Narrow"/>
        <family val="2"/>
      </rPr>
      <t>)</t>
    </r>
  </si>
  <si>
    <r>
      <t xml:space="preserve">個人家用電腦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</si>
  <si>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機　車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輛</t>
    </r>
    <r>
      <rPr>
        <sz val="8.5"/>
        <rFont val="Arial Narrow"/>
        <family val="2"/>
      </rPr>
      <t>)</t>
    </r>
  </si>
  <si>
    <r>
      <t xml:space="preserve">汽　車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輛</t>
    </r>
    <r>
      <rPr>
        <sz val="8.5"/>
        <rFont val="Arial Narrow"/>
        <family val="2"/>
      </rPr>
      <t>)</t>
    </r>
  </si>
  <si>
    <r>
      <t xml:space="preserve">報　紙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份</t>
    </r>
    <r>
      <rPr>
        <sz val="8.5"/>
        <rFont val="Arial Narrow"/>
        <family val="2"/>
      </rPr>
      <t>)</t>
    </r>
  </si>
  <si>
    <r>
      <t xml:space="preserve">書刊雜誌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份</t>
    </r>
    <r>
      <rPr>
        <sz val="8.5"/>
        <rFont val="Arial Narrow"/>
        <family val="2"/>
      </rPr>
      <t>)</t>
    </r>
  </si>
  <si>
    <t>Color TV Sets</t>
  </si>
  <si>
    <t>Video Tape Recorder</t>
  </si>
  <si>
    <t>Cable TV</t>
  </si>
  <si>
    <t>Washing Machine</t>
  </si>
  <si>
    <t>Telephone</t>
  </si>
  <si>
    <t>Air Conditioner</t>
  </si>
  <si>
    <t>Piano</t>
  </si>
  <si>
    <t>Personal Computer</t>
  </si>
  <si>
    <t>Motor Bicycle</t>
  </si>
  <si>
    <t>Sedan Vehicle</t>
  </si>
  <si>
    <t>Newspaper</t>
  </si>
  <si>
    <t>Magazine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</si>
  <si>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</si>
  <si>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</si>
  <si>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</si>
  <si>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</si>
  <si>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</si>
  <si>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</si>
  <si>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</si>
  <si>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</si>
  <si>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2009</t>
    </r>
  </si>
  <si>
    <t>家庭收支</t>
  </si>
  <si>
    <t>(1)</t>
  </si>
  <si>
    <t>(2)</t>
  </si>
  <si>
    <t>(3)</t>
  </si>
  <si>
    <t>合計</t>
  </si>
  <si>
    <t>農家</t>
  </si>
  <si>
    <t>非農家</t>
  </si>
  <si>
    <t>單位：新台幣元</t>
  </si>
  <si>
    <t>Household Income and Expenditure</t>
  </si>
  <si>
    <t>(4)</t>
  </si>
  <si>
    <t>主食品</t>
  </si>
  <si>
    <t>副食</t>
  </si>
  <si>
    <t>乳酪類</t>
  </si>
  <si>
    <t>水果</t>
  </si>
  <si>
    <t>(5)</t>
  </si>
  <si>
    <t>(6)</t>
  </si>
  <si>
    <t>(7)</t>
  </si>
  <si>
    <t>菸草</t>
  </si>
  <si>
    <t>衣著類</t>
  </si>
  <si>
    <t>鞋襪類</t>
  </si>
  <si>
    <t>水費</t>
  </si>
  <si>
    <t>電費</t>
  </si>
  <si>
    <t>設算</t>
  </si>
  <si>
    <t>合計</t>
  </si>
  <si>
    <t>Others</t>
  </si>
  <si>
    <t>經常性
收入總計</t>
  </si>
  <si>
    <t>Property Income</t>
  </si>
  <si>
    <t>Entrepreneurial Income</t>
  </si>
  <si>
    <t>Current Transfer Receipts</t>
  </si>
  <si>
    <t>薪資收入</t>
  </si>
  <si>
    <t>(2)</t>
  </si>
  <si>
    <t>(3)</t>
  </si>
  <si>
    <t>(4)</t>
  </si>
  <si>
    <t>Current Receipts</t>
  </si>
  <si>
    <t>利息收入</t>
  </si>
  <si>
    <t>租金收入－其他財產所得及自有自用房屋設算租金收入</t>
  </si>
  <si>
    <t>投資收入</t>
  </si>
  <si>
    <t>農業淨
收　入</t>
  </si>
  <si>
    <t>營業淨
收　入</t>
  </si>
  <si>
    <t>執行業務
淨收入</t>
  </si>
  <si>
    <t>Total Receipts</t>
  </si>
  <si>
    <t xml:space="preserve">Total </t>
  </si>
  <si>
    <t>Interest</t>
  </si>
  <si>
    <t>Others (Actual rent income etc.)</t>
  </si>
  <si>
    <t>Investment Income</t>
  </si>
  <si>
    <t>Net Agricultural income</t>
  </si>
  <si>
    <t>Net Operation Surplus</t>
  </si>
  <si>
    <t>Net Professional Income</t>
  </si>
  <si>
    <t>From Individuals</t>
  </si>
  <si>
    <t>From Government</t>
  </si>
  <si>
    <t>From Enterprises</t>
  </si>
  <si>
    <t>From Abroad</t>
  </si>
  <si>
    <t>Household Income and Expenditure</t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</si>
  <si>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</t>
    </r>
    <r>
      <rPr>
        <sz val="12"/>
        <rFont val="Arial"/>
        <family val="2"/>
      </rPr>
      <t xml:space="preserve">  </t>
    </r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</si>
  <si>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Average Family Income and Expenditure Per Household </t>
    </r>
  </si>
  <si>
    <t>－</t>
  </si>
  <si>
    <t>Education and Culture</t>
  </si>
  <si>
    <t>Marriages, Birthday and Funerals</t>
  </si>
  <si>
    <t>Total</t>
  </si>
  <si>
    <t>Interest</t>
  </si>
  <si>
    <t>合計</t>
  </si>
  <si>
    <t>數位影音光碟機</t>
  </si>
  <si>
    <t>Cable TV(MOD included)</t>
  </si>
  <si>
    <t>攝影機</t>
  </si>
  <si>
    <t>音響</t>
  </si>
  <si>
    <t>數位相機</t>
  </si>
  <si>
    <t>電視遊樂器</t>
  </si>
  <si>
    <t>家用電腦</t>
  </si>
  <si>
    <t>電話機</t>
  </si>
  <si>
    <t>行動電話</t>
  </si>
  <si>
    <t>彩色電視機</t>
  </si>
  <si>
    <t>Unit : NT$</t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</si>
  <si>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、家庭平均每戶全年經常性收支（續</t>
    </r>
    <r>
      <rPr>
        <sz val="12"/>
        <rFont val="Arial"/>
        <family val="2"/>
      </rPr>
      <t>1</t>
    </r>
    <r>
      <rPr>
        <sz val="12"/>
        <rFont val="華康粗圓體"/>
        <family val="3"/>
      </rPr>
      <t>）</t>
    </r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</si>
  <si>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、家庭平均每戶全年經常性收支（續</t>
    </r>
    <r>
      <rPr>
        <sz val="12"/>
        <rFont val="Arial"/>
        <family val="2"/>
      </rPr>
      <t>2</t>
    </r>
    <r>
      <rPr>
        <sz val="12"/>
        <rFont val="華康粗圓體"/>
        <family val="3"/>
      </rPr>
      <t>）</t>
    </r>
  </si>
  <si>
    <r>
      <t>平　均　每　戶　家　庭　全　年　經　常　收　入</t>
    </r>
    <r>
      <rPr>
        <sz val="9"/>
        <rFont val="Arial Narrow"/>
        <family val="2"/>
      </rPr>
      <t xml:space="preserve">   </t>
    </r>
  </si>
  <si>
    <r>
      <t>(</t>
    </r>
    <r>
      <rPr>
        <sz val="9"/>
        <rFont val="華康粗圓體"/>
        <family val="3"/>
      </rPr>
      <t>一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</si>
  <si>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二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財產收入</t>
    </r>
  </si>
  <si>
    <r>
      <t>(</t>
    </r>
    <r>
      <rPr>
        <sz val="9"/>
        <rFont val="華康粗圓體"/>
        <family val="3"/>
      </rPr>
      <t>三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家庭綜合收入</t>
    </r>
  </si>
  <si>
    <r>
      <t>(</t>
    </r>
    <r>
      <rPr>
        <sz val="9"/>
        <rFont val="華康粗圓體"/>
        <family val="3"/>
      </rPr>
      <t>四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捐贈移轉收入</t>
    </r>
  </si>
  <si>
    <t>私人贈與收入</t>
  </si>
  <si>
    <t>政府補助收入</t>
  </si>
  <si>
    <t>企業補助收入</t>
  </si>
  <si>
    <t>國外移轉收入</t>
  </si>
  <si>
    <r>
      <t xml:space="preserve">年　　　別
</t>
    </r>
    <r>
      <rPr>
        <sz val="9"/>
        <rFont val="Arial Narrow"/>
        <family val="2"/>
      </rPr>
      <t xml:space="preserve">Year </t>
    </r>
  </si>
  <si>
    <t>資料來源：行政院主計處家庭收支調查報告。</t>
  </si>
  <si>
    <r>
      <t>Average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Current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Receipts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Per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Household </t>
    </r>
  </si>
  <si>
    <r>
      <t>(</t>
    </r>
    <r>
      <rPr>
        <sz val="9"/>
        <rFont val="華康粗圓體"/>
        <family val="3"/>
      </rPr>
      <t>五</t>
    </r>
    <r>
      <rPr>
        <sz val="9"/>
        <rFont val="Arial Narrow"/>
        <family val="2"/>
      </rPr>
      <t>)</t>
    </r>
  </si>
  <si>
    <r>
      <t xml:space="preserve"> </t>
    </r>
    <r>
      <rPr>
        <sz val="9"/>
        <rFont val="華康粗圓體"/>
        <family val="3"/>
      </rPr>
      <t>本縣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</si>
  <si>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2008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</si>
  <si>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</si>
  <si>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</si>
  <si>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</si>
  <si>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</si>
  <si>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</si>
  <si>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</si>
  <si>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2007</t>
    </r>
  </si>
  <si>
    <t>其他
雜項
收入</t>
  </si>
  <si>
    <t xml:space="preserve">Source : Report on the Survey of Family Income and Expenditure by the Directorate-General of Budget (DGBAS), </t>
  </si>
  <si>
    <t xml:space="preserve">               Accounting and Statistics, Executive Yuan. </t>
  </si>
  <si>
    <t>小計</t>
  </si>
  <si>
    <t>婚生壽慶
喪祭宴費</t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</si>
  <si>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Family Income and Expenditure Per Household (Cont. 1)</t>
    </r>
  </si>
  <si>
    <r>
      <t>Average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Current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Expenditure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>Per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Household</t>
    </r>
    <r>
      <rPr>
        <sz val="9"/>
        <rFont val="華康粗圓體"/>
        <family val="3"/>
      </rPr>
      <t>　　</t>
    </r>
  </si>
  <si>
    <r>
      <t xml:space="preserve">年　　　別
</t>
    </r>
    <r>
      <rPr>
        <sz val="9"/>
        <rFont val="Arial Narrow"/>
        <family val="2"/>
      </rPr>
      <t>Year</t>
    </r>
  </si>
  <si>
    <r>
      <t>一～十五
經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常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性
支出總計</t>
    </r>
  </si>
  <si>
    <r>
      <t>(</t>
    </r>
    <r>
      <rPr>
        <sz val="9"/>
        <rFont val="華康粗圓體"/>
        <family val="3"/>
      </rPr>
      <t>一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　　　　食　　　　　　　品</t>
    </r>
  </si>
  <si>
    <t>類</t>
  </si>
  <si>
    <r>
      <t>(</t>
    </r>
    <r>
      <rPr>
        <sz val="9"/>
        <rFont val="華康粗圓體"/>
        <family val="3"/>
      </rPr>
      <t>二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飲料費</t>
    </r>
  </si>
  <si>
    <r>
      <t>(</t>
    </r>
    <r>
      <rPr>
        <sz val="9"/>
        <rFont val="華康粗圓體"/>
        <family val="3"/>
      </rPr>
      <t>三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</si>
  <si>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四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衣類及個人穿著</t>
    </r>
  </si>
  <si>
    <t>Food</t>
  </si>
  <si>
    <t>Beverage</t>
  </si>
  <si>
    <t>Current Expenditures</t>
  </si>
  <si>
    <t>其他食品</t>
  </si>
  <si>
    <t>在　外
伙食費</t>
  </si>
  <si>
    <t>非酒精性</t>
  </si>
  <si>
    <t>酒精性</t>
  </si>
  <si>
    <r>
      <t xml:space="preserve">年　　　別
</t>
    </r>
    <r>
      <rPr>
        <sz val="9"/>
        <rFont val="Arial Narrow"/>
        <family val="2"/>
      </rPr>
      <t>Year</t>
    </r>
  </si>
  <si>
    <r>
      <t>Average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Current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Expenditure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>Per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Household</t>
    </r>
  </si>
  <si>
    <r>
      <t>(</t>
    </r>
    <r>
      <rPr>
        <sz val="9"/>
        <rFont val="華康粗圓體"/>
        <family val="3"/>
      </rPr>
      <t>五</t>
    </r>
    <r>
      <rPr>
        <sz val="9"/>
        <rFont val="Arial Narrow"/>
        <family val="2"/>
      </rPr>
      <t xml:space="preserve">) </t>
    </r>
    <r>
      <rPr>
        <sz val="9"/>
        <rFont val="華康粗圓體"/>
        <family val="3"/>
      </rPr>
      <t>房　　租　　及　　水　　費</t>
    </r>
  </si>
  <si>
    <r>
      <t>(</t>
    </r>
    <r>
      <rPr>
        <sz val="9"/>
        <rFont val="華康粗圓體"/>
        <family val="3"/>
      </rPr>
      <t>六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燃　料　及　燈　光</t>
    </r>
  </si>
  <si>
    <r>
      <t>(</t>
    </r>
    <r>
      <rPr>
        <sz val="9"/>
        <rFont val="華康粗圓體"/>
        <family val="3"/>
      </rPr>
      <t>七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家具及家庭設備</t>
    </r>
  </si>
  <si>
    <r>
      <t>(</t>
    </r>
    <r>
      <rPr>
        <sz val="9"/>
        <rFont val="華康粗圓體"/>
        <family val="3"/>
      </rPr>
      <t>八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</si>
  <si>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九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</si>
  <si>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十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</si>
  <si>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十一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娛樂消遣及</t>
    </r>
  </si>
  <si>
    <r>
      <t xml:space="preserve">(1) </t>
    </r>
    <r>
      <rPr>
        <sz val="9"/>
        <rFont val="華康粗圓體"/>
        <family val="3"/>
      </rPr>
      <t>房地租</t>
    </r>
  </si>
  <si>
    <t>Actual Rent</t>
  </si>
  <si>
    <t>Imputed Rent</t>
  </si>
  <si>
    <t>House Repairing and Installation</t>
  </si>
  <si>
    <t>Water Charge</t>
  </si>
  <si>
    <t>Total</t>
  </si>
  <si>
    <t>Electric Rate</t>
  </si>
  <si>
    <t>Gas</t>
  </si>
  <si>
    <t>Others</t>
  </si>
  <si>
    <t xml:space="preserve">Furniture </t>
  </si>
  <si>
    <t>Taxtile furnishings</t>
  </si>
  <si>
    <t>Durable Equipment</t>
  </si>
  <si>
    <t>Household Equipment</t>
  </si>
  <si>
    <t>Household Operations</t>
  </si>
  <si>
    <t>Health Care and Medical</t>
  </si>
  <si>
    <t>Transport and Communications</t>
  </si>
  <si>
    <t>Traveling</t>
  </si>
  <si>
    <t>Recreation Service</t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</si>
  <si>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、家庭平均每戶全年經常性收支（續</t>
    </r>
    <r>
      <rPr>
        <sz val="12"/>
        <rFont val="Arial"/>
        <family val="2"/>
      </rPr>
      <t>3</t>
    </r>
    <r>
      <rPr>
        <sz val="12"/>
        <rFont val="華康粗圓體"/>
        <family val="3"/>
      </rPr>
      <t>）</t>
    </r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</si>
  <si>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Family Income and Expenditure Per Household (Cont. 3)</t>
    </r>
  </si>
  <si>
    <r>
      <t>(</t>
    </r>
    <r>
      <rPr>
        <sz val="9"/>
        <rFont val="華康粗圓體"/>
        <family val="3"/>
      </rPr>
      <t>十二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其他雜項支出</t>
    </r>
  </si>
  <si>
    <r>
      <t>(</t>
    </r>
    <r>
      <rPr>
        <sz val="9"/>
        <rFont val="華康粗圓體"/>
        <family val="3"/>
      </rPr>
      <t>十三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</si>
  <si>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十四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賦稅支出</t>
    </r>
  </si>
  <si>
    <r>
      <t>(</t>
    </r>
    <r>
      <rPr>
        <sz val="9"/>
        <rFont val="華康粗圓體"/>
        <family val="3"/>
      </rPr>
      <t>十五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捐贈及其他移轉支出</t>
    </r>
  </si>
  <si>
    <t>Books and Stationery</t>
  </si>
  <si>
    <t>Recreation Facilities</t>
  </si>
  <si>
    <t>Education and Research</t>
  </si>
  <si>
    <t>Others Goods</t>
  </si>
  <si>
    <t>Personal
Case</t>
  </si>
  <si>
    <t>Barber and Bath Shop Service</t>
  </si>
  <si>
    <t>Restaurant, Dance Hall…</t>
  </si>
  <si>
    <t>Marriage Birthday and Funeral</t>
  </si>
  <si>
    <t>Nonconsum-ption Expenditures</t>
  </si>
  <si>
    <t>Income Tax</t>
  </si>
  <si>
    <t>To Private</t>
  </si>
  <si>
    <t>To Government</t>
  </si>
  <si>
    <t>To Enterprises</t>
  </si>
  <si>
    <t>To Abroad</t>
  </si>
  <si>
    <t>Saving</t>
  </si>
  <si>
    <r>
      <t>婚生壽慶喪祭費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不包括食品費</t>
    </r>
    <r>
      <rPr>
        <sz val="8.5"/>
        <rFont val="Arial Narrow"/>
        <family val="2"/>
      </rPr>
      <t>)</t>
    </r>
  </si>
  <si>
    <r>
      <t>其他雜項費用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含金融服務</t>
    </r>
    <r>
      <rPr>
        <sz val="8.5"/>
        <rFont val="Arial Narrow"/>
        <family val="2"/>
      </rPr>
      <t>)</t>
    </r>
  </si>
  <si>
    <t>儲蓄</t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</si>
  <si>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2001</t>
    </r>
  </si>
  <si>
    <r>
      <t xml:space="preserve"> </t>
    </r>
    <r>
      <rPr>
        <sz val="8.5"/>
        <rFont val="華康粗圓體"/>
        <family val="3"/>
      </rPr>
      <t>本縣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</si>
  <si>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</si>
  <si>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</si>
  <si>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</si>
  <si>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</si>
  <si>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2006</t>
    </r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</si>
  <si>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、家庭平均每戶全年經常性收支（續完）</t>
    </r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</si>
  <si>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Family Income and Expenditure Per Household (Cont. End)</t>
    </r>
  </si>
  <si>
    <r>
      <t>合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計</t>
    </r>
  </si>
  <si>
    <t>Total</t>
  </si>
  <si>
    <t>Full time payroll</t>
  </si>
  <si>
    <t>Part time payroll</t>
  </si>
  <si>
    <t>Other receipts or 
subsidies</t>
  </si>
  <si>
    <t>From individuals</t>
  </si>
  <si>
    <t>From 
government</t>
  </si>
  <si>
    <t>Benefit of social insurance</t>
  </si>
  <si>
    <t>From 
enterprises</t>
  </si>
  <si>
    <t>From 
abroad</t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</si>
  <si>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</si>
  <si>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>年</t>
    </r>
  </si>
  <si>
    <t>年　　　別</t>
  </si>
  <si>
    <t>非消費支出</t>
  </si>
  <si>
    <t>Receipts</t>
  </si>
  <si>
    <t>消費支出</t>
  </si>
  <si>
    <t>Consumption expenditures</t>
  </si>
  <si>
    <t>合計</t>
  </si>
  <si>
    <t>利息支出</t>
  </si>
  <si>
    <t>經常移轉支出</t>
  </si>
  <si>
    <t>食品及
非酒精飲料</t>
  </si>
  <si>
    <t>菸酒及
檳榔</t>
  </si>
  <si>
    <t>衣著鞋襪及
服飾用品</t>
  </si>
  <si>
    <t>住宅服務
水電瓦斯
及
其他燃料</t>
  </si>
  <si>
    <t>家具設
備及家
務維護</t>
  </si>
  <si>
    <t>醫療
保健</t>
  </si>
  <si>
    <t>交　　　通</t>
  </si>
  <si>
    <t>Transport</t>
  </si>
  <si>
    <t>Current transfer expenditures</t>
  </si>
  <si>
    <t>合計</t>
  </si>
  <si>
    <t>個人交通
工具之購置</t>
  </si>
  <si>
    <t>個人交通設備使用管理及保養費</t>
  </si>
  <si>
    <t xml:space="preserve">Year </t>
  </si>
  <si>
    <t>對私人</t>
  </si>
  <si>
    <t>對政府</t>
  </si>
  <si>
    <t>社會保險</t>
  </si>
  <si>
    <t>對國外</t>
  </si>
  <si>
    <t>To private</t>
  </si>
  <si>
    <t>To government</t>
  </si>
  <si>
    <t>Social 
insurance</t>
  </si>
  <si>
    <t>To abroad</t>
  </si>
  <si>
    <t>Total</t>
  </si>
  <si>
    <t>Food and 
non-alcoholic beverages</t>
  </si>
  <si>
    <t>Tobacco,
alcoholic beverages and betel nuts</t>
  </si>
  <si>
    <t>Clothing and footwear</t>
  </si>
  <si>
    <t>Housing, 
water, 
electricity, gas and other fuels</t>
  </si>
  <si>
    <t>Furnishings,
household equipment and routine household maintenance</t>
  </si>
  <si>
    <t>Health</t>
  </si>
  <si>
    <t>Purchase of vehicles</t>
  </si>
  <si>
    <t>Operation of 
transport equipment</t>
  </si>
  <si>
    <r>
      <t>交　通</t>
    </r>
    <r>
      <rPr>
        <sz val="8"/>
        <rFont val="Arial Narrow"/>
        <family val="2"/>
      </rPr>
      <t xml:space="preserve"> Transport</t>
    </r>
  </si>
  <si>
    <t>通　　　　訊</t>
  </si>
  <si>
    <t>Communication</t>
  </si>
  <si>
    <t>休閒與文化</t>
  </si>
  <si>
    <t>Recreation and culture</t>
  </si>
  <si>
    <t>教育</t>
  </si>
  <si>
    <t>餐廳及旅館</t>
  </si>
  <si>
    <t>什項消費</t>
  </si>
  <si>
    <t>可支配
所得</t>
  </si>
  <si>
    <t>儲蓄</t>
  </si>
  <si>
    <t>所得
總額</t>
  </si>
  <si>
    <t>乘交通設備及其他交通服務</t>
  </si>
  <si>
    <t>汽、機車
保險費</t>
  </si>
  <si>
    <t>個人通訊
工具之購置</t>
  </si>
  <si>
    <t>個人通訊設備使用管理及保養費</t>
  </si>
  <si>
    <t>其他
通訊費</t>
  </si>
  <si>
    <r>
      <t>套裝旅遊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不含自助旅遊</t>
    </r>
    <r>
      <rPr>
        <sz val="8"/>
        <rFont val="Arial Narrow"/>
        <family val="2"/>
      </rPr>
      <t>)</t>
    </r>
  </si>
  <si>
    <t>娛樂消遣及文化服務</t>
  </si>
  <si>
    <t>書報雜誌
文具</t>
  </si>
  <si>
    <t>教育消遣康樂器材及其附屬品</t>
  </si>
  <si>
    <t>Transport 
services</t>
  </si>
  <si>
    <t>Insurance of 
vehicles</t>
  </si>
  <si>
    <t>Purchase of 
communication 
equipment</t>
  </si>
  <si>
    <t>Operation of communication equipment</t>
  </si>
  <si>
    <t>Postal and communication services</t>
  </si>
  <si>
    <t>Package 
holidays</t>
  </si>
  <si>
    <t>Recreational and cultural services</t>
  </si>
  <si>
    <t>Newspapers,books and stationery</t>
  </si>
  <si>
    <t>Recreational facilities</t>
  </si>
  <si>
    <t>Education</t>
  </si>
  <si>
    <t>Restaurants 
and hotels</t>
  </si>
  <si>
    <t>Miscellaneous goods and services</t>
  </si>
  <si>
    <t>Disposable income</t>
  </si>
  <si>
    <t>Saving</t>
  </si>
  <si>
    <t>Current 
receipts</t>
  </si>
  <si>
    <t>Unit : NT$</t>
  </si>
  <si>
    <t>單位：％</t>
  </si>
  <si>
    <t>Unit : %</t>
  </si>
  <si>
    <r>
      <t>附註：</t>
    </r>
    <r>
      <rPr>
        <sz val="8.5"/>
        <rFont val="Arial Narrow"/>
        <family val="2"/>
      </rPr>
      <t>99</t>
    </r>
    <r>
      <rPr>
        <sz val="8.5"/>
        <rFont val="華康中黑體"/>
        <family val="3"/>
      </rPr>
      <t>年起，刪除「家庭現代化設備」表，改列「家庭現代化設備普及率」表</t>
    </r>
  </si>
  <si>
    <t xml:space="preserve">Annotation : Starting in 2010, the numbers of home appliances owned were changed to the percentages of households owning home </t>
  </si>
  <si>
    <t xml:space="preserve">                    appliances. Household Facilities.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</si>
</sst>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  <numFmt numFmtId="221" formatCode="m&quot;月&quot;d&quot;日&quot;"/>
  </numFmts>
  <fonts count="25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Arial Narrow"/>
      <family val="2"/>
    </font>
    <font>
      <sz val="9"/>
      <name val="細明體"/>
      <family val="3"/>
    </font>
    <font>
      <sz val="12"/>
      <name val="Arial"/>
      <family val="2"/>
    </font>
    <font>
      <sz val="10"/>
      <name val="Times New Roman"/>
      <family val="1"/>
    </font>
    <font>
      <b/>
      <sz val="12"/>
      <name val="Times"/>
      <family val="1"/>
    </font>
    <font>
      <sz val="7.5"/>
      <name val="Times New Roman"/>
      <family val="1"/>
    </font>
    <font>
      <sz val="9"/>
      <name val="華康粗圓體"/>
      <family val="3"/>
    </font>
    <font>
      <sz val="8.5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7.5"/>
      <name val="Arial Narrow"/>
      <family val="2"/>
    </font>
    <font>
      <sz val="8"/>
      <name val="華康粗圓體"/>
      <family val="3"/>
    </font>
    <font>
      <sz val="8.5"/>
      <name val="華康粗圓體"/>
      <family val="3"/>
    </font>
    <font>
      <sz val="12"/>
      <name val="Arial Narrow"/>
      <family val="2"/>
    </font>
    <font>
      <sz val="9"/>
      <name val="華康中黑體"/>
      <family val="3"/>
    </font>
    <font>
      <sz val="8.5"/>
      <name val="華康中黑體"/>
      <family val="3"/>
    </font>
    <font>
      <sz val="8"/>
      <name val="華康中黑體"/>
      <family val="3"/>
    </font>
    <font>
      <u val="single"/>
      <sz val="14.4"/>
      <color indexed="12"/>
      <name val="新細明體"/>
      <family val="1"/>
    </font>
    <font>
      <u val="single"/>
      <sz val="14.4"/>
      <color indexed="36"/>
      <name val="新細明體"/>
      <family val="1"/>
    </font>
    <font>
      <sz val="9"/>
      <color indexed="8"/>
      <name val="Arial Narrow"/>
      <family val="2"/>
    </font>
    <font>
      <u val="single"/>
      <sz val="14.4"/>
      <color indexed="12"/>
      <name val="Arial Narrow"/>
      <family val="2"/>
    </font>
    <font>
      <sz val="8.5"/>
      <color indexed="8"/>
      <name val="Arial Narrow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0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distributed" vertical="center"/>
    </xf>
    <xf numFmtId="3" fontId="10" fillId="0" borderId="3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 quotePrefix="1">
      <alignment horizontal="center" vertical="center"/>
    </xf>
    <xf numFmtId="3" fontId="10" fillId="0" borderId="0" xfId="0" applyNumberFormat="1" applyFont="1" applyBorder="1" applyAlignment="1">
      <alignment horizontal="distributed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left" vertical="center"/>
    </xf>
    <xf numFmtId="3" fontId="11" fillId="0" borderId="2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11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 quotePrefix="1">
      <alignment horizontal="center" vertical="center"/>
    </xf>
    <xf numFmtId="3" fontId="15" fillId="0" borderId="6" xfId="0" applyNumberFormat="1" applyFont="1" applyBorder="1" applyAlignment="1">
      <alignment horizontal="center" vertical="center" wrapText="1"/>
    </xf>
    <xf numFmtId="179" fontId="10" fillId="0" borderId="1" xfId="0" applyNumberFormat="1" applyFont="1" applyBorder="1" applyAlignment="1" quotePrefix="1">
      <alignment horizontal="right" vertical="center"/>
    </xf>
    <xf numFmtId="179" fontId="10" fillId="0" borderId="1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vertical="center"/>
    </xf>
    <xf numFmtId="179" fontId="10" fillId="0" borderId="6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center" vertical="center" wrapText="1"/>
    </xf>
    <xf numFmtId="179" fontId="10" fillId="0" borderId="7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 quotePrefix="1">
      <alignment horizontal="right" vertical="center"/>
    </xf>
    <xf numFmtId="3" fontId="10" fillId="0" borderId="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left" vertical="center"/>
    </xf>
    <xf numFmtId="179" fontId="3" fillId="0" borderId="1" xfId="0" applyNumberFormat="1" applyFont="1" applyBorder="1" applyAlignment="1">
      <alignment horizontal="right" vertical="center"/>
    </xf>
    <xf numFmtId="179" fontId="3" fillId="0" borderId="6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left" vertical="center"/>
    </xf>
    <xf numFmtId="179" fontId="9" fillId="0" borderId="1" xfId="0" applyNumberFormat="1" applyFont="1" applyBorder="1" applyAlignment="1">
      <alignment horizontal="right" vertical="center"/>
    </xf>
    <xf numFmtId="179" fontId="3" fillId="0" borderId="7" xfId="0" applyNumberFormat="1" applyFont="1" applyBorder="1" applyAlignment="1">
      <alignment horizontal="right" vertical="center"/>
    </xf>
    <xf numFmtId="179" fontId="3" fillId="0" borderId="9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Alignment="1">
      <alignment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0" xfId="0" applyNumberFormat="1" applyFont="1" applyAlignment="1">
      <alignment horizontal="left" vertical="center"/>
    </xf>
    <xf numFmtId="3" fontId="16" fillId="0" borderId="2" xfId="0" applyNumberFormat="1" applyFont="1" applyBorder="1" applyAlignment="1">
      <alignment horizontal="center" vertical="top"/>
    </xf>
    <xf numFmtId="3" fontId="16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79" fontId="3" fillId="0" borderId="1" xfId="0" applyNumberFormat="1" applyFont="1" applyBorder="1" applyAlignment="1" quotePrefix="1">
      <alignment horizontal="right" vertical="center"/>
    </xf>
    <xf numFmtId="3" fontId="15" fillId="0" borderId="5" xfId="0" applyNumberFormat="1" applyFont="1" applyBorder="1" applyAlignment="1">
      <alignment horizontal="left" vertical="center"/>
    </xf>
    <xf numFmtId="179" fontId="10" fillId="0" borderId="8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left" vertical="center"/>
    </xf>
    <xf numFmtId="179" fontId="3" fillId="0" borderId="4" xfId="0" applyNumberFormat="1" applyFont="1" applyBorder="1" applyAlignment="1">
      <alignment horizontal="right" vertical="center"/>
    </xf>
    <xf numFmtId="179" fontId="3" fillId="0" borderId="8" xfId="0" applyNumberFormat="1" applyFont="1" applyBorder="1" applyAlignment="1">
      <alignment horizontal="right" vertical="center"/>
    </xf>
    <xf numFmtId="179" fontId="3" fillId="0" borderId="2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center" vertical="center" wrapText="1"/>
    </xf>
    <xf numFmtId="3" fontId="22" fillId="0" borderId="0" xfId="0" applyNumberFormat="1" applyFont="1" applyAlignment="1">
      <alignment vertical="center"/>
    </xf>
    <xf numFmtId="3" fontId="22" fillId="0" borderId="0" xfId="0" applyNumberFormat="1" applyFont="1" applyBorder="1" applyAlignment="1">
      <alignment vertical="center"/>
    </xf>
    <xf numFmtId="179" fontId="10" fillId="0" borderId="4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3" fontId="23" fillId="0" borderId="0" xfId="23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distributed" vertical="center"/>
    </xf>
    <xf numFmtId="3" fontId="3" fillId="0" borderId="0" xfId="0" applyNumberFormat="1" applyFont="1" applyBorder="1" applyAlignment="1">
      <alignment horizontal="distributed" vertical="center"/>
    </xf>
    <xf numFmtId="3" fontId="9" fillId="0" borderId="10" xfId="0" applyNumberFormat="1" applyFont="1" applyBorder="1" applyAlignment="1">
      <alignment vertical="center" wrapText="1"/>
    </xf>
    <xf numFmtId="183" fontId="3" fillId="0" borderId="12" xfId="0" applyNumberFormat="1" applyFont="1" applyBorder="1" applyAlignment="1">
      <alignment horizontal="right" vertical="center"/>
    </xf>
    <xf numFmtId="183" fontId="3" fillId="0" borderId="13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left" vertical="center" wrapText="1"/>
    </xf>
    <xf numFmtId="3" fontId="10" fillId="0" borderId="0" xfId="0" applyNumberFormat="1" applyFont="1" applyFill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top"/>
    </xf>
    <xf numFmtId="3" fontId="9" fillId="0" borderId="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3" fillId="0" borderId="3" xfId="0" applyNumberFormat="1" applyFont="1" applyBorder="1" applyAlignment="1" quotePrefix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Continuous" vertical="center"/>
    </xf>
    <xf numFmtId="3" fontId="3" fillId="0" borderId="19" xfId="0" applyNumberFormat="1" applyFont="1" applyBorder="1" applyAlignment="1">
      <alignment horizontal="centerContinuous" vertical="center"/>
    </xf>
    <xf numFmtId="3" fontId="3" fillId="0" borderId="20" xfId="0" applyNumberFormat="1" applyFont="1" applyBorder="1" applyAlignment="1">
      <alignment horizontal="centerContinuous" vertical="center"/>
    </xf>
    <xf numFmtId="3" fontId="3" fillId="0" borderId="1" xfId="0" applyNumberFormat="1" applyFont="1" applyBorder="1" applyAlignment="1">
      <alignment horizontal="centerContinuous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 quotePrefix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right" vertical="center"/>
    </xf>
    <xf numFmtId="179" fontId="3" fillId="0" borderId="6" xfId="0" applyNumberFormat="1" applyFont="1" applyBorder="1" applyAlignment="1" quotePrefix="1">
      <alignment horizontal="right" vertical="center"/>
    </xf>
    <xf numFmtId="179" fontId="9" fillId="0" borderId="1" xfId="0" applyNumberFormat="1" applyFont="1" applyBorder="1" applyAlignment="1" quotePrefix="1">
      <alignment horizontal="right" vertical="center"/>
    </xf>
    <xf numFmtId="179" fontId="3" fillId="0" borderId="4" xfId="0" applyNumberFormat="1" applyFont="1" applyBorder="1" applyAlignment="1" quotePrefix="1">
      <alignment horizontal="right" vertical="center"/>
    </xf>
    <xf numFmtId="179" fontId="3" fillId="0" borderId="4" xfId="0" applyNumberFormat="1" applyFont="1" applyFill="1" applyBorder="1" applyAlignment="1">
      <alignment horizontal="right" vertical="center"/>
    </xf>
    <xf numFmtId="179" fontId="3" fillId="0" borderId="0" xfId="0" applyNumberFormat="1" applyFont="1" applyBorder="1" applyAlignment="1" quotePrefix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199" fontId="3" fillId="0" borderId="0" xfId="0" applyNumberFormat="1" applyFont="1" applyFill="1" applyAlignment="1">
      <alignment vertical="center"/>
    </xf>
    <xf numFmtId="3" fontId="10" fillId="0" borderId="0" xfId="0" applyNumberFormat="1" applyFont="1" applyBorder="1" applyAlignment="1">
      <alignment horizontal="center" vertical="center" wrapText="1"/>
    </xf>
    <xf numFmtId="179" fontId="22" fillId="0" borderId="0" xfId="0" applyNumberFormat="1" applyFont="1" applyBorder="1" applyAlignment="1">
      <alignment horizontal="right" vertical="center"/>
    </xf>
    <xf numFmtId="179" fontId="22" fillId="0" borderId="0" xfId="0" applyNumberFormat="1" applyFont="1" applyFill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179" fontId="22" fillId="0" borderId="0" xfId="0" applyNumberFormat="1" applyFont="1" applyBorder="1" applyAlignment="1" quotePrefix="1">
      <alignment horizontal="right"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distributed" vertical="center"/>
    </xf>
    <xf numFmtId="3" fontId="17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 quotePrefix="1">
      <alignment vertical="center"/>
    </xf>
    <xf numFmtId="3" fontId="22" fillId="0" borderId="0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 vertical="center"/>
    </xf>
    <xf numFmtId="3" fontId="3" fillId="0" borderId="0" xfId="0" applyNumberFormat="1" applyFont="1" applyFill="1" applyAlignment="1">
      <alignment horizontal="left" vertical="center"/>
    </xf>
    <xf numFmtId="179" fontId="10" fillId="0" borderId="0" xfId="0" applyNumberFormat="1" applyFont="1" applyAlignment="1">
      <alignment horizontal="right" vertical="center"/>
    </xf>
    <xf numFmtId="3" fontId="24" fillId="0" borderId="0" xfId="0" applyNumberFormat="1" applyFont="1" applyBorder="1" applyAlignment="1">
      <alignment horizontal="center" vertical="center"/>
    </xf>
    <xf numFmtId="179" fontId="24" fillId="0" borderId="0" xfId="0" applyNumberFormat="1" applyFont="1" applyBorder="1" applyAlignment="1">
      <alignment horizontal="center" vertical="center"/>
    </xf>
    <xf numFmtId="179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179" fontId="24" fillId="0" borderId="0" xfId="0" applyNumberFormat="1" applyFont="1" applyBorder="1" applyAlignment="1" quotePrefix="1">
      <alignment horizontal="center" vertical="center"/>
    </xf>
    <xf numFmtId="3" fontId="17" fillId="0" borderId="2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centerContinuous" vertical="center"/>
    </xf>
    <xf numFmtId="3" fontId="3" fillId="0" borderId="25" xfId="0" applyNumberFormat="1" applyFont="1" applyBorder="1" applyAlignment="1">
      <alignment horizontal="centerContinuous" vertical="center"/>
    </xf>
    <xf numFmtId="3" fontId="3" fillId="0" borderId="21" xfId="0" applyNumberFormat="1" applyFont="1" applyBorder="1" applyAlignment="1">
      <alignment horizontal="centerContinuous" vertical="center"/>
    </xf>
    <xf numFmtId="3" fontId="5" fillId="0" borderId="0" xfId="0" applyNumberFormat="1" applyFont="1" applyAlignment="1" quotePrefix="1">
      <alignment horizontal="center" vertical="center"/>
    </xf>
    <xf numFmtId="3" fontId="3" fillId="0" borderId="26" xfId="0" applyNumberFormat="1" applyFont="1" applyBorder="1" applyAlignment="1">
      <alignment horizontal="centerContinuous" vertical="center"/>
    </xf>
    <xf numFmtId="3" fontId="3" fillId="0" borderId="22" xfId="0" applyNumberFormat="1" applyFont="1" applyBorder="1" applyAlignment="1" quotePrefix="1">
      <alignment horizontal="center" vertical="center"/>
    </xf>
    <xf numFmtId="3" fontId="3" fillId="0" borderId="20" xfId="0" applyNumberFormat="1" applyFont="1" applyBorder="1" applyAlignment="1" quotePrefix="1">
      <alignment horizontal="center" vertical="center"/>
    </xf>
    <xf numFmtId="179" fontId="3" fillId="0" borderId="27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 quotePrefix="1">
      <alignment horizontal="center" vertical="center" wrapText="1"/>
    </xf>
    <xf numFmtId="179" fontId="3" fillId="0" borderId="1" xfId="0" applyNumberFormat="1" applyFont="1" applyFill="1" applyBorder="1" applyAlignment="1" quotePrefix="1">
      <alignment horizontal="right" vertical="center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 quotePrefix="1">
      <alignment horizontal="right" vertical="center"/>
    </xf>
    <xf numFmtId="179" fontId="3" fillId="0" borderId="17" xfId="0" applyNumberFormat="1" applyFont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right" vertical="center"/>
    </xf>
    <xf numFmtId="3" fontId="3" fillId="0" borderId="18" xfId="0" applyNumberFormat="1" applyFont="1" applyBorder="1" applyAlignment="1" quotePrefix="1">
      <alignment horizontal="centerContinuous" vertical="center"/>
    </xf>
    <xf numFmtId="3" fontId="3" fillId="0" borderId="6" xfId="0" applyNumberFormat="1" applyFont="1" applyBorder="1" applyAlignment="1" quotePrefix="1">
      <alignment horizontal="center" vertical="center"/>
    </xf>
    <xf numFmtId="3" fontId="9" fillId="0" borderId="22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Continuous" vertical="center"/>
    </xf>
    <xf numFmtId="3" fontId="10" fillId="0" borderId="17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 quotePrefix="1">
      <alignment horizontal="center" vertical="center" wrapText="1"/>
    </xf>
    <xf numFmtId="3" fontId="3" fillId="0" borderId="0" xfId="0" applyNumberFormat="1" applyFont="1" applyAlignment="1" quotePrefix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79" fontId="15" fillId="0" borderId="1" xfId="0" applyNumberFormat="1" applyFont="1" applyBorder="1" applyAlignment="1" quotePrefix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9" xfId="0" applyNumberFormat="1" applyFont="1" applyFill="1" applyBorder="1" applyAlignment="1">
      <alignment horizontal="right" vertical="center"/>
    </xf>
    <xf numFmtId="3" fontId="10" fillId="0" borderId="6" xfId="0" applyNumberFormat="1" applyFont="1" applyBorder="1" applyAlignment="1">
      <alignment vertical="center"/>
    </xf>
    <xf numFmtId="179" fontId="10" fillId="0" borderId="1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vertical="center"/>
    </xf>
    <xf numFmtId="179" fontId="10" fillId="0" borderId="27" xfId="0" applyNumberFormat="1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9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 quotePrefix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 quotePrefix="1">
      <alignment horizontal="center" vertical="center"/>
    </xf>
    <xf numFmtId="3" fontId="3" fillId="0" borderId="26" xfId="0" applyNumberFormat="1" applyFont="1" applyBorder="1" applyAlignment="1" quotePrefix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 quotePrefix="1">
      <alignment horizontal="center" vertical="center"/>
    </xf>
    <xf numFmtId="3" fontId="3" fillId="0" borderId="19" xfId="0" applyNumberFormat="1" applyFont="1" applyBorder="1" applyAlignment="1" quotePrefix="1">
      <alignment horizontal="center" vertical="center"/>
    </xf>
    <xf numFmtId="3" fontId="3" fillId="0" borderId="20" xfId="0" applyNumberFormat="1" applyFont="1" applyBorder="1" applyAlignment="1" quotePrefix="1">
      <alignment horizontal="center" vertical="center"/>
    </xf>
    <xf numFmtId="3" fontId="3" fillId="0" borderId="22" xfId="0" applyNumberFormat="1" applyFont="1" applyBorder="1" applyAlignment="1" quotePrefix="1">
      <alignment horizontal="center" vertical="center"/>
    </xf>
    <xf numFmtId="3" fontId="3" fillId="0" borderId="6" xfId="0" applyNumberFormat="1" applyFont="1" applyBorder="1" applyAlignment="1" quotePrefix="1">
      <alignment horizontal="center" vertical="center"/>
    </xf>
    <xf numFmtId="3" fontId="15" fillId="0" borderId="22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 quotePrefix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 quotePrefix="1">
      <alignment horizontal="center" vertical="center" wrapText="1"/>
    </xf>
    <xf numFmtId="3" fontId="10" fillId="0" borderId="0" xfId="0" applyNumberFormat="1" applyFont="1" applyBorder="1" applyAlignment="1" quotePrefix="1">
      <alignment horizontal="center" vertical="center"/>
    </xf>
    <xf numFmtId="3" fontId="10" fillId="0" borderId="2" xfId="0" applyNumberFormat="1" applyFont="1" applyBorder="1" applyAlignment="1" quotePrefix="1">
      <alignment horizontal="center" vertical="center"/>
    </xf>
    <xf numFmtId="3" fontId="15" fillId="0" borderId="0" xfId="0" applyNumberFormat="1" applyFont="1" applyAlignment="1" quotePrefix="1">
      <alignment horizontal="center" vertical="center" wrapText="1"/>
    </xf>
    <xf numFmtId="3" fontId="10" fillId="0" borderId="0" xfId="0" applyNumberFormat="1" applyFont="1" applyAlignment="1" quotePrefix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19" fillId="0" borderId="2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179" fontId="14" fillId="0" borderId="24" xfId="0" applyNumberFormat="1" applyFont="1" applyBorder="1" applyAlignment="1">
      <alignment horizontal="distributed" vertical="center"/>
    </xf>
    <xf numFmtId="179" fontId="11" fillId="0" borderId="2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179" fontId="14" fillId="0" borderId="29" xfId="0" applyNumberFormat="1" applyFont="1" applyBorder="1" applyAlignment="1">
      <alignment horizontal="center" vertical="center" wrapText="1"/>
    </xf>
    <xf numFmtId="179" fontId="14" fillId="0" borderId="9" xfId="0" applyNumberFormat="1" applyFont="1" applyBorder="1" applyAlignment="1">
      <alignment horizontal="center" vertical="center" wrapText="1"/>
    </xf>
    <xf numFmtId="179" fontId="11" fillId="0" borderId="0" xfId="0" applyNumberFormat="1" applyFont="1" applyBorder="1" applyAlignment="1">
      <alignment horizontal="center" vertical="center" wrapText="1"/>
    </xf>
    <xf numFmtId="179" fontId="11" fillId="0" borderId="1" xfId="0" applyNumberFormat="1" applyFont="1" applyBorder="1" applyAlignment="1">
      <alignment horizontal="center" vertical="center" wrapText="1"/>
    </xf>
    <xf numFmtId="179" fontId="14" fillId="0" borderId="6" xfId="0" applyNumberFormat="1" applyFont="1" applyBorder="1" applyAlignment="1">
      <alignment horizontal="center" vertical="center" wrapText="1"/>
    </xf>
    <xf numFmtId="179" fontId="14" fillId="0" borderId="18" xfId="0" applyNumberFormat="1" applyFont="1" applyFill="1" applyBorder="1" applyAlignment="1">
      <alignment horizontal="center" vertical="center" wrapText="1"/>
    </xf>
    <xf numFmtId="179" fontId="14" fillId="0" borderId="20" xfId="0" applyNumberFormat="1" applyFont="1" applyBorder="1" applyAlignment="1">
      <alignment horizontal="center" vertical="center" wrapText="1"/>
    </xf>
    <xf numFmtId="179" fontId="14" fillId="0" borderId="1" xfId="0" applyNumberFormat="1" applyFont="1" applyBorder="1" applyAlignment="1">
      <alignment horizontal="center" vertical="center" wrapText="1"/>
    </xf>
    <xf numFmtId="179" fontId="11" fillId="0" borderId="7" xfId="0" applyNumberFormat="1" applyFont="1" applyBorder="1" applyAlignment="1">
      <alignment horizontal="center" vertical="center" wrapText="1"/>
    </xf>
    <xf numFmtId="179" fontId="11" fillId="0" borderId="25" xfId="0" applyNumberFormat="1" applyFont="1" applyBorder="1" applyAlignment="1">
      <alignment horizontal="center" vertical="center" wrapText="1"/>
    </xf>
    <xf numFmtId="179" fontId="11" fillId="0" borderId="21" xfId="0" applyNumberFormat="1" applyFont="1" applyBorder="1" applyAlignment="1">
      <alignment horizontal="center" vertical="center" wrapText="1"/>
    </xf>
    <xf numFmtId="179" fontId="11" fillId="0" borderId="26" xfId="0" applyNumberFormat="1" applyFont="1" applyBorder="1" applyAlignment="1">
      <alignment horizontal="center" vertical="center" wrapText="1"/>
    </xf>
    <xf numFmtId="179" fontId="11" fillId="0" borderId="6" xfId="0" applyNumberFormat="1" applyFont="1" applyBorder="1" applyAlignment="1">
      <alignment horizontal="center" vertical="center" wrapText="1"/>
    </xf>
    <xf numFmtId="179" fontId="11" fillId="0" borderId="9" xfId="0" applyNumberFormat="1" applyFont="1" applyBorder="1" applyAlignment="1">
      <alignment horizontal="center" vertical="center" wrapText="1"/>
    </xf>
    <xf numFmtId="179" fontId="14" fillId="0" borderId="9" xfId="0" applyNumberFormat="1" applyFont="1" applyBorder="1" applyAlignment="1">
      <alignment horizontal="center" vertical="center" wrapText="1"/>
    </xf>
    <xf numFmtId="179" fontId="14" fillId="0" borderId="6" xfId="0" applyNumberFormat="1" applyFont="1" applyBorder="1" applyAlignment="1">
      <alignment horizontal="center" vertical="center" wrapText="1"/>
    </xf>
    <xf numFmtId="179" fontId="11" fillId="0" borderId="9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179" fontId="14" fillId="0" borderId="2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/>
    </xf>
    <xf numFmtId="179" fontId="11" fillId="0" borderId="17" xfId="0" applyNumberFormat="1" applyFont="1" applyBorder="1" applyAlignment="1">
      <alignment horizontal="center" vertical="center" wrapText="1"/>
    </xf>
    <xf numFmtId="179" fontId="11" fillId="0" borderId="8" xfId="0" applyNumberFormat="1" applyFont="1" applyBorder="1" applyAlignment="1">
      <alignment horizontal="center" vertical="center" wrapText="1"/>
    </xf>
    <xf numFmtId="179" fontId="11" fillId="0" borderId="8" xfId="0" applyNumberFormat="1" applyFont="1" applyBorder="1" applyAlignment="1">
      <alignment horizontal="center" vertical="center" wrapText="1"/>
    </xf>
    <xf numFmtId="179" fontId="11" fillId="0" borderId="27" xfId="0" applyNumberFormat="1" applyFont="1" applyFill="1" applyBorder="1" applyAlignment="1">
      <alignment horizontal="center" vertical="center" wrapText="1"/>
    </xf>
    <xf numFmtId="179" fontId="11" fillId="0" borderId="4" xfId="0" applyNumberFormat="1" applyFont="1" applyFill="1" applyBorder="1" applyAlignment="1">
      <alignment horizontal="center" vertical="center" wrapText="1"/>
    </xf>
    <xf numFmtId="179" fontId="11" fillId="0" borderId="4" xfId="0" applyNumberFormat="1" applyFont="1" applyBorder="1" applyAlignment="1">
      <alignment horizontal="center" vertical="center" wrapText="1"/>
    </xf>
    <xf numFmtId="179" fontId="11" fillId="0" borderId="27" xfId="0" applyNumberFormat="1" applyFont="1" applyBorder="1" applyAlignment="1">
      <alignment horizontal="center" vertical="center" wrapText="1"/>
    </xf>
    <xf numFmtId="179" fontId="11" fillId="0" borderId="2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 quotePrefix="1">
      <alignment horizontal="right" vertical="center" wrapText="1"/>
    </xf>
    <xf numFmtId="3" fontId="11" fillId="0" borderId="30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 quotePrefix="1">
      <alignment horizontal="right" vertical="center" wrapText="1"/>
    </xf>
    <xf numFmtId="3" fontId="11" fillId="0" borderId="5" xfId="0" applyNumberFormat="1" applyFont="1" applyBorder="1" applyAlignment="1">
      <alignment horizontal="center" vertical="center"/>
    </xf>
    <xf numFmtId="179" fontId="14" fillId="0" borderId="24" xfId="0" applyNumberFormat="1" applyFont="1" applyBorder="1" applyAlignment="1">
      <alignment horizontal="distributed" vertical="center" wrapText="1"/>
    </xf>
    <xf numFmtId="179" fontId="11" fillId="0" borderId="23" xfId="0" applyNumberFormat="1" applyFont="1" applyBorder="1" applyAlignment="1">
      <alignment horizontal="distributed" vertical="center" wrapText="1"/>
    </xf>
    <xf numFmtId="179" fontId="11" fillId="0" borderId="23" xfId="0" applyNumberFormat="1" applyFont="1" applyBorder="1" applyAlignment="1">
      <alignment horizontal="center" vertical="center" wrapText="1"/>
    </xf>
    <xf numFmtId="179" fontId="11" fillId="0" borderId="32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vertical="center"/>
    </xf>
    <xf numFmtId="179" fontId="14" fillId="0" borderId="23" xfId="0" applyNumberFormat="1" applyFont="1" applyBorder="1" applyAlignment="1">
      <alignment horizontal="distributed" vertical="center" wrapText="1"/>
    </xf>
    <xf numFmtId="179" fontId="11" fillId="0" borderId="0" xfId="0" applyNumberFormat="1" applyFont="1" applyBorder="1" applyAlignment="1">
      <alignment vertical="center"/>
    </xf>
    <xf numFmtId="179" fontId="14" fillId="0" borderId="22" xfId="0" applyNumberFormat="1" applyFont="1" applyBorder="1" applyAlignment="1">
      <alignment horizontal="center" vertical="center" wrapText="1"/>
    </xf>
    <xf numFmtId="179" fontId="14" fillId="0" borderId="18" xfId="0" applyNumberFormat="1" applyFont="1" applyBorder="1" applyAlignment="1">
      <alignment horizontal="center" vertical="center" wrapText="1"/>
    </xf>
    <xf numFmtId="179" fontId="11" fillId="0" borderId="19" xfId="0" applyNumberFormat="1" applyFont="1" applyBorder="1" applyAlignment="1">
      <alignment horizontal="center" vertical="center" wrapText="1"/>
    </xf>
    <xf numFmtId="179" fontId="11" fillId="0" borderId="20" xfId="0" applyNumberFormat="1" applyFont="1" applyBorder="1" applyAlignment="1">
      <alignment horizontal="center" vertical="center" wrapText="1"/>
    </xf>
    <xf numFmtId="179" fontId="14" fillId="0" borderId="25" xfId="0" applyNumberFormat="1" applyFont="1" applyBorder="1" applyAlignment="1">
      <alignment horizontal="center" vertical="center" wrapText="1"/>
    </xf>
    <xf numFmtId="179" fontId="11" fillId="0" borderId="35" xfId="0" applyNumberFormat="1" applyFont="1" applyBorder="1" applyAlignment="1">
      <alignment vertical="center" wrapText="1"/>
    </xf>
    <xf numFmtId="179" fontId="11" fillId="0" borderId="36" xfId="0" applyNumberFormat="1" applyFont="1" applyBorder="1" applyAlignment="1">
      <alignment horizontal="center" vertical="center" wrapText="1"/>
    </xf>
    <xf numFmtId="179" fontId="14" fillId="0" borderId="6" xfId="0" applyNumberFormat="1" applyFont="1" applyFill="1" applyBorder="1" applyAlignment="1">
      <alignment horizontal="center" vertical="center" wrapText="1"/>
    </xf>
    <xf numFmtId="179" fontId="11" fillId="0" borderId="8" xfId="0" applyNumberFormat="1" applyFont="1" applyFill="1" applyBorder="1" applyAlignment="1">
      <alignment horizontal="center" vertical="center" wrapText="1"/>
    </xf>
    <xf numFmtId="179" fontId="11" fillId="0" borderId="4" xfId="0" applyNumberFormat="1" applyFont="1" applyBorder="1" applyAlignment="1">
      <alignment horizontal="center" vertical="center" wrapText="1"/>
    </xf>
    <xf numFmtId="179" fontId="11" fillId="0" borderId="27" xfId="0" applyNumberFormat="1" applyFont="1" applyBorder="1" applyAlignment="1">
      <alignment horizontal="center" vertical="center" wrapText="1"/>
    </xf>
    <xf numFmtId="179" fontId="14" fillId="0" borderId="24" xfId="0" applyNumberFormat="1" applyFont="1" applyBorder="1" applyAlignment="1">
      <alignment horizontal="center" vertical="center" wrapText="1"/>
    </xf>
    <xf numFmtId="179" fontId="14" fillId="0" borderId="34" xfId="0" applyNumberFormat="1" applyFont="1" applyBorder="1" applyAlignment="1">
      <alignment horizontal="center" vertical="center" wrapText="1"/>
    </xf>
    <xf numFmtId="179" fontId="14" fillId="0" borderId="15" xfId="0" applyNumberFormat="1" applyFont="1" applyBorder="1" applyAlignment="1">
      <alignment horizontal="center" vertical="center" wrapText="1"/>
    </xf>
    <xf numFmtId="179" fontId="14" fillId="0" borderId="11" xfId="0" applyNumberFormat="1" applyFont="1" applyBorder="1" applyAlignment="1">
      <alignment horizontal="center" vertical="center" wrapText="1"/>
    </xf>
    <xf numFmtId="179" fontId="11" fillId="0" borderId="0" xfId="0" applyNumberFormat="1" applyFont="1" applyBorder="1" applyAlignment="1">
      <alignment vertical="center" wrapText="1"/>
    </xf>
    <xf numFmtId="179" fontId="11" fillId="0" borderId="2" xfId="0" applyNumberFormat="1" applyFont="1" applyBorder="1" applyAlignment="1">
      <alignment horizontal="center" vertical="center" wrapText="1"/>
    </xf>
    <xf numFmtId="179" fontId="11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79" fontId="11" fillId="0" borderId="23" xfId="0" applyNumberFormat="1" applyFont="1" applyBorder="1" applyAlignment="1">
      <alignment horizontal="distributed" vertical="center"/>
    </xf>
    <xf numFmtId="179" fontId="11" fillId="0" borderId="20" xfId="0" applyNumberFormat="1" applyFont="1" applyFill="1" applyBorder="1" applyAlignment="1">
      <alignment horizontal="center" vertical="center" wrapText="1"/>
    </xf>
    <xf numFmtId="179" fontId="10" fillId="0" borderId="14" xfId="0" applyNumberFormat="1" applyFont="1" applyBorder="1" applyAlignment="1">
      <alignment horizontal="right" vertical="center"/>
    </xf>
    <xf numFmtId="179" fontId="10" fillId="0" borderId="15" xfId="0" applyNumberFormat="1" applyFont="1" applyBorder="1" applyAlignment="1">
      <alignment horizontal="right" vertical="center"/>
    </xf>
    <xf numFmtId="179" fontId="10" fillId="0" borderId="14" xfId="0" applyNumberFormat="1" applyFont="1" applyBorder="1" applyAlignment="1" quotePrefix="1">
      <alignment horizontal="right" vertical="center"/>
    </xf>
    <xf numFmtId="0" fontId="10" fillId="0" borderId="28" xfId="0" applyFont="1" applyBorder="1" applyAlignment="1">
      <alignment vertical="center"/>
    </xf>
    <xf numFmtId="179" fontId="10" fillId="0" borderId="14" xfId="0" applyNumberFormat="1" applyFont="1" applyFill="1" applyBorder="1" applyAlignment="1">
      <alignment horizontal="right" vertical="center"/>
    </xf>
    <xf numFmtId="179" fontId="10" fillId="0" borderId="28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179" fontId="10" fillId="0" borderId="4" xfId="0" applyNumberFormat="1" applyFont="1" applyBorder="1" applyAlignment="1" quotePrefix="1">
      <alignment horizontal="right" vertical="center"/>
    </xf>
    <xf numFmtId="0" fontId="10" fillId="0" borderId="27" xfId="0" applyFont="1" applyBorder="1" applyAlignment="1">
      <alignment vertical="center"/>
    </xf>
    <xf numFmtId="179" fontId="10" fillId="0" borderId="4" xfId="0" applyNumberFormat="1" applyFont="1" applyFill="1" applyBorder="1" applyAlignment="1">
      <alignment horizontal="right" vertical="center"/>
    </xf>
    <xf numFmtId="179" fontId="10" fillId="0" borderId="27" xfId="0" applyNumberFormat="1" applyFont="1" applyBorder="1" applyAlignment="1">
      <alignment horizontal="right" vertical="center"/>
    </xf>
    <xf numFmtId="179" fontId="10" fillId="0" borderId="2" xfId="0" applyNumberFormat="1" applyFont="1" applyBorder="1" applyAlignment="1">
      <alignment horizontal="right" vertical="center"/>
    </xf>
    <xf numFmtId="179" fontId="10" fillId="0" borderId="15" xfId="0" applyNumberFormat="1" applyFont="1" applyBorder="1" applyAlignment="1">
      <alignment vertical="center"/>
    </xf>
    <xf numFmtId="179" fontId="10" fillId="0" borderId="28" xfId="0" applyNumberFormat="1" applyFont="1" applyBorder="1" applyAlignment="1">
      <alignment vertical="center"/>
    </xf>
    <xf numFmtId="179" fontId="10" fillId="0" borderId="8" xfId="0" applyNumberFormat="1" applyFont="1" applyBorder="1" applyAlignment="1">
      <alignment vertical="center"/>
    </xf>
    <xf numFmtId="179" fontId="10" fillId="0" borderId="27" xfId="0" applyNumberFormat="1" applyFont="1" applyBorder="1" applyAlignment="1">
      <alignment vertical="center"/>
    </xf>
    <xf numFmtId="179" fontId="10" fillId="0" borderId="11" xfId="0" applyNumberFormat="1" applyFont="1" applyBorder="1" applyAlignment="1">
      <alignment vertical="center"/>
    </xf>
    <xf numFmtId="179" fontId="10" fillId="0" borderId="2" xfId="0" applyNumberFormat="1" applyFont="1" applyBorder="1" applyAlignment="1">
      <alignment vertical="center"/>
    </xf>
  </cellXfs>
  <cellStyles count="10">
    <cellStyle name="Normal" xfId="0"/>
    <cellStyle name="sample" xfId="15"/>
    <cellStyle name="Comma" xfId="16"/>
    <cellStyle name="Comma [0]" xfId="17"/>
    <cellStyle name="Followed Hyperlink" xfId="18"/>
    <cellStyle name="年資料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</xdr:row>
      <xdr:rowOff>76200</xdr:rowOff>
    </xdr:from>
    <xdr:to>
      <xdr:col>2</xdr:col>
      <xdr:colOff>0</xdr:colOff>
      <xdr:row>11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942975" y="2524125"/>
          <a:ext cx="6667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13</xdr:row>
      <xdr:rowOff>76200</xdr:rowOff>
    </xdr:from>
    <xdr:to>
      <xdr:col>2</xdr:col>
      <xdr:colOff>0</xdr:colOff>
      <xdr:row>15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942975" y="3190875"/>
          <a:ext cx="6667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17</xdr:row>
      <xdr:rowOff>76200</xdr:rowOff>
    </xdr:from>
    <xdr:to>
      <xdr:col>2</xdr:col>
      <xdr:colOff>0</xdr:colOff>
      <xdr:row>19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942975" y="3857625"/>
          <a:ext cx="6667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29</xdr:row>
      <xdr:rowOff>76200</xdr:rowOff>
    </xdr:from>
    <xdr:to>
      <xdr:col>2</xdr:col>
      <xdr:colOff>0</xdr:colOff>
      <xdr:row>31</xdr:row>
      <xdr:rowOff>114300</xdr:rowOff>
    </xdr:to>
    <xdr:sp>
      <xdr:nvSpPr>
        <xdr:cNvPr id="4" name="AutoShape 5"/>
        <xdr:cNvSpPr>
          <a:spLocks/>
        </xdr:cNvSpPr>
      </xdr:nvSpPr>
      <xdr:spPr>
        <a:xfrm>
          <a:off x="942975" y="5857875"/>
          <a:ext cx="6667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21</xdr:row>
      <xdr:rowOff>76200</xdr:rowOff>
    </xdr:from>
    <xdr:to>
      <xdr:col>2</xdr:col>
      <xdr:colOff>0</xdr:colOff>
      <xdr:row>23</xdr:row>
      <xdr:rowOff>114300</xdr:rowOff>
    </xdr:to>
    <xdr:sp>
      <xdr:nvSpPr>
        <xdr:cNvPr id="5" name="AutoShape 6"/>
        <xdr:cNvSpPr>
          <a:spLocks/>
        </xdr:cNvSpPr>
      </xdr:nvSpPr>
      <xdr:spPr>
        <a:xfrm>
          <a:off x="942975" y="4524375"/>
          <a:ext cx="6667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25</xdr:row>
      <xdr:rowOff>76200</xdr:rowOff>
    </xdr:from>
    <xdr:to>
      <xdr:col>2</xdr:col>
      <xdr:colOff>0</xdr:colOff>
      <xdr:row>27</xdr:row>
      <xdr:rowOff>114300</xdr:rowOff>
    </xdr:to>
    <xdr:sp>
      <xdr:nvSpPr>
        <xdr:cNvPr id="6" name="AutoShape 7"/>
        <xdr:cNvSpPr>
          <a:spLocks/>
        </xdr:cNvSpPr>
      </xdr:nvSpPr>
      <xdr:spPr>
        <a:xfrm>
          <a:off x="942975" y="5191125"/>
          <a:ext cx="6667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33</xdr:row>
      <xdr:rowOff>76200</xdr:rowOff>
    </xdr:from>
    <xdr:to>
      <xdr:col>2</xdr:col>
      <xdr:colOff>0</xdr:colOff>
      <xdr:row>35</xdr:row>
      <xdr:rowOff>114300</xdr:rowOff>
    </xdr:to>
    <xdr:sp>
      <xdr:nvSpPr>
        <xdr:cNvPr id="7" name="AutoShape 8"/>
        <xdr:cNvSpPr>
          <a:spLocks/>
        </xdr:cNvSpPr>
      </xdr:nvSpPr>
      <xdr:spPr>
        <a:xfrm>
          <a:off x="942975" y="6524625"/>
          <a:ext cx="6667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37</xdr:row>
      <xdr:rowOff>76200</xdr:rowOff>
    </xdr:from>
    <xdr:to>
      <xdr:col>2</xdr:col>
      <xdr:colOff>0</xdr:colOff>
      <xdr:row>39</xdr:row>
      <xdr:rowOff>114300</xdr:rowOff>
    </xdr:to>
    <xdr:sp>
      <xdr:nvSpPr>
        <xdr:cNvPr id="8" name="AutoShape 9"/>
        <xdr:cNvSpPr>
          <a:spLocks/>
        </xdr:cNvSpPr>
      </xdr:nvSpPr>
      <xdr:spPr>
        <a:xfrm>
          <a:off x="942975" y="7191375"/>
          <a:ext cx="6667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0" y="2371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</xdr:col>
      <xdr:colOff>323850</xdr:colOff>
      <xdr:row>9</xdr:row>
      <xdr:rowOff>76200</xdr:rowOff>
    </xdr:from>
    <xdr:to>
      <xdr:col>2</xdr:col>
      <xdr:colOff>0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942975" y="244792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13</xdr:row>
      <xdr:rowOff>76200</xdr:rowOff>
    </xdr:from>
    <xdr:to>
      <xdr:col>2</xdr:col>
      <xdr:colOff>0</xdr:colOff>
      <xdr:row>15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942975" y="317182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17</xdr:row>
      <xdr:rowOff>76200</xdr:rowOff>
    </xdr:from>
    <xdr:to>
      <xdr:col>2</xdr:col>
      <xdr:colOff>0</xdr:colOff>
      <xdr:row>19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942975" y="389572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29</xdr:row>
      <xdr:rowOff>76200</xdr:rowOff>
    </xdr:from>
    <xdr:to>
      <xdr:col>2</xdr:col>
      <xdr:colOff>0</xdr:colOff>
      <xdr:row>31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942975" y="606742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21</xdr:row>
      <xdr:rowOff>76200</xdr:rowOff>
    </xdr:from>
    <xdr:to>
      <xdr:col>2</xdr:col>
      <xdr:colOff>0</xdr:colOff>
      <xdr:row>23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942975" y="461962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25</xdr:row>
      <xdr:rowOff>76200</xdr:rowOff>
    </xdr:from>
    <xdr:to>
      <xdr:col>2</xdr:col>
      <xdr:colOff>0</xdr:colOff>
      <xdr:row>27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942975" y="534352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33</xdr:row>
      <xdr:rowOff>76200</xdr:rowOff>
    </xdr:from>
    <xdr:to>
      <xdr:col>2</xdr:col>
      <xdr:colOff>0</xdr:colOff>
      <xdr:row>35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942975" y="679132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37</xdr:row>
      <xdr:rowOff>76200</xdr:rowOff>
    </xdr:from>
    <xdr:to>
      <xdr:col>2</xdr:col>
      <xdr:colOff>0</xdr:colOff>
      <xdr:row>39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942975" y="751522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0</xdr:rowOff>
    </xdr:from>
    <xdr:to>
      <xdr:col>2</xdr:col>
      <xdr:colOff>209550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71550" y="23336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</xdr:col>
      <xdr:colOff>323850</xdr:colOff>
      <xdr:row>10</xdr:row>
      <xdr:rowOff>104775</xdr:rowOff>
    </xdr:from>
    <xdr:to>
      <xdr:col>2</xdr:col>
      <xdr:colOff>0</xdr:colOff>
      <xdr:row>12</xdr:row>
      <xdr:rowOff>152400</xdr:rowOff>
    </xdr:to>
    <xdr:sp>
      <xdr:nvSpPr>
        <xdr:cNvPr id="2" name="AutoShape 18"/>
        <xdr:cNvSpPr>
          <a:spLocks/>
        </xdr:cNvSpPr>
      </xdr:nvSpPr>
      <xdr:spPr>
        <a:xfrm>
          <a:off x="866775" y="2438400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14</xdr:row>
      <xdr:rowOff>104775</xdr:rowOff>
    </xdr:from>
    <xdr:to>
      <xdr:col>2</xdr:col>
      <xdr:colOff>0</xdr:colOff>
      <xdr:row>16</xdr:row>
      <xdr:rowOff>152400</xdr:rowOff>
    </xdr:to>
    <xdr:sp>
      <xdr:nvSpPr>
        <xdr:cNvPr id="3" name="AutoShape 19"/>
        <xdr:cNvSpPr>
          <a:spLocks/>
        </xdr:cNvSpPr>
      </xdr:nvSpPr>
      <xdr:spPr>
        <a:xfrm>
          <a:off x="866775" y="315277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18</xdr:row>
      <xdr:rowOff>104775</xdr:rowOff>
    </xdr:from>
    <xdr:to>
      <xdr:col>2</xdr:col>
      <xdr:colOff>0</xdr:colOff>
      <xdr:row>20</xdr:row>
      <xdr:rowOff>152400</xdr:rowOff>
    </xdr:to>
    <xdr:sp>
      <xdr:nvSpPr>
        <xdr:cNvPr id="4" name="AutoShape 20"/>
        <xdr:cNvSpPr>
          <a:spLocks/>
        </xdr:cNvSpPr>
      </xdr:nvSpPr>
      <xdr:spPr>
        <a:xfrm>
          <a:off x="866775" y="3867150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30</xdr:row>
      <xdr:rowOff>104775</xdr:rowOff>
    </xdr:from>
    <xdr:to>
      <xdr:col>2</xdr:col>
      <xdr:colOff>0</xdr:colOff>
      <xdr:row>32</xdr:row>
      <xdr:rowOff>152400</xdr:rowOff>
    </xdr:to>
    <xdr:sp>
      <xdr:nvSpPr>
        <xdr:cNvPr id="5" name="AutoShape 21"/>
        <xdr:cNvSpPr>
          <a:spLocks/>
        </xdr:cNvSpPr>
      </xdr:nvSpPr>
      <xdr:spPr>
        <a:xfrm>
          <a:off x="866775" y="601027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22</xdr:row>
      <xdr:rowOff>104775</xdr:rowOff>
    </xdr:from>
    <xdr:to>
      <xdr:col>2</xdr:col>
      <xdr:colOff>0</xdr:colOff>
      <xdr:row>24</xdr:row>
      <xdr:rowOff>152400</xdr:rowOff>
    </xdr:to>
    <xdr:sp>
      <xdr:nvSpPr>
        <xdr:cNvPr id="6" name="AutoShape 22"/>
        <xdr:cNvSpPr>
          <a:spLocks/>
        </xdr:cNvSpPr>
      </xdr:nvSpPr>
      <xdr:spPr>
        <a:xfrm>
          <a:off x="866775" y="458152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26</xdr:row>
      <xdr:rowOff>104775</xdr:rowOff>
    </xdr:from>
    <xdr:to>
      <xdr:col>2</xdr:col>
      <xdr:colOff>0</xdr:colOff>
      <xdr:row>28</xdr:row>
      <xdr:rowOff>152400</xdr:rowOff>
    </xdr:to>
    <xdr:sp>
      <xdr:nvSpPr>
        <xdr:cNvPr id="7" name="AutoShape 24"/>
        <xdr:cNvSpPr>
          <a:spLocks/>
        </xdr:cNvSpPr>
      </xdr:nvSpPr>
      <xdr:spPr>
        <a:xfrm>
          <a:off x="866775" y="5295900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34</xdr:row>
      <xdr:rowOff>104775</xdr:rowOff>
    </xdr:from>
    <xdr:to>
      <xdr:col>2</xdr:col>
      <xdr:colOff>0</xdr:colOff>
      <xdr:row>36</xdr:row>
      <xdr:rowOff>152400</xdr:rowOff>
    </xdr:to>
    <xdr:sp>
      <xdr:nvSpPr>
        <xdr:cNvPr id="8" name="AutoShape 25"/>
        <xdr:cNvSpPr>
          <a:spLocks/>
        </xdr:cNvSpPr>
      </xdr:nvSpPr>
      <xdr:spPr>
        <a:xfrm>
          <a:off x="866775" y="6724650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38</xdr:row>
      <xdr:rowOff>104775</xdr:rowOff>
    </xdr:from>
    <xdr:to>
      <xdr:col>2</xdr:col>
      <xdr:colOff>0</xdr:colOff>
      <xdr:row>40</xdr:row>
      <xdr:rowOff>152400</xdr:rowOff>
    </xdr:to>
    <xdr:sp>
      <xdr:nvSpPr>
        <xdr:cNvPr id="9" name="AutoShape 36"/>
        <xdr:cNvSpPr>
          <a:spLocks/>
        </xdr:cNvSpPr>
      </xdr:nvSpPr>
      <xdr:spPr>
        <a:xfrm>
          <a:off x="866775" y="7439025"/>
          <a:ext cx="666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" y="2047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</xdr:col>
      <xdr:colOff>295275</xdr:colOff>
      <xdr:row>9</xdr:row>
      <xdr:rowOff>85725</xdr:rowOff>
    </xdr:from>
    <xdr:to>
      <xdr:col>2</xdr:col>
      <xdr:colOff>19050</xdr:colOff>
      <xdr:row>11</xdr:row>
      <xdr:rowOff>152400</xdr:rowOff>
    </xdr:to>
    <xdr:sp>
      <xdr:nvSpPr>
        <xdr:cNvPr id="2" name="AutoShape 38"/>
        <xdr:cNvSpPr>
          <a:spLocks/>
        </xdr:cNvSpPr>
      </xdr:nvSpPr>
      <xdr:spPr>
        <a:xfrm>
          <a:off x="838200" y="2609850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295275</xdr:colOff>
      <xdr:row>13</xdr:row>
      <xdr:rowOff>85725</xdr:rowOff>
    </xdr:from>
    <xdr:to>
      <xdr:col>2</xdr:col>
      <xdr:colOff>19050</xdr:colOff>
      <xdr:row>15</xdr:row>
      <xdr:rowOff>152400</xdr:rowOff>
    </xdr:to>
    <xdr:sp>
      <xdr:nvSpPr>
        <xdr:cNvPr id="3" name="AutoShape 39"/>
        <xdr:cNvSpPr>
          <a:spLocks/>
        </xdr:cNvSpPr>
      </xdr:nvSpPr>
      <xdr:spPr>
        <a:xfrm>
          <a:off x="838200" y="3314700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295275</xdr:colOff>
      <xdr:row>17</xdr:row>
      <xdr:rowOff>85725</xdr:rowOff>
    </xdr:from>
    <xdr:to>
      <xdr:col>2</xdr:col>
      <xdr:colOff>19050</xdr:colOff>
      <xdr:row>19</xdr:row>
      <xdr:rowOff>152400</xdr:rowOff>
    </xdr:to>
    <xdr:sp>
      <xdr:nvSpPr>
        <xdr:cNvPr id="4" name="AutoShape 40"/>
        <xdr:cNvSpPr>
          <a:spLocks/>
        </xdr:cNvSpPr>
      </xdr:nvSpPr>
      <xdr:spPr>
        <a:xfrm>
          <a:off x="838200" y="4019550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295275</xdr:colOff>
      <xdr:row>21</xdr:row>
      <xdr:rowOff>85725</xdr:rowOff>
    </xdr:from>
    <xdr:to>
      <xdr:col>2</xdr:col>
      <xdr:colOff>19050</xdr:colOff>
      <xdr:row>23</xdr:row>
      <xdr:rowOff>152400</xdr:rowOff>
    </xdr:to>
    <xdr:sp>
      <xdr:nvSpPr>
        <xdr:cNvPr id="5" name="AutoShape 41"/>
        <xdr:cNvSpPr>
          <a:spLocks/>
        </xdr:cNvSpPr>
      </xdr:nvSpPr>
      <xdr:spPr>
        <a:xfrm>
          <a:off x="838200" y="4724400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295275</xdr:colOff>
      <xdr:row>25</xdr:row>
      <xdr:rowOff>85725</xdr:rowOff>
    </xdr:from>
    <xdr:to>
      <xdr:col>2</xdr:col>
      <xdr:colOff>19050</xdr:colOff>
      <xdr:row>27</xdr:row>
      <xdr:rowOff>152400</xdr:rowOff>
    </xdr:to>
    <xdr:sp>
      <xdr:nvSpPr>
        <xdr:cNvPr id="6" name="AutoShape 42"/>
        <xdr:cNvSpPr>
          <a:spLocks/>
        </xdr:cNvSpPr>
      </xdr:nvSpPr>
      <xdr:spPr>
        <a:xfrm>
          <a:off x="838200" y="5429250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295275</xdr:colOff>
      <xdr:row>29</xdr:row>
      <xdr:rowOff>85725</xdr:rowOff>
    </xdr:from>
    <xdr:to>
      <xdr:col>2</xdr:col>
      <xdr:colOff>19050</xdr:colOff>
      <xdr:row>31</xdr:row>
      <xdr:rowOff>152400</xdr:rowOff>
    </xdr:to>
    <xdr:sp>
      <xdr:nvSpPr>
        <xdr:cNvPr id="7" name="AutoShape 43"/>
        <xdr:cNvSpPr>
          <a:spLocks/>
        </xdr:cNvSpPr>
      </xdr:nvSpPr>
      <xdr:spPr>
        <a:xfrm>
          <a:off x="838200" y="6134100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295275</xdr:colOff>
      <xdr:row>33</xdr:row>
      <xdr:rowOff>85725</xdr:rowOff>
    </xdr:from>
    <xdr:to>
      <xdr:col>2</xdr:col>
      <xdr:colOff>19050</xdr:colOff>
      <xdr:row>35</xdr:row>
      <xdr:rowOff>152400</xdr:rowOff>
    </xdr:to>
    <xdr:sp>
      <xdr:nvSpPr>
        <xdr:cNvPr id="8" name="AutoShape 44"/>
        <xdr:cNvSpPr>
          <a:spLocks/>
        </xdr:cNvSpPr>
      </xdr:nvSpPr>
      <xdr:spPr>
        <a:xfrm>
          <a:off x="838200" y="6838950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295275</xdr:colOff>
      <xdr:row>37</xdr:row>
      <xdr:rowOff>85725</xdr:rowOff>
    </xdr:from>
    <xdr:to>
      <xdr:col>2</xdr:col>
      <xdr:colOff>19050</xdr:colOff>
      <xdr:row>39</xdr:row>
      <xdr:rowOff>152400</xdr:rowOff>
    </xdr:to>
    <xdr:sp>
      <xdr:nvSpPr>
        <xdr:cNvPr id="9" name="AutoShape 45"/>
        <xdr:cNvSpPr>
          <a:spLocks/>
        </xdr:cNvSpPr>
      </xdr:nvSpPr>
      <xdr:spPr>
        <a:xfrm>
          <a:off x="838200" y="7543800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0</xdr:rowOff>
    </xdr:from>
    <xdr:to>
      <xdr:col>2</xdr:col>
      <xdr:colOff>209550</xdr:colOff>
      <xdr:row>40</xdr:row>
      <xdr:rowOff>0</xdr:rowOff>
    </xdr:to>
    <xdr:sp>
      <xdr:nvSpPr>
        <xdr:cNvPr id="10" name="TextBox 47"/>
        <xdr:cNvSpPr txBox="1">
          <a:spLocks noChangeArrowheads="1"/>
        </xdr:cNvSpPr>
      </xdr:nvSpPr>
      <xdr:spPr>
        <a:xfrm>
          <a:off x="933450" y="8086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76200</xdr:rowOff>
    </xdr:from>
    <xdr:to>
      <xdr:col>1</xdr:col>
      <xdr:colOff>95250</xdr:colOff>
      <xdr:row>11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838200" y="1914525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76200</xdr:rowOff>
    </xdr:from>
    <xdr:to>
      <xdr:col>1</xdr:col>
      <xdr:colOff>95250</xdr:colOff>
      <xdr:row>15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838200" y="2466975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76200</xdr:rowOff>
    </xdr:from>
    <xdr:to>
      <xdr:col>1</xdr:col>
      <xdr:colOff>95250</xdr:colOff>
      <xdr:row>19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838200" y="3019425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21</xdr:row>
      <xdr:rowOff>76200</xdr:rowOff>
    </xdr:from>
    <xdr:to>
      <xdr:col>1</xdr:col>
      <xdr:colOff>95250</xdr:colOff>
      <xdr:row>23</xdr:row>
      <xdr:rowOff>95250</xdr:rowOff>
    </xdr:to>
    <xdr:sp>
      <xdr:nvSpPr>
        <xdr:cNvPr id="4" name="AutoShape 5"/>
        <xdr:cNvSpPr>
          <a:spLocks/>
        </xdr:cNvSpPr>
      </xdr:nvSpPr>
      <xdr:spPr>
        <a:xfrm>
          <a:off x="838200" y="3571875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76200</xdr:rowOff>
    </xdr:from>
    <xdr:to>
      <xdr:col>1</xdr:col>
      <xdr:colOff>95250</xdr:colOff>
      <xdr:row>35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838200" y="5229225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76200</xdr:rowOff>
    </xdr:from>
    <xdr:to>
      <xdr:col>1</xdr:col>
      <xdr:colOff>95250</xdr:colOff>
      <xdr:row>7</xdr:row>
      <xdr:rowOff>95250</xdr:rowOff>
    </xdr:to>
    <xdr:sp>
      <xdr:nvSpPr>
        <xdr:cNvPr id="6" name="AutoShape 13"/>
        <xdr:cNvSpPr>
          <a:spLocks/>
        </xdr:cNvSpPr>
      </xdr:nvSpPr>
      <xdr:spPr>
        <a:xfrm>
          <a:off x="838200" y="1362075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76200</xdr:rowOff>
    </xdr:from>
    <xdr:to>
      <xdr:col>1</xdr:col>
      <xdr:colOff>95250</xdr:colOff>
      <xdr:row>27</xdr:row>
      <xdr:rowOff>95250</xdr:rowOff>
    </xdr:to>
    <xdr:sp>
      <xdr:nvSpPr>
        <xdr:cNvPr id="7" name="AutoShape 14"/>
        <xdr:cNvSpPr>
          <a:spLocks/>
        </xdr:cNvSpPr>
      </xdr:nvSpPr>
      <xdr:spPr>
        <a:xfrm>
          <a:off x="838200" y="4124325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76200</xdr:rowOff>
    </xdr:from>
    <xdr:to>
      <xdr:col>1</xdr:col>
      <xdr:colOff>95250</xdr:colOff>
      <xdr:row>31</xdr:row>
      <xdr:rowOff>95250</xdr:rowOff>
    </xdr:to>
    <xdr:sp>
      <xdr:nvSpPr>
        <xdr:cNvPr id="8" name="AutoShape 15"/>
        <xdr:cNvSpPr>
          <a:spLocks/>
        </xdr:cNvSpPr>
      </xdr:nvSpPr>
      <xdr:spPr>
        <a:xfrm>
          <a:off x="838200" y="4676775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37</xdr:row>
      <xdr:rowOff>76200</xdr:rowOff>
    </xdr:from>
    <xdr:to>
      <xdr:col>1</xdr:col>
      <xdr:colOff>95250</xdr:colOff>
      <xdr:row>39</xdr:row>
      <xdr:rowOff>95250</xdr:rowOff>
    </xdr:to>
    <xdr:sp>
      <xdr:nvSpPr>
        <xdr:cNvPr id="9" name="AutoShape 43"/>
        <xdr:cNvSpPr>
          <a:spLocks/>
        </xdr:cNvSpPr>
      </xdr:nvSpPr>
      <xdr:spPr>
        <a:xfrm>
          <a:off x="838200" y="5781675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showGridLines="0" zoomScale="120" zoomScaleNormal="120" workbookViewId="0" topLeftCell="A1">
      <selection activeCell="E9" sqref="A9:IV9"/>
    </sheetView>
  </sheetViews>
  <sheetFormatPr defaultColWidth="9.00390625" defaultRowHeight="19.5" customHeight="1"/>
  <cols>
    <col min="1" max="1" width="8.125" style="3" customWidth="1"/>
    <col min="2" max="2" width="5.125" style="3" customWidth="1"/>
    <col min="3" max="3" width="5.875" style="3" customWidth="1"/>
    <col min="4" max="4" width="10.125" style="2" customWidth="1"/>
    <col min="5" max="5" width="9.125" style="2" customWidth="1"/>
    <col min="6" max="7" width="7.625" style="2" customWidth="1"/>
    <col min="8" max="8" width="13.625" style="2" customWidth="1"/>
    <col min="9" max="9" width="7.625" style="2" customWidth="1"/>
    <col min="10" max="10" width="6.125" style="2" customWidth="1"/>
    <col min="11" max="11" width="9.375" style="2" customWidth="1"/>
    <col min="12" max="12" width="8.625" style="2" customWidth="1"/>
    <col min="13" max="13" width="10.125" style="2" customWidth="1"/>
    <col min="14" max="14" width="6.125" style="2" customWidth="1"/>
    <col min="15" max="15" width="7.125" style="2" customWidth="1"/>
    <col min="16" max="16" width="7.625" style="2" customWidth="1"/>
    <col min="17" max="17" width="7.375" style="2" customWidth="1"/>
    <col min="18" max="18" width="7.125" style="2" customWidth="1"/>
    <col min="19" max="19" width="5.125" style="2" customWidth="1"/>
    <col min="20" max="20" width="5.625" style="2" customWidth="1"/>
    <col min="21" max="16384" width="9.625" style="2" customWidth="1"/>
  </cols>
  <sheetData>
    <row r="1" spans="1:20" ht="18" customHeight="1">
      <c r="A1" s="56" t="s">
        <v>134</v>
      </c>
      <c r="S1" s="5" t="s">
        <v>186</v>
      </c>
      <c r="T1" s="4"/>
    </row>
    <row r="2" spans="1:20" s="6" customFormat="1" ht="24.75" customHeight="1">
      <c r="A2" s="179" t="s">
        <v>187</v>
      </c>
      <c r="B2" s="159"/>
      <c r="C2" s="159"/>
      <c r="D2" s="159"/>
      <c r="E2" s="159"/>
      <c r="F2" s="159"/>
      <c r="G2" s="159"/>
      <c r="H2" s="159"/>
      <c r="I2" s="159"/>
      <c r="J2" s="178" t="s">
        <v>188</v>
      </c>
      <c r="K2" s="178"/>
      <c r="L2" s="178"/>
      <c r="M2" s="178"/>
      <c r="N2" s="178"/>
      <c r="O2" s="178"/>
      <c r="P2" s="178"/>
      <c r="Q2" s="178"/>
      <c r="R2" s="178"/>
      <c r="S2" s="178"/>
      <c r="T2" s="61"/>
    </row>
    <row r="3" spans="1:20" s="10" customFormat="1" ht="15" customHeight="1" thickBot="1">
      <c r="A3" s="7"/>
      <c r="B3" s="7"/>
      <c r="C3" s="7"/>
      <c r="D3" s="8"/>
      <c r="E3" s="8"/>
      <c r="F3" s="8"/>
      <c r="G3" s="8"/>
      <c r="H3" s="8"/>
      <c r="I3" s="57" t="s">
        <v>141</v>
      </c>
      <c r="J3" s="8"/>
      <c r="K3" s="8"/>
      <c r="L3" s="8"/>
      <c r="M3" s="8"/>
      <c r="N3" s="8"/>
      <c r="O3" s="8"/>
      <c r="P3" s="8"/>
      <c r="Q3" s="8"/>
      <c r="R3" s="8"/>
      <c r="S3" s="9" t="s">
        <v>205</v>
      </c>
      <c r="T3" s="19"/>
    </row>
    <row r="4" spans="1:20" s="3" customFormat="1" ht="16.5" customHeight="1">
      <c r="A4" s="205" t="s">
        <v>217</v>
      </c>
      <c r="B4" s="206"/>
      <c r="C4" s="207"/>
      <c r="D4" s="135" t="s">
        <v>208</v>
      </c>
      <c r="E4" s="134"/>
      <c r="F4" s="134"/>
      <c r="G4" s="134"/>
      <c r="H4" s="134"/>
      <c r="I4" s="134"/>
      <c r="J4" s="134" t="s">
        <v>219</v>
      </c>
      <c r="K4" s="134"/>
      <c r="L4" s="134"/>
      <c r="M4" s="134"/>
      <c r="N4" s="134"/>
      <c r="O4" s="134"/>
      <c r="P4" s="134"/>
      <c r="Q4" s="134"/>
      <c r="R4" s="134"/>
      <c r="S4" s="134"/>
      <c r="T4" s="44"/>
    </row>
    <row r="5" spans="1:20" s="3" customFormat="1" ht="16.5" customHeight="1">
      <c r="A5" s="194"/>
      <c r="B5" s="194"/>
      <c r="C5" s="190"/>
      <c r="D5" s="193" t="s">
        <v>159</v>
      </c>
      <c r="E5" s="201" t="s">
        <v>209</v>
      </c>
      <c r="F5" s="102" t="s">
        <v>210</v>
      </c>
      <c r="G5" s="103"/>
      <c r="H5" s="103"/>
      <c r="I5" s="104"/>
      <c r="J5" s="46" t="s">
        <v>211</v>
      </c>
      <c r="K5" s="46"/>
      <c r="L5" s="46"/>
      <c r="M5" s="105"/>
      <c r="N5" s="46" t="s">
        <v>212</v>
      </c>
      <c r="O5" s="46"/>
      <c r="P5" s="46"/>
      <c r="Q5" s="46"/>
      <c r="R5" s="105"/>
      <c r="S5" s="136" t="s">
        <v>220</v>
      </c>
      <c r="T5" s="44"/>
    </row>
    <row r="6" spans="1:20" s="3" customFormat="1" ht="16.5" customHeight="1">
      <c r="A6" s="194"/>
      <c r="B6" s="194"/>
      <c r="C6" s="190"/>
      <c r="D6" s="188"/>
      <c r="E6" s="202"/>
      <c r="F6" s="197" t="s">
        <v>160</v>
      </c>
      <c r="G6" s="198"/>
      <c r="H6" s="198"/>
      <c r="I6" s="199"/>
      <c r="J6" s="198" t="s">
        <v>161</v>
      </c>
      <c r="K6" s="198"/>
      <c r="L6" s="198"/>
      <c r="M6" s="199"/>
      <c r="N6" s="197" t="s">
        <v>162</v>
      </c>
      <c r="O6" s="198"/>
      <c r="P6" s="198"/>
      <c r="Q6" s="198"/>
      <c r="R6" s="199"/>
      <c r="S6" s="111"/>
      <c r="T6" s="44"/>
    </row>
    <row r="7" spans="1:20" s="3" customFormat="1" ht="16.5" customHeight="1">
      <c r="A7" s="194"/>
      <c r="B7" s="194"/>
      <c r="C7" s="190"/>
      <c r="D7" s="188"/>
      <c r="E7" s="203" t="s">
        <v>163</v>
      </c>
      <c r="F7" s="106"/>
      <c r="G7" s="109" t="s">
        <v>135</v>
      </c>
      <c r="H7" s="109" t="s">
        <v>136</v>
      </c>
      <c r="I7" s="109" t="s">
        <v>137</v>
      </c>
      <c r="J7" s="110"/>
      <c r="K7" s="109" t="s">
        <v>135</v>
      </c>
      <c r="L7" s="109" t="s">
        <v>164</v>
      </c>
      <c r="M7" s="109" t="s">
        <v>165</v>
      </c>
      <c r="N7" s="113"/>
      <c r="O7" s="109" t="s">
        <v>135</v>
      </c>
      <c r="P7" s="109" t="s">
        <v>164</v>
      </c>
      <c r="Q7" s="109" t="s">
        <v>165</v>
      </c>
      <c r="R7" s="109" t="s">
        <v>166</v>
      </c>
      <c r="S7" s="44"/>
      <c r="T7" s="44"/>
    </row>
    <row r="8" spans="1:20" s="129" customFormat="1" ht="37.5" customHeight="1">
      <c r="A8" s="194"/>
      <c r="B8" s="194"/>
      <c r="C8" s="190"/>
      <c r="D8" s="189" t="s">
        <v>167</v>
      </c>
      <c r="E8" s="204"/>
      <c r="F8" s="108" t="s">
        <v>157</v>
      </c>
      <c r="G8" s="114" t="s">
        <v>168</v>
      </c>
      <c r="H8" s="114" t="s">
        <v>169</v>
      </c>
      <c r="I8" s="114" t="s">
        <v>170</v>
      </c>
      <c r="J8" s="114" t="s">
        <v>157</v>
      </c>
      <c r="K8" s="114" t="s">
        <v>171</v>
      </c>
      <c r="L8" s="114" t="s">
        <v>172</v>
      </c>
      <c r="M8" s="114" t="s">
        <v>173</v>
      </c>
      <c r="N8" s="114" t="s">
        <v>157</v>
      </c>
      <c r="O8" s="114" t="s">
        <v>213</v>
      </c>
      <c r="P8" s="114" t="s">
        <v>214</v>
      </c>
      <c r="Q8" s="114" t="s">
        <v>215</v>
      </c>
      <c r="R8" s="114" t="s">
        <v>216</v>
      </c>
      <c r="S8" s="93" t="s">
        <v>230</v>
      </c>
      <c r="T8" s="94"/>
    </row>
    <row r="9" spans="1:20" s="129" customFormat="1" ht="31.5" customHeight="1" thickBot="1">
      <c r="A9" s="191"/>
      <c r="B9" s="191"/>
      <c r="C9" s="192"/>
      <c r="D9" s="175"/>
      <c r="E9" s="15" t="s">
        <v>174</v>
      </c>
      <c r="F9" s="43" t="s">
        <v>175</v>
      </c>
      <c r="G9" s="15" t="s">
        <v>176</v>
      </c>
      <c r="H9" s="15" t="s">
        <v>177</v>
      </c>
      <c r="I9" s="15" t="s">
        <v>178</v>
      </c>
      <c r="J9" s="15" t="s">
        <v>175</v>
      </c>
      <c r="K9" s="15" t="s">
        <v>179</v>
      </c>
      <c r="L9" s="15" t="s">
        <v>180</v>
      </c>
      <c r="M9" s="15" t="s">
        <v>181</v>
      </c>
      <c r="N9" s="15" t="s">
        <v>175</v>
      </c>
      <c r="O9" s="15" t="s">
        <v>182</v>
      </c>
      <c r="P9" s="15" t="s">
        <v>183</v>
      </c>
      <c r="Q9" s="15" t="s">
        <v>184</v>
      </c>
      <c r="R9" s="15" t="s">
        <v>185</v>
      </c>
      <c r="S9" s="14" t="s">
        <v>158</v>
      </c>
      <c r="T9" s="94"/>
    </row>
    <row r="10" spans="1:19" s="4" customFormat="1" ht="15.75" customHeight="1">
      <c r="A10" s="195" t="s">
        <v>223</v>
      </c>
      <c r="B10" s="3"/>
      <c r="C10" s="47" t="s">
        <v>138</v>
      </c>
      <c r="D10" s="48">
        <v>1165178</v>
      </c>
      <c r="E10" s="48">
        <v>691762</v>
      </c>
      <c r="F10" s="49">
        <v>160056</v>
      </c>
      <c r="G10" s="48">
        <v>30211</v>
      </c>
      <c r="H10" s="48">
        <v>124941</v>
      </c>
      <c r="I10" s="48">
        <v>4903</v>
      </c>
      <c r="J10" s="48">
        <v>178080</v>
      </c>
      <c r="K10" s="48">
        <v>9076</v>
      </c>
      <c r="L10" s="48">
        <v>158869</v>
      </c>
      <c r="M10" s="48">
        <v>10135</v>
      </c>
      <c r="N10" s="48">
        <v>135150</v>
      </c>
      <c r="O10" s="48">
        <v>33383</v>
      </c>
      <c r="P10" s="48">
        <v>30123</v>
      </c>
      <c r="Q10" s="48">
        <v>71410</v>
      </c>
      <c r="R10" s="48">
        <v>232</v>
      </c>
      <c r="S10" s="50">
        <v>128</v>
      </c>
    </row>
    <row r="11" spans="1:19" s="4" customFormat="1" ht="15.75" customHeight="1">
      <c r="A11" s="196"/>
      <c r="B11" s="132" t="s">
        <v>221</v>
      </c>
      <c r="C11" s="47" t="s">
        <v>139</v>
      </c>
      <c r="D11" s="48">
        <v>816747</v>
      </c>
      <c r="E11" s="48">
        <v>222358</v>
      </c>
      <c r="F11" s="49">
        <v>112154</v>
      </c>
      <c r="G11" s="48">
        <v>22457</v>
      </c>
      <c r="H11" s="48">
        <v>89696</v>
      </c>
      <c r="I11" s="117" t="s">
        <v>189</v>
      </c>
      <c r="J11" s="48">
        <v>345485</v>
      </c>
      <c r="K11" s="48">
        <v>311454</v>
      </c>
      <c r="L11" s="48">
        <v>34031</v>
      </c>
      <c r="M11" s="52" t="s">
        <v>189</v>
      </c>
      <c r="N11" s="48">
        <v>136662</v>
      </c>
      <c r="O11" s="48">
        <v>44661</v>
      </c>
      <c r="P11" s="48">
        <v>48983</v>
      </c>
      <c r="Q11" s="48">
        <v>43017</v>
      </c>
      <c r="R11" s="52" t="s">
        <v>189</v>
      </c>
      <c r="S11" s="50">
        <v>86</v>
      </c>
    </row>
    <row r="12" spans="1:19" s="4" customFormat="1" ht="15.75" customHeight="1">
      <c r="A12" s="196"/>
      <c r="B12" s="2"/>
      <c r="C12" s="47" t="s">
        <v>140</v>
      </c>
      <c r="D12" s="48">
        <v>1171944</v>
      </c>
      <c r="E12" s="48">
        <v>700877</v>
      </c>
      <c r="F12" s="49">
        <v>160986</v>
      </c>
      <c r="G12" s="48">
        <v>30362</v>
      </c>
      <c r="H12" s="48">
        <v>125625</v>
      </c>
      <c r="I12" s="48">
        <v>4998</v>
      </c>
      <c r="J12" s="48">
        <v>174830</v>
      </c>
      <c r="K12" s="48">
        <v>3204</v>
      </c>
      <c r="L12" s="48">
        <v>161293</v>
      </c>
      <c r="M12" s="48">
        <v>10331</v>
      </c>
      <c r="N12" s="48">
        <v>135120</v>
      </c>
      <c r="O12" s="48">
        <v>33164</v>
      </c>
      <c r="P12" s="48">
        <v>29757</v>
      </c>
      <c r="Q12" s="48">
        <v>71962</v>
      </c>
      <c r="R12" s="48">
        <v>236</v>
      </c>
      <c r="S12" s="50">
        <v>129</v>
      </c>
    </row>
    <row r="13" spans="1:19" s="4" customFormat="1" ht="5.25" customHeight="1">
      <c r="A13" s="45"/>
      <c r="B13" s="44"/>
      <c r="C13" s="133"/>
      <c r="D13" s="48"/>
      <c r="E13" s="48"/>
      <c r="F13" s="49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50"/>
    </row>
    <row r="14" spans="1:19" s="4" customFormat="1" ht="15.75" customHeight="1">
      <c r="A14" s="195" t="s">
        <v>224</v>
      </c>
      <c r="B14" s="3"/>
      <c r="C14" s="47" t="s">
        <v>138</v>
      </c>
      <c r="D14" s="48">
        <v>1215252</v>
      </c>
      <c r="E14" s="48">
        <v>709921</v>
      </c>
      <c r="F14" s="49">
        <v>155114</v>
      </c>
      <c r="G14" s="48">
        <v>26403</v>
      </c>
      <c r="H14" s="48">
        <v>125940</v>
      </c>
      <c r="I14" s="48">
        <v>2769</v>
      </c>
      <c r="J14" s="48">
        <v>200787</v>
      </c>
      <c r="K14" s="48">
        <v>7390</v>
      </c>
      <c r="L14" s="48">
        <v>172757</v>
      </c>
      <c r="M14" s="48">
        <v>20639</v>
      </c>
      <c r="N14" s="48">
        <v>149369</v>
      </c>
      <c r="O14" s="48">
        <v>32749</v>
      </c>
      <c r="P14" s="48">
        <v>31884</v>
      </c>
      <c r="Q14" s="48">
        <v>81861</v>
      </c>
      <c r="R14" s="48">
        <v>2874</v>
      </c>
      <c r="S14" s="50">
        <v>60</v>
      </c>
    </row>
    <row r="15" spans="1:19" s="4" customFormat="1" ht="15.75" customHeight="1">
      <c r="A15" s="196"/>
      <c r="B15" s="132" t="s">
        <v>221</v>
      </c>
      <c r="C15" s="47" t="s">
        <v>139</v>
      </c>
      <c r="D15" s="48">
        <v>854671</v>
      </c>
      <c r="E15" s="48">
        <v>203809</v>
      </c>
      <c r="F15" s="49">
        <v>157143</v>
      </c>
      <c r="G15" s="48">
        <v>15109</v>
      </c>
      <c r="H15" s="48">
        <v>142033</v>
      </c>
      <c r="I15" s="52" t="s">
        <v>189</v>
      </c>
      <c r="J15" s="48">
        <v>337960</v>
      </c>
      <c r="K15" s="48">
        <v>337960</v>
      </c>
      <c r="L15" s="52" t="s">
        <v>189</v>
      </c>
      <c r="M15" s="52" t="s">
        <v>189</v>
      </c>
      <c r="N15" s="48">
        <v>155581</v>
      </c>
      <c r="O15" s="48">
        <v>41823</v>
      </c>
      <c r="P15" s="48">
        <v>58531</v>
      </c>
      <c r="Q15" s="48">
        <v>55226</v>
      </c>
      <c r="R15" s="52" t="s">
        <v>189</v>
      </c>
      <c r="S15" s="50">
        <v>178</v>
      </c>
    </row>
    <row r="16" spans="1:19" s="4" customFormat="1" ht="15.75" customHeight="1">
      <c r="A16" s="196"/>
      <c r="B16" s="2"/>
      <c r="C16" s="47" t="s">
        <v>140</v>
      </c>
      <c r="D16" s="48">
        <v>1221022</v>
      </c>
      <c r="E16" s="48">
        <v>718019</v>
      </c>
      <c r="F16" s="49">
        <v>155082</v>
      </c>
      <c r="G16" s="48">
        <v>26584</v>
      </c>
      <c r="H16" s="48">
        <v>125683</v>
      </c>
      <c r="I16" s="48">
        <v>2813</v>
      </c>
      <c r="J16" s="48">
        <v>198592</v>
      </c>
      <c r="K16" s="48">
        <v>2100</v>
      </c>
      <c r="L16" s="48">
        <v>175521</v>
      </c>
      <c r="M16" s="48">
        <v>20970</v>
      </c>
      <c r="N16" s="48">
        <v>149269</v>
      </c>
      <c r="O16" s="48">
        <v>32603</v>
      </c>
      <c r="P16" s="48">
        <v>31458</v>
      </c>
      <c r="Q16" s="48">
        <v>82287</v>
      </c>
      <c r="R16" s="48">
        <v>2920</v>
      </c>
      <c r="S16" s="50">
        <v>58</v>
      </c>
    </row>
    <row r="17" spans="1:19" s="4" customFormat="1" ht="5.25" customHeight="1">
      <c r="A17" s="45"/>
      <c r="B17" s="44"/>
      <c r="C17" s="133"/>
      <c r="D17" s="48"/>
      <c r="E17" s="48"/>
      <c r="F17" s="49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50"/>
    </row>
    <row r="18" spans="1:19" s="4" customFormat="1" ht="15.75" customHeight="1">
      <c r="A18" s="195" t="s">
        <v>225</v>
      </c>
      <c r="B18" s="44"/>
      <c r="C18" s="47" t="s">
        <v>138</v>
      </c>
      <c r="D18" s="48">
        <v>1187838</v>
      </c>
      <c r="E18" s="48">
        <v>702903</v>
      </c>
      <c r="F18" s="49">
        <v>170692</v>
      </c>
      <c r="G18" s="48">
        <v>27563</v>
      </c>
      <c r="H18" s="48">
        <v>136934</v>
      </c>
      <c r="I18" s="48">
        <v>6193</v>
      </c>
      <c r="J18" s="48">
        <v>172213</v>
      </c>
      <c r="K18" s="48">
        <v>2004</v>
      </c>
      <c r="L18" s="48">
        <v>163379</v>
      </c>
      <c r="M18" s="48">
        <v>6830</v>
      </c>
      <c r="N18" s="48">
        <v>141913</v>
      </c>
      <c r="O18" s="48">
        <v>39619</v>
      </c>
      <c r="P18" s="48">
        <v>32022</v>
      </c>
      <c r="Q18" s="48">
        <v>68858</v>
      </c>
      <c r="R18" s="48">
        <v>1414</v>
      </c>
      <c r="S18" s="50">
        <v>117</v>
      </c>
    </row>
    <row r="19" spans="1:19" s="4" customFormat="1" ht="15.75" customHeight="1">
      <c r="A19" s="196"/>
      <c r="B19" s="137" t="s">
        <v>221</v>
      </c>
      <c r="C19" s="47" t="s">
        <v>139</v>
      </c>
      <c r="D19" s="48">
        <v>861570</v>
      </c>
      <c r="E19" s="48">
        <v>359617</v>
      </c>
      <c r="F19" s="49">
        <v>195113</v>
      </c>
      <c r="G19" s="48">
        <v>22591</v>
      </c>
      <c r="H19" s="48">
        <v>172522</v>
      </c>
      <c r="I19" s="52" t="s">
        <v>189</v>
      </c>
      <c r="J19" s="48">
        <v>166707</v>
      </c>
      <c r="K19" s="48">
        <v>166707</v>
      </c>
      <c r="L19" s="52" t="s">
        <v>189</v>
      </c>
      <c r="M19" s="52" t="s">
        <v>189</v>
      </c>
      <c r="N19" s="48">
        <v>140069</v>
      </c>
      <c r="O19" s="48">
        <v>43891</v>
      </c>
      <c r="P19" s="48">
        <v>44055</v>
      </c>
      <c r="Q19" s="48">
        <v>52150</v>
      </c>
      <c r="R19" s="52" t="s">
        <v>189</v>
      </c>
      <c r="S19" s="50">
        <v>37</v>
      </c>
    </row>
    <row r="20" spans="1:19" s="4" customFormat="1" ht="15.75" customHeight="1">
      <c r="A20" s="196"/>
      <c r="C20" s="47" t="s">
        <v>140</v>
      </c>
      <c r="D20" s="48">
        <v>1190892</v>
      </c>
      <c r="E20" s="48">
        <v>706116</v>
      </c>
      <c r="F20" s="49">
        <v>170463</v>
      </c>
      <c r="G20" s="48">
        <v>27610</v>
      </c>
      <c r="H20" s="48">
        <v>136601</v>
      </c>
      <c r="I20" s="62">
        <v>6251</v>
      </c>
      <c r="J20" s="48">
        <v>172264</v>
      </c>
      <c r="K20" s="48">
        <v>462</v>
      </c>
      <c r="L20" s="48">
        <v>164908</v>
      </c>
      <c r="M20" s="48">
        <v>6894</v>
      </c>
      <c r="N20" s="48">
        <v>141930</v>
      </c>
      <c r="O20" s="48">
        <v>39579</v>
      </c>
      <c r="P20" s="48">
        <v>31909</v>
      </c>
      <c r="Q20" s="48">
        <v>690146</v>
      </c>
      <c r="R20" s="48">
        <v>1428</v>
      </c>
      <c r="S20" s="50">
        <v>118</v>
      </c>
    </row>
    <row r="21" spans="1:19" s="4" customFormat="1" ht="5.25" customHeight="1">
      <c r="A21" s="45"/>
      <c r="B21" s="44"/>
      <c r="C21" s="133"/>
      <c r="D21" s="48"/>
      <c r="E21" s="48"/>
      <c r="F21" s="49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50"/>
    </row>
    <row r="22" spans="1:20" ht="15.75" customHeight="1">
      <c r="A22" s="195" t="s">
        <v>226</v>
      </c>
      <c r="B22" s="44"/>
      <c r="C22" s="47" t="s">
        <v>138</v>
      </c>
      <c r="D22" s="48">
        <v>1231830</v>
      </c>
      <c r="E22" s="48">
        <v>764656</v>
      </c>
      <c r="F22" s="49">
        <v>157603</v>
      </c>
      <c r="G22" s="48">
        <v>21144</v>
      </c>
      <c r="H22" s="48">
        <v>134913</v>
      </c>
      <c r="I22" s="48">
        <v>1546</v>
      </c>
      <c r="J22" s="48">
        <v>165312</v>
      </c>
      <c r="K22" s="48">
        <v>3857</v>
      </c>
      <c r="L22" s="48">
        <v>152646</v>
      </c>
      <c r="M22" s="48">
        <v>8808</v>
      </c>
      <c r="N22" s="48">
        <v>144137</v>
      </c>
      <c r="O22" s="48">
        <v>30948</v>
      </c>
      <c r="P22" s="48">
        <v>32812</v>
      </c>
      <c r="Q22" s="48">
        <v>79124</v>
      </c>
      <c r="R22" s="48">
        <v>1253</v>
      </c>
      <c r="S22" s="50">
        <v>122</v>
      </c>
      <c r="T22" s="4"/>
    </row>
    <row r="23" spans="1:20" ht="15.75" customHeight="1">
      <c r="A23" s="196"/>
      <c r="B23" s="137" t="s">
        <v>221</v>
      </c>
      <c r="C23" s="47" t="s">
        <v>139</v>
      </c>
      <c r="D23" s="48">
        <v>1295693</v>
      </c>
      <c r="E23" s="48">
        <v>686560</v>
      </c>
      <c r="F23" s="49">
        <v>139913</v>
      </c>
      <c r="G23" s="48">
        <v>18524</v>
      </c>
      <c r="H23" s="48">
        <v>121389</v>
      </c>
      <c r="I23" s="52" t="s">
        <v>189</v>
      </c>
      <c r="J23" s="48">
        <v>303185</v>
      </c>
      <c r="K23" s="48">
        <v>276925</v>
      </c>
      <c r="L23" s="48">
        <v>26260</v>
      </c>
      <c r="M23" s="52" t="s">
        <v>189</v>
      </c>
      <c r="N23" s="48">
        <v>165961</v>
      </c>
      <c r="O23" s="48">
        <v>18343</v>
      </c>
      <c r="P23" s="48">
        <v>68011</v>
      </c>
      <c r="Q23" s="48">
        <v>79607</v>
      </c>
      <c r="R23" s="52" t="s">
        <v>189</v>
      </c>
      <c r="S23" s="50">
        <v>73</v>
      </c>
      <c r="T23" s="4"/>
    </row>
    <row r="24" spans="1:20" ht="15.75" customHeight="1">
      <c r="A24" s="196"/>
      <c r="B24" s="4"/>
      <c r="C24" s="47" t="s">
        <v>140</v>
      </c>
      <c r="D24" s="48">
        <v>1231115</v>
      </c>
      <c r="E24" s="48">
        <v>765531</v>
      </c>
      <c r="F24" s="49">
        <v>157801</v>
      </c>
      <c r="G24" s="48">
        <v>21173</v>
      </c>
      <c r="H24" s="48">
        <v>135065</v>
      </c>
      <c r="I24" s="48">
        <v>1563</v>
      </c>
      <c r="J24" s="48">
        <v>163768</v>
      </c>
      <c r="K24" s="48">
        <v>799</v>
      </c>
      <c r="L24" s="48">
        <v>154061</v>
      </c>
      <c r="M24" s="48">
        <v>8907</v>
      </c>
      <c r="N24" s="48">
        <v>143893</v>
      </c>
      <c r="O24" s="48">
        <v>31089</v>
      </c>
      <c r="P24" s="48">
        <v>32418</v>
      </c>
      <c r="Q24" s="48">
        <v>79119</v>
      </c>
      <c r="R24" s="48">
        <v>1267</v>
      </c>
      <c r="S24" s="50">
        <v>123</v>
      </c>
      <c r="T24" s="4"/>
    </row>
    <row r="25" spans="1:20" ht="5.25" customHeight="1">
      <c r="A25" s="138"/>
      <c r="C25" s="133"/>
      <c r="D25" s="48"/>
      <c r="E25" s="48"/>
      <c r="F25" s="49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50"/>
      <c r="T25" s="4"/>
    </row>
    <row r="26" spans="1:20" ht="15.75" customHeight="1">
      <c r="A26" s="176" t="s">
        <v>227</v>
      </c>
      <c r="C26" s="47" t="s">
        <v>138</v>
      </c>
      <c r="D26" s="48">
        <v>1226234</v>
      </c>
      <c r="E26" s="48">
        <v>772491</v>
      </c>
      <c r="F26" s="49">
        <v>148164</v>
      </c>
      <c r="G26" s="48">
        <v>18650</v>
      </c>
      <c r="H26" s="48">
        <v>124161</v>
      </c>
      <c r="I26" s="48">
        <v>5352</v>
      </c>
      <c r="J26" s="115">
        <v>147332</v>
      </c>
      <c r="K26" s="48">
        <v>4253</v>
      </c>
      <c r="L26" s="48">
        <v>126426</v>
      </c>
      <c r="M26" s="48">
        <v>16653</v>
      </c>
      <c r="N26" s="48">
        <v>158159</v>
      </c>
      <c r="O26" s="48">
        <v>34958</v>
      </c>
      <c r="P26" s="48">
        <v>36701</v>
      </c>
      <c r="Q26" s="48">
        <v>85554</v>
      </c>
      <c r="R26" s="48">
        <v>946</v>
      </c>
      <c r="S26" s="50">
        <v>89</v>
      </c>
      <c r="T26" s="4"/>
    </row>
    <row r="27" spans="1:20" ht="15.75" customHeight="1">
      <c r="A27" s="177"/>
      <c r="B27" s="132" t="s">
        <v>221</v>
      </c>
      <c r="C27" s="47" t="s">
        <v>139</v>
      </c>
      <c r="D27" s="48">
        <v>929673</v>
      </c>
      <c r="E27" s="48">
        <v>278056</v>
      </c>
      <c r="F27" s="49">
        <v>92840</v>
      </c>
      <c r="G27" s="48">
        <v>14578</v>
      </c>
      <c r="H27" s="48">
        <v>78262</v>
      </c>
      <c r="I27" s="52" t="s">
        <v>189</v>
      </c>
      <c r="J27" s="115">
        <v>343238</v>
      </c>
      <c r="K27" s="48">
        <v>343238</v>
      </c>
      <c r="L27" s="52" t="s">
        <v>189</v>
      </c>
      <c r="M27" s="52" t="s">
        <v>189</v>
      </c>
      <c r="N27" s="48">
        <v>215539</v>
      </c>
      <c r="O27" s="48">
        <v>42323</v>
      </c>
      <c r="P27" s="48">
        <v>98418</v>
      </c>
      <c r="Q27" s="48">
        <v>74798</v>
      </c>
      <c r="R27" s="52" t="s">
        <v>189</v>
      </c>
      <c r="S27" s="55" t="s">
        <v>189</v>
      </c>
      <c r="T27" s="4"/>
    </row>
    <row r="28" spans="1:20" ht="15.75" customHeight="1">
      <c r="A28" s="196"/>
      <c r="B28" s="4"/>
      <c r="C28" s="47" t="s">
        <v>140</v>
      </c>
      <c r="D28" s="48">
        <v>1229852</v>
      </c>
      <c r="E28" s="48">
        <v>778523</v>
      </c>
      <c r="F28" s="49">
        <v>148839</v>
      </c>
      <c r="G28" s="48">
        <v>18700</v>
      </c>
      <c r="H28" s="48">
        <v>124722</v>
      </c>
      <c r="I28" s="62">
        <v>5417</v>
      </c>
      <c r="J28" s="115">
        <v>144941</v>
      </c>
      <c r="K28" s="48">
        <v>116</v>
      </c>
      <c r="L28" s="48">
        <v>127968</v>
      </c>
      <c r="M28" s="48">
        <v>16856</v>
      </c>
      <c r="N28" s="48">
        <v>157459</v>
      </c>
      <c r="O28" s="48">
        <v>34869</v>
      </c>
      <c r="P28" s="48">
        <v>35948</v>
      </c>
      <c r="Q28" s="48">
        <v>85685</v>
      </c>
      <c r="R28" s="48">
        <v>957</v>
      </c>
      <c r="S28" s="50">
        <v>90</v>
      </c>
      <c r="T28" s="4"/>
    </row>
    <row r="29" spans="1:20" ht="5.25" customHeight="1">
      <c r="A29" s="138"/>
      <c r="C29" s="133"/>
      <c r="D29" s="48"/>
      <c r="E29" s="48"/>
      <c r="F29" s="4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50"/>
      <c r="T29" s="4"/>
    </row>
    <row r="30" spans="1:20" ht="15.75" customHeight="1">
      <c r="A30" s="195" t="s">
        <v>228</v>
      </c>
      <c r="B30" s="44"/>
      <c r="C30" s="47" t="s">
        <v>138</v>
      </c>
      <c r="D30" s="53">
        <v>1212894</v>
      </c>
      <c r="E30" s="49">
        <v>722363</v>
      </c>
      <c r="F30" s="49">
        <v>173375</v>
      </c>
      <c r="G30" s="49">
        <v>28994</v>
      </c>
      <c r="H30" s="49">
        <v>138071</v>
      </c>
      <c r="I30" s="49">
        <v>6310</v>
      </c>
      <c r="J30" s="115">
        <v>143564</v>
      </c>
      <c r="K30" s="49">
        <v>9324</v>
      </c>
      <c r="L30" s="49">
        <v>127560</v>
      </c>
      <c r="M30" s="49">
        <v>6679</v>
      </c>
      <c r="N30" s="49">
        <v>173513</v>
      </c>
      <c r="O30" s="49">
        <v>35049</v>
      </c>
      <c r="P30" s="49">
        <v>38386</v>
      </c>
      <c r="Q30" s="49">
        <v>93054</v>
      </c>
      <c r="R30" s="49">
        <v>7022</v>
      </c>
      <c r="S30" s="54">
        <v>75</v>
      </c>
      <c r="T30" s="4"/>
    </row>
    <row r="31" spans="1:20" ht="15.75" customHeight="1">
      <c r="A31" s="196"/>
      <c r="B31" s="132" t="s">
        <v>221</v>
      </c>
      <c r="C31" s="47" t="s">
        <v>139</v>
      </c>
      <c r="D31" s="48">
        <v>1464945</v>
      </c>
      <c r="E31" s="48">
        <v>590369</v>
      </c>
      <c r="F31" s="49">
        <v>200918</v>
      </c>
      <c r="G31" s="48">
        <v>28693</v>
      </c>
      <c r="H31" s="48">
        <v>172028</v>
      </c>
      <c r="I31" s="62">
        <v>194</v>
      </c>
      <c r="J31" s="115">
        <v>474635</v>
      </c>
      <c r="K31" s="48">
        <v>450368</v>
      </c>
      <c r="L31" s="48">
        <v>24266</v>
      </c>
      <c r="M31" s="52" t="s">
        <v>189</v>
      </c>
      <c r="N31" s="48">
        <v>198974</v>
      </c>
      <c r="O31" s="48">
        <v>55607</v>
      </c>
      <c r="P31" s="48">
        <v>59626</v>
      </c>
      <c r="Q31" s="48">
        <v>83740</v>
      </c>
      <c r="R31" s="52" t="s">
        <v>189</v>
      </c>
      <c r="S31" s="50">
        <v>47</v>
      </c>
      <c r="T31" s="4"/>
    </row>
    <row r="32" spans="1:20" ht="15.75" customHeight="1">
      <c r="A32" s="196"/>
      <c r="B32" s="4"/>
      <c r="C32" s="47" t="s">
        <v>140</v>
      </c>
      <c r="D32" s="48">
        <v>1208352</v>
      </c>
      <c r="E32" s="48">
        <v>724690</v>
      </c>
      <c r="F32" s="49">
        <v>172890</v>
      </c>
      <c r="G32" s="48">
        <v>28999</v>
      </c>
      <c r="H32" s="48">
        <v>137472</v>
      </c>
      <c r="I32" s="62">
        <v>6417</v>
      </c>
      <c r="J32" s="115">
        <v>137730</v>
      </c>
      <c r="K32" s="48">
        <v>1551</v>
      </c>
      <c r="L32" s="48">
        <v>129381</v>
      </c>
      <c r="M32" s="48">
        <v>6797</v>
      </c>
      <c r="N32" s="48">
        <v>173064</v>
      </c>
      <c r="O32" s="48">
        <v>34687</v>
      </c>
      <c r="P32" s="48">
        <v>38012</v>
      </c>
      <c r="Q32" s="48">
        <v>93218</v>
      </c>
      <c r="R32" s="48">
        <v>7146</v>
      </c>
      <c r="S32" s="50">
        <v>76</v>
      </c>
      <c r="T32" s="4"/>
    </row>
    <row r="33" spans="1:20" ht="5.25" customHeight="1">
      <c r="A33" s="32"/>
      <c r="B33" s="4"/>
      <c r="C33" s="51"/>
      <c r="D33" s="53"/>
      <c r="E33" s="49"/>
      <c r="F33" s="49"/>
      <c r="G33" s="49"/>
      <c r="H33" s="49"/>
      <c r="I33" s="116"/>
      <c r="J33" s="115"/>
      <c r="K33" s="49"/>
      <c r="L33" s="49"/>
      <c r="M33" s="49"/>
      <c r="N33" s="49"/>
      <c r="O33" s="49"/>
      <c r="P33" s="49"/>
      <c r="Q33" s="49"/>
      <c r="R33" s="49"/>
      <c r="S33" s="54"/>
      <c r="T33" s="4"/>
    </row>
    <row r="34" spans="1:20" ht="15.75" customHeight="1">
      <c r="A34" s="195" t="s">
        <v>229</v>
      </c>
      <c r="B34" s="44"/>
      <c r="C34" s="47" t="s">
        <v>138</v>
      </c>
      <c r="D34" s="53">
        <v>1247554</v>
      </c>
      <c r="E34" s="49">
        <v>765817</v>
      </c>
      <c r="F34" s="49">
        <v>179071</v>
      </c>
      <c r="G34" s="49">
        <v>29104</v>
      </c>
      <c r="H34" s="49">
        <v>144180</v>
      </c>
      <c r="I34" s="49">
        <v>5787</v>
      </c>
      <c r="J34" s="115">
        <v>121720</v>
      </c>
      <c r="K34" s="49">
        <v>5391</v>
      </c>
      <c r="L34" s="49">
        <v>108470</v>
      </c>
      <c r="M34" s="49">
        <v>7860</v>
      </c>
      <c r="N34" s="49">
        <v>180904</v>
      </c>
      <c r="O34" s="49">
        <v>45240</v>
      </c>
      <c r="P34" s="49">
        <v>37775</v>
      </c>
      <c r="Q34" s="49">
        <v>94714</v>
      </c>
      <c r="R34" s="49">
        <v>3174</v>
      </c>
      <c r="S34" s="54">
        <v>42</v>
      </c>
      <c r="T34" s="4"/>
    </row>
    <row r="35" spans="1:20" ht="15.75" customHeight="1">
      <c r="A35" s="196"/>
      <c r="B35" s="132" t="s">
        <v>221</v>
      </c>
      <c r="C35" s="47" t="s">
        <v>139</v>
      </c>
      <c r="D35" s="48">
        <v>1430312</v>
      </c>
      <c r="E35" s="48">
        <v>345568</v>
      </c>
      <c r="F35" s="49">
        <v>208810</v>
      </c>
      <c r="G35" s="48">
        <v>39159</v>
      </c>
      <c r="H35" s="48">
        <v>127451</v>
      </c>
      <c r="I35" s="48">
        <v>42200</v>
      </c>
      <c r="J35" s="115">
        <v>352219</v>
      </c>
      <c r="K35" s="48">
        <v>352219</v>
      </c>
      <c r="L35" s="52" t="s">
        <v>189</v>
      </c>
      <c r="M35" s="52" t="s">
        <v>189</v>
      </c>
      <c r="N35" s="48">
        <v>523716</v>
      </c>
      <c r="O35" s="48">
        <v>81546</v>
      </c>
      <c r="P35" s="48">
        <v>78375</v>
      </c>
      <c r="Q35" s="48">
        <v>363795</v>
      </c>
      <c r="R35" s="52" t="s">
        <v>189</v>
      </c>
      <c r="S35" s="55" t="s">
        <v>189</v>
      </c>
      <c r="T35" s="4"/>
    </row>
    <row r="36" spans="1:20" ht="15.75" customHeight="1">
      <c r="A36" s="196"/>
      <c r="B36" s="4"/>
      <c r="C36" s="47" t="s">
        <v>140</v>
      </c>
      <c r="D36" s="48">
        <v>1245062</v>
      </c>
      <c r="E36" s="48">
        <v>771547</v>
      </c>
      <c r="F36" s="49">
        <v>178666</v>
      </c>
      <c r="G36" s="48">
        <v>28967</v>
      </c>
      <c r="H36" s="48">
        <v>144408</v>
      </c>
      <c r="I36" s="62">
        <v>5291</v>
      </c>
      <c r="J36" s="115">
        <v>118577</v>
      </c>
      <c r="K36" s="48">
        <v>662</v>
      </c>
      <c r="L36" s="48">
        <v>109949</v>
      </c>
      <c r="M36" s="48">
        <v>7967</v>
      </c>
      <c r="N36" s="48">
        <v>176229</v>
      </c>
      <c r="O36" s="48">
        <v>44745</v>
      </c>
      <c r="P36" s="48">
        <v>37221</v>
      </c>
      <c r="Q36" s="48">
        <v>91045</v>
      </c>
      <c r="R36" s="48">
        <v>3217</v>
      </c>
      <c r="S36" s="50">
        <v>43</v>
      </c>
      <c r="T36" s="4"/>
    </row>
    <row r="37" spans="1:20" ht="5.25" customHeight="1">
      <c r="A37" s="32"/>
      <c r="B37" s="4"/>
      <c r="C37" s="51"/>
      <c r="D37" s="48"/>
      <c r="E37" s="49"/>
      <c r="F37" s="49"/>
      <c r="G37" s="49"/>
      <c r="H37" s="49"/>
      <c r="I37" s="116"/>
      <c r="J37" s="115"/>
      <c r="K37" s="49"/>
      <c r="L37" s="49"/>
      <c r="M37" s="49"/>
      <c r="N37" s="49"/>
      <c r="O37" s="49"/>
      <c r="P37" s="49"/>
      <c r="Q37" s="49"/>
      <c r="R37" s="49"/>
      <c r="S37" s="54"/>
      <c r="T37" s="4"/>
    </row>
    <row r="38" spans="1:20" ht="15.75" customHeight="1">
      <c r="A38" s="195" t="s">
        <v>222</v>
      </c>
      <c r="B38" s="44"/>
      <c r="C38" s="47" t="s">
        <v>138</v>
      </c>
      <c r="D38" s="53">
        <v>1216980</v>
      </c>
      <c r="E38" s="49">
        <v>723290</v>
      </c>
      <c r="F38" s="49">
        <v>170688</v>
      </c>
      <c r="G38" s="49">
        <v>27836</v>
      </c>
      <c r="H38" s="49">
        <v>136863</v>
      </c>
      <c r="I38" s="49">
        <v>5989</v>
      </c>
      <c r="J38" s="115">
        <v>132024</v>
      </c>
      <c r="K38" s="49">
        <v>3978</v>
      </c>
      <c r="L38" s="49">
        <v>125774</v>
      </c>
      <c r="M38" s="49">
        <v>2272</v>
      </c>
      <c r="N38" s="49">
        <v>190880</v>
      </c>
      <c r="O38" s="49">
        <v>42039</v>
      </c>
      <c r="P38" s="49">
        <v>40815</v>
      </c>
      <c r="Q38" s="49">
        <v>105087</v>
      </c>
      <c r="R38" s="49">
        <v>2938</v>
      </c>
      <c r="S38" s="54">
        <v>98</v>
      </c>
      <c r="T38" s="4"/>
    </row>
    <row r="39" spans="1:20" ht="15.75" customHeight="1">
      <c r="A39" s="196"/>
      <c r="B39" s="137" t="s">
        <v>221</v>
      </c>
      <c r="C39" s="47" t="s">
        <v>139</v>
      </c>
      <c r="D39" s="48">
        <v>1247060</v>
      </c>
      <c r="E39" s="48">
        <v>609462</v>
      </c>
      <c r="F39" s="49">
        <v>129383</v>
      </c>
      <c r="G39" s="48">
        <v>23911</v>
      </c>
      <c r="H39" s="49">
        <v>105472</v>
      </c>
      <c r="I39" s="52" t="s">
        <v>189</v>
      </c>
      <c r="J39" s="115">
        <v>190928</v>
      </c>
      <c r="K39" s="48">
        <v>190928</v>
      </c>
      <c r="L39" s="117" t="s">
        <v>189</v>
      </c>
      <c r="M39" s="117" t="s">
        <v>189</v>
      </c>
      <c r="N39" s="48">
        <v>344437</v>
      </c>
      <c r="O39" s="48">
        <v>42433</v>
      </c>
      <c r="P39" s="48">
        <v>72661</v>
      </c>
      <c r="Q39" s="48">
        <v>229343</v>
      </c>
      <c r="R39" s="117" t="s">
        <v>189</v>
      </c>
      <c r="S39" s="50">
        <v>307</v>
      </c>
      <c r="T39" s="4"/>
    </row>
    <row r="40" spans="1:20" ht="15.75" customHeight="1" thickBot="1">
      <c r="A40" s="200"/>
      <c r="B40" s="1"/>
      <c r="C40" s="65" t="s">
        <v>140</v>
      </c>
      <c r="D40" s="66">
        <v>1216346</v>
      </c>
      <c r="E40" s="66">
        <v>724544</v>
      </c>
      <c r="F40" s="67">
        <v>171143</v>
      </c>
      <c r="G40" s="66">
        <v>27879</v>
      </c>
      <c r="H40" s="67">
        <v>137209</v>
      </c>
      <c r="I40" s="118">
        <v>6055</v>
      </c>
      <c r="J40" s="119">
        <v>131375</v>
      </c>
      <c r="K40" s="66">
        <v>1919</v>
      </c>
      <c r="L40" s="66">
        <v>127159</v>
      </c>
      <c r="M40" s="66">
        <v>2297</v>
      </c>
      <c r="N40" s="66">
        <v>189188</v>
      </c>
      <c r="O40" s="66">
        <v>42034</v>
      </c>
      <c r="P40" s="66">
        <v>40464</v>
      </c>
      <c r="Q40" s="66">
        <v>103719</v>
      </c>
      <c r="R40" s="66">
        <v>2971</v>
      </c>
      <c r="S40" s="68">
        <v>96</v>
      </c>
      <c r="T40" s="4"/>
    </row>
    <row r="41" spans="1:20" ht="15.75" customHeight="1">
      <c r="A41" s="139" t="s">
        <v>218</v>
      </c>
      <c r="B41" s="4"/>
      <c r="C41" s="137"/>
      <c r="D41" s="50"/>
      <c r="E41" s="50"/>
      <c r="F41" s="50"/>
      <c r="G41" s="50"/>
      <c r="H41" s="50"/>
      <c r="I41" s="120"/>
      <c r="J41" s="122" t="s">
        <v>231</v>
      </c>
      <c r="K41" s="50"/>
      <c r="L41" s="50"/>
      <c r="M41" s="50"/>
      <c r="N41" s="50"/>
      <c r="O41" s="50"/>
      <c r="P41" s="50"/>
      <c r="Q41" s="50"/>
      <c r="R41" s="50"/>
      <c r="S41" s="50"/>
      <c r="T41" s="4"/>
    </row>
    <row r="42" spans="2:21" s="3" customFormat="1" ht="15" customHeight="1">
      <c r="B42" s="140"/>
      <c r="C42" s="140"/>
      <c r="D42" s="122"/>
      <c r="E42" s="122"/>
      <c r="F42" s="122"/>
      <c r="G42" s="123"/>
      <c r="H42" s="123"/>
      <c r="I42" s="2"/>
      <c r="J42" s="122" t="s">
        <v>232</v>
      </c>
      <c r="L42" s="2"/>
      <c r="M42" s="2"/>
      <c r="N42" s="2"/>
      <c r="O42" s="2"/>
      <c r="P42" s="2"/>
      <c r="Q42" s="122"/>
      <c r="R42" s="2"/>
      <c r="S42" s="4"/>
      <c r="T42" s="44"/>
      <c r="U42" s="44"/>
    </row>
    <row r="43" spans="1:21" s="140" customFormat="1" ht="19.5" customHeight="1">
      <c r="A43" s="148"/>
      <c r="D43" s="122"/>
      <c r="E43" s="122"/>
      <c r="F43" s="122"/>
      <c r="G43" s="122"/>
      <c r="H43" s="122"/>
      <c r="I43" s="123"/>
      <c r="J43" s="123"/>
      <c r="K43" s="123"/>
      <c r="L43" s="123"/>
      <c r="M43" s="123"/>
      <c r="N43" s="122"/>
      <c r="O43" s="122"/>
      <c r="P43" s="122"/>
      <c r="Q43" s="122"/>
      <c r="R43" s="122"/>
      <c r="S43" s="141"/>
      <c r="T43" s="141"/>
      <c r="U43" s="142"/>
    </row>
    <row r="44" spans="1:21" s="3" customFormat="1" ht="19.5" customHeight="1">
      <c r="A44" s="148"/>
      <c r="B44" s="140"/>
      <c r="C44" s="140"/>
      <c r="D44" s="122"/>
      <c r="E44" s="122"/>
      <c r="F44" s="122"/>
      <c r="G44" s="122"/>
      <c r="H44" s="122"/>
      <c r="I44" s="2"/>
      <c r="J44" s="2"/>
      <c r="K44" s="2"/>
      <c r="L44" s="2"/>
      <c r="M44" s="2"/>
      <c r="N44" s="2"/>
      <c r="O44" s="2"/>
      <c r="P44" s="2"/>
      <c r="Q44" s="2"/>
      <c r="R44" s="2"/>
      <c r="S44" s="4"/>
      <c r="T44" s="4"/>
      <c r="U44" s="44"/>
    </row>
    <row r="45" spans="4:21" s="3" customFormat="1" ht="19.5" customHeight="1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2"/>
      <c r="T45" s="44"/>
      <c r="U45" s="44"/>
    </row>
    <row r="46" spans="1:21" s="129" customFormat="1" ht="19.5" customHeight="1">
      <c r="A46" s="3"/>
      <c r="B46" s="3"/>
      <c r="C46" s="3"/>
      <c r="D46" s="2"/>
      <c r="E46" s="2"/>
      <c r="F46" s="2"/>
      <c r="G46" s="80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94"/>
      <c r="T46" s="94"/>
      <c r="U46" s="94"/>
    </row>
    <row r="47" spans="1:21" s="129" customFormat="1" ht="19.5" customHeight="1">
      <c r="A47" s="3"/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24"/>
      <c r="T47" s="124"/>
      <c r="U47" s="94"/>
    </row>
    <row r="48" spans="1:21" s="70" customFormat="1" ht="19.5" customHeight="1">
      <c r="A48" s="3"/>
      <c r="B48" s="3"/>
      <c r="C48" s="3"/>
      <c r="D48" s="2"/>
      <c r="E48" s="2"/>
      <c r="F48" s="2"/>
      <c r="G48" s="80"/>
      <c r="H48" s="81"/>
      <c r="I48" s="2"/>
      <c r="J48" s="2"/>
      <c r="K48" s="2"/>
      <c r="L48" s="2"/>
      <c r="M48" s="2"/>
      <c r="N48" s="2"/>
      <c r="O48" s="2"/>
      <c r="P48" s="2"/>
      <c r="Q48" s="2"/>
      <c r="R48" s="2"/>
      <c r="S48" s="125"/>
      <c r="T48" s="125"/>
      <c r="U48" s="71"/>
    </row>
    <row r="49" spans="1:21" s="70" customFormat="1" ht="19.5" customHeight="1">
      <c r="A49" s="143"/>
      <c r="B49" s="144"/>
      <c r="C49" s="144"/>
      <c r="D49" s="125"/>
      <c r="E49" s="125"/>
      <c r="F49" s="126"/>
      <c r="G49" s="125"/>
      <c r="H49" s="127"/>
      <c r="I49" s="127"/>
      <c r="J49" s="125"/>
      <c r="K49" s="125"/>
      <c r="L49" s="127"/>
      <c r="M49" s="128"/>
      <c r="N49" s="71"/>
      <c r="O49" s="125"/>
      <c r="P49" s="125"/>
      <c r="Q49" s="125"/>
      <c r="R49" s="125"/>
      <c r="S49" s="127"/>
      <c r="T49" s="127"/>
      <c r="U49" s="71"/>
    </row>
    <row r="50" spans="1:21" s="70" customFormat="1" ht="19.5" customHeight="1">
      <c r="A50" s="143"/>
      <c r="B50" s="144"/>
      <c r="C50" s="144"/>
      <c r="D50" s="125"/>
      <c r="E50" s="125"/>
      <c r="F50" s="126"/>
      <c r="G50" s="125"/>
      <c r="H50" s="125"/>
      <c r="I50" s="125"/>
      <c r="J50" s="125"/>
      <c r="K50" s="125"/>
      <c r="L50" s="125"/>
      <c r="M50" s="128"/>
      <c r="N50" s="71"/>
      <c r="O50" s="125"/>
      <c r="P50" s="125"/>
      <c r="Q50" s="125"/>
      <c r="R50" s="125"/>
      <c r="S50" s="125"/>
      <c r="T50" s="125"/>
      <c r="U50" s="71"/>
    </row>
    <row r="51" spans="1:21" s="70" customFormat="1" ht="19.5" customHeight="1">
      <c r="A51" s="32"/>
      <c r="B51" s="144"/>
      <c r="C51" s="137"/>
      <c r="D51" s="50"/>
      <c r="E51" s="50"/>
      <c r="F51" s="50"/>
      <c r="G51" s="50"/>
      <c r="H51" s="50"/>
      <c r="I51" s="120"/>
      <c r="J51" s="121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71"/>
    </row>
    <row r="52" spans="1:21" s="70" customFormat="1" ht="19.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50"/>
      <c r="U52" s="71"/>
    </row>
    <row r="53" spans="1:21" s="70" customFormat="1" ht="19.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50"/>
      <c r="U53" s="71"/>
    </row>
    <row r="54" spans="1:21" s="70" customFormat="1" ht="19.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50"/>
      <c r="U54" s="71"/>
    </row>
    <row r="55" spans="1:21" s="70" customFormat="1" ht="19.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50"/>
      <c r="U55" s="71"/>
    </row>
    <row r="56" spans="1:21" s="70" customFormat="1" ht="19.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50"/>
      <c r="U56" s="71"/>
    </row>
    <row r="57" s="70" customFormat="1" ht="19.5" customHeight="1">
      <c r="T57" s="50"/>
    </row>
    <row r="58" ht="19.5" customHeight="1">
      <c r="T58" s="4"/>
    </row>
    <row r="59" ht="19.5" customHeight="1">
      <c r="T59" s="4"/>
    </row>
  </sheetData>
  <mergeCells count="21">
    <mergeCell ref="J2:S2"/>
    <mergeCell ref="A2:I2"/>
    <mergeCell ref="J4:S4"/>
    <mergeCell ref="J6:M6"/>
    <mergeCell ref="F6:I6"/>
    <mergeCell ref="D4:I4"/>
    <mergeCell ref="S5:S6"/>
    <mergeCell ref="D8:D9"/>
    <mergeCell ref="A26:A28"/>
    <mergeCell ref="A22:A24"/>
    <mergeCell ref="A18:A20"/>
    <mergeCell ref="A14:A16"/>
    <mergeCell ref="N6:R6"/>
    <mergeCell ref="A38:A40"/>
    <mergeCell ref="A10:A12"/>
    <mergeCell ref="E5:E6"/>
    <mergeCell ref="E7:E8"/>
    <mergeCell ref="A4:C9"/>
    <mergeCell ref="A34:A36"/>
    <mergeCell ref="A30:A32"/>
    <mergeCell ref="D5:D7"/>
  </mergeCells>
  <printOptions horizontalCentered="1"/>
  <pageMargins left="1.1811023622047245" right="1.1811023622047245" top="1.5748031496062993" bottom="1.5748031496062993" header="0.5118110236220472" footer="0.9055118110236221"/>
  <pageSetup firstPageNumber="534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rowBreaks count="1" manualBreakCount="1">
    <brk id="5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showGridLines="0" zoomScale="120" zoomScaleNormal="120" workbookViewId="0" topLeftCell="A1">
      <selection activeCell="G8" sqref="A8:IV8"/>
    </sheetView>
  </sheetViews>
  <sheetFormatPr defaultColWidth="9.00390625" defaultRowHeight="19.5" customHeight="1"/>
  <cols>
    <col min="1" max="1" width="8.125" style="3" customWidth="1"/>
    <col min="2" max="2" width="5.125" style="3" customWidth="1"/>
    <col min="3" max="3" width="6.125" style="3" customWidth="1"/>
    <col min="4" max="5" width="9.125" style="2" customWidth="1"/>
    <col min="6" max="6" width="7.125" style="2" customWidth="1"/>
    <col min="7" max="9" width="7.625" style="2" customWidth="1"/>
    <col min="10" max="10" width="7.125" style="2" customWidth="1"/>
    <col min="11" max="11" width="7.625" style="2" customWidth="1"/>
    <col min="12" max="12" width="12.125" style="2" customWidth="1"/>
    <col min="13" max="14" width="7.125" style="2" customWidth="1"/>
    <col min="15" max="15" width="7.625" style="2" customWidth="1"/>
    <col min="16" max="16" width="6.625" style="2" customWidth="1"/>
    <col min="17" max="17" width="6.125" style="2" customWidth="1"/>
    <col min="18" max="19" width="6.625" style="2" customWidth="1"/>
    <col min="20" max="20" width="7.125" style="2" customWidth="1"/>
    <col min="21" max="16384" width="9.625" style="2" customWidth="1"/>
  </cols>
  <sheetData>
    <row r="1" spans="1:20" ht="18" customHeight="1">
      <c r="A1" s="56" t="s">
        <v>134</v>
      </c>
      <c r="T1" s="5" t="s">
        <v>186</v>
      </c>
    </row>
    <row r="2" spans="1:20" s="25" customFormat="1" ht="24.75" customHeight="1">
      <c r="A2" s="179" t="s">
        <v>206</v>
      </c>
      <c r="B2" s="178"/>
      <c r="C2" s="178"/>
      <c r="D2" s="178"/>
      <c r="E2" s="178"/>
      <c r="F2" s="178"/>
      <c r="G2" s="178"/>
      <c r="H2" s="178"/>
      <c r="I2" s="178"/>
      <c r="J2" s="178"/>
      <c r="K2" s="178" t="s">
        <v>235</v>
      </c>
      <c r="L2" s="178"/>
      <c r="M2" s="178"/>
      <c r="N2" s="178"/>
      <c r="O2" s="178"/>
      <c r="P2" s="178"/>
      <c r="Q2" s="178"/>
      <c r="R2" s="178"/>
      <c r="S2" s="178"/>
      <c r="T2" s="178"/>
    </row>
    <row r="3" spans="1:20" ht="15" customHeight="1" thickBot="1">
      <c r="A3" s="76"/>
      <c r="B3" s="76"/>
      <c r="C3" s="76"/>
      <c r="D3" s="1"/>
      <c r="E3" s="1"/>
      <c r="F3" s="1"/>
      <c r="G3" s="1"/>
      <c r="H3" s="1"/>
      <c r="I3" s="1"/>
      <c r="J3" s="155" t="s">
        <v>141</v>
      </c>
      <c r="L3" s="1"/>
      <c r="M3" s="1"/>
      <c r="N3" s="1"/>
      <c r="O3" s="1"/>
      <c r="P3" s="1"/>
      <c r="Q3" s="1"/>
      <c r="R3" s="1"/>
      <c r="S3" s="1"/>
      <c r="T3" s="5" t="s">
        <v>205</v>
      </c>
    </row>
    <row r="4" spans="3:20" s="3" customFormat="1" ht="16.5" customHeight="1">
      <c r="C4" s="133"/>
      <c r="D4" s="135" t="s">
        <v>41</v>
      </c>
      <c r="E4" s="134"/>
      <c r="F4" s="134"/>
      <c r="G4" s="134"/>
      <c r="H4" s="134"/>
      <c r="I4" s="134"/>
      <c r="J4" s="134"/>
      <c r="K4" s="134" t="s">
        <v>236</v>
      </c>
      <c r="L4" s="134"/>
      <c r="M4" s="134"/>
      <c r="N4" s="134"/>
      <c r="O4" s="134"/>
      <c r="P4" s="134"/>
      <c r="Q4" s="134"/>
      <c r="R4" s="134"/>
      <c r="S4" s="134"/>
      <c r="T4" s="134"/>
    </row>
    <row r="5" spans="1:20" s="3" customFormat="1" ht="16.5" customHeight="1">
      <c r="A5" s="99" t="s">
        <v>237</v>
      </c>
      <c r="B5" s="177"/>
      <c r="C5" s="100"/>
      <c r="D5" s="98" t="s">
        <v>238</v>
      </c>
      <c r="E5" s="203" t="s">
        <v>42</v>
      </c>
      <c r="F5" s="46" t="s">
        <v>239</v>
      </c>
      <c r="G5" s="46"/>
      <c r="H5" s="46"/>
      <c r="I5" s="46"/>
      <c r="J5" s="46"/>
      <c r="K5" s="44"/>
      <c r="L5" s="147" t="s">
        <v>240</v>
      </c>
      <c r="M5" s="105"/>
      <c r="N5" s="156" t="s">
        <v>241</v>
      </c>
      <c r="O5" s="46"/>
      <c r="P5" s="105"/>
      <c r="Q5" s="105" t="s">
        <v>242</v>
      </c>
      <c r="R5" s="46" t="s">
        <v>243</v>
      </c>
      <c r="S5" s="105"/>
      <c r="T5" s="46"/>
    </row>
    <row r="6" spans="1:20" s="3" customFormat="1" ht="16.5" customHeight="1">
      <c r="A6" s="177"/>
      <c r="B6" s="177"/>
      <c r="C6" s="100"/>
      <c r="D6" s="188"/>
      <c r="E6" s="204"/>
      <c r="F6" s="157"/>
      <c r="G6" s="158"/>
      <c r="H6" s="158"/>
      <c r="I6" s="158"/>
      <c r="J6" s="107" t="s">
        <v>244</v>
      </c>
      <c r="K6" s="158"/>
      <c r="L6" s="158"/>
      <c r="M6" s="160"/>
      <c r="N6" s="197" t="s">
        <v>245</v>
      </c>
      <c r="O6" s="198"/>
      <c r="P6" s="199"/>
      <c r="Q6" s="105"/>
      <c r="R6" s="197" t="s">
        <v>43</v>
      </c>
      <c r="S6" s="198"/>
      <c r="T6" s="198"/>
    </row>
    <row r="7" spans="1:20" s="3" customFormat="1" ht="16.5" customHeight="1">
      <c r="A7" s="177"/>
      <c r="B7" s="177"/>
      <c r="C7" s="100"/>
      <c r="D7" s="188"/>
      <c r="E7" s="204"/>
      <c r="F7" s="112" t="s">
        <v>233</v>
      </c>
      <c r="G7" s="109" t="s">
        <v>135</v>
      </c>
      <c r="H7" s="109" t="s">
        <v>136</v>
      </c>
      <c r="I7" s="109" t="s">
        <v>137</v>
      </c>
      <c r="J7" s="161" t="s">
        <v>143</v>
      </c>
      <c r="K7" s="162" t="s">
        <v>148</v>
      </c>
      <c r="L7" s="109" t="s">
        <v>149</v>
      </c>
      <c r="M7" s="109" t="s">
        <v>150</v>
      </c>
      <c r="N7" s="112" t="s">
        <v>233</v>
      </c>
      <c r="O7" s="109" t="s">
        <v>135</v>
      </c>
      <c r="P7" s="109" t="s">
        <v>136</v>
      </c>
      <c r="Q7" s="96" t="s">
        <v>151</v>
      </c>
      <c r="R7" s="112" t="s">
        <v>233</v>
      </c>
      <c r="S7" s="109" t="s">
        <v>135</v>
      </c>
      <c r="T7" s="32" t="s">
        <v>136</v>
      </c>
    </row>
    <row r="8" spans="1:20" s="129" customFormat="1" ht="31.5" customHeight="1">
      <c r="A8" s="177"/>
      <c r="B8" s="177"/>
      <c r="C8" s="100"/>
      <c r="D8" s="188" t="s">
        <v>246</v>
      </c>
      <c r="E8" s="204" t="s">
        <v>44</v>
      </c>
      <c r="F8" s="202"/>
      <c r="G8" s="114" t="s">
        <v>144</v>
      </c>
      <c r="H8" s="114" t="s">
        <v>145</v>
      </c>
      <c r="I8" s="114" t="s">
        <v>146</v>
      </c>
      <c r="J8" s="108" t="s">
        <v>147</v>
      </c>
      <c r="K8" s="114" t="s">
        <v>247</v>
      </c>
      <c r="L8" s="114" t="s">
        <v>234</v>
      </c>
      <c r="M8" s="114" t="s">
        <v>248</v>
      </c>
      <c r="N8" s="202"/>
      <c r="O8" s="114" t="s">
        <v>249</v>
      </c>
      <c r="P8" s="114" t="s">
        <v>250</v>
      </c>
      <c r="Q8" s="202"/>
      <c r="R8" s="202"/>
      <c r="S8" s="114" t="s">
        <v>152</v>
      </c>
      <c r="T8" s="93" t="s">
        <v>153</v>
      </c>
    </row>
    <row r="9" spans="1:20" s="129" customFormat="1" ht="31.5" customHeight="1" thickBot="1">
      <c r="A9" s="130"/>
      <c r="B9" s="130"/>
      <c r="C9" s="131"/>
      <c r="D9" s="97"/>
      <c r="E9" s="101"/>
      <c r="F9" s="145" t="s">
        <v>192</v>
      </c>
      <c r="G9" s="145" t="s">
        <v>45</v>
      </c>
      <c r="H9" s="145" t="s">
        <v>46</v>
      </c>
      <c r="I9" s="145" t="s">
        <v>47</v>
      </c>
      <c r="J9" s="146" t="s">
        <v>48</v>
      </c>
      <c r="K9" s="145" t="s">
        <v>158</v>
      </c>
      <c r="L9" s="145" t="s">
        <v>191</v>
      </c>
      <c r="M9" s="145" t="s">
        <v>49</v>
      </c>
      <c r="N9" s="145" t="s">
        <v>192</v>
      </c>
      <c r="O9" s="145" t="s">
        <v>50</v>
      </c>
      <c r="P9" s="145" t="s">
        <v>51</v>
      </c>
      <c r="Q9" s="145" t="s">
        <v>52</v>
      </c>
      <c r="R9" s="145" t="s">
        <v>192</v>
      </c>
      <c r="S9" s="145" t="s">
        <v>53</v>
      </c>
      <c r="T9" s="130" t="s">
        <v>54</v>
      </c>
    </row>
    <row r="10" spans="1:20" s="4" customFormat="1" ht="15.75" customHeight="1">
      <c r="A10" s="195" t="s">
        <v>223</v>
      </c>
      <c r="B10" s="3"/>
      <c r="C10" s="47" t="s">
        <v>138</v>
      </c>
      <c r="D10" s="48">
        <v>913450</v>
      </c>
      <c r="E10" s="48">
        <v>693701</v>
      </c>
      <c r="F10" s="48">
        <v>153687</v>
      </c>
      <c r="G10" s="48">
        <v>13961</v>
      </c>
      <c r="H10" s="48">
        <v>59647</v>
      </c>
      <c r="I10" s="48">
        <v>7535</v>
      </c>
      <c r="J10" s="49">
        <v>18431</v>
      </c>
      <c r="K10" s="48">
        <v>5346</v>
      </c>
      <c r="L10" s="48">
        <v>3460</v>
      </c>
      <c r="M10" s="48">
        <v>45303</v>
      </c>
      <c r="N10" s="48">
        <v>5944</v>
      </c>
      <c r="O10" s="48">
        <v>2526</v>
      </c>
      <c r="P10" s="48">
        <v>3418</v>
      </c>
      <c r="Q10" s="48">
        <v>6143</v>
      </c>
      <c r="R10" s="48">
        <v>30104</v>
      </c>
      <c r="S10" s="48">
        <v>21467</v>
      </c>
      <c r="T10" s="50">
        <v>8636</v>
      </c>
    </row>
    <row r="11" spans="1:20" s="4" customFormat="1" ht="15.75" customHeight="1">
      <c r="A11" s="196"/>
      <c r="B11" s="132" t="s">
        <v>221</v>
      </c>
      <c r="C11" s="47" t="s">
        <v>139</v>
      </c>
      <c r="D11" s="48">
        <v>580942</v>
      </c>
      <c r="E11" s="48">
        <v>477853</v>
      </c>
      <c r="F11" s="48">
        <v>135312</v>
      </c>
      <c r="G11" s="48">
        <v>15409</v>
      </c>
      <c r="H11" s="48">
        <v>65683</v>
      </c>
      <c r="I11" s="48">
        <v>3840</v>
      </c>
      <c r="J11" s="116">
        <v>18102</v>
      </c>
      <c r="K11" s="48">
        <v>4879</v>
      </c>
      <c r="L11" s="48">
        <v>132</v>
      </c>
      <c r="M11" s="48">
        <v>27265</v>
      </c>
      <c r="N11" s="62">
        <v>9684</v>
      </c>
      <c r="O11" s="48">
        <v>2327</v>
      </c>
      <c r="P11" s="48">
        <v>7356</v>
      </c>
      <c r="Q11" s="48">
        <v>4265</v>
      </c>
      <c r="R11" s="48">
        <v>18462</v>
      </c>
      <c r="S11" s="62">
        <v>12141</v>
      </c>
      <c r="T11" s="50">
        <v>6320</v>
      </c>
    </row>
    <row r="12" spans="1:20" s="4" customFormat="1" ht="15.75" customHeight="1">
      <c r="A12" s="196"/>
      <c r="B12" s="2"/>
      <c r="C12" s="47" t="s">
        <v>140</v>
      </c>
      <c r="D12" s="48">
        <v>919907</v>
      </c>
      <c r="E12" s="48">
        <v>697892</v>
      </c>
      <c r="F12" s="48">
        <v>154044</v>
      </c>
      <c r="G12" s="48">
        <v>13933</v>
      </c>
      <c r="H12" s="48">
        <v>59530</v>
      </c>
      <c r="I12" s="48">
        <v>7607</v>
      </c>
      <c r="J12" s="49">
        <v>18437</v>
      </c>
      <c r="K12" s="48">
        <v>5356</v>
      </c>
      <c r="L12" s="48">
        <v>3524</v>
      </c>
      <c r="M12" s="48">
        <v>45653</v>
      </c>
      <c r="N12" s="48">
        <v>5872</v>
      </c>
      <c r="O12" s="48">
        <v>2530</v>
      </c>
      <c r="P12" s="48">
        <v>3342</v>
      </c>
      <c r="Q12" s="48">
        <v>6180</v>
      </c>
      <c r="R12" s="48">
        <v>30330</v>
      </c>
      <c r="S12" s="48">
        <v>21649</v>
      </c>
      <c r="T12" s="50">
        <v>8681</v>
      </c>
    </row>
    <row r="13" spans="1:20" s="4" customFormat="1" ht="9.75" customHeight="1">
      <c r="A13" s="45"/>
      <c r="B13" s="44"/>
      <c r="C13" s="133"/>
      <c r="D13" s="48"/>
      <c r="E13" s="48"/>
      <c r="F13" s="48"/>
      <c r="G13" s="48"/>
      <c r="H13" s="48"/>
      <c r="I13" s="48"/>
      <c r="J13" s="49"/>
      <c r="K13" s="48"/>
      <c r="L13" s="48"/>
      <c r="M13" s="48"/>
      <c r="N13" s="48"/>
      <c r="O13" s="48"/>
      <c r="P13" s="48"/>
      <c r="Q13" s="48"/>
      <c r="R13" s="48"/>
      <c r="S13" s="48"/>
      <c r="T13" s="50"/>
    </row>
    <row r="14" spans="1:20" ht="15.75" customHeight="1">
      <c r="A14" s="195" t="s">
        <v>224</v>
      </c>
      <c r="C14" s="47" t="s">
        <v>138</v>
      </c>
      <c r="D14" s="48">
        <v>940836</v>
      </c>
      <c r="E14" s="48">
        <v>728084</v>
      </c>
      <c r="F14" s="48">
        <v>153474</v>
      </c>
      <c r="G14" s="48">
        <v>13776</v>
      </c>
      <c r="H14" s="48">
        <v>63860</v>
      </c>
      <c r="I14" s="48">
        <v>7790</v>
      </c>
      <c r="J14" s="49">
        <v>16161</v>
      </c>
      <c r="K14" s="48">
        <v>5826</v>
      </c>
      <c r="L14" s="48">
        <v>2377</v>
      </c>
      <c r="M14" s="48">
        <v>43681</v>
      </c>
      <c r="N14" s="48">
        <v>5900</v>
      </c>
      <c r="O14" s="48">
        <v>2446</v>
      </c>
      <c r="P14" s="48">
        <v>3453</v>
      </c>
      <c r="Q14" s="48">
        <v>6727</v>
      </c>
      <c r="R14" s="48">
        <v>28564</v>
      </c>
      <c r="S14" s="48">
        <v>20015</v>
      </c>
      <c r="T14" s="50">
        <v>8549</v>
      </c>
    </row>
    <row r="15" spans="1:20" s="4" customFormat="1" ht="15.75" customHeight="1">
      <c r="A15" s="196"/>
      <c r="B15" s="132" t="s">
        <v>221</v>
      </c>
      <c r="C15" s="47" t="s">
        <v>139</v>
      </c>
      <c r="D15" s="48">
        <v>776395</v>
      </c>
      <c r="E15" s="48">
        <v>665340</v>
      </c>
      <c r="F15" s="48">
        <v>135176</v>
      </c>
      <c r="G15" s="48">
        <v>17559</v>
      </c>
      <c r="H15" s="48">
        <v>69998</v>
      </c>
      <c r="I15" s="48">
        <v>7231</v>
      </c>
      <c r="J15" s="116">
        <v>15362</v>
      </c>
      <c r="K15" s="48">
        <v>6309</v>
      </c>
      <c r="L15" s="48">
        <v>491</v>
      </c>
      <c r="M15" s="48">
        <v>18223</v>
      </c>
      <c r="N15" s="62">
        <v>9067</v>
      </c>
      <c r="O15" s="48">
        <v>2811</v>
      </c>
      <c r="P15" s="48">
        <v>6256</v>
      </c>
      <c r="Q15" s="48">
        <v>9856</v>
      </c>
      <c r="R15" s="48">
        <v>20954</v>
      </c>
      <c r="S15" s="62">
        <v>15284</v>
      </c>
      <c r="T15" s="50">
        <v>5669</v>
      </c>
    </row>
    <row r="16" spans="1:20" ht="15.75" customHeight="1">
      <c r="A16" s="196"/>
      <c r="B16" s="2"/>
      <c r="C16" s="47" t="s">
        <v>140</v>
      </c>
      <c r="D16" s="48">
        <v>943467</v>
      </c>
      <c r="E16" s="48">
        <v>729088</v>
      </c>
      <c r="F16" s="48">
        <v>153767</v>
      </c>
      <c r="G16" s="48">
        <v>13715</v>
      </c>
      <c r="H16" s="48">
        <v>63762</v>
      </c>
      <c r="I16" s="48">
        <v>7799</v>
      </c>
      <c r="J16" s="49">
        <v>16173</v>
      </c>
      <c r="K16" s="48">
        <v>5818</v>
      </c>
      <c r="L16" s="48">
        <v>2407</v>
      </c>
      <c r="M16" s="48">
        <v>44088</v>
      </c>
      <c r="N16" s="48">
        <v>5849</v>
      </c>
      <c r="O16" s="48">
        <v>2440</v>
      </c>
      <c r="P16" s="48">
        <v>3408</v>
      </c>
      <c r="Q16" s="48">
        <v>6677</v>
      </c>
      <c r="R16" s="48">
        <v>28686</v>
      </c>
      <c r="S16" s="48">
        <v>20090</v>
      </c>
      <c r="T16" s="50">
        <v>8595</v>
      </c>
    </row>
    <row r="17" spans="1:20" ht="9.75" customHeight="1">
      <c r="A17" s="45"/>
      <c r="C17" s="133"/>
      <c r="D17" s="48"/>
      <c r="E17" s="48"/>
      <c r="F17" s="48"/>
      <c r="G17" s="48"/>
      <c r="H17" s="48"/>
      <c r="I17" s="48"/>
      <c r="J17" s="49"/>
      <c r="K17" s="48"/>
      <c r="L17" s="48"/>
      <c r="M17" s="48"/>
      <c r="N17" s="48"/>
      <c r="O17" s="48"/>
      <c r="P17" s="48"/>
      <c r="Q17" s="48"/>
      <c r="R17" s="48"/>
      <c r="S17" s="48"/>
      <c r="T17" s="50"/>
    </row>
    <row r="18" spans="1:20" s="4" customFormat="1" ht="15.75" customHeight="1">
      <c r="A18" s="195" t="s">
        <v>225</v>
      </c>
      <c r="B18" s="44"/>
      <c r="C18" s="47" t="s">
        <v>138</v>
      </c>
      <c r="D18" s="48">
        <v>910690</v>
      </c>
      <c r="E18" s="48">
        <v>707342</v>
      </c>
      <c r="F18" s="48">
        <v>151608</v>
      </c>
      <c r="G18" s="48">
        <v>13142</v>
      </c>
      <c r="H18" s="48">
        <v>62653</v>
      </c>
      <c r="I18" s="48">
        <v>6915</v>
      </c>
      <c r="J18" s="49">
        <v>17171</v>
      </c>
      <c r="K18" s="48">
        <v>4845</v>
      </c>
      <c r="L18" s="48">
        <v>1829</v>
      </c>
      <c r="M18" s="48">
        <v>45054</v>
      </c>
      <c r="N18" s="48">
        <v>4531</v>
      </c>
      <c r="O18" s="48">
        <v>2163</v>
      </c>
      <c r="P18" s="48">
        <v>2368</v>
      </c>
      <c r="Q18" s="48">
        <v>5932</v>
      </c>
      <c r="R18" s="48">
        <v>29124</v>
      </c>
      <c r="S18" s="48">
        <v>20194</v>
      </c>
      <c r="T18" s="50">
        <v>8930</v>
      </c>
    </row>
    <row r="19" spans="1:20" s="4" customFormat="1" ht="15.75" customHeight="1">
      <c r="A19" s="196"/>
      <c r="B19" s="137" t="s">
        <v>221</v>
      </c>
      <c r="C19" s="47" t="s">
        <v>139</v>
      </c>
      <c r="D19" s="48">
        <v>636446</v>
      </c>
      <c r="E19" s="48">
        <v>514180</v>
      </c>
      <c r="F19" s="48">
        <v>139546</v>
      </c>
      <c r="G19" s="48">
        <v>13199</v>
      </c>
      <c r="H19" s="48">
        <v>57646</v>
      </c>
      <c r="I19" s="48">
        <v>7316</v>
      </c>
      <c r="J19" s="116">
        <v>15540</v>
      </c>
      <c r="K19" s="48">
        <v>3939</v>
      </c>
      <c r="L19" s="52" t="s">
        <v>189</v>
      </c>
      <c r="M19" s="48">
        <v>41907</v>
      </c>
      <c r="N19" s="62">
        <v>4023</v>
      </c>
      <c r="O19" s="48">
        <v>1153</v>
      </c>
      <c r="P19" s="48">
        <v>2870</v>
      </c>
      <c r="Q19" s="48">
        <v>5633</v>
      </c>
      <c r="R19" s="48">
        <v>19550</v>
      </c>
      <c r="S19" s="62">
        <v>13204</v>
      </c>
      <c r="T19" s="50">
        <v>6346</v>
      </c>
    </row>
    <row r="20" spans="1:20" s="4" customFormat="1" ht="15.75" customHeight="1">
      <c r="A20" s="196"/>
      <c r="C20" s="47" t="s">
        <v>140</v>
      </c>
      <c r="D20" s="48">
        <v>913257</v>
      </c>
      <c r="E20" s="48">
        <v>709150</v>
      </c>
      <c r="F20" s="48">
        <v>151721</v>
      </c>
      <c r="G20" s="48">
        <v>13142</v>
      </c>
      <c r="H20" s="48">
        <v>62700</v>
      </c>
      <c r="I20" s="48">
        <v>6911</v>
      </c>
      <c r="J20" s="49">
        <v>17186</v>
      </c>
      <c r="K20" s="48">
        <v>4853</v>
      </c>
      <c r="L20" s="48">
        <v>1846</v>
      </c>
      <c r="M20" s="48">
        <v>45083</v>
      </c>
      <c r="N20" s="48">
        <v>4536</v>
      </c>
      <c r="O20" s="48">
        <v>2173</v>
      </c>
      <c r="P20" s="48">
        <v>2363</v>
      </c>
      <c r="Q20" s="48">
        <v>5935</v>
      </c>
      <c r="R20" s="48">
        <v>29213</v>
      </c>
      <c r="S20" s="48">
        <v>20259</v>
      </c>
      <c r="T20" s="50">
        <v>8954</v>
      </c>
    </row>
    <row r="21" spans="1:20" s="4" customFormat="1" ht="9.75" customHeight="1">
      <c r="A21" s="45"/>
      <c r="B21" s="44"/>
      <c r="C21" s="133"/>
      <c r="D21" s="48"/>
      <c r="E21" s="48"/>
      <c r="F21" s="48"/>
      <c r="G21" s="48"/>
      <c r="H21" s="48"/>
      <c r="I21" s="48"/>
      <c r="J21" s="49"/>
      <c r="K21" s="48"/>
      <c r="L21" s="48"/>
      <c r="M21" s="48"/>
      <c r="N21" s="48"/>
      <c r="O21" s="48"/>
      <c r="P21" s="48"/>
      <c r="Q21" s="48"/>
      <c r="R21" s="48"/>
      <c r="S21" s="48"/>
      <c r="T21" s="50"/>
    </row>
    <row r="22" spans="1:20" ht="15.75" customHeight="1">
      <c r="A22" s="195" t="s">
        <v>226</v>
      </c>
      <c r="B22" s="44"/>
      <c r="C22" s="47" t="s">
        <v>138</v>
      </c>
      <c r="D22" s="48">
        <v>945783</v>
      </c>
      <c r="E22" s="48">
        <v>738518</v>
      </c>
      <c r="F22" s="48">
        <v>152158</v>
      </c>
      <c r="G22" s="48">
        <v>12251</v>
      </c>
      <c r="H22" s="48">
        <v>59077</v>
      </c>
      <c r="I22" s="48">
        <v>7272</v>
      </c>
      <c r="J22" s="49">
        <v>16872</v>
      </c>
      <c r="K22" s="48">
        <v>4679</v>
      </c>
      <c r="L22" s="48">
        <v>1909</v>
      </c>
      <c r="M22" s="48">
        <v>50099</v>
      </c>
      <c r="N22" s="48">
        <v>5677</v>
      </c>
      <c r="O22" s="48">
        <v>2889</v>
      </c>
      <c r="P22" s="48">
        <v>2790</v>
      </c>
      <c r="Q22" s="48">
        <v>6737</v>
      </c>
      <c r="R22" s="48">
        <v>29492</v>
      </c>
      <c r="S22" s="48">
        <v>19941</v>
      </c>
      <c r="T22" s="50">
        <v>9551</v>
      </c>
    </row>
    <row r="23" spans="1:20" ht="15.75" customHeight="1">
      <c r="A23" s="196"/>
      <c r="B23" s="137" t="s">
        <v>221</v>
      </c>
      <c r="C23" s="47" t="s">
        <v>139</v>
      </c>
      <c r="D23" s="48">
        <v>922010</v>
      </c>
      <c r="E23" s="48">
        <v>748900</v>
      </c>
      <c r="F23" s="48">
        <v>196623</v>
      </c>
      <c r="G23" s="48">
        <v>18868</v>
      </c>
      <c r="H23" s="48">
        <v>88029</v>
      </c>
      <c r="I23" s="48">
        <v>6148</v>
      </c>
      <c r="J23" s="49">
        <v>20491</v>
      </c>
      <c r="K23" s="48">
        <v>6615</v>
      </c>
      <c r="L23" s="52" t="s">
        <v>189</v>
      </c>
      <c r="M23" s="48">
        <v>56472</v>
      </c>
      <c r="N23" s="48">
        <v>11103</v>
      </c>
      <c r="O23" s="48">
        <v>3404</v>
      </c>
      <c r="P23" s="48">
        <v>7700</v>
      </c>
      <c r="Q23" s="48">
        <v>10738</v>
      </c>
      <c r="R23" s="48">
        <v>23144</v>
      </c>
      <c r="S23" s="48">
        <v>14562</v>
      </c>
      <c r="T23" s="50">
        <v>8582</v>
      </c>
    </row>
    <row r="24" spans="1:20" ht="15.75" customHeight="1">
      <c r="A24" s="196"/>
      <c r="B24" s="4"/>
      <c r="C24" s="47" t="s">
        <v>140</v>
      </c>
      <c r="D24" s="48">
        <v>946049</v>
      </c>
      <c r="E24" s="48">
        <v>738402</v>
      </c>
      <c r="F24" s="48">
        <v>151660</v>
      </c>
      <c r="G24" s="48">
        <v>12177</v>
      </c>
      <c r="H24" s="48">
        <v>58752</v>
      </c>
      <c r="I24" s="48">
        <v>7284</v>
      </c>
      <c r="J24" s="49">
        <v>16832</v>
      </c>
      <c r="K24" s="48">
        <v>4657</v>
      </c>
      <c r="L24" s="48">
        <v>1930</v>
      </c>
      <c r="M24" s="48">
        <v>50027</v>
      </c>
      <c r="N24" s="48">
        <v>5616</v>
      </c>
      <c r="O24" s="48">
        <v>2881</v>
      </c>
      <c r="P24" s="48">
        <v>2735</v>
      </c>
      <c r="Q24" s="48">
        <v>6693</v>
      </c>
      <c r="R24" s="48">
        <v>29563</v>
      </c>
      <c r="S24" s="48">
        <v>20001</v>
      </c>
      <c r="T24" s="50">
        <v>9562</v>
      </c>
    </row>
    <row r="25" spans="1:20" ht="9.75" customHeight="1">
      <c r="A25" s="138"/>
      <c r="C25" s="133"/>
      <c r="D25" s="48"/>
      <c r="E25" s="48"/>
      <c r="F25" s="48"/>
      <c r="G25" s="48"/>
      <c r="H25" s="48"/>
      <c r="I25" s="48"/>
      <c r="J25" s="49"/>
      <c r="K25" s="48"/>
      <c r="L25" s="48"/>
      <c r="M25" s="48"/>
      <c r="N25" s="48"/>
      <c r="O25" s="48"/>
      <c r="P25" s="48"/>
      <c r="Q25" s="48"/>
      <c r="R25" s="48"/>
      <c r="S25" s="48"/>
      <c r="T25" s="50"/>
    </row>
    <row r="26" spans="1:20" ht="15.75" customHeight="1">
      <c r="A26" s="176" t="s">
        <v>227</v>
      </c>
      <c r="B26" s="44"/>
      <c r="C26" s="47" t="s">
        <v>138</v>
      </c>
      <c r="D26" s="48">
        <v>958799</v>
      </c>
      <c r="E26" s="48">
        <v>751917</v>
      </c>
      <c r="F26" s="48">
        <v>154115</v>
      </c>
      <c r="G26" s="48">
        <v>12520</v>
      </c>
      <c r="H26" s="48">
        <v>59130</v>
      </c>
      <c r="I26" s="48">
        <v>6904</v>
      </c>
      <c r="J26" s="49">
        <v>17197</v>
      </c>
      <c r="K26" s="48">
        <v>4966</v>
      </c>
      <c r="L26" s="48">
        <v>2010</v>
      </c>
      <c r="M26" s="48">
        <v>51389</v>
      </c>
      <c r="N26" s="48">
        <v>5426</v>
      </c>
      <c r="O26" s="48">
        <v>2553</v>
      </c>
      <c r="P26" s="48">
        <v>2873</v>
      </c>
      <c r="Q26" s="48">
        <v>7308</v>
      </c>
      <c r="R26" s="48">
        <v>28920</v>
      </c>
      <c r="S26" s="48">
        <v>19662</v>
      </c>
      <c r="T26" s="50">
        <v>9258</v>
      </c>
    </row>
    <row r="27" spans="1:20" s="4" customFormat="1" ht="15.75" customHeight="1">
      <c r="A27" s="177"/>
      <c r="B27" s="137" t="s">
        <v>221</v>
      </c>
      <c r="C27" s="47" t="s">
        <v>139</v>
      </c>
      <c r="D27" s="48">
        <v>747760</v>
      </c>
      <c r="E27" s="48">
        <v>608037</v>
      </c>
      <c r="F27" s="48">
        <v>146570</v>
      </c>
      <c r="G27" s="48">
        <v>15631</v>
      </c>
      <c r="H27" s="48">
        <v>74966</v>
      </c>
      <c r="I27" s="48">
        <v>5796</v>
      </c>
      <c r="J27" s="116">
        <v>18380</v>
      </c>
      <c r="K27" s="48">
        <v>6367</v>
      </c>
      <c r="L27" s="52" t="s">
        <v>189</v>
      </c>
      <c r="M27" s="48">
        <v>25430</v>
      </c>
      <c r="N27" s="62">
        <v>5387</v>
      </c>
      <c r="O27" s="48">
        <v>2274</v>
      </c>
      <c r="P27" s="48">
        <v>3113</v>
      </c>
      <c r="Q27" s="48">
        <v>18307</v>
      </c>
      <c r="R27" s="48">
        <v>19277</v>
      </c>
      <c r="S27" s="62">
        <v>12969</v>
      </c>
      <c r="T27" s="50">
        <v>6308</v>
      </c>
    </row>
    <row r="28" spans="1:20" ht="15.75" customHeight="1">
      <c r="A28" s="196"/>
      <c r="B28" s="4"/>
      <c r="C28" s="47" t="s">
        <v>140</v>
      </c>
      <c r="D28" s="48">
        <v>961374</v>
      </c>
      <c r="E28" s="48">
        <v>753673</v>
      </c>
      <c r="F28" s="48">
        <v>154207</v>
      </c>
      <c r="G28" s="48">
        <v>12482</v>
      </c>
      <c r="H28" s="48">
        <v>58936</v>
      </c>
      <c r="I28" s="48">
        <v>6918</v>
      </c>
      <c r="J28" s="49">
        <v>17182</v>
      </c>
      <c r="K28" s="48">
        <v>4949</v>
      </c>
      <c r="L28" s="48">
        <v>2035</v>
      </c>
      <c r="M28" s="48">
        <v>51705</v>
      </c>
      <c r="N28" s="48">
        <v>5426</v>
      </c>
      <c r="O28" s="48">
        <v>2557</v>
      </c>
      <c r="P28" s="48">
        <v>2870</v>
      </c>
      <c r="Q28" s="48">
        <v>7173</v>
      </c>
      <c r="R28" s="48">
        <v>29038</v>
      </c>
      <c r="S28" s="48">
        <v>19744</v>
      </c>
      <c r="T28" s="50">
        <v>9294</v>
      </c>
    </row>
    <row r="29" spans="1:20" ht="9.75" customHeight="1">
      <c r="A29" s="138"/>
      <c r="C29" s="133"/>
      <c r="D29" s="48"/>
      <c r="E29" s="48"/>
      <c r="F29" s="48"/>
      <c r="G29" s="48"/>
      <c r="H29" s="48"/>
      <c r="I29" s="48"/>
      <c r="J29" s="49"/>
      <c r="K29" s="48"/>
      <c r="L29" s="48"/>
      <c r="M29" s="48"/>
      <c r="N29" s="48"/>
      <c r="O29" s="48"/>
      <c r="P29" s="48"/>
      <c r="Q29" s="48"/>
      <c r="R29" s="48"/>
      <c r="S29" s="48"/>
      <c r="T29" s="50"/>
    </row>
    <row r="30" spans="1:20" ht="15.75" customHeight="1">
      <c r="A30" s="195" t="s">
        <v>228</v>
      </c>
      <c r="B30" s="44"/>
      <c r="C30" s="47" t="s">
        <v>138</v>
      </c>
      <c r="D30" s="53">
        <v>929282</v>
      </c>
      <c r="E30" s="49">
        <v>731110</v>
      </c>
      <c r="F30" s="49">
        <v>153660</v>
      </c>
      <c r="G30" s="49">
        <v>14125</v>
      </c>
      <c r="H30" s="49">
        <v>59270</v>
      </c>
      <c r="I30" s="49">
        <v>7253</v>
      </c>
      <c r="J30" s="49">
        <v>18168</v>
      </c>
      <c r="K30" s="48">
        <v>4730</v>
      </c>
      <c r="L30" s="49">
        <v>2158</v>
      </c>
      <c r="M30" s="49">
        <v>47952</v>
      </c>
      <c r="N30" s="49">
        <v>5726</v>
      </c>
      <c r="O30" s="49">
        <v>2517</v>
      </c>
      <c r="P30" s="49">
        <v>3208</v>
      </c>
      <c r="Q30" s="49">
        <v>7444</v>
      </c>
      <c r="R30" s="49">
        <v>25419</v>
      </c>
      <c r="S30" s="49">
        <v>16958</v>
      </c>
      <c r="T30" s="54">
        <v>8461</v>
      </c>
    </row>
    <row r="31" spans="1:20" ht="15.75" customHeight="1">
      <c r="A31" s="196"/>
      <c r="B31" s="137" t="s">
        <v>221</v>
      </c>
      <c r="C31" s="47" t="s">
        <v>139</v>
      </c>
      <c r="D31" s="48">
        <v>985852</v>
      </c>
      <c r="E31" s="48">
        <v>808410</v>
      </c>
      <c r="F31" s="48">
        <v>205315</v>
      </c>
      <c r="G31" s="48">
        <v>20082</v>
      </c>
      <c r="H31" s="48">
        <v>91189</v>
      </c>
      <c r="I31" s="48">
        <v>7143</v>
      </c>
      <c r="J31" s="116">
        <v>24672</v>
      </c>
      <c r="K31" s="48">
        <v>8708</v>
      </c>
      <c r="L31" s="48">
        <v>1029</v>
      </c>
      <c r="M31" s="48">
        <v>52488</v>
      </c>
      <c r="N31" s="62">
        <v>9021</v>
      </c>
      <c r="O31" s="48">
        <v>3044</v>
      </c>
      <c r="P31" s="48">
        <v>5976</v>
      </c>
      <c r="Q31" s="48">
        <v>13241</v>
      </c>
      <c r="R31" s="48">
        <v>29773</v>
      </c>
      <c r="S31" s="62">
        <v>18840</v>
      </c>
      <c r="T31" s="50">
        <v>10933</v>
      </c>
    </row>
    <row r="32" spans="1:20" ht="15.75" customHeight="1">
      <c r="A32" s="196"/>
      <c r="B32" s="4"/>
      <c r="C32" s="47" t="s">
        <v>140</v>
      </c>
      <c r="D32" s="48">
        <v>928285</v>
      </c>
      <c r="E32" s="48">
        <v>729748</v>
      </c>
      <c r="F32" s="48">
        <v>152750</v>
      </c>
      <c r="G32" s="48">
        <v>14020</v>
      </c>
      <c r="H32" s="48">
        <v>58708</v>
      </c>
      <c r="I32" s="48">
        <v>7255</v>
      </c>
      <c r="J32" s="49">
        <v>18053</v>
      </c>
      <c r="K32" s="48">
        <v>4659</v>
      </c>
      <c r="L32" s="48">
        <v>2178</v>
      </c>
      <c r="M32" s="48">
        <v>47872</v>
      </c>
      <c r="N32" s="48">
        <v>5667</v>
      </c>
      <c r="O32" s="48">
        <v>2507</v>
      </c>
      <c r="P32" s="48">
        <v>3160</v>
      </c>
      <c r="Q32" s="48">
        <v>7342</v>
      </c>
      <c r="R32" s="48">
        <v>25342</v>
      </c>
      <c r="S32" s="48">
        <v>16925</v>
      </c>
      <c r="T32" s="50">
        <v>8417</v>
      </c>
    </row>
    <row r="33" spans="1:20" ht="9.75" customHeight="1">
      <c r="A33" s="32"/>
      <c r="B33" s="4"/>
      <c r="C33" s="51"/>
      <c r="D33" s="53"/>
      <c r="E33" s="49"/>
      <c r="F33" s="49"/>
      <c r="G33" s="49"/>
      <c r="H33" s="49"/>
      <c r="I33" s="49"/>
      <c r="J33" s="49"/>
      <c r="K33" s="48"/>
      <c r="L33" s="49"/>
      <c r="M33" s="49"/>
      <c r="N33" s="49"/>
      <c r="O33" s="49"/>
      <c r="P33" s="49"/>
      <c r="Q33" s="49"/>
      <c r="R33" s="49"/>
      <c r="S33" s="49"/>
      <c r="T33" s="54"/>
    </row>
    <row r="34" spans="1:20" ht="15.75" customHeight="1">
      <c r="A34" s="195" t="s">
        <v>229</v>
      </c>
      <c r="B34" s="44"/>
      <c r="C34" s="47" t="s">
        <v>138</v>
      </c>
      <c r="D34" s="53">
        <v>953272</v>
      </c>
      <c r="E34" s="49">
        <v>746550</v>
      </c>
      <c r="F34" s="49">
        <v>161637</v>
      </c>
      <c r="G34" s="49">
        <v>13726</v>
      </c>
      <c r="H34" s="49">
        <v>63071</v>
      </c>
      <c r="I34" s="49">
        <v>7352</v>
      </c>
      <c r="J34" s="49">
        <v>19055</v>
      </c>
      <c r="K34" s="48">
        <v>5134</v>
      </c>
      <c r="L34" s="49">
        <v>2560</v>
      </c>
      <c r="M34" s="49">
        <v>50740</v>
      </c>
      <c r="N34" s="49">
        <v>4817</v>
      </c>
      <c r="O34" s="49">
        <v>2212</v>
      </c>
      <c r="P34" s="49">
        <v>2605</v>
      </c>
      <c r="Q34" s="49">
        <v>7162</v>
      </c>
      <c r="R34" s="49">
        <v>27240</v>
      </c>
      <c r="S34" s="49">
        <v>18275</v>
      </c>
      <c r="T34" s="54">
        <v>8965</v>
      </c>
    </row>
    <row r="35" spans="1:20" ht="15.75" customHeight="1">
      <c r="A35" s="196"/>
      <c r="B35" s="137" t="s">
        <v>221</v>
      </c>
      <c r="C35" s="47" t="s">
        <v>139</v>
      </c>
      <c r="D35" s="48">
        <v>817324</v>
      </c>
      <c r="E35" s="48">
        <v>692844</v>
      </c>
      <c r="F35" s="48">
        <v>152799</v>
      </c>
      <c r="G35" s="48">
        <v>17876</v>
      </c>
      <c r="H35" s="48">
        <v>71501</v>
      </c>
      <c r="I35" s="48">
        <v>4943</v>
      </c>
      <c r="J35" s="116">
        <v>21034</v>
      </c>
      <c r="K35" s="48">
        <v>5634</v>
      </c>
      <c r="L35" s="48">
        <v>6662</v>
      </c>
      <c r="M35" s="48">
        <v>25149</v>
      </c>
      <c r="N35" s="62">
        <v>4030</v>
      </c>
      <c r="O35" s="48">
        <v>2109</v>
      </c>
      <c r="P35" s="48">
        <v>1921</v>
      </c>
      <c r="Q35" s="48">
        <v>4565</v>
      </c>
      <c r="R35" s="48">
        <v>14396</v>
      </c>
      <c r="S35" s="62">
        <v>9461</v>
      </c>
      <c r="T35" s="50">
        <v>4935</v>
      </c>
    </row>
    <row r="36" spans="1:20" ht="15.75" customHeight="1">
      <c r="A36" s="196"/>
      <c r="B36" s="4"/>
      <c r="C36" s="47" t="s">
        <v>140</v>
      </c>
      <c r="D36" s="48">
        <v>955125</v>
      </c>
      <c r="E36" s="48">
        <v>747282</v>
      </c>
      <c r="F36" s="48">
        <v>161758</v>
      </c>
      <c r="G36" s="48">
        <v>13669</v>
      </c>
      <c r="H36" s="48">
        <v>62956</v>
      </c>
      <c r="I36" s="48">
        <v>7385</v>
      </c>
      <c r="J36" s="49">
        <v>19028</v>
      </c>
      <c r="K36" s="48">
        <v>5127</v>
      </c>
      <c r="L36" s="48">
        <v>2504</v>
      </c>
      <c r="M36" s="48">
        <v>51089</v>
      </c>
      <c r="N36" s="48">
        <v>4828</v>
      </c>
      <c r="O36" s="48">
        <v>2214</v>
      </c>
      <c r="P36" s="48">
        <v>2614</v>
      </c>
      <c r="Q36" s="48">
        <v>7197</v>
      </c>
      <c r="R36" s="48">
        <v>27415</v>
      </c>
      <c r="S36" s="48">
        <v>18395</v>
      </c>
      <c r="T36" s="50">
        <v>9020</v>
      </c>
    </row>
    <row r="37" spans="1:20" ht="9.75" customHeight="1">
      <c r="A37" s="32"/>
      <c r="B37" s="4"/>
      <c r="C37" s="51"/>
      <c r="D37" s="53"/>
      <c r="E37" s="49"/>
      <c r="F37" s="49"/>
      <c r="G37" s="49"/>
      <c r="H37" s="49"/>
      <c r="I37" s="49"/>
      <c r="J37" s="49"/>
      <c r="K37" s="48"/>
      <c r="L37" s="49"/>
      <c r="M37" s="49"/>
      <c r="N37" s="49"/>
      <c r="O37" s="49"/>
      <c r="P37" s="49"/>
      <c r="Q37" s="49"/>
      <c r="R37" s="49"/>
      <c r="S37" s="49"/>
      <c r="T37" s="54"/>
    </row>
    <row r="38" spans="1:20" ht="15.75" customHeight="1">
      <c r="A38" s="195" t="s">
        <v>222</v>
      </c>
      <c r="B38" s="44"/>
      <c r="C38" s="47" t="s">
        <v>138</v>
      </c>
      <c r="D38" s="53">
        <v>970927</v>
      </c>
      <c r="E38" s="49">
        <v>748244</v>
      </c>
      <c r="F38" s="49">
        <v>178813</v>
      </c>
      <c r="G38" s="49">
        <v>15906</v>
      </c>
      <c r="H38" s="49">
        <v>66591</v>
      </c>
      <c r="I38" s="49">
        <v>6777</v>
      </c>
      <c r="J38" s="49">
        <v>20436</v>
      </c>
      <c r="K38" s="48">
        <v>5199</v>
      </c>
      <c r="L38" s="49">
        <v>3034</v>
      </c>
      <c r="M38" s="49">
        <v>60871</v>
      </c>
      <c r="N38" s="49">
        <v>5142</v>
      </c>
      <c r="O38" s="49">
        <v>2619</v>
      </c>
      <c r="P38" s="49">
        <v>2523</v>
      </c>
      <c r="Q38" s="49">
        <v>6137</v>
      </c>
      <c r="R38" s="49">
        <v>26489</v>
      </c>
      <c r="S38" s="49">
        <v>17110</v>
      </c>
      <c r="T38" s="54">
        <v>9379</v>
      </c>
    </row>
    <row r="39" spans="1:20" ht="15.75" customHeight="1">
      <c r="A39" s="196"/>
      <c r="B39" s="137" t="s">
        <v>221</v>
      </c>
      <c r="C39" s="47" t="s">
        <v>139</v>
      </c>
      <c r="D39" s="48">
        <v>892478</v>
      </c>
      <c r="E39" s="48">
        <v>711016</v>
      </c>
      <c r="F39" s="48">
        <v>232753</v>
      </c>
      <c r="G39" s="48">
        <v>25008</v>
      </c>
      <c r="H39" s="48">
        <v>112765</v>
      </c>
      <c r="I39" s="48">
        <v>12734</v>
      </c>
      <c r="J39" s="116">
        <v>25777</v>
      </c>
      <c r="K39" s="48">
        <v>5053</v>
      </c>
      <c r="L39" s="48">
        <v>2297</v>
      </c>
      <c r="M39" s="48">
        <v>49119</v>
      </c>
      <c r="N39" s="62">
        <v>5697</v>
      </c>
      <c r="O39" s="48">
        <v>3220</v>
      </c>
      <c r="P39" s="48">
        <v>2477</v>
      </c>
      <c r="Q39" s="48">
        <v>12073</v>
      </c>
      <c r="R39" s="48">
        <v>19274</v>
      </c>
      <c r="S39" s="62">
        <v>11488</v>
      </c>
      <c r="T39" s="50">
        <v>7785</v>
      </c>
    </row>
    <row r="40" spans="1:20" s="4" customFormat="1" ht="15.75" customHeight="1" thickBot="1">
      <c r="A40" s="200"/>
      <c r="B40" s="1"/>
      <c r="C40" s="65" t="s">
        <v>140</v>
      </c>
      <c r="D40" s="68">
        <v>971791</v>
      </c>
      <c r="E40" s="67">
        <v>748652</v>
      </c>
      <c r="F40" s="67">
        <v>178219</v>
      </c>
      <c r="G40" s="67">
        <v>15805</v>
      </c>
      <c r="H40" s="67">
        <v>66082</v>
      </c>
      <c r="I40" s="67">
        <v>6712</v>
      </c>
      <c r="J40" s="67">
        <v>20377</v>
      </c>
      <c r="K40" s="66">
        <v>5200</v>
      </c>
      <c r="L40" s="67">
        <v>3042</v>
      </c>
      <c r="M40" s="67">
        <v>61001</v>
      </c>
      <c r="N40" s="67">
        <v>5135</v>
      </c>
      <c r="O40" s="67">
        <v>2612</v>
      </c>
      <c r="P40" s="67">
        <v>2523</v>
      </c>
      <c r="Q40" s="67">
        <v>6071</v>
      </c>
      <c r="R40" s="67">
        <v>26568</v>
      </c>
      <c r="S40" s="67">
        <v>17172</v>
      </c>
      <c r="T40" s="163">
        <v>9396</v>
      </c>
    </row>
    <row r="41" spans="1:20" s="4" customFormat="1" ht="19.5" customHeight="1">
      <c r="A41" s="20"/>
      <c r="B41" s="19"/>
      <c r="C41" s="23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22" s="11" customFormat="1" ht="19.5" customHeight="1">
      <c r="A42" s="124"/>
      <c r="B42" s="124"/>
      <c r="C42" s="124"/>
      <c r="D42" s="22"/>
      <c r="E42" s="20"/>
      <c r="F42" s="20"/>
      <c r="G42" s="20"/>
      <c r="H42" s="20"/>
      <c r="I42" s="20"/>
      <c r="J42" s="20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s="11" customFormat="1" ht="19.5" customHeight="1">
      <c r="A43" s="124"/>
      <c r="B43" s="124"/>
      <c r="C43" s="124"/>
      <c r="D43" s="124"/>
      <c r="E43" s="124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s="11" customFormat="1" ht="19.5" customHeight="1">
      <c r="A44" s="124"/>
      <c r="B44" s="124"/>
      <c r="C44" s="124"/>
      <c r="D44" s="124"/>
      <c r="E44" s="124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s="11" customFormat="1" ht="19.5" customHeight="1">
      <c r="A45" s="124"/>
      <c r="B45" s="124"/>
      <c r="C45" s="124"/>
      <c r="D45" s="124"/>
      <c r="E45" s="124"/>
      <c r="F45" s="22"/>
      <c r="G45" s="20"/>
      <c r="H45" s="20"/>
      <c r="I45" s="20"/>
      <c r="J45" s="20"/>
      <c r="K45" s="20"/>
      <c r="L45" s="20"/>
      <c r="M45" s="22"/>
      <c r="N45" s="20"/>
      <c r="O45" s="20"/>
      <c r="P45" s="22"/>
      <c r="Q45" s="20"/>
      <c r="R45" s="20"/>
      <c r="S45" s="22"/>
      <c r="T45" s="20"/>
      <c r="U45" s="20"/>
      <c r="V45" s="22"/>
    </row>
    <row r="46" spans="1:22" s="13" customFormat="1" ht="19.5" customHeight="1">
      <c r="A46" s="20"/>
      <c r="B46" s="20"/>
      <c r="C46" s="20"/>
      <c r="D46" s="78"/>
      <c r="E46" s="78"/>
      <c r="F46" s="22"/>
      <c r="G46" s="124"/>
      <c r="H46" s="124"/>
      <c r="I46" s="124"/>
      <c r="J46" s="124"/>
      <c r="K46" s="124"/>
      <c r="L46" s="124"/>
      <c r="M46" s="22"/>
      <c r="N46" s="124"/>
      <c r="O46" s="124"/>
      <c r="P46" s="22"/>
      <c r="Q46" s="124"/>
      <c r="R46" s="124"/>
      <c r="S46" s="22"/>
      <c r="T46" s="124"/>
      <c r="U46" s="124"/>
      <c r="V46" s="124"/>
    </row>
    <row r="47" spans="1:22" s="13" customFormat="1" ht="19.5" customHeight="1">
      <c r="A47" s="124"/>
      <c r="B47" s="124"/>
      <c r="C47" s="124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124"/>
      <c r="V47" s="124"/>
    </row>
    <row r="48" spans="1:22" s="70" customFormat="1" ht="19.5" customHeight="1">
      <c r="A48" s="164"/>
      <c r="B48" s="150"/>
      <c r="C48" s="150"/>
      <c r="D48" s="151"/>
      <c r="E48" s="152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3"/>
      <c r="V48" s="153"/>
    </row>
    <row r="49" spans="1:22" s="70" customFormat="1" ht="19.5" customHeight="1">
      <c r="A49" s="20"/>
      <c r="B49" s="150"/>
      <c r="C49" s="150"/>
      <c r="D49" s="151"/>
      <c r="E49" s="152"/>
      <c r="F49" s="151"/>
      <c r="G49" s="151"/>
      <c r="H49" s="151"/>
      <c r="I49" s="151"/>
      <c r="J49" s="154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3"/>
      <c r="V49" s="153"/>
    </row>
    <row r="50" spans="1:22" s="70" customFormat="1" ht="19.5" customHeight="1">
      <c r="A50" s="20"/>
      <c r="B50" s="150"/>
      <c r="C50" s="150"/>
      <c r="D50" s="151"/>
      <c r="E50" s="152"/>
      <c r="F50" s="151"/>
      <c r="G50" s="151"/>
      <c r="H50" s="151"/>
      <c r="I50" s="151"/>
      <c r="J50" s="154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3"/>
      <c r="V50" s="153"/>
    </row>
    <row r="51" spans="1:22" s="19" customFormat="1" ht="19.5" customHeight="1">
      <c r="A51" s="22"/>
      <c r="B51" s="22"/>
      <c r="C51" s="22"/>
      <c r="D51" s="151"/>
      <c r="E51" s="152"/>
      <c r="F51" s="151"/>
      <c r="G51" s="151"/>
      <c r="H51" s="151"/>
      <c r="I51" s="151"/>
      <c r="J51" s="154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3"/>
      <c r="V51" s="22"/>
    </row>
    <row r="52" spans="1:22" s="70" customFormat="1" ht="19.5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</row>
    <row r="53" spans="1:22" s="70" customFormat="1" ht="19.5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</row>
    <row r="54" spans="1:22" s="70" customFormat="1" ht="19.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</row>
    <row r="55" spans="1:22" s="70" customFormat="1" ht="19.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</row>
    <row r="56" spans="1:22" s="70" customFormat="1" ht="19.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</row>
    <row r="57" spans="1:22" s="70" customFormat="1" ht="19.5" customHeight="1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</row>
    <row r="58" spans="1:22" ht="19.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1:22" ht="19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1:22" ht="19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ht="19.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</row>
    <row r="62" spans="1:22" ht="19.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1:22" ht="19.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  <row r="64" spans="1:22" ht="19.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ht="19.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</row>
    <row r="66" spans="1:22" ht="19.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  <row r="67" spans="1:22" ht="19.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</row>
    <row r="68" spans="1:22" ht="19.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</row>
    <row r="69" spans="1:22" ht="19.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</row>
    <row r="70" spans="1:22" ht="19.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</row>
    <row r="71" spans="1:22" ht="19.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</row>
    <row r="72" spans="1:22" ht="19.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ht="19.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</row>
    <row r="74" spans="1:22" ht="19.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1:22" ht="19.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</row>
    <row r="76" spans="1:22" ht="19.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</row>
    <row r="77" spans="1:22" ht="19.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</row>
    <row r="78" spans="1:22" ht="19.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</row>
    <row r="79" spans="1:22" ht="19.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1:22" ht="19.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</sheetData>
  <mergeCells count="23">
    <mergeCell ref="F7:F8"/>
    <mergeCell ref="E8:E9"/>
    <mergeCell ref="E5:E7"/>
    <mergeCell ref="A10:A12"/>
    <mergeCell ref="D8:D9"/>
    <mergeCell ref="D5:D7"/>
    <mergeCell ref="A5:C8"/>
    <mergeCell ref="A38:A40"/>
    <mergeCell ref="A14:A16"/>
    <mergeCell ref="A34:A36"/>
    <mergeCell ref="A22:A24"/>
    <mergeCell ref="A30:A32"/>
    <mergeCell ref="A26:A28"/>
    <mergeCell ref="A18:A20"/>
    <mergeCell ref="N7:N8"/>
    <mergeCell ref="R7:R8"/>
    <mergeCell ref="N6:P6"/>
    <mergeCell ref="Q7:Q8"/>
    <mergeCell ref="R6:T6"/>
    <mergeCell ref="A2:J2"/>
    <mergeCell ref="D4:J4"/>
    <mergeCell ref="K4:T4"/>
    <mergeCell ref="K2:T2"/>
  </mergeCells>
  <printOptions horizontalCentered="1"/>
  <pageMargins left="1.1811023622047245" right="1.1811023622047245" top="1.5748031496062993" bottom="1.5748031496062993" header="0.5118110236220472" footer="0.9055118110236221"/>
  <pageSetup firstPageNumber="536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showGridLines="0" zoomScale="120" zoomScaleNormal="120" workbookViewId="0" topLeftCell="A1">
      <selection activeCell="A14" sqref="A14:IV14"/>
    </sheetView>
  </sheetViews>
  <sheetFormatPr defaultColWidth="9.00390625" defaultRowHeight="19.5" customHeight="1"/>
  <cols>
    <col min="1" max="1" width="7.125" style="3" customWidth="1"/>
    <col min="2" max="2" width="5.125" style="3" customWidth="1"/>
    <col min="3" max="3" width="6.125" style="3" customWidth="1"/>
    <col min="4" max="4" width="6.625" style="2" customWidth="1"/>
    <col min="5" max="5" width="7.125" style="2" customWidth="1"/>
    <col min="6" max="6" width="8.125" style="2" customWidth="1"/>
    <col min="7" max="7" width="9.625" style="2" customWidth="1"/>
    <col min="8" max="8" width="5.125" style="2" customWidth="1"/>
    <col min="9" max="9" width="5.375" style="2" customWidth="1"/>
    <col min="10" max="10" width="5.125" style="2" customWidth="1"/>
    <col min="11" max="11" width="5.625" style="2" customWidth="1"/>
    <col min="12" max="12" width="4.625" style="2" customWidth="1"/>
    <col min="13" max="13" width="5.125" style="2" customWidth="1"/>
    <col min="14" max="14" width="5.625" style="2" customWidth="1"/>
    <col min="15" max="15" width="6.875" style="2" customWidth="1"/>
    <col min="16" max="16" width="8.625" style="2" customWidth="1"/>
    <col min="17" max="19" width="7.125" style="2" customWidth="1"/>
    <col min="20" max="20" width="9.125" style="2" customWidth="1"/>
    <col min="21" max="22" width="6.125" style="2" customWidth="1"/>
    <col min="23" max="23" width="6.375" style="2" customWidth="1"/>
    <col min="24" max="16384" width="9.625" style="2" customWidth="1"/>
  </cols>
  <sheetData>
    <row r="1" spans="1:23" ht="18" customHeight="1">
      <c r="A1" s="56" t="s">
        <v>134</v>
      </c>
      <c r="W1" s="5" t="s">
        <v>186</v>
      </c>
    </row>
    <row r="2" spans="1:23" s="25" customFormat="1" ht="24.75" customHeight="1">
      <c r="A2" s="179" t="s">
        <v>207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 t="s">
        <v>77</v>
      </c>
      <c r="N2" s="178"/>
      <c r="O2" s="178"/>
      <c r="P2" s="178"/>
      <c r="Q2" s="178"/>
      <c r="R2" s="178"/>
      <c r="S2" s="178"/>
      <c r="T2" s="178"/>
      <c r="U2" s="178"/>
      <c r="V2" s="178"/>
      <c r="W2" s="178"/>
    </row>
    <row r="3" spans="1:23" ht="15" customHeight="1" thickBot="1">
      <c r="A3" s="76"/>
      <c r="B3" s="76"/>
      <c r="C3" s="76"/>
      <c r="D3" s="1"/>
      <c r="E3" s="1"/>
      <c r="F3" s="1"/>
      <c r="G3" s="1"/>
      <c r="H3" s="1"/>
      <c r="I3" s="1"/>
      <c r="J3" s="1"/>
      <c r="K3" s="1"/>
      <c r="L3" s="155" t="s">
        <v>141</v>
      </c>
      <c r="M3" s="1"/>
      <c r="N3" s="1"/>
      <c r="O3" s="1"/>
      <c r="P3" s="1"/>
      <c r="Q3" s="1"/>
      <c r="R3" s="1"/>
      <c r="S3" s="1"/>
      <c r="T3" s="1"/>
      <c r="U3" s="1"/>
      <c r="V3" s="92"/>
      <c r="W3" s="92" t="s">
        <v>205</v>
      </c>
    </row>
    <row r="4" spans="3:23" s="28" customFormat="1" ht="16.5" customHeight="1">
      <c r="C4" s="79"/>
      <c r="D4" s="135" t="s">
        <v>41</v>
      </c>
      <c r="E4" s="134"/>
      <c r="F4" s="134"/>
      <c r="G4" s="134"/>
      <c r="H4" s="134"/>
      <c r="I4" s="134"/>
      <c r="J4" s="134"/>
      <c r="K4" s="134"/>
      <c r="L4" s="134"/>
      <c r="M4" s="134" t="s">
        <v>252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</row>
    <row r="5" spans="1:23" s="28" customFormat="1" ht="16.5" customHeight="1">
      <c r="A5" s="99" t="s">
        <v>251</v>
      </c>
      <c r="B5" s="177"/>
      <c r="C5" s="100"/>
      <c r="D5" s="46" t="s">
        <v>253</v>
      </c>
      <c r="E5" s="46"/>
      <c r="F5" s="46"/>
      <c r="G5" s="46"/>
      <c r="H5" s="105"/>
      <c r="I5" s="170" t="s">
        <v>254</v>
      </c>
      <c r="J5" s="103"/>
      <c r="K5" s="103"/>
      <c r="L5" s="104"/>
      <c r="M5" s="103" t="s">
        <v>255</v>
      </c>
      <c r="N5" s="103"/>
      <c r="O5" s="103"/>
      <c r="P5" s="103"/>
      <c r="Q5" s="104"/>
      <c r="R5" s="201" t="s">
        <v>256</v>
      </c>
      <c r="S5" s="201" t="s">
        <v>257</v>
      </c>
      <c r="T5" s="201" t="s">
        <v>258</v>
      </c>
      <c r="U5" s="46" t="s">
        <v>259</v>
      </c>
      <c r="V5" s="46"/>
      <c r="W5" s="46"/>
    </row>
    <row r="6" spans="1:23" s="28" customFormat="1" ht="16.5" customHeight="1">
      <c r="A6" s="177"/>
      <c r="B6" s="177"/>
      <c r="C6" s="100"/>
      <c r="D6" s="216" t="s">
        <v>64</v>
      </c>
      <c r="E6" s="198"/>
      <c r="F6" s="198"/>
      <c r="G6" s="198"/>
      <c r="H6" s="199"/>
      <c r="I6" s="197" t="s">
        <v>65</v>
      </c>
      <c r="J6" s="212"/>
      <c r="K6" s="212"/>
      <c r="L6" s="213"/>
      <c r="M6" s="198" t="s">
        <v>66</v>
      </c>
      <c r="N6" s="198"/>
      <c r="O6" s="198"/>
      <c r="P6" s="198"/>
      <c r="Q6" s="199"/>
      <c r="R6" s="202"/>
      <c r="S6" s="202"/>
      <c r="T6" s="202"/>
      <c r="U6" s="197" t="s">
        <v>67</v>
      </c>
      <c r="V6" s="198"/>
      <c r="W6" s="198"/>
    </row>
    <row r="7" spans="1:23" s="28" customFormat="1" ht="16.5" customHeight="1">
      <c r="A7" s="177"/>
      <c r="B7" s="177"/>
      <c r="C7" s="100"/>
      <c r="D7" s="113"/>
      <c r="E7" s="111" t="s">
        <v>260</v>
      </c>
      <c r="F7" s="217"/>
      <c r="G7" s="109" t="s">
        <v>136</v>
      </c>
      <c r="H7" s="109" t="s">
        <v>137</v>
      </c>
      <c r="I7" s="171"/>
      <c r="J7" s="109" t="s">
        <v>135</v>
      </c>
      <c r="K7" s="109" t="s">
        <v>136</v>
      </c>
      <c r="L7" s="109" t="s">
        <v>137</v>
      </c>
      <c r="M7" s="109"/>
      <c r="N7" s="109" t="s">
        <v>135</v>
      </c>
      <c r="O7" s="109" t="s">
        <v>136</v>
      </c>
      <c r="P7" s="109" t="s">
        <v>137</v>
      </c>
      <c r="Q7" s="109" t="s">
        <v>143</v>
      </c>
      <c r="R7" s="203" t="s">
        <v>61</v>
      </c>
      <c r="S7" s="203" t="s">
        <v>60</v>
      </c>
      <c r="T7" s="203" t="s">
        <v>59</v>
      </c>
      <c r="U7" s="109"/>
      <c r="V7" s="109" t="s">
        <v>135</v>
      </c>
      <c r="W7" s="32" t="s">
        <v>136</v>
      </c>
    </row>
    <row r="8" spans="1:23" s="30" customFormat="1" ht="30" customHeight="1">
      <c r="A8" s="177"/>
      <c r="B8" s="177"/>
      <c r="C8" s="100"/>
      <c r="D8" s="114" t="s">
        <v>157</v>
      </c>
      <c r="E8" s="218" t="s">
        <v>68</v>
      </c>
      <c r="F8" s="219"/>
      <c r="G8" s="114" t="s">
        <v>69</v>
      </c>
      <c r="H8" s="114" t="s">
        <v>154</v>
      </c>
      <c r="I8" s="108" t="s">
        <v>157</v>
      </c>
      <c r="J8" s="114" t="s">
        <v>155</v>
      </c>
      <c r="K8" s="114" t="s">
        <v>70</v>
      </c>
      <c r="L8" s="114" t="s">
        <v>71</v>
      </c>
      <c r="M8" s="114" t="s">
        <v>157</v>
      </c>
      <c r="N8" s="114" t="s">
        <v>72</v>
      </c>
      <c r="O8" s="114" t="s">
        <v>62</v>
      </c>
      <c r="P8" s="114" t="s">
        <v>73</v>
      </c>
      <c r="Q8" s="114" t="s">
        <v>58</v>
      </c>
      <c r="R8" s="204"/>
      <c r="S8" s="204"/>
      <c r="T8" s="204"/>
      <c r="U8" s="114" t="s">
        <v>157</v>
      </c>
      <c r="V8" s="114" t="s">
        <v>74</v>
      </c>
      <c r="W8" s="93" t="s">
        <v>63</v>
      </c>
    </row>
    <row r="9" spans="1:23" s="30" customFormat="1" ht="15" customHeight="1">
      <c r="A9" s="177"/>
      <c r="B9" s="177"/>
      <c r="C9" s="100"/>
      <c r="D9" s="220" t="s">
        <v>192</v>
      </c>
      <c r="E9" s="172" t="s">
        <v>75</v>
      </c>
      <c r="F9" s="172" t="s">
        <v>156</v>
      </c>
      <c r="G9" s="208" t="s">
        <v>263</v>
      </c>
      <c r="H9" s="208" t="s">
        <v>264</v>
      </c>
      <c r="I9" s="208" t="s">
        <v>265</v>
      </c>
      <c r="J9" s="208" t="s">
        <v>266</v>
      </c>
      <c r="K9" s="208" t="s">
        <v>267</v>
      </c>
      <c r="L9" s="208" t="s">
        <v>268</v>
      </c>
      <c r="M9" s="214" t="s">
        <v>265</v>
      </c>
      <c r="N9" s="208" t="s">
        <v>269</v>
      </c>
      <c r="O9" s="208" t="s">
        <v>270</v>
      </c>
      <c r="P9" s="208" t="s">
        <v>271</v>
      </c>
      <c r="Q9" s="208" t="s">
        <v>272</v>
      </c>
      <c r="R9" s="208" t="s">
        <v>273</v>
      </c>
      <c r="S9" s="208" t="s">
        <v>274</v>
      </c>
      <c r="T9" s="208" t="s">
        <v>275</v>
      </c>
      <c r="U9" s="208" t="s">
        <v>265</v>
      </c>
      <c r="V9" s="208" t="s">
        <v>276</v>
      </c>
      <c r="W9" s="210" t="s">
        <v>277</v>
      </c>
    </row>
    <row r="10" spans="1:23" s="30" customFormat="1" ht="15" customHeight="1" thickBot="1">
      <c r="A10" s="24"/>
      <c r="B10" s="24"/>
      <c r="C10" s="29"/>
      <c r="D10" s="221"/>
      <c r="E10" s="173" t="s">
        <v>261</v>
      </c>
      <c r="F10" s="173" t="s">
        <v>262</v>
      </c>
      <c r="G10" s="209"/>
      <c r="H10" s="209"/>
      <c r="I10" s="209"/>
      <c r="J10" s="209"/>
      <c r="K10" s="209"/>
      <c r="L10" s="209"/>
      <c r="M10" s="215"/>
      <c r="N10" s="209"/>
      <c r="O10" s="209"/>
      <c r="P10" s="209"/>
      <c r="Q10" s="209"/>
      <c r="R10" s="209"/>
      <c r="S10" s="209"/>
      <c r="T10" s="209"/>
      <c r="U10" s="209"/>
      <c r="V10" s="209"/>
      <c r="W10" s="211"/>
    </row>
    <row r="11" spans="1:23" s="4" customFormat="1" ht="16.5" customHeight="1">
      <c r="A11" s="195" t="s">
        <v>223</v>
      </c>
      <c r="B11" s="3"/>
      <c r="C11" s="47" t="s">
        <v>138</v>
      </c>
      <c r="D11" s="48">
        <v>138324</v>
      </c>
      <c r="E11" s="48">
        <v>9969</v>
      </c>
      <c r="F11" s="48">
        <v>117894</v>
      </c>
      <c r="G11" s="48">
        <v>7189</v>
      </c>
      <c r="H11" s="48">
        <v>3271</v>
      </c>
      <c r="I11" s="49">
        <v>19134</v>
      </c>
      <c r="J11" s="48">
        <v>12766</v>
      </c>
      <c r="K11" s="48">
        <v>6172</v>
      </c>
      <c r="L11" s="48">
        <v>194</v>
      </c>
      <c r="M11" s="48">
        <v>12045</v>
      </c>
      <c r="N11" s="48">
        <v>3656</v>
      </c>
      <c r="O11" s="48">
        <v>2378</v>
      </c>
      <c r="P11" s="48">
        <v>4628</v>
      </c>
      <c r="Q11" s="48">
        <v>1381</v>
      </c>
      <c r="R11" s="48">
        <v>17129</v>
      </c>
      <c r="S11" s="48">
        <v>68384</v>
      </c>
      <c r="T11" s="48">
        <v>97852</v>
      </c>
      <c r="U11" s="48">
        <v>95771</v>
      </c>
      <c r="V11" s="48">
        <v>24312</v>
      </c>
      <c r="W11" s="50">
        <v>9470</v>
      </c>
    </row>
    <row r="12" spans="1:23" s="4" customFormat="1" ht="16.5" customHeight="1">
      <c r="A12" s="196"/>
      <c r="B12" s="132" t="s">
        <v>221</v>
      </c>
      <c r="C12" s="47" t="s">
        <v>139</v>
      </c>
      <c r="D12" s="48">
        <v>101530</v>
      </c>
      <c r="E12" s="48">
        <v>8067</v>
      </c>
      <c r="F12" s="48">
        <v>89696</v>
      </c>
      <c r="G12" s="48">
        <v>1211</v>
      </c>
      <c r="H12" s="48">
        <v>2553</v>
      </c>
      <c r="I12" s="49">
        <v>16138</v>
      </c>
      <c r="J12" s="48">
        <v>9726</v>
      </c>
      <c r="K12" s="48">
        <v>6237</v>
      </c>
      <c r="L12" s="62">
        <v>174</v>
      </c>
      <c r="M12" s="48">
        <v>3734</v>
      </c>
      <c r="N12" s="48">
        <v>612</v>
      </c>
      <c r="O12" s="48">
        <v>825</v>
      </c>
      <c r="P12" s="62">
        <v>1579</v>
      </c>
      <c r="Q12" s="48">
        <v>717</v>
      </c>
      <c r="R12" s="48">
        <v>3048</v>
      </c>
      <c r="S12" s="48">
        <v>45939</v>
      </c>
      <c r="T12" s="48">
        <v>47873</v>
      </c>
      <c r="U12" s="62">
        <v>58967</v>
      </c>
      <c r="V12" s="48">
        <v>14886</v>
      </c>
      <c r="W12" s="50">
        <v>5217</v>
      </c>
    </row>
    <row r="13" spans="1:23" s="4" customFormat="1" ht="16.5" customHeight="1">
      <c r="A13" s="196"/>
      <c r="B13" s="2"/>
      <c r="C13" s="47" t="s">
        <v>140</v>
      </c>
      <c r="D13" s="48">
        <v>139038</v>
      </c>
      <c r="E13" s="48">
        <v>10006</v>
      </c>
      <c r="F13" s="48">
        <v>118441</v>
      </c>
      <c r="G13" s="48">
        <v>7305</v>
      </c>
      <c r="H13" s="48">
        <v>3285</v>
      </c>
      <c r="I13" s="49">
        <v>19192</v>
      </c>
      <c r="J13" s="48">
        <v>12825</v>
      </c>
      <c r="K13" s="48">
        <v>6171</v>
      </c>
      <c r="L13" s="48">
        <v>195</v>
      </c>
      <c r="M13" s="48">
        <v>12207</v>
      </c>
      <c r="N13" s="48">
        <v>3715</v>
      </c>
      <c r="O13" s="48">
        <v>2408</v>
      </c>
      <c r="P13" s="48">
        <v>4688</v>
      </c>
      <c r="Q13" s="48">
        <v>1394</v>
      </c>
      <c r="R13" s="48">
        <v>17402</v>
      </c>
      <c r="S13" s="48">
        <v>68820</v>
      </c>
      <c r="T13" s="48">
        <v>98822</v>
      </c>
      <c r="U13" s="48">
        <v>96485</v>
      </c>
      <c r="V13" s="48">
        <v>24495</v>
      </c>
      <c r="W13" s="50">
        <v>9553</v>
      </c>
    </row>
    <row r="14" spans="1:23" s="4" customFormat="1" ht="6.75" customHeight="1">
      <c r="A14" s="45"/>
      <c r="B14" s="44"/>
      <c r="C14" s="133"/>
      <c r="D14" s="48"/>
      <c r="E14" s="48"/>
      <c r="F14" s="48"/>
      <c r="G14" s="48"/>
      <c r="H14" s="48"/>
      <c r="I14" s="49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50"/>
    </row>
    <row r="15" spans="1:23" s="4" customFormat="1" ht="16.5" customHeight="1">
      <c r="A15" s="195" t="s">
        <v>224</v>
      </c>
      <c r="B15" s="3"/>
      <c r="C15" s="47" t="s">
        <v>138</v>
      </c>
      <c r="D15" s="48">
        <v>140412</v>
      </c>
      <c r="E15" s="48">
        <v>10289</v>
      </c>
      <c r="F15" s="48">
        <v>119217</v>
      </c>
      <c r="G15" s="48">
        <v>7612</v>
      </c>
      <c r="H15" s="48">
        <v>3293</v>
      </c>
      <c r="I15" s="49">
        <v>19113</v>
      </c>
      <c r="J15" s="48">
        <v>12463</v>
      </c>
      <c r="K15" s="48">
        <v>6478</v>
      </c>
      <c r="L15" s="48">
        <v>171</v>
      </c>
      <c r="M15" s="48">
        <v>15009</v>
      </c>
      <c r="N15" s="48">
        <v>5146</v>
      </c>
      <c r="O15" s="48">
        <v>2687</v>
      </c>
      <c r="P15" s="48">
        <v>5459</v>
      </c>
      <c r="Q15" s="48">
        <v>1715</v>
      </c>
      <c r="R15" s="48">
        <v>15879</v>
      </c>
      <c r="S15" s="48">
        <v>80668</v>
      </c>
      <c r="T15" s="48">
        <v>107173</v>
      </c>
      <c r="U15" s="48">
        <v>108036</v>
      </c>
      <c r="V15" s="48">
        <v>28458</v>
      </c>
      <c r="W15" s="50">
        <v>10062</v>
      </c>
    </row>
    <row r="16" spans="1:23" s="4" customFormat="1" ht="16.5" customHeight="1">
      <c r="A16" s="196"/>
      <c r="B16" s="132" t="s">
        <v>221</v>
      </c>
      <c r="C16" s="47" t="s">
        <v>139</v>
      </c>
      <c r="D16" s="48">
        <v>135183</v>
      </c>
      <c r="E16" s="48">
        <v>2603</v>
      </c>
      <c r="F16" s="48">
        <v>120254</v>
      </c>
      <c r="G16" s="48">
        <v>10005</v>
      </c>
      <c r="H16" s="48">
        <v>2319</v>
      </c>
      <c r="I16" s="49">
        <v>18989</v>
      </c>
      <c r="J16" s="48">
        <v>10764</v>
      </c>
      <c r="K16" s="48">
        <v>8024</v>
      </c>
      <c r="L16" s="62">
        <v>199</v>
      </c>
      <c r="M16" s="48">
        <v>9283</v>
      </c>
      <c r="N16" s="48">
        <v>2850</v>
      </c>
      <c r="O16" s="48">
        <v>1156</v>
      </c>
      <c r="P16" s="62">
        <v>4297</v>
      </c>
      <c r="Q16" s="48">
        <v>978</v>
      </c>
      <c r="R16" s="48">
        <v>22163</v>
      </c>
      <c r="S16" s="48">
        <v>65284</v>
      </c>
      <c r="T16" s="48">
        <v>145630</v>
      </c>
      <c r="U16" s="62">
        <v>58470</v>
      </c>
      <c r="V16" s="48">
        <v>22016</v>
      </c>
      <c r="W16" s="50">
        <v>7120</v>
      </c>
    </row>
    <row r="17" spans="1:23" s="4" customFormat="1" ht="16.5" customHeight="1">
      <c r="A17" s="196"/>
      <c r="B17" s="2"/>
      <c r="C17" s="47" t="s">
        <v>140</v>
      </c>
      <c r="D17" s="48">
        <v>140495</v>
      </c>
      <c r="E17" s="48">
        <v>10412</v>
      </c>
      <c r="F17" s="48">
        <v>119200</v>
      </c>
      <c r="G17" s="48">
        <v>7574</v>
      </c>
      <c r="H17" s="48">
        <v>3308</v>
      </c>
      <c r="I17" s="49">
        <v>19115</v>
      </c>
      <c r="J17" s="48">
        <v>12490</v>
      </c>
      <c r="K17" s="48">
        <v>6453</v>
      </c>
      <c r="L17" s="48">
        <v>171</v>
      </c>
      <c r="M17" s="48">
        <v>15101</v>
      </c>
      <c r="N17" s="48">
        <v>5183</v>
      </c>
      <c r="O17" s="48">
        <v>2712</v>
      </c>
      <c r="P17" s="48">
        <v>5478</v>
      </c>
      <c r="Q17" s="48">
        <v>1727</v>
      </c>
      <c r="R17" s="48">
        <v>15778</v>
      </c>
      <c r="S17" s="48">
        <v>80915</v>
      </c>
      <c r="T17" s="48">
        <v>106558</v>
      </c>
      <c r="U17" s="48">
        <v>108829</v>
      </c>
      <c r="V17" s="48">
        <v>28561</v>
      </c>
      <c r="W17" s="50">
        <v>10109</v>
      </c>
    </row>
    <row r="18" spans="1:23" s="4" customFormat="1" ht="6.75" customHeight="1">
      <c r="A18" s="45"/>
      <c r="B18" s="44"/>
      <c r="C18" s="133"/>
      <c r="D18" s="48"/>
      <c r="E18" s="48"/>
      <c r="F18" s="48"/>
      <c r="G18" s="48"/>
      <c r="H18" s="48"/>
      <c r="I18" s="49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50"/>
    </row>
    <row r="19" spans="1:23" s="4" customFormat="1" ht="16.5" customHeight="1">
      <c r="A19" s="195" t="s">
        <v>225</v>
      </c>
      <c r="B19" s="44"/>
      <c r="C19" s="47" t="s">
        <v>138</v>
      </c>
      <c r="D19" s="48">
        <v>152148</v>
      </c>
      <c r="E19" s="48">
        <v>10896</v>
      </c>
      <c r="F19" s="48">
        <v>128530</v>
      </c>
      <c r="G19" s="48">
        <v>9405</v>
      </c>
      <c r="H19" s="48">
        <v>3317</v>
      </c>
      <c r="I19" s="49">
        <v>20926</v>
      </c>
      <c r="J19" s="48">
        <v>14375</v>
      </c>
      <c r="K19" s="48">
        <v>6379</v>
      </c>
      <c r="L19" s="48">
        <v>171</v>
      </c>
      <c r="M19" s="48">
        <v>10972</v>
      </c>
      <c r="N19" s="48">
        <v>3180</v>
      </c>
      <c r="O19" s="48">
        <v>2210</v>
      </c>
      <c r="P19" s="48">
        <v>4110</v>
      </c>
      <c r="Q19" s="48">
        <v>1472</v>
      </c>
      <c r="R19" s="48">
        <v>10868</v>
      </c>
      <c r="S19" s="48">
        <v>76743</v>
      </c>
      <c r="T19" s="48">
        <v>101473</v>
      </c>
      <c r="U19" s="48">
        <v>95937</v>
      </c>
      <c r="V19" s="48">
        <v>19775</v>
      </c>
      <c r="W19" s="50">
        <v>9455</v>
      </c>
    </row>
    <row r="20" spans="1:23" s="4" customFormat="1" ht="16.5" customHeight="1">
      <c r="A20" s="196"/>
      <c r="B20" s="137" t="s">
        <v>221</v>
      </c>
      <c r="C20" s="47" t="s">
        <v>139</v>
      </c>
      <c r="D20" s="48">
        <v>121144</v>
      </c>
      <c r="E20" s="48">
        <v>7044</v>
      </c>
      <c r="F20" s="48">
        <v>109763</v>
      </c>
      <c r="G20" s="48">
        <v>1636</v>
      </c>
      <c r="H20" s="48">
        <v>2701</v>
      </c>
      <c r="I20" s="49">
        <v>17255</v>
      </c>
      <c r="J20" s="48">
        <v>11483</v>
      </c>
      <c r="K20" s="48">
        <v>5657</v>
      </c>
      <c r="L20" s="62">
        <v>115</v>
      </c>
      <c r="M20" s="48">
        <v>4044</v>
      </c>
      <c r="N20" s="48">
        <v>494</v>
      </c>
      <c r="O20" s="48">
        <v>1217</v>
      </c>
      <c r="P20" s="62">
        <v>1312</v>
      </c>
      <c r="Q20" s="48">
        <v>1021</v>
      </c>
      <c r="R20" s="48">
        <v>3132</v>
      </c>
      <c r="S20" s="48">
        <v>63755</v>
      </c>
      <c r="T20" s="48">
        <v>47729</v>
      </c>
      <c r="U20" s="62">
        <v>61044</v>
      </c>
      <c r="V20" s="48">
        <v>7447</v>
      </c>
      <c r="W20" s="50">
        <v>3896</v>
      </c>
    </row>
    <row r="21" spans="1:23" s="4" customFormat="1" ht="16.5" customHeight="1">
      <c r="A21" s="196"/>
      <c r="C21" s="47" t="s">
        <v>140</v>
      </c>
      <c r="D21" s="48">
        <v>152438</v>
      </c>
      <c r="E21" s="48">
        <v>10932</v>
      </c>
      <c r="F21" s="48">
        <v>128706</v>
      </c>
      <c r="G21" s="48">
        <v>9477</v>
      </c>
      <c r="H21" s="48">
        <v>3322</v>
      </c>
      <c r="I21" s="49">
        <v>20960</v>
      </c>
      <c r="J21" s="48">
        <v>14402</v>
      </c>
      <c r="K21" s="48">
        <v>6386</v>
      </c>
      <c r="L21" s="48">
        <v>172</v>
      </c>
      <c r="M21" s="48">
        <v>11037</v>
      </c>
      <c r="N21" s="48">
        <v>3205</v>
      </c>
      <c r="O21" s="48">
        <v>2219</v>
      </c>
      <c r="P21" s="48">
        <v>4136</v>
      </c>
      <c r="Q21" s="48">
        <v>1477</v>
      </c>
      <c r="R21" s="48">
        <v>10940</v>
      </c>
      <c r="S21" s="48">
        <v>76864</v>
      </c>
      <c r="T21" s="48">
        <v>101976</v>
      </c>
      <c r="U21" s="48">
        <v>96264</v>
      </c>
      <c r="V21" s="48">
        <v>19890</v>
      </c>
      <c r="W21" s="50">
        <v>9507</v>
      </c>
    </row>
    <row r="22" spans="1:23" s="4" customFormat="1" ht="6.75" customHeight="1">
      <c r="A22" s="45"/>
      <c r="B22" s="44"/>
      <c r="C22" s="133"/>
      <c r="D22" s="48"/>
      <c r="E22" s="48"/>
      <c r="F22" s="48"/>
      <c r="G22" s="48"/>
      <c r="H22" s="48"/>
      <c r="I22" s="49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50"/>
    </row>
    <row r="23" spans="1:23" ht="16.5" customHeight="1">
      <c r="A23" s="195" t="s">
        <v>226</v>
      </c>
      <c r="B23" s="44"/>
      <c r="C23" s="47" t="s">
        <v>138</v>
      </c>
      <c r="D23" s="48">
        <v>146853</v>
      </c>
      <c r="E23" s="48">
        <v>11094</v>
      </c>
      <c r="F23" s="48">
        <v>126592</v>
      </c>
      <c r="G23" s="48">
        <v>5742</v>
      </c>
      <c r="H23" s="48">
        <v>3426</v>
      </c>
      <c r="I23" s="49">
        <v>20296</v>
      </c>
      <c r="J23" s="48">
        <v>13827</v>
      </c>
      <c r="K23" s="48">
        <v>6321</v>
      </c>
      <c r="L23" s="48">
        <v>148</v>
      </c>
      <c r="M23" s="48">
        <v>13884</v>
      </c>
      <c r="N23" s="48">
        <v>4746</v>
      </c>
      <c r="O23" s="48">
        <v>2602</v>
      </c>
      <c r="P23" s="48">
        <v>5015</v>
      </c>
      <c r="Q23" s="48">
        <v>1521</v>
      </c>
      <c r="R23" s="48">
        <v>14648</v>
      </c>
      <c r="S23" s="48">
        <v>87056</v>
      </c>
      <c r="T23" s="48">
        <v>105907</v>
      </c>
      <c r="U23" s="48">
        <v>104073</v>
      </c>
      <c r="V23" s="48">
        <v>23723</v>
      </c>
      <c r="W23" s="50">
        <v>9740</v>
      </c>
    </row>
    <row r="24" spans="1:23" ht="16.5" customHeight="1">
      <c r="A24" s="196"/>
      <c r="B24" s="137" t="s">
        <v>221</v>
      </c>
      <c r="C24" s="47" t="s">
        <v>139</v>
      </c>
      <c r="D24" s="48">
        <v>128170</v>
      </c>
      <c r="E24" s="52" t="s">
        <v>189</v>
      </c>
      <c r="F24" s="48">
        <v>121389</v>
      </c>
      <c r="G24" s="48">
        <v>2740</v>
      </c>
      <c r="H24" s="48">
        <v>4042</v>
      </c>
      <c r="I24" s="49">
        <v>29518</v>
      </c>
      <c r="J24" s="48">
        <v>21215</v>
      </c>
      <c r="K24" s="48">
        <v>8134</v>
      </c>
      <c r="L24" s="62">
        <v>169</v>
      </c>
      <c r="M24" s="48">
        <v>10355</v>
      </c>
      <c r="N24" s="48">
        <v>1765</v>
      </c>
      <c r="O24" s="48">
        <v>2653</v>
      </c>
      <c r="P24" s="62">
        <v>4291</v>
      </c>
      <c r="Q24" s="48">
        <v>1646</v>
      </c>
      <c r="R24" s="48">
        <v>4485</v>
      </c>
      <c r="S24" s="48">
        <v>90790</v>
      </c>
      <c r="T24" s="48">
        <v>117046</v>
      </c>
      <c r="U24" s="62">
        <v>76594</v>
      </c>
      <c r="V24" s="48">
        <v>18676</v>
      </c>
      <c r="W24" s="50">
        <v>11432</v>
      </c>
    </row>
    <row r="25" spans="1:23" ht="16.5" customHeight="1">
      <c r="A25" s="196"/>
      <c r="B25" s="4"/>
      <c r="C25" s="47" t="s">
        <v>140</v>
      </c>
      <c r="D25" s="48">
        <v>146792</v>
      </c>
      <c r="E25" s="48">
        <v>11218</v>
      </c>
      <c r="F25" s="48">
        <v>126650</v>
      </c>
      <c r="G25" s="48">
        <v>5775</v>
      </c>
      <c r="H25" s="48">
        <v>3419</v>
      </c>
      <c r="I25" s="49">
        <v>20192</v>
      </c>
      <c r="J25" s="48">
        <v>13745</v>
      </c>
      <c r="K25" s="48">
        <v>6300</v>
      </c>
      <c r="L25" s="48">
        <v>148</v>
      </c>
      <c r="M25" s="48">
        <v>13924</v>
      </c>
      <c r="N25" s="48">
        <v>4780</v>
      </c>
      <c r="O25" s="48">
        <v>2601</v>
      </c>
      <c r="P25" s="48">
        <v>5023</v>
      </c>
      <c r="Q25" s="48">
        <v>1519</v>
      </c>
      <c r="R25" s="48">
        <v>14761</v>
      </c>
      <c r="S25" s="48">
        <v>87014</v>
      </c>
      <c r="T25" s="48">
        <v>105782</v>
      </c>
      <c r="U25" s="48">
        <v>104381</v>
      </c>
      <c r="V25" s="48">
        <v>23780</v>
      </c>
      <c r="W25" s="50">
        <v>9721</v>
      </c>
    </row>
    <row r="26" spans="1:23" ht="6.75" customHeight="1">
      <c r="A26" s="138"/>
      <c r="C26" s="133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50"/>
    </row>
    <row r="27" spans="1:23" ht="16.5" customHeight="1">
      <c r="A27" s="176" t="s">
        <v>227</v>
      </c>
      <c r="C27" s="47" t="s">
        <v>138</v>
      </c>
      <c r="D27" s="48">
        <v>144224</v>
      </c>
      <c r="E27" s="48">
        <v>11292</v>
      </c>
      <c r="F27" s="48">
        <v>122020</v>
      </c>
      <c r="G27" s="48">
        <v>7655</v>
      </c>
      <c r="H27" s="48">
        <v>3258</v>
      </c>
      <c r="I27" s="49">
        <v>19706</v>
      </c>
      <c r="J27" s="48">
        <v>13277</v>
      </c>
      <c r="K27" s="48">
        <v>6301</v>
      </c>
      <c r="L27" s="48">
        <v>128</v>
      </c>
      <c r="M27" s="48">
        <v>14451</v>
      </c>
      <c r="N27" s="48">
        <v>5028</v>
      </c>
      <c r="O27" s="48">
        <v>2810</v>
      </c>
      <c r="P27" s="115">
        <v>5176</v>
      </c>
      <c r="Q27" s="48">
        <v>1438</v>
      </c>
      <c r="R27" s="48">
        <v>17403</v>
      </c>
      <c r="S27" s="48">
        <v>92365</v>
      </c>
      <c r="T27" s="48">
        <v>114883</v>
      </c>
      <c r="U27" s="48">
        <v>103165</v>
      </c>
      <c r="V27" s="48">
        <v>22552</v>
      </c>
      <c r="W27" s="50">
        <v>10372</v>
      </c>
    </row>
    <row r="28" spans="1:23" s="4" customFormat="1" ht="16.5" customHeight="1">
      <c r="A28" s="177"/>
      <c r="B28" s="137" t="s">
        <v>221</v>
      </c>
      <c r="C28" s="47" t="s">
        <v>139</v>
      </c>
      <c r="D28" s="48">
        <v>81994</v>
      </c>
      <c r="E28" s="52" t="s">
        <v>189</v>
      </c>
      <c r="F28" s="48">
        <v>78262</v>
      </c>
      <c r="G28" s="48">
        <v>792</v>
      </c>
      <c r="H28" s="48">
        <v>2940</v>
      </c>
      <c r="I28" s="49">
        <v>20211</v>
      </c>
      <c r="J28" s="48">
        <v>11727</v>
      </c>
      <c r="K28" s="48">
        <v>8411</v>
      </c>
      <c r="L28" s="62">
        <v>73</v>
      </c>
      <c r="M28" s="48">
        <v>5560</v>
      </c>
      <c r="N28" s="48">
        <v>523</v>
      </c>
      <c r="O28" s="48">
        <v>1698</v>
      </c>
      <c r="P28" s="165">
        <v>1932</v>
      </c>
      <c r="Q28" s="48">
        <v>1408</v>
      </c>
      <c r="R28" s="48">
        <v>4304</v>
      </c>
      <c r="S28" s="48">
        <v>89215</v>
      </c>
      <c r="T28" s="48">
        <v>118246</v>
      </c>
      <c r="U28" s="62">
        <v>61317</v>
      </c>
      <c r="V28" s="48">
        <v>20632</v>
      </c>
      <c r="W28" s="50">
        <v>7256</v>
      </c>
    </row>
    <row r="29" spans="1:23" ht="16.5" customHeight="1">
      <c r="A29" s="196"/>
      <c r="B29" s="4"/>
      <c r="C29" s="47" t="s">
        <v>140</v>
      </c>
      <c r="D29" s="48">
        <v>144984</v>
      </c>
      <c r="E29" s="48">
        <v>11429</v>
      </c>
      <c r="F29" s="48">
        <v>122554</v>
      </c>
      <c r="G29" s="48">
        <v>7739</v>
      </c>
      <c r="H29" s="48">
        <v>3261</v>
      </c>
      <c r="I29" s="49">
        <v>19700</v>
      </c>
      <c r="J29" s="48">
        <v>13296</v>
      </c>
      <c r="K29" s="48">
        <v>6275</v>
      </c>
      <c r="L29" s="48">
        <v>129</v>
      </c>
      <c r="M29" s="48">
        <v>14560</v>
      </c>
      <c r="N29" s="48">
        <v>5083</v>
      </c>
      <c r="O29" s="48">
        <v>2823</v>
      </c>
      <c r="P29" s="115">
        <v>5216</v>
      </c>
      <c r="Q29" s="48">
        <v>1438</v>
      </c>
      <c r="R29" s="48">
        <v>17562</v>
      </c>
      <c r="S29" s="48">
        <v>92403</v>
      </c>
      <c r="T29" s="48">
        <v>114842</v>
      </c>
      <c r="U29" s="48">
        <v>103676</v>
      </c>
      <c r="V29" s="48">
        <v>22576</v>
      </c>
      <c r="W29" s="50">
        <v>10410</v>
      </c>
    </row>
    <row r="30" spans="1:23" s="4" customFormat="1" ht="6.75" customHeight="1">
      <c r="A30" s="45"/>
      <c r="B30" s="44"/>
      <c r="C30" s="133"/>
      <c r="D30" s="48"/>
      <c r="E30" s="48"/>
      <c r="F30" s="48"/>
      <c r="G30" s="48"/>
      <c r="H30" s="48"/>
      <c r="I30" s="49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/>
    </row>
    <row r="31" spans="1:23" ht="16.5" customHeight="1">
      <c r="A31" s="195" t="s">
        <v>228</v>
      </c>
      <c r="B31" s="44"/>
      <c r="C31" s="47" t="s">
        <v>138</v>
      </c>
      <c r="D31" s="53">
        <v>155917</v>
      </c>
      <c r="E31" s="49">
        <v>11658</v>
      </c>
      <c r="F31" s="49">
        <v>129663</v>
      </c>
      <c r="G31" s="49">
        <v>11227</v>
      </c>
      <c r="H31" s="49">
        <v>3368</v>
      </c>
      <c r="I31" s="49">
        <v>20098</v>
      </c>
      <c r="J31" s="49">
        <v>13402</v>
      </c>
      <c r="K31" s="49">
        <v>6588</v>
      </c>
      <c r="L31" s="49">
        <v>107</v>
      </c>
      <c r="M31" s="48">
        <v>11930</v>
      </c>
      <c r="N31" s="49">
        <v>3376</v>
      </c>
      <c r="O31" s="49">
        <v>2669</v>
      </c>
      <c r="P31" s="166">
        <v>4464</v>
      </c>
      <c r="Q31" s="49">
        <v>1419</v>
      </c>
      <c r="R31" s="49">
        <v>13158</v>
      </c>
      <c r="S31" s="49">
        <v>95005</v>
      </c>
      <c r="T31" s="49">
        <v>97712</v>
      </c>
      <c r="U31" s="49">
        <v>94557</v>
      </c>
      <c r="V31" s="49">
        <v>21945</v>
      </c>
      <c r="W31" s="54">
        <v>8319</v>
      </c>
    </row>
    <row r="32" spans="1:23" ht="16.5" customHeight="1">
      <c r="A32" s="196"/>
      <c r="B32" s="137" t="s">
        <v>221</v>
      </c>
      <c r="C32" s="47" t="s">
        <v>139</v>
      </c>
      <c r="D32" s="48">
        <v>153330</v>
      </c>
      <c r="E32" s="52" t="s">
        <v>189</v>
      </c>
      <c r="F32" s="48">
        <v>141646</v>
      </c>
      <c r="G32" s="48">
        <v>8519</v>
      </c>
      <c r="H32" s="48">
        <v>3165</v>
      </c>
      <c r="I32" s="49">
        <v>26402</v>
      </c>
      <c r="J32" s="48">
        <v>15447</v>
      </c>
      <c r="K32" s="48">
        <v>10728</v>
      </c>
      <c r="L32" s="62">
        <v>226</v>
      </c>
      <c r="M32" s="48">
        <v>9894</v>
      </c>
      <c r="N32" s="48">
        <v>1843</v>
      </c>
      <c r="O32" s="48">
        <v>3180</v>
      </c>
      <c r="P32" s="165">
        <v>3267</v>
      </c>
      <c r="Q32" s="48">
        <v>1603</v>
      </c>
      <c r="R32" s="48">
        <v>5021</v>
      </c>
      <c r="S32" s="48">
        <v>101821</v>
      </c>
      <c r="T32" s="48">
        <v>98831</v>
      </c>
      <c r="U32" s="62">
        <v>89590</v>
      </c>
      <c r="V32" s="48">
        <v>20740</v>
      </c>
      <c r="W32" s="50">
        <v>8803</v>
      </c>
    </row>
    <row r="33" spans="1:23" ht="16.5" customHeight="1">
      <c r="A33" s="196"/>
      <c r="B33" s="4"/>
      <c r="C33" s="47" t="s">
        <v>140</v>
      </c>
      <c r="D33" s="48">
        <v>155963</v>
      </c>
      <c r="E33" s="48">
        <v>11863</v>
      </c>
      <c r="F33" s="48">
        <v>129452</v>
      </c>
      <c r="G33" s="48">
        <v>11275</v>
      </c>
      <c r="H33" s="48">
        <v>3372</v>
      </c>
      <c r="I33" s="49">
        <v>19987</v>
      </c>
      <c r="J33" s="48">
        <v>13366</v>
      </c>
      <c r="K33" s="48">
        <v>6515</v>
      </c>
      <c r="L33" s="48">
        <v>105</v>
      </c>
      <c r="M33" s="48">
        <v>11966</v>
      </c>
      <c r="N33" s="48">
        <v>3403</v>
      </c>
      <c r="O33" s="48">
        <v>2660</v>
      </c>
      <c r="P33" s="115">
        <v>4486</v>
      </c>
      <c r="Q33" s="48">
        <v>1416</v>
      </c>
      <c r="R33" s="48">
        <v>13301</v>
      </c>
      <c r="S33" s="48">
        <v>94885</v>
      </c>
      <c r="T33" s="48">
        <v>97692</v>
      </c>
      <c r="U33" s="48">
        <v>94645</v>
      </c>
      <c r="V33" s="48">
        <v>21966</v>
      </c>
      <c r="W33" s="50">
        <v>8311</v>
      </c>
    </row>
    <row r="34" spans="1:23" ht="6.75" customHeight="1">
      <c r="A34" s="32"/>
      <c r="B34" s="4"/>
      <c r="C34" s="51"/>
      <c r="D34" s="53"/>
      <c r="E34" s="49"/>
      <c r="F34" s="49"/>
      <c r="G34" s="49"/>
      <c r="H34" s="49"/>
      <c r="I34" s="49"/>
      <c r="J34" s="49"/>
      <c r="K34" s="49"/>
      <c r="L34" s="49"/>
      <c r="M34" s="48"/>
      <c r="N34" s="49"/>
      <c r="O34" s="49"/>
      <c r="P34" s="166"/>
      <c r="Q34" s="49"/>
      <c r="R34" s="49"/>
      <c r="S34" s="49"/>
      <c r="T34" s="49"/>
      <c r="U34" s="49"/>
      <c r="V34" s="49"/>
      <c r="W34" s="54"/>
    </row>
    <row r="35" spans="1:23" ht="16.5" customHeight="1">
      <c r="A35" s="195" t="s">
        <v>229</v>
      </c>
      <c r="B35" s="44"/>
      <c r="C35" s="47" t="s">
        <v>138</v>
      </c>
      <c r="D35" s="53">
        <v>158027</v>
      </c>
      <c r="E35" s="49">
        <v>10901</v>
      </c>
      <c r="F35" s="49">
        <v>133208</v>
      </c>
      <c r="G35" s="49">
        <v>10344</v>
      </c>
      <c r="H35" s="49">
        <v>3574</v>
      </c>
      <c r="I35" s="49">
        <v>20306</v>
      </c>
      <c r="J35" s="49">
        <v>13056</v>
      </c>
      <c r="K35" s="49">
        <v>7127</v>
      </c>
      <c r="L35" s="49">
        <v>123</v>
      </c>
      <c r="M35" s="48">
        <v>12840</v>
      </c>
      <c r="N35" s="49">
        <v>3418</v>
      </c>
      <c r="O35" s="49">
        <v>2564</v>
      </c>
      <c r="P35" s="166">
        <v>5368</v>
      </c>
      <c r="Q35" s="49">
        <v>1490</v>
      </c>
      <c r="R35" s="49">
        <v>12599</v>
      </c>
      <c r="S35" s="49">
        <v>92720</v>
      </c>
      <c r="T35" s="49">
        <v>100764</v>
      </c>
      <c r="U35" s="49">
        <v>100194</v>
      </c>
      <c r="V35" s="49">
        <v>25530</v>
      </c>
      <c r="W35" s="54">
        <v>8497</v>
      </c>
    </row>
    <row r="36" spans="1:23" ht="16.5" customHeight="1">
      <c r="A36" s="196"/>
      <c r="B36" s="137" t="s">
        <v>221</v>
      </c>
      <c r="C36" s="47" t="s">
        <v>139</v>
      </c>
      <c r="D36" s="48">
        <v>137716</v>
      </c>
      <c r="E36" s="52" t="s">
        <v>189</v>
      </c>
      <c r="F36" s="48">
        <v>127451</v>
      </c>
      <c r="G36" s="48">
        <v>7065</v>
      </c>
      <c r="H36" s="48">
        <v>3201</v>
      </c>
      <c r="I36" s="49">
        <v>21372</v>
      </c>
      <c r="J36" s="48">
        <v>13961</v>
      </c>
      <c r="K36" s="48">
        <v>7298</v>
      </c>
      <c r="L36" s="62">
        <v>113</v>
      </c>
      <c r="M36" s="48">
        <v>4291</v>
      </c>
      <c r="N36" s="48">
        <v>596</v>
      </c>
      <c r="O36" s="48">
        <v>971</v>
      </c>
      <c r="P36" s="165">
        <v>1616</v>
      </c>
      <c r="Q36" s="48">
        <v>1108</v>
      </c>
      <c r="R36" s="48">
        <v>3266</v>
      </c>
      <c r="S36" s="48">
        <v>67952</v>
      </c>
      <c r="T36" s="48">
        <v>154207</v>
      </c>
      <c r="U36" s="62">
        <v>63788</v>
      </c>
      <c r="V36" s="48">
        <v>6262</v>
      </c>
      <c r="W36" s="50">
        <v>6750</v>
      </c>
    </row>
    <row r="37" spans="1:23" ht="16.5" customHeight="1">
      <c r="A37" s="196"/>
      <c r="B37" s="4"/>
      <c r="C37" s="47" t="s">
        <v>140</v>
      </c>
      <c r="D37" s="48">
        <v>158304</v>
      </c>
      <c r="E37" s="48">
        <v>11050</v>
      </c>
      <c r="F37" s="48">
        <v>133286</v>
      </c>
      <c r="G37" s="48">
        <v>10389</v>
      </c>
      <c r="H37" s="48">
        <v>3579</v>
      </c>
      <c r="I37" s="49">
        <v>20291</v>
      </c>
      <c r="J37" s="48">
        <v>13044</v>
      </c>
      <c r="K37" s="48">
        <v>7124</v>
      </c>
      <c r="L37" s="48">
        <v>124</v>
      </c>
      <c r="M37" s="48">
        <v>12957</v>
      </c>
      <c r="N37" s="48">
        <v>3457</v>
      </c>
      <c r="O37" s="48">
        <v>2586</v>
      </c>
      <c r="P37" s="115">
        <v>5419</v>
      </c>
      <c r="Q37" s="48">
        <v>1496</v>
      </c>
      <c r="R37" s="48">
        <v>12726</v>
      </c>
      <c r="S37" s="48">
        <v>93058</v>
      </c>
      <c r="T37" s="48">
        <v>100036</v>
      </c>
      <c r="U37" s="48">
        <v>100690</v>
      </c>
      <c r="V37" s="48">
        <v>25792</v>
      </c>
      <c r="W37" s="50">
        <v>8521</v>
      </c>
    </row>
    <row r="38" spans="1:23" ht="6.75" customHeight="1">
      <c r="A38" s="32"/>
      <c r="B38" s="4"/>
      <c r="C38" s="51"/>
      <c r="D38" s="48"/>
      <c r="E38" s="48"/>
      <c r="F38" s="48"/>
      <c r="G38" s="48"/>
      <c r="H38" s="48"/>
      <c r="I38" s="49"/>
      <c r="J38" s="48"/>
      <c r="K38" s="48"/>
      <c r="L38" s="48"/>
      <c r="M38" s="48"/>
      <c r="N38" s="48"/>
      <c r="O38" s="48"/>
      <c r="P38" s="115"/>
      <c r="Q38" s="48"/>
      <c r="R38" s="48"/>
      <c r="S38" s="48"/>
      <c r="T38" s="48"/>
      <c r="U38" s="48"/>
      <c r="V38" s="48"/>
      <c r="W38" s="50"/>
    </row>
    <row r="39" spans="1:23" ht="16.5" customHeight="1">
      <c r="A39" s="195" t="s">
        <v>222</v>
      </c>
      <c r="B39" s="44"/>
      <c r="C39" s="47" t="s">
        <v>138</v>
      </c>
      <c r="D39" s="48">
        <v>147800</v>
      </c>
      <c r="E39" s="49">
        <v>10317</v>
      </c>
      <c r="F39" s="49">
        <v>127803</v>
      </c>
      <c r="G39" s="49">
        <v>6169</v>
      </c>
      <c r="H39" s="49">
        <v>3512</v>
      </c>
      <c r="I39" s="49">
        <v>20756</v>
      </c>
      <c r="J39" s="49">
        <v>13466</v>
      </c>
      <c r="K39" s="49">
        <v>7155</v>
      </c>
      <c r="L39" s="49">
        <v>134</v>
      </c>
      <c r="M39" s="48">
        <v>12929</v>
      </c>
      <c r="N39" s="49">
        <v>3266</v>
      </c>
      <c r="O39" s="49">
        <v>2719</v>
      </c>
      <c r="P39" s="166">
        <v>5423</v>
      </c>
      <c r="Q39" s="49">
        <v>1520</v>
      </c>
      <c r="R39" s="49">
        <v>17727</v>
      </c>
      <c r="S39" s="49">
        <v>88779</v>
      </c>
      <c r="T39" s="49">
        <v>102040</v>
      </c>
      <c r="U39" s="49">
        <v>102709</v>
      </c>
      <c r="V39" s="49">
        <v>23223</v>
      </c>
      <c r="W39" s="54">
        <v>8137</v>
      </c>
    </row>
    <row r="40" spans="1:23" ht="16.5" customHeight="1">
      <c r="A40" s="196"/>
      <c r="B40" s="137" t="s">
        <v>221</v>
      </c>
      <c r="C40" s="47" t="s">
        <v>139</v>
      </c>
      <c r="D40" s="48">
        <v>114620</v>
      </c>
      <c r="E40" s="116">
        <v>1930</v>
      </c>
      <c r="F40" s="49">
        <v>105472</v>
      </c>
      <c r="G40" s="49">
        <v>3429</v>
      </c>
      <c r="H40" s="49">
        <v>3789</v>
      </c>
      <c r="I40" s="49">
        <v>25280</v>
      </c>
      <c r="J40" s="49">
        <v>13201</v>
      </c>
      <c r="K40" s="49">
        <v>11793</v>
      </c>
      <c r="L40" s="116">
        <v>286</v>
      </c>
      <c r="M40" s="48">
        <v>11234</v>
      </c>
      <c r="N40" s="49">
        <v>2260</v>
      </c>
      <c r="O40" s="49">
        <v>2415</v>
      </c>
      <c r="P40" s="167">
        <v>4950</v>
      </c>
      <c r="Q40" s="49">
        <v>1608</v>
      </c>
      <c r="R40" s="49">
        <v>11806</v>
      </c>
      <c r="S40" s="49">
        <v>107692</v>
      </c>
      <c r="T40" s="49">
        <v>89744</v>
      </c>
      <c r="U40" s="116">
        <v>43530</v>
      </c>
      <c r="V40" s="49">
        <v>10396</v>
      </c>
      <c r="W40" s="54">
        <v>6780</v>
      </c>
    </row>
    <row r="41" spans="1:23" ht="16.5" customHeight="1" thickBot="1">
      <c r="A41" s="200"/>
      <c r="B41" s="1"/>
      <c r="C41" s="65" t="s">
        <v>140</v>
      </c>
      <c r="D41" s="168">
        <v>148165</v>
      </c>
      <c r="E41" s="67">
        <v>10409</v>
      </c>
      <c r="F41" s="67">
        <v>128049</v>
      </c>
      <c r="G41" s="67">
        <v>6199</v>
      </c>
      <c r="H41" s="67">
        <v>3509</v>
      </c>
      <c r="I41" s="67">
        <v>20706</v>
      </c>
      <c r="J41" s="67">
        <v>13469</v>
      </c>
      <c r="K41" s="67">
        <v>7104</v>
      </c>
      <c r="L41" s="67">
        <v>132</v>
      </c>
      <c r="M41" s="66">
        <v>12947</v>
      </c>
      <c r="N41" s="67">
        <v>3277</v>
      </c>
      <c r="O41" s="67">
        <v>2723</v>
      </c>
      <c r="P41" s="169">
        <v>5428</v>
      </c>
      <c r="Q41" s="67">
        <v>1519</v>
      </c>
      <c r="R41" s="67">
        <v>17793</v>
      </c>
      <c r="S41" s="67">
        <v>88571</v>
      </c>
      <c r="T41" s="67">
        <v>102176</v>
      </c>
      <c r="U41" s="67">
        <v>103361</v>
      </c>
      <c r="V41" s="67">
        <v>23364</v>
      </c>
      <c r="W41" s="163">
        <v>8152</v>
      </c>
    </row>
  </sheetData>
  <mergeCells count="43">
    <mergeCell ref="A39:A41"/>
    <mergeCell ref="A35:A37"/>
    <mergeCell ref="A19:A21"/>
    <mergeCell ref="A23:A25"/>
    <mergeCell ref="A31:A33"/>
    <mergeCell ref="A27:A29"/>
    <mergeCell ref="A15:A17"/>
    <mergeCell ref="A2:L2"/>
    <mergeCell ref="E7:F7"/>
    <mergeCell ref="E8:F8"/>
    <mergeCell ref="G9:G10"/>
    <mergeCell ref="H9:H10"/>
    <mergeCell ref="I9:I10"/>
    <mergeCell ref="J9:J10"/>
    <mergeCell ref="D4:L4"/>
    <mergeCell ref="D9:D10"/>
    <mergeCell ref="A5:C9"/>
    <mergeCell ref="D6:H6"/>
    <mergeCell ref="A11:A13"/>
    <mergeCell ref="N9:N10"/>
    <mergeCell ref="O9:O10"/>
    <mergeCell ref="R9:R10"/>
    <mergeCell ref="I6:L6"/>
    <mergeCell ref="K9:K10"/>
    <mergeCell ref="P9:P10"/>
    <mergeCell ref="Q9:Q10"/>
    <mergeCell ref="L9:L10"/>
    <mergeCell ref="M9:M10"/>
    <mergeCell ref="M6:Q6"/>
    <mergeCell ref="S5:S6"/>
    <mergeCell ref="R7:R8"/>
    <mergeCell ref="S7:S8"/>
    <mergeCell ref="R5:R6"/>
    <mergeCell ref="M2:W2"/>
    <mergeCell ref="M4:W4"/>
    <mergeCell ref="U9:U10"/>
    <mergeCell ref="V9:V10"/>
    <mergeCell ref="W9:W10"/>
    <mergeCell ref="T9:T10"/>
    <mergeCell ref="U6:W6"/>
    <mergeCell ref="T5:T6"/>
    <mergeCell ref="T7:T8"/>
    <mergeCell ref="S9:S10"/>
  </mergeCells>
  <printOptions horizontalCentered="1"/>
  <pageMargins left="1.141732283464567" right="1.141732283464567" top="1.5748031496062993" bottom="1.5748031496062993" header="0.5118110236220472" footer="0.9055118110236221"/>
  <pageSetup firstPageNumber="538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0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7.125" style="3" customWidth="1"/>
    <col min="2" max="2" width="4.625" style="3" customWidth="1"/>
    <col min="3" max="3" width="5.625" style="3" customWidth="1"/>
    <col min="4" max="4" width="5.625" style="2" customWidth="1"/>
    <col min="5" max="6" width="6.625" style="2" customWidth="1"/>
    <col min="7" max="7" width="5.625" style="2" customWidth="1"/>
    <col min="8" max="8" width="6.625" style="2" customWidth="1"/>
    <col min="9" max="9" width="5.125" style="2" customWidth="1"/>
    <col min="10" max="10" width="6.125" style="2" customWidth="1"/>
    <col min="11" max="11" width="7.375" style="2" customWidth="1"/>
    <col min="12" max="12" width="8.125" style="2" customWidth="1"/>
    <col min="13" max="13" width="7.125" style="2" customWidth="1"/>
    <col min="14" max="14" width="7.625" style="2" customWidth="1"/>
    <col min="15" max="16" width="6.125" style="2" customWidth="1"/>
    <col min="17" max="17" width="5.625" style="2" customWidth="1"/>
    <col min="18" max="20" width="6.125" style="2" customWidth="1"/>
    <col min="21" max="21" width="6.625" style="2" customWidth="1"/>
    <col min="22" max="24" width="6.125" style="2" customWidth="1"/>
    <col min="25" max="16384" width="9.625" style="2" customWidth="1"/>
  </cols>
  <sheetData>
    <row r="1" spans="1:24" ht="18" customHeight="1">
      <c r="A1" s="56" t="s">
        <v>134</v>
      </c>
      <c r="X1" s="5" t="s">
        <v>186</v>
      </c>
    </row>
    <row r="2" spans="1:24" s="25" customFormat="1" ht="24.75" customHeight="1">
      <c r="A2" s="179" t="s">
        <v>278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 t="s">
        <v>279</v>
      </c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</row>
    <row r="3" spans="1:24" ht="15" customHeight="1" thickBot="1">
      <c r="A3" s="76"/>
      <c r="B3" s="76"/>
      <c r="C3" s="76"/>
      <c r="D3" s="1"/>
      <c r="E3" s="1"/>
      <c r="F3" s="1"/>
      <c r="G3" s="1"/>
      <c r="H3" s="1"/>
      <c r="I3" s="1"/>
      <c r="J3" s="1"/>
      <c r="K3" s="1"/>
      <c r="L3" s="155" t="s">
        <v>141</v>
      </c>
      <c r="M3" s="1"/>
      <c r="N3" s="1"/>
      <c r="O3" s="1"/>
      <c r="P3" s="1"/>
      <c r="Q3" s="1"/>
      <c r="R3" s="1"/>
      <c r="S3" s="1"/>
      <c r="T3" s="1"/>
      <c r="U3" s="1"/>
      <c r="V3" s="1"/>
      <c r="W3" s="92"/>
      <c r="X3" s="92" t="s">
        <v>205</v>
      </c>
    </row>
    <row r="4" spans="3:24" s="3" customFormat="1" ht="16.5" customHeight="1">
      <c r="C4" s="133"/>
      <c r="D4" s="135" t="s">
        <v>78</v>
      </c>
      <c r="E4" s="233"/>
      <c r="F4" s="233"/>
      <c r="G4" s="233"/>
      <c r="H4" s="233"/>
      <c r="I4" s="233"/>
      <c r="J4" s="233"/>
      <c r="K4" s="233"/>
      <c r="L4" s="233"/>
      <c r="M4" s="134" t="s">
        <v>252</v>
      </c>
      <c r="N4" s="134"/>
      <c r="O4" s="134"/>
      <c r="P4" s="134"/>
      <c r="Q4" s="134"/>
      <c r="R4" s="134"/>
      <c r="S4" s="134"/>
      <c r="T4" s="134"/>
      <c r="U4" s="134"/>
      <c r="V4" s="134"/>
      <c r="W4" s="231"/>
      <c r="X4" s="174"/>
    </row>
    <row r="5" spans="1:24" s="3" customFormat="1" ht="16.5" customHeight="1">
      <c r="A5" s="99" t="s">
        <v>251</v>
      </c>
      <c r="B5" s="177"/>
      <c r="C5" s="100"/>
      <c r="D5" s="234" t="s">
        <v>79</v>
      </c>
      <c r="E5" s="232"/>
      <c r="F5" s="235"/>
      <c r="G5" s="136" t="s">
        <v>280</v>
      </c>
      <c r="H5" s="232"/>
      <c r="I5" s="232"/>
      <c r="J5" s="232"/>
      <c r="K5" s="232"/>
      <c r="L5" s="232"/>
      <c r="M5" s="104"/>
      <c r="N5" s="229" t="s">
        <v>80</v>
      </c>
      <c r="O5" s="227" t="s">
        <v>281</v>
      </c>
      <c r="P5" s="224" t="s">
        <v>282</v>
      </c>
      <c r="Q5" s="225"/>
      <c r="R5" s="226"/>
      <c r="S5" s="224" t="s">
        <v>283</v>
      </c>
      <c r="T5" s="225"/>
      <c r="U5" s="225"/>
      <c r="V5" s="225"/>
      <c r="W5" s="226"/>
      <c r="X5" s="222" t="s">
        <v>301</v>
      </c>
    </row>
    <row r="6" spans="1:24" s="3" customFormat="1" ht="16.5" customHeight="1">
      <c r="A6" s="177"/>
      <c r="B6" s="177"/>
      <c r="C6" s="100"/>
      <c r="D6" s="216" t="s">
        <v>190</v>
      </c>
      <c r="E6" s="198"/>
      <c r="F6" s="199"/>
      <c r="G6" s="197" t="s">
        <v>81</v>
      </c>
      <c r="H6" s="198"/>
      <c r="I6" s="198"/>
      <c r="J6" s="198"/>
      <c r="K6" s="198"/>
      <c r="L6" s="198"/>
      <c r="M6" s="160"/>
      <c r="N6" s="230"/>
      <c r="O6" s="228"/>
      <c r="P6" s="197" t="s">
        <v>82</v>
      </c>
      <c r="Q6" s="212"/>
      <c r="R6" s="213"/>
      <c r="S6" s="197" t="s">
        <v>83</v>
      </c>
      <c r="T6" s="212"/>
      <c r="U6" s="212"/>
      <c r="V6" s="212"/>
      <c r="W6" s="213"/>
      <c r="X6" s="223"/>
    </row>
    <row r="7" spans="1:24" s="3" customFormat="1" ht="16.5" customHeight="1">
      <c r="A7" s="177"/>
      <c r="B7" s="177"/>
      <c r="C7" s="100"/>
      <c r="D7" s="109" t="s">
        <v>137</v>
      </c>
      <c r="E7" s="109" t="s">
        <v>166</v>
      </c>
      <c r="F7" s="109" t="s">
        <v>84</v>
      </c>
      <c r="G7" s="109"/>
      <c r="H7" s="109" t="s">
        <v>85</v>
      </c>
      <c r="I7" s="109" t="s">
        <v>136</v>
      </c>
      <c r="J7" s="109" t="s">
        <v>137</v>
      </c>
      <c r="K7" s="109" t="s">
        <v>143</v>
      </c>
      <c r="L7" s="161" t="s">
        <v>148</v>
      </c>
      <c r="M7" s="109" t="s">
        <v>149</v>
      </c>
      <c r="N7" s="230"/>
      <c r="O7" s="228"/>
      <c r="P7" s="109"/>
      <c r="Q7" s="171" t="s">
        <v>135</v>
      </c>
      <c r="R7" s="171" t="s">
        <v>136</v>
      </c>
      <c r="S7" s="109"/>
      <c r="T7" s="171" t="s">
        <v>135</v>
      </c>
      <c r="U7" s="171" t="s">
        <v>136</v>
      </c>
      <c r="V7" s="171" t="s">
        <v>165</v>
      </c>
      <c r="W7" s="109" t="s">
        <v>166</v>
      </c>
      <c r="X7" s="223"/>
    </row>
    <row r="8" spans="1:24" s="3" customFormat="1" ht="37.5" customHeight="1">
      <c r="A8" s="177"/>
      <c r="B8" s="177"/>
      <c r="C8" s="100"/>
      <c r="D8" s="37" t="s">
        <v>76</v>
      </c>
      <c r="E8" s="33" t="s">
        <v>86</v>
      </c>
      <c r="F8" s="33" t="s">
        <v>87</v>
      </c>
      <c r="G8" s="37" t="s">
        <v>157</v>
      </c>
      <c r="H8" s="37" t="s">
        <v>88</v>
      </c>
      <c r="I8" s="37" t="s">
        <v>89</v>
      </c>
      <c r="J8" s="37" t="s">
        <v>90</v>
      </c>
      <c r="K8" s="37" t="s">
        <v>91</v>
      </c>
      <c r="L8" s="33" t="s">
        <v>299</v>
      </c>
      <c r="M8" s="37" t="s">
        <v>300</v>
      </c>
      <c r="N8" s="230"/>
      <c r="O8" s="37" t="s">
        <v>92</v>
      </c>
      <c r="P8" s="37" t="s">
        <v>194</v>
      </c>
      <c r="Q8" s="37" t="s">
        <v>93</v>
      </c>
      <c r="R8" s="37" t="s">
        <v>94</v>
      </c>
      <c r="S8" s="37" t="s">
        <v>194</v>
      </c>
      <c r="T8" s="37" t="s">
        <v>95</v>
      </c>
      <c r="U8" s="37" t="s">
        <v>96</v>
      </c>
      <c r="V8" s="37" t="s">
        <v>97</v>
      </c>
      <c r="W8" s="37" t="s">
        <v>98</v>
      </c>
      <c r="X8" s="223"/>
    </row>
    <row r="9" spans="1:24" s="129" customFormat="1" ht="37.5" customHeight="1" thickBot="1">
      <c r="A9" s="130"/>
      <c r="B9" s="130"/>
      <c r="C9" s="131"/>
      <c r="D9" s="69" t="s">
        <v>284</v>
      </c>
      <c r="E9" s="69" t="s">
        <v>285</v>
      </c>
      <c r="F9" s="69" t="s">
        <v>286</v>
      </c>
      <c r="G9" s="69" t="s">
        <v>192</v>
      </c>
      <c r="H9" s="69" t="s">
        <v>287</v>
      </c>
      <c r="I9" s="69" t="s">
        <v>288</v>
      </c>
      <c r="J9" s="69" t="s">
        <v>289</v>
      </c>
      <c r="K9" s="69" t="s">
        <v>290</v>
      </c>
      <c r="L9" s="75" t="s">
        <v>291</v>
      </c>
      <c r="M9" s="69" t="s">
        <v>158</v>
      </c>
      <c r="N9" s="69" t="s">
        <v>292</v>
      </c>
      <c r="O9" s="69" t="s">
        <v>176</v>
      </c>
      <c r="P9" s="69" t="s">
        <v>192</v>
      </c>
      <c r="Q9" s="69" t="s">
        <v>293</v>
      </c>
      <c r="R9" s="69" t="s">
        <v>158</v>
      </c>
      <c r="S9" s="69" t="s">
        <v>192</v>
      </c>
      <c r="T9" s="69" t="s">
        <v>294</v>
      </c>
      <c r="U9" s="69" t="s">
        <v>295</v>
      </c>
      <c r="V9" s="69" t="s">
        <v>296</v>
      </c>
      <c r="W9" s="69" t="s">
        <v>297</v>
      </c>
      <c r="X9" s="77" t="s">
        <v>298</v>
      </c>
    </row>
    <row r="10" spans="1:24" s="4" customFormat="1" ht="16.5" customHeight="1">
      <c r="A10" s="236" t="s">
        <v>302</v>
      </c>
      <c r="B10" s="11"/>
      <c r="C10" s="38" t="s">
        <v>138</v>
      </c>
      <c r="D10" s="35">
        <v>4976</v>
      </c>
      <c r="E10" s="35">
        <v>10611</v>
      </c>
      <c r="F10" s="35">
        <v>46400</v>
      </c>
      <c r="G10" s="35">
        <v>49179</v>
      </c>
      <c r="H10" s="35">
        <v>4141</v>
      </c>
      <c r="I10" s="35">
        <v>14007</v>
      </c>
      <c r="J10" s="35">
        <v>10575</v>
      </c>
      <c r="K10" s="35">
        <v>5623</v>
      </c>
      <c r="L10" s="39">
        <v>4034</v>
      </c>
      <c r="M10" s="35">
        <v>10797</v>
      </c>
      <c r="N10" s="35">
        <v>219749</v>
      </c>
      <c r="O10" s="35">
        <v>52962</v>
      </c>
      <c r="P10" s="35">
        <v>25584</v>
      </c>
      <c r="Q10" s="35">
        <v>12400</v>
      </c>
      <c r="R10" s="35">
        <v>13184</v>
      </c>
      <c r="S10" s="35">
        <v>141201</v>
      </c>
      <c r="T10" s="35">
        <v>47356</v>
      </c>
      <c r="U10" s="35">
        <v>7995</v>
      </c>
      <c r="V10" s="35">
        <v>77524</v>
      </c>
      <c r="W10" s="35">
        <v>8325</v>
      </c>
      <c r="X10" s="36">
        <v>251728</v>
      </c>
    </row>
    <row r="11" spans="1:24" s="4" customFormat="1" ht="16.5" customHeight="1">
      <c r="A11" s="237"/>
      <c r="B11" s="16" t="s">
        <v>303</v>
      </c>
      <c r="C11" s="38" t="s">
        <v>139</v>
      </c>
      <c r="D11" s="35">
        <v>3663</v>
      </c>
      <c r="E11" s="35">
        <v>6060</v>
      </c>
      <c r="F11" s="35">
        <v>29139</v>
      </c>
      <c r="G11" s="35">
        <v>32896</v>
      </c>
      <c r="H11" s="35">
        <v>1758</v>
      </c>
      <c r="I11" s="35">
        <v>9921</v>
      </c>
      <c r="J11" s="35">
        <v>9658</v>
      </c>
      <c r="K11" s="35">
        <v>3901</v>
      </c>
      <c r="L11" s="42">
        <v>1178</v>
      </c>
      <c r="M11" s="35">
        <v>6478</v>
      </c>
      <c r="N11" s="35">
        <v>103088</v>
      </c>
      <c r="O11" s="35">
        <v>1458</v>
      </c>
      <c r="P11" s="34">
        <v>12784</v>
      </c>
      <c r="Q11" s="35">
        <v>986</v>
      </c>
      <c r="R11" s="35">
        <v>11797</v>
      </c>
      <c r="S11" s="35">
        <v>88846</v>
      </c>
      <c r="T11" s="35">
        <v>37847</v>
      </c>
      <c r="U11" s="35">
        <v>6079</v>
      </c>
      <c r="V11" s="34">
        <v>44568</v>
      </c>
      <c r="W11" s="35">
        <v>351</v>
      </c>
      <c r="X11" s="36">
        <v>235805</v>
      </c>
    </row>
    <row r="12" spans="1:24" s="4" customFormat="1" ht="16.5" customHeight="1">
      <c r="A12" s="237"/>
      <c r="B12" s="10"/>
      <c r="C12" s="38" t="s">
        <v>140</v>
      </c>
      <c r="D12" s="35">
        <v>5001</v>
      </c>
      <c r="E12" s="35">
        <v>10699</v>
      </c>
      <c r="F12" s="35">
        <v>46735</v>
      </c>
      <c r="G12" s="35">
        <v>49496</v>
      </c>
      <c r="H12" s="35">
        <v>4187</v>
      </c>
      <c r="I12" s="35">
        <v>14086</v>
      </c>
      <c r="J12" s="35">
        <v>10593</v>
      </c>
      <c r="K12" s="35">
        <v>5657</v>
      </c>
      <c r="L12" s="39">
        <v>4089</v>
      </c>
      <c r="M12" s="35">
        <v>10880</v>
      </c>
      <c r="N12" s="35">
        <v>222014</v>
      </c>
      <c r="O12" s="35">
        <v>53962</v>
      </c>
      <c r="P12" s="35">
        <v>25833</v>
      </c>
      <c r="Q12" s="35">
        <v>12621</v>
      </c>
      <c r="R12" s="35">
        <v>13211</v>
      </c>
      <c r="S12" s="35">
        <v>142218</v>
      </c>
      <c r="T12" s="35">
        <v>47540</v>
      </c>
      <c r="U12" s="35">
        <v>8032</v>
      </c>
      <c r="V12" s="35">
        <v>78164</v>
      </c>
      <c r="W12" s="35">
        <v>8480</v>
      </c>
      <c r="X12" s="36">
        <v>252037</v>
      </c>
    </row>
    <row r="13" spans="1:24" s="4" customFormat="1" ht="6" customHeight="1">
      <c r="A13" s="21"/>
      <c r="B13" s="22"/>
      <c r="C13" s="12"/>
      <c r="D13" s="35"/>
      <c r="E13" s="35"/>
      <c r="F13" s="35"/>
      <c r="G13" s="35"/>
      <c r="H13" s="35"/>
      <c r="I13" s="35"/>
      <c r="J13" s="35"/>
      <c r="K13" s="35"/>
      <c r="L13" s="39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6"/>
    </row>
    <row r="14" spans="1:24" s="4" customFormat="1" ht="16.5" customHeight="1">
      <c r="A14" s="236" t="s">
        <v>304</v>
      </c>
      <c r="B14" s="11"/>
      <c r="C14" s="38" t="s">
        <v>138</v>
      </c>
      <c r="D14" s="35">
        <v>5618</v>
      </c>
      <c r="E14" s="35">
        <v>10677</v>
      </c>
      <c r="F14" s="35">
        <v>53220</v>
      </c>
      <c r="G14" s="35">
        <v>47124</v>
      </c>
      <c r="H14" s="35">
        <v>4331</v>
      </c>
      <c r="I14" s="35">
        <v>14250</v>
      </c>
      <c r="J14" s="35">
        <v>9694</v>
      </c>
      <c r="K14" s="35">
        <v>5120</v>
      </c>
      <c r="L14" s="39">
        <v>3045</v>
      </c>
      <c r="M14" s="35">
        <v>10680</v>
      </c>
      <c r="N14" s="35">
        <v>212752</v>
      </c>
      <c r="O14" s="35">
        <v>35597</v>
      </c>
      <c r="P14" s="35">
        <v>30937</v>
      </c>
      <c r="Q14" s="35">
        <v>17324</v>
      </c>
      <c r="R14" s="35">
        <v>13613</v>
      </c>
      <c r="S14" s="35">
        <v>146217</v>
      </c>
      <c r="T14" s="35">
        <v>51012</v>
      </c>
      <c r="U14" s="35">
        <v>10736</v>
      </c>
      <c r="V14" s="35">
        <v>78362</v>
      </c>
      <c r="W14" s="35">
        <v>6105</v>
      </c>
      <c r="X14" s="36">
        <v>251894</v>
      </c>
    </row>
    <row r="15" spans="1:24" s="4" customFormat="1" ht="16.5" customHeight="1">
      <c r="A15" s="237"/>
      <c r="B15" s="16" t="s">
        <v>303</v>
      </c>
      <c r="C15" s="38" t="s">
        <v>139</v>
      </c>
      <c r="D15" s="35">
        <v>2993</v>
      </c>
      <c r="E15" s="35">
        <v>8344</v>
      </c>
      <c r="F15" s="35">
        <v>17995</v>
      </c>
      <c r="G15" s="35">
        <v>35279</v>
      </c>
      <c r="H15" s="35">
        <v>3097</v>
      </c>
      <c r="I15" s="35">
        <v>11237</v>
      </c>
      <c r="J15" s="35">
        <v>7764</v>
      </c>
      <c r="K15" s="35">
        <v>3393</v>
      </c>
      <c r="L15" s="42">
        <v>1097</v>
      </c>
      <c r="M15" s="35">
        <v>8688</v>
      </c>
      <c r="N15" s="35">
        <v>111055</v>
      </c>
      <c r="O15" s="35">
        <v>623</v>
      </c>
      <c r="P15" s="34">
        <v>14571</v>
      </c>
      <c r="Q15" s="35">
        <v>2034</v>
      </c>
      <c r="R15" s="35">
        <v>12537</v>
      </c>
      <c r="S15" s="35">
        <v>95860</v>
      </c>
      <c r="T15" s="35">
        <v>30921</v>
      </c>
      <c r="U15" s="35">
        <v>10142</v>
      </c>
      <c r="V15" s="34">
        <v>54439</v>
      </c>
      <c r="W15" s="34">
        <v>356</v>
      </c>
      <c r="X15" s="36">
        <v>54563</v>
      </c>
    </row>
    <row r="16" spans="1:24" s="4" customFormat="1" ht="16.5" customHeight="1">
      <c r="A16" s="237"/>
      <c r="B16" s="10"/>
      <c r="C16" s="38" t="s">
        <v>140</v>
      </c>
      <c r="D16" s="35">
        <v>5660</v>
      </c>
      <c r="E16" s="35">
        <v>10714</v>
      </c>
      <c r="F16" s="35">
        <v>53783</v>
      </c>
      <c r="G16" s="35">
        <v>47313</v>
      </c>
      <c r="H16" s="35">
        <v>4351</v>
      </c>
      <c r="I16" s="35">
        <v>14298</v>
      </c>
      <c r="J16" s="35">
        <v>9725</v>
      </c>
      <c r="K16" s="35">
        <v>5147</v>
      </c>
      <c r="L16" s="39">
        <v>3076</v>
      </c>
      <c r="M16" s="35">
        <v>10713</v>
      </c>
      <c r="N16" s="35">
        <v>214379</v>
      </c>
      <c r="O16" s="35">
        <v>36157</v>
      </c>
      <c r="P16" s="35">
        <v>31199</v>
      </c>
      <c r="Q16" s="35">
        <v>17568</v>
      </c>
      <c r="R16" s="35">
        <v>13630</v>
      </c>
      <c r="S16" s="35">
        <v>147023</v>
      </c>
      <c r="T16" s="35">
        <v>51333</v>
      </c>
      <c r="U16" s="35">
        <v>10746</v>
      </c>
      <c r="V16" s="35">
        <v>78745</v>
      </c>
      <c r="W16" s="35">
        <v>6197</v>
      </c>
      <c r="X16" s="36">
        <v>255052</v>
      </c>
    </row>
    <row r="17" spans="1:24" s="4" customFormat="1" ht="6" customHeight="1">
      <c r="A17" s="21"/>
      <c r="B17" s="22"/>
      <c r="C17" s="12"/>
      <c r="D17" s="35"/>
      <c r="E17" s="35"/>
      <c r="F17" s="35"/>
      <c r="G17" s="35"/>
      <c r="H17" s="35"/>
      <c r="I17" s="35"/>
      <c r="J17" s="35"/>
      <c r="K17" s="35"/>
      <c r="L17" s="39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</row>
    <row r="18" spans="1:24" s="4" customFormat="1" ht="16.5" customHeight="1">
      <c r="A18" s="236" t="s">
        <v>305</v>
      </c>
      <c r="B18" s="22"/>
      <c r="C18" s="38" t="s">
        <v>138</v>
      </c>
      <c r="D18" s="35">
        <v>4534</v>
      </c>
      <c r="E18" s="35">
        <v>9845</v>
      </c>
      <c r="F18" s="35">
        <v>52328</v>
      </c>
      <c r="G18" s="35">
        <v>47081</v>
      </c>
      <c r="H18" s="35">
        <v>4156</v>
      </c>
      <c r="I18" s="35">
        <v>14959</v>
      </c>
      <c r="J18" s="35">
        <v>10710</v>
      </c>
      <c r="K18" s="35">
        <v>4717</v>
      </c>
      <c r="L18" s="39">
        <v>4720</v>
      </c>
      <c r="M18" s="35">
        <v>7819</v>
      </c>
      <c r="N18" s="35">
        <v>203348</v>
      </c>
      <c r="O18" s="35">
        <v>25659</v>
      </c>
      <c r="P18" s="35">
        <v>26241</v>
      </c>
      <c r="Q18" s="35">
        <v>13507</v>
      </c>
      <c r="R18" s="35">
        <v>12734</v>
      </c>
      <c r="S18" s="35">
        <v>151448</v>
      </c>
      <c r="T18" s="35">
        <v>53165</v>
      </c>
      <c r="U18" s="35">
        <v>9679</v>
      </c>
      <c r="V18" s="35">
        <v>84276</v>
      </c>
      <c r="W18" s="35">
        <v>4327</v>
      </c>
      <c r="X18" s="36">
        <v>277148</v>
      </c>
    </row>
    <row r="19" spans="1:24" s="4" customFormat="1" ht="16.5" customHeight="1">
      <c r="A19" s="237"/>
      <c r="B19" s="16" t="s">
        <v>303</v>
      </c>
      <c r="C19" s="38" t="s">
        <v>139</v>
      </c>
      <c r="D19" s="35">
        <v>3441</v>
      </c>
      <c r="E19" s="35">
        <v>5894</v>
      </c>
      <c r="F19" s="35">
        <v>40366</v>
      </c>
      <c r="G19" s="35">
        <v>27323</v>
      </c>
      <c r="H19" s="35">
        <v>2523</v>
      </c>
      <c r="I19" s="35">
        <v>10563</v>
      </c>
      <c r="J19" s="35">
        <v>6606</v>
      </c>
      <c r="K19" s="35">
        <v>2177</v>
      </c>
      <c r="L19" s="42">
        <v>1528</v>
      </c>
      <c r="M19" s="35">
        <v>3927</v>
      </c>
      <c r="N19" s="35">
        <v>122266</v>
      </c>
      <c r="O19" s="35">
        <v>14727</v>
      </c>
      <c r="P19" s="34">
        <v>10770</v>
      </c>
      <c r="Q19" s="35">
        <v>2972</v>
      </c>
      <c r="R19" s="35">
        <v>7798</v>
      </c>
      <c r="S19" s="35">
        <v>96770</v>
      </c>
      <c r="T19" s="35">
        <v>30602</v>
      </c>
      <c r="U19" s="35">
        <v>5033</v>
      </c>
      <c r="V19" s="34">
        <v>61133</v>
      </c>
      <c r="W19" s="180" t="s">
        <v>189</v>
      </c>
      <c r="X19" s="36">
        <v>225124</v>
      </c>
    </row>
    <row r="20" spans="1:24" s="4" customFormat="1" ht="16.5" customHeight="1">
      <c r="A20" s="237"/>
      <c r="B20" s="19"/>
      <c r="C20" s="38" t="s">
        <v>140</v>
      </c>
      <c r="D20" s="35">
        <v>4544</v>
      </c>
      <c r="E20" s="35">
        <v>9882</v>
      </c>
      <c r="F20" s="35">
        <v>52440</v>
      </c>
      <c r="G20" s="35">
        <v>47266</v>
      </c>
      <c r="H20" s="35">
        <v>4172</v>
      </c>
      <c r="I20" s="35">
        <v>15000</v>
      </c>
      <c r="J20" s="35">
        <v>10748</v>
      </c>
      <c r="K20" s="35">
        <v>4741</v>
      </c>
      <c r="L20" s="39">
        <v>4750</v>
      </c>
      <c r="M20" s="35">
        <v>7855</v>
      </c>
      <c r="N20" s="35">
        <v>204107</v>
      </c>
      <c r="O20" s="35">
        <v>25761</v>
      </c>
      <c r="P20" s="35">
        <v>26386</v>
      </c>
      <c r="Q20" s="35">
        <v>13606</v>
      </c>
      <c r="R20" s="35">
        <v>12780</v>
      </c>
      <c r="S20" s="35">
        <v>151960</v>
      </c>
      <c r="T20" s="35">
        <v>53376</v>
      </c>
      <c r="U20" s="35">
        <v>9723</v>
      </c>
      <c r="V20" s="35">
        <v>84493</v>
      </c>
      <c r="W20" s="35">
        <v>4368</v>
      </c>
      <c r="X20" s="36">
        <v>277635</v>
      </c>
    </row>
    <row r="21" spans="1:24" s="4" customFormat="1" ht="6" customHeight="1">
      <c r="A21" s="21"/>
      <c r="B21" s="22"/>
      <c r="C21" s="12"/>
      <c r="D21" s="35"/>
      <c r="E21" s="35"/>
      <c r="F21" s="35"/>
      <c r="G21" s="35"/>
      <c r="H21" s="35"/>
      <c r="I21" s="35"/>
      <c r="J21" s="35"/>
      <c r="K21" s="35"/>
      <c r="L21" s="39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6"/>
    </row>
    <row r="22" spans="1:24" ht="16.5" customHeight="1">
      <c r="A22" s="236" t="s">
        <v>306</v>
      </c>
      <c r="B22" s="22"/>
      <c r="C22" s="38" t="s">
        <v>138</v>
      </c>
      <c r="D22" s="35">
        <v>4780</v>
      </c>
      <c r="E22" s="35">
        <v>9440</v>
      </c>
      <c r="F22" s="35">
        <v>56391</v>
      </c>
      <c r="G22" s="35">
        <v>51737</v>
      </c>
      <c r="H22" s="35">
        <v>4036</v>
      </c>
      <c r="I22" s="35">
        <v>14343</v>
      </c>
      <c r="J22" s="35">
        <v>10328</v>
      </c>
      <c r="K22" s="35">
        <v>5662</v>
      </c>
      <c r="L22" s="39">
        <v>4564</v>
      </c>
      <c r="M22" s="35">
        <v>12804</v>
      </c>
      <c r="N22" s="35">
        <v>207265</v>
      </c>
      <c r="O22" s="35">
        <v>22158</v>
      </c>
      <c r="P22" s="35">
        <v>29622</v>
      </c>
      <c r="Q22" s="35">
        <v>16298</v>
      </c>
      <c r="R22" s="35">
        <v>13324</v>
      </c>
      <c r="S22" s="35">
        <v>155484</v>
      </c>
      <c r="T22" s="35">
        <v>50139</v>
      </c>
      <c r="U22" s="35">
        <v>10401</v>
      </c>
      <c r="V22" s="35">
        <v>85791</v>
      </c>
      <c r="W22" s="35">
        <v>9152</v>
      </c>
      <c r="X22" s="149">
        <v>286047</v>
      </c>
    </row>
    <row r="23" spans="1:24" ht="16.5" customHeight="1">
      <c r="A23" s="237"/>
      <c r="B23" s="16" t="s">
        <v>303</v>
      </c>
      <c r="C23" s="38" t="s">
        <v>139</v>
      </c>
      <c r="D23" s="35">
        <v>5506</v>
      </c>
      <c r="E23" s="35">
        <v>8146</v>
      </c>
      <c r="F23" s="35">
        <v>32834</v>
      </c>
      <c r="G23" s="35">
        <v>50331</v>
      </c>
      <c r="H23" s="35">
        <v>4867</v>
      </c>
      <c r="I23" s="35">
        <v>16891</v>
      </c>
      <c r="J23" s="35">
        <v>10312</v>
      </c>
      <c r="K23" s="35">
        <v>5291</v>
      </c>
      <c r="L23" s="39">
        <v>3045</v>
      </c>
      <c r="M23" s="35">
        <v>9924</v>
      </c>
      <c r="N23" s="35">
        <v>173110</v>
      </c>
      <c r="O23" s="35">
        <v>16145</v>
      </c>
      <c r="P23" s="35">
        <v>23166</v>
      </c>
      <c r="Q23" s="35">
        <v>7376</v>
      </c>
      <c r="R23" s="35">
        <v>15790</v>
      </c>
      <c r="S23" s="35">
        <v>133799</v>
      </c>
      <c r="T23" s="35">
        <v>38231</v>
      </c>
      <c r="U23" s="35">
        <v>13599</v>
      </c>
      <c r="V23" s="35">
        <v>81711</v>
      </c>
      <c r="W23" s="35">
        <v>258</v>
      </c>
      <c r="X23" s="149">
        <v>373683</v>
      </c>
    </row>
    <row r="24" spans="1:24" ht="16.5" customHeight="1">
      <c r="A24" s="237"/>
      <c r="B24" s="19"/>
      <c r="C24" s="38" t="s">
        <v>140</v>
      </c>
      <c r="D24" s="35">
        <v>4772</v>
      </c>
      <c r="E24" s="35">
        <v>9454</v>
      </c>
      <c r="F24" s="35">
        <v>56655</v>
      </c>
      <c r="G24" s="35">
        <v>51753</v>
      </c>
      <c r="H24" s="35">
        <v>4026</v>
      </c>
      <c r="I24" s="35">
        <v>14314</v>
      </c>
      <c r="J24" s="35">
        <v>10328</v>
      </c>
      <c r="K24" s="35">
        <v>5666</v>
      </c>
      <c r="L24" s="39">
        <v>4581</v>
      </c>
      <c r="M24" s="35">
        <v>12837</v>
      </c>
      <c r="N24" s="35">
        <v>207647</v>
      </c>
      <c r="O24" s="35">
        <v>22226</v>
      </c>
      <c r="P24" s="35">
        <v>29694</v>
      </c>
      <c r="Q24" s="35">
        <v>16398</v>
      </c>
      <c r="R24" s="35">
        <v>13297</v>
      </c>
      <c r="S24" s="35">
        <v>155727</v>
      </c>
      <c r="T24" s="35">
        <v>50273</v>
      </c>
      <c r="U24" s="35">
        <v>10365</v>
      </c>
      <c r="V24" s="35">
        <v>85836</v>
      </c>
      <c r="W24" s="35">
        <v>9253</v>
      </c>
      <c r="X24" s="149">
        <v>285066</v>
      </c>
    </row>
    <row r="25" spans="1:24" ht="6" customHeight="1">
      <c r="A25" s="17"/>
      <c r="B25" s="11"/>
      <c r="C25" s="12"/>
      <c r="D25" s="35"/>
      <c r="E25" s="35"/>
      <c r="F25" s="35"/>
      <c r="G25" s="35"/>
      <c r="H25" s="35"/>
      <c r="I25" s="35"/>
      <c r="J25" s="35"/>
      <c r="K25" s="35"/>
      <c r="L25" s="39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149"/>
    </row>
    <row r="26" spans="1:24" ht="16.5" customHeight="1">
      <c r="A26" s="239" t="s">
        <v>307</v>
      </c>
      <c r="B26" s="22"/>
      <c r="C26" s="38" t="s">
        <v>138</v>
      </c>
      <c r="D26" s="35">
        <v>4375</v>
      </c>
      <c r="E26" s="35">
        <v>9945</v>
      </c>
      <c r="F26" s="35">
        <v>55921</v>
      </c>
      <c r="G26" s="35">
        <v>49953</v>
      </c>
      <c r="H26" s="35">
        <v>4321</v>
      </c>
      <c r="I26" s="35">
        <v>15144</v>
      </c>
      <c r="J26" s="35">
        <v>10319</v>
      </c>
      <c r="K26" s="35">
        <v>5644</v>
      </c>
      <c r="L26" s="39">
        <v>4990</v>
      </c>
      <c r="M26" s="35">
        <v>9536</v>
      </c>
      <c r="N26" s="35">
        <v>206882</v>
      </c>
      <c r="O26" s="35">
        <v>25839</v>
      </c>
      <c r="P26" s="35">
        <v>26972</v>
      </c>
      <c r="Q26" s="35">
        <v>14421</v>
      </c>
      <c r="R26" s="35">
        <v>12551</v>
      </c>
      <c r="S26" s="35">
        <v>154072</v>
      </c>
      <c r="T26" s="35">
        <v>52411</v>
      </c>
      <c r="U26" s="35">
        <v>9351</v>
      </c>
      <c r="V26" s="35">
        <v>89195</v>
      </c>
      <c r="W26" s="35">
        <v>3115</v>
      </c>
      <c r="X26" s="181">
        <v>233620</v>
      </c>
    </row>
    <row r="27" spans="1:24" s="4" customFormat="1" ht="16.5" customHeight="1">
      <c r="A27" s="240"/>
      <c r="B27" s="16" t="s">
        <v>303</v>
      </c>
      <c r="C27" s="38" t="s">
        <v>139</v>
      </c>
      <c r="D27" s="35">
        <v>2844</v>
      </c>
      <c r="E27" s="35">
        <v>2815</v>
      </c>
      <c r="F27" s="35">
        <v>27771</v>
      </c>
      <c r="G27" s="35">
        <v>37649</v>
      </c>
      <c r="H27" s="35">
        <v>2587</v>
      </c>
      <c r="I27" s="35">
        <v>12219</v>
      </c>
      <c r="J27" s="35">
        <v>9377</v>
      </c>
      <c r="K27" s="35">
        <v>3903</v>
      </c>
      <c r="L27" s="42">
        <v>2813</v>
      </c>
      <c r="M27" s="35">
        <v>6751</v>
      </c>
      <c r="N27" s="35">
        <v>139723</v>
      </c>
      <c r="O27" s="35">
        <v>7512</v>
      </c>
      <c r="P27" s="34">
        <v>15909</v>
      </c>
      <c r="Q27" s="35">
        <v>3659</v>
      </c>
      <c r="R27" s="35">
        <v>12250</v>
      </c>
      <c r="S27" s="35">
        <v>116302</v>
      </c>
      <c r="T27" s="35">
        <v>45191</v>
      </c>
      <c r="U27" s="35">
        <v>8716</v>
      </c>
      <c r="V27" s="34">
        <v>61831</v>
      </c>
      <c r="W27" s="34">
        <v>563</v>
      </c>
      <c r="X27" s="182">
        <v>162306</v>
      </c>
    </row>
    <row r="28" spans="1:24" ht="16.5" customHeight="1">
      <c r="A28" s="237"/>
      <c r="B28" s="19"/>
      <c r="C28" s="38" t="s">
        <v>140</v>
      </c>
      <c r="D28" s="35">
        <v>4393</v>
      </c>
      <c r="E28" s="35">
        <v>10032</v>
      </c>
      <c r="F28" s="35">
        <v>56264</v>
      </c>
      <c r="G28" s="35">
        <v>50103</v>
      </c>
      <c r="H28" s="35">
        <v>4342</v>
      </c>
      <c r="I28" s="35">
        <v>15179</v>
      </c>
      <c r="J28" s="35">
        <v>10330</v>
      </c>
      <c r="K28" s="35">
        <v>5665</v>
      </c>
      <c r="L28" s="39">
        <v>5017</v>
      </c>
      <c r="M28" s="35">
        <v>9570</v>
      </c>
      <c r="N28" s="35">
        <v>207701</v>
      </c>
      <c r="O28" s="35">
        <v>26062</v>
      </c>
      <c r="P28" s="35">
        <v>27107</v>
      </c>
      <c r="Q28" s="35">
        <v>14552</v>
      </c>
      <c r="R28" s="35">
        <v>12554</v>
      </c>
      <c r="S28" s="35">
        <v>154533</v>
      </c>
      <c r="T28" s="35">
        <v>52499</v>
      </c>
      <c r="U28" s="35">
        <v>9359</v>
      </c>
      <c r="V28" s="35">
        <v>89528</v>
      </c>
      <c r="W28" s="35">
        <v>3146</v>
      </c>
      <c r="X28" s="182">
        <v>234490</v>
      </c>
    </row>
    <row r="29" spans="1:24" ht="6" customHeight="1">
      <c r="A29" s="17"/>
      <c r="B29" s="11"/>
      <c r="C29" s="12"/>
      <c r="D29" s="35"/>
      <c r="E29" s="35"/>
      <c r="F29" s="35"/>
      <c r="G29" s="35"/>
      <c r="H29" s="35"/>
      <c r="I29" s="35"/>
      <c r="J29" s="35"/>
      <c r="K29" s="35"/>
      <c r="L29" s="39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149"/>
    </row>
    <row r="30" spans="1:25" ht="16.5" customHeight="1">
      <c r="A30" s="236" t="s">
        <v>308</v>
      </c>
      <c r="B30" s="22"/>
      <c r="C30" s="38" t="s">
        <v>138</v>
      </c>
      <c r="D30" s="35">
        <v>3747</v>
      </c>
      <c r="E30" s="35">
        <v>9757</v>
      </c>
      <c r="F30" s="35">
        <v>50970</v>
      </c>
      <c r="G30" s="35">
        <v>50478</v>
      </c>
      <c r="H30" s="35">
        <v>3373</v>
      </c>
      <c r="I30" s="35">
        <v>14308</v>
      </c>
      <c r="J30" s="35">
        <v>10396</v>
      </c>
      <c r="K30" s="35">
        <v>4706</v>
      </c>
      <c r="L30" s="39">
        <v>5498</v>
      </c>
      <c r="M30" s="35">
        <v>12194</v>
      </c>
      <c r="N30" s="35">
        <v>198171</v>
      </c>
      <c r="O30" s="35">
        <v>19231</v>
      </c>
      <c r="P30" s="35">
        <v>27607</v>
      </c>
      <c r="Q30" s="35">
        <v>15170</v>
      </c>
      <c r="R30" s="35">
        <v>12437</v>
      </c>
      <c r="S30" s="35">
        <v>151332</v>
      </c>
      <c r="T30" s="35">
        <v>52621</v>
      </c>
      <c r="U30" s="35">
        <v>9179</v>
      </c>
      <c r="V30" s="35">
        <v>87207</v>
      </c>
      <c r="W30" s="35">
        <v>2322</v>
      </c>
      <c r="X30" s="182">
        <v>250162</v>
      </c>
      <c r="Y30" s="4"/>
    </row>
    <row r="31" spans="1:25" ht="16.5" customHeight="1">
      <c r="A31" s="237"/>
      <c r="B31" s="16" t="s">
        <v>303</v>
      </c>
      <c r="C31" s="38" t="s">
        <v>139</v>
      </c>
      <c r="D31" s="35">
        <v>3665</v>
      </c>
      <c r="E31" s="35">
        <v>9760</v>
      </c>
      <c r="F31" s="35">
        <v>46621</v>
      </c>
      <c r="G31" s="35">
        <v>66165</v>
      </c>
      <c r="H31" s="35">
        <v>2713</v>
      </c>
      <c r="I31" s="35">
        <v>19399</v>
      </c>
      <c r="J31" s="35">
        <v>16620</v>
      </c>
      <c r="K31" s="34">
        <v>5909</v>
      </c>
      <c r="L31" s="39">
        <v>4406</v>
      </c>
      <c r="M31" s="35">
        <v>17116</v>
      </c>
      <c r="N31" s="35">
        <v>177441</v>
      </c>
      <c r="O31" s="35">
        <v>6818</v>
      </c>
      <c r="P31" s="34">
        <v>19888</v>
      </c>
      <c r="Q31" s="35">
        <v>7059</v>
      </c>
      <c r="R31" s="35">
        <v>12828</v>
      </c>
      <c r="S31" s="35">
        <v>150734</v>
      </c>
      <c r="T31" s="35">
        <v>48846</v>
      </c>
      <c r="U31" s="35">
        <v>10423</v>
      </c>
      <c r="V31" s="34">
        <v>91128</v>
      </c>
      <c r="W31" s="34">
        <v>335</v>
      </c>
      <c r="X31" s="182">
        <v>443118</v>
      </c>
      <c r="Y31" s="4"/>
    </row>
    <row r="32" spans="1:25" ht="16.5" customHeight="1">
      <c r="A32" s="237"/>
      <c r="B32" s="19"/>
      <c r="C32" s="38" t="s">
        <v>140</v>
      </c>
      <c r="D32" s="35">
        <v>3748</v>
      </c>
      <c r="E32" s="35">
        <v>9571</v>
      </c>
      <c r="F32" s="35">
        <v>51047</v>
      </c>
      <c r="G32" s="35">
        <v>50202</v>
      </c>
      <c r="H32" s="35">
        <v>3385</v>
      </c>
      <c r="I32" s="35">
        <v>14218</v>
      </c>
      <c r="J32" s="35">
        <v>10287</v>
      </c>
      <c r="K32" s="35">
        <v>4684</v>
      </c>
      <c r="L32" s="39">
        <v>5517</v>
      </c>
      <c r="M32" s="35">
        <v>12108</v>
      </c>
      <c r="N32" s="35">
        <v>198537</v>
      </c>
      <c r="O32" s="35">
        <v>19450</v>
      </c>
      <c r="P32" s="35">
        <v>27744</v>
      </c>
      <c r="Q32" s="35">
        <v>15313</v>
      </c>
      <c r="R32" s="35">
        <v>12430</v>
      </c>
      <c r="S32" s="35">
        <v>151342</v>
      </c>
      <c r="T32" s="35">
        <v>52688</v>
      </c>
      <c r="U32" s="35">
        <v>9158</v>
      </c>
      <c r="V32" s="35">
        <v>87138</v>
      </c>
      <c r="W32" s="35">
        <v>2357</v>
      </c>
      <c r="X32" s="182">
        <v>246761</v>
      </c>
      <c r="Y32" s="4"/>
    </row>
    <row r="33" spans="1:24" ht="6" customHeight="1">
      <c r="A33" s="20"/>
      <c r="B33" s="19"/>
      <c r="C33" s="18"/>
      <c r="D33" s="41"/>
      <c r="E33" s="39"/>
      <c r="F33" s="39"/>
      <c r="G33" s="39"/>
      <c r="H33" s="39"/>
      <c r="I33" s="39"/>
      <c r="J33" s="39"/>
      <c r="K33" s="39"/>
      <c r="L33" s="39"/>
      <c r="M33" s="35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183"/>
    </row>
    <row r="34" spans="1:25" ht="16.5" customHeight="1">
      <c r="A34" s="236" t="s">
        <v>0</v>
      </c>
      <c r="B34" s="22"/>
      <c r="C34" s="38" t="s">
        <v>138</v>
      </c>
      <c r="D34" s="35">
        <v>3611</v>
      </c>
      <c r="E34" s="35">
        <v>8851</v>
      </c>
      <c r="F34" s="35">
        <v>53705</v>
      </c>
      <c r="G34" s="35">
        <v>48242</v>
      </c>
      <c r="H34" s="35">
        <v>4018</v>
      </c>
      <c r="I34" s="35">
        <v>14968</v>
      </c>
      <c r="J34" s="35">
        <v>9772</v>
      </c>
      <c r="K34" s="35">
        <v>5225</v>
      </c>
      <c r="L34" s="39">
        <v>6580</v>
      </c>
      <c r="M34" s="35">
        <v>7679</v>
      </c>
      <c r="N34" s="35">
        <v>206722</v>
      </c>
      <c r="O34" s="35">
        <v>20926</v>
      </c>
      <c r="P34" s="35">
        <v>31889</v>
      </c>
      <c r="Q34" s="35">
        <v>19242</v>
      </c>
      <c r="R34" s="35">
        <v>12647</v>
      </c>
      <c r="S34" s="35">
        <v>153908</v>
      </c>
      <c r="T34" s="35">
        <v>57688</v>
      </c>
      <c r="U34" s="35">
        <v>9276</v>
      </c>
      <c r="V34" s="35">
        <v>85930</v>
      </c>
      <c r="W34" s="35">
        <v>1013</v>
      </c>
      <c r="X34" s="182">
        <v>257239</v>
      </c>
      <c r="Y34" s="4"/>
    </row>
    <row r="35" spans="1:25" ht="16.5" customHeight="1">
      <c r="A35" s="237"/>
      <c r="B35" s="16" t="s">
        <v>303</v>
      </c>
      <c r="C35" s="38" t="s">
        <v>139</v>
      </c>
      <c r="D35" s="35">
        <v>1913</v>
      </c>
      <c r="E35" s="35">
        <v>12118</v>
      </c>
      <c r="F35" s="35">
        <v>36746</v>
      </c>
      <c r="G35" s="35">
        <v>64461</v>
      </c>
      <c r="H35" s="35">
        <v>780</v>
      </c>
      <c r="I35" s="35">
        <v>11741</v>
      </c>
      <c r="J35" s="35">
        <v>10943</v>
      </c>
      <c r="K35" s="34">
        <v>2761</v>
      </c>
      <c r="L35" s="39">
        <v>35609</v>
      </c>
      <c r="M35" s="35">
        <v>2627</v>
      </c>
      <c r="N35" s="35">
        <v>124480</v>
      </c>
      <c r="O35" s="35">
        <v>3798</v>
      </c>
      <c r="P35" s="34">
        <v>15168</v>
      </c>
      <c r="Q35" s="35">
        <v>2198</v>
      </c>
      <c r="R35" s="35">
        <v>12970</v>
      </c>
      <c r="S35" s="35">
        <v>105514</v>
      </c>
      <c r="T35" s="35">
        <v>40099</v>
      </c>
      <c r="U35" s="35">
        <v>9625</v>
      </c>
      <c r="V35" s="34">
        <v>55791</v>
      </c>
      <c r="W35" s="180" t="s">
        <v>189</v>
      </c>
      <c r="X35" s="182">
        <v>580381</v>
      </c>
      <c r="Y35" s="4"/>
    </row>
    <row r="36" spans="1:25" ht="16.5" customHeight="1">
      <c r="A36" s="237"/>
      <c r="B36" s="19"/>
      <c r="C36" s="38" t="s">
        <v>140</v>
      </c>
      <c r="D36" s="35">
        <v>3634</v>
      </c>
      <c r="E36" s="35">
        <v>8807</v>
      </c>
      <c r="F36" s="35">
        <v>53936</v>
      </c>
      <c r="G36" s="35">
        <v>48021</v>
      </c>
      <c r="H36" s="35">
        <v>4062</v>
      </c>
      <c r="I36" s="35">
        <v>15012</v>
      </c>
      <c r="J36" s="35">
        <v>9756</v>
      </c>
      <c r="K36" s="35">
        <v>5258</v>
      </c>
      <c r="L36" s="39">
        <v>6184</v>
      </c>
      <c r="M36" s="35">
        <v>7749</v>
      </c>
      <c r="N36" s="35">
        <v>207843</v>
      </c>
      <c r="O36" s="35">
        <v>21159</v>
      </c>
      <c r="P36" s="35">
        <v>32117</v>
      </c>
      <c r="Q36" s="35">
        <v>19474</v>
      </c>
      <c r="R36" s="35">
        <v>12643</v>
      </c>
      <c r="S36" s="35">
        <v>154568</v>
      </c>
      <c r="T36" s="35">
        <v>57928</v>
      </c>
      <c r="U36" s="35">
        <v>9272</v>
      </c>
      <c r="V36" s="35">
        <v>86341</v>
      </c>
      <c r="W36" s="35">
        <v>1027</v>
      </c>
      <c r="X36" s="182">
        <v>252833</v>
      </c>
      <c r="Y36" s="4"/>
    </row>
    <row r="37" spans="1:25" ht="6" customHeight="1">
      <c r="A37" s="20"/>
      <c r="B37" s="19"/>
      <c r="C37" s="18"/>
      <c r="D37" s="41"/>
      <c r="E37" s="39"/>
      <c r="F37" s="39"/>
      <c r="G37" s="39"/>
      <c r="H37" s="39"/>
      <c r="I37" s="39"/>
      <c r="J37" s="39"/>
      <c r="K37" s="39"/>
      <c r="L37" s="39"/>
      <c r="M37" s="35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183"/>
      <c r="Y37" s="4"/>
    </row>
    <row r="38" spans="1:25" ht="16.5" customHeight="1">
      <c r="A38" s="236" t="s">
        <v>1</v>
      </c>
      <c r="B38" s="22"/>
      <c r="C38" s="38" t="s">
        <v>138</v>
      </c>
      <c r="D38" s="35">
        <v>3274</v>
      </c>
      <c r="E38" s="35">
        <v>8995</v>
      </c>
      <c r="F38" s="35">
        <v>59081</v>
      </c>
      <c r="G38" s="35">
        <v>38923</v>
      </c>
      <c r="H38" s="35">
        <v>4020</v>
      </c>
      <c r="I38" s="184">
        <v>14341</v>
      </c>
      <c r="J38" s="35">
        <v>8458</v>
      </c>
      <c r="K38" s="35">
        <v>4865</v>
      </c>
      <c r="L38" s="39">
        <v>4706</v>
      </c>
      <c r="M38" s="35">
        <v>2533</v>
      </c>
      <c r="N38" s="35">
        <v>222684</v>
      </c>
      <c r="O38" s="35">
        <v>25166</v>
      </c>
      <c r="P38" s="35">
        <v>34278</v>
      </c>
      <c r="Q38" s="35">
        <v>22111</v>
      </c>
      <c r="R38" s="35">
        <v>12167</v>
      </c>
      <c r="S38" s="35">
        <v>163240</v>
      </c>
      <c r="T38" s="35">
        <v>58098</v>
      </c>
      <c r="U38" s="35">
        <v>8912</v>
      </c>
      <c r="V38" s="35">
        <v>89210</v>
      </c>
      <c r="W38" s="35">
        <v>7020</v>
      </c>
      <c r="X38" s="182">
        <v>211794</v>
      </c>
      <c r="Y38" s="4"/>
    </row>
    <row r="39" spans="1:25" ht="16.5" customHeight="1">
      <c r="A39" s="237"/>
      <c r="B39" s="23" t="s">
        <v>303</v>
      </c>
      <c r="C39" s="38" t="s">
        <v>139</v>
      </c>
      <c r="D39" s="35">
        <v>1747</v>
      </c>
      <c r="E39" s="35">
        <v>3475</v>
      </c>
      <c r="F39" s="35">
        <v>21132</v>
      </c>
      <c r="G39" s="35">
        <v>37313</v>
      </c>
      <c r="H39" s="35">
        <v>3012</v>
      </c>
      <c r="I39" s="184">
        <v>15543</v>
      </c>
      <c r="J39" s="35">
        <v>10502</v>
      </c>
      <c r="K39" s="34">
        <v>3731</v>
      </c>
      <c r="L39" s="39">
        <v>3460</v>
      </c>
      <c r="M39" s="35">
        <v>1066</v>
      </c>
      <c r="N39" s="35">
        <v>181462</v>
      </c>
      <c r="O39" s="35">
        <v>6667</v>
      </c>
      <c r="P39" s="34">
        <v>17834</v>
      </c>
      <c r="Q39" s="35">
        <v>5600</v>
      </c>
      <c r="R39" s="35">
        <v>12234</v>
      </c>
      <c r="S39" s="35">
        <v>156961</v>
      </c>
      <c r="T39" s="35">
        <v>43641</v>
      </c>
      <c r="U39" s="35">
        <v>10235</v>
      </c>
      <c r="V39" s="34">
        <v>102918</v>
      </c>
      <c r="W39" s="34">
        <v>167</v>
      </c>
      <c r="X39" s="182">
        <v>354582</v>
      </c>
      <c r="Y39" s="4"/>
    </row>
    <row r="40" spans="1:25" ht="16.5" customHeight="1" thickBot="1">
      <c r="A40" s="238"/>
      <c r="B40" s="8"/>
      <c r="C40" s="63" t="s">
        <v>140</v>
      </c>
      <c r="D40" s="185">
        <v>3291</v>
      </c>
      <c r="E40" s="64">
        <v>9056</v>
      </c>
      <c r="F40" s="64">
        <v>59499</v>
      </c>
      <c r="G40" s="64">
        <v>38940</v>
      </c>
      <c r="H40" s="64">
        <v>4031</v>
      </c>
      <c r="I40" s="186">
        <v>14328</v>
      </c>
      <c r="J40" s="64">
        <v>8435</v>
      </c>
      <c r="K40" s="64">
        <v>4877</v>
      </c>
      <c r="L40" s="64">
        <v>4719</v>
      </c>
      <c r="M40" s="72">
        <v>2550</v>
      </c>
      <c r="N40" s="64">
        <v>223139</v>
      </c>
      <c r="O40" s="64">
        <v>25370</v>
      </c>
      <c r="P40" s="64">
        <v>34459</v>
      </c>
      <c r="Q40" s="64">
        <v>22293</v>
      </c>
      <c r="R40" s="64">
        <v>12166</v>
      </c>
      <c r="S40" s="64">
        <v>163310</v>
      </c>
      <c r="T40" s="64">
        <v>58258</v>
      </c>
      <c r="U40" s="64">
        <v>8897</v>
      </c>
      <c r="V40" s="64">
        <v>89059</v>
      </c>
      <c r="W40" s="64">
        <v>7096</v>
      </c>
      <c r="X40" s="187">
        <v>210221</v>
      </c>
      <c r="Y40" s="4"/>
    </row>
  </sheetData>
  <mergeCells count="24">
    <mergeCell ref="A10:A12"/>
    <mergeCell ref="A14:A16"/>
    <mergeCell ref="A18:A20"/>
    <mergeCell ref="A38:A40"/>
    <mergeCell ref="A26:A28"/>
    <mergeCell ref="A22:A24"/>
    <mergeCell ref="A30:A32"/>
    <mergeCell ref="A34:A36"/>
    <mergeCell ref="D6:F6"/>
    <mergeCell ref="G6:L6"/>
    <mergeCell ref="A5:C8"/>
    <mergeCell ref="A2:L2"/>
    <mergeCell ref="G5:L5"/>
    <mergeCell ref="D4:L4"/>
    <mergeCell ref="D5:F5"/>
    <mergeCell ref="X5:X8"/>
    <mergeCell ref="M2:X2"/>
    <mergeCell ref="P5:R5"/>
    <mergeCell ref="S5:W5"/>
    <mergeCell ref="O5:O7"/>
    <mergeCell ref="P6:R6"/>
    <mergeCell ref="S6:W6"/>
    <mergeCell ref="N5:N8"/>
    <mergeCell ref="M4:W4"/>
  </mergeCells>
  <printOptions horizontalCentered="1"/>
  <pageMargins left="1.141732283464567" right="1.141732283464567" top="1.5748031496062993" bottom="1.5748031496062993" header="0.5118110236220472" footer="0.9055118110236221"/>
  <pageSetup firstPageNumber="540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6"/>
  <sheetViews>
    <sheetView showGridLines="0" zoomScale="110" zoomScaleNormal="110" workbookViewId="0" topLeftCell="A1">
      <selection activeCell="A1" sqref="A1"/>
    </sheetView>
  </sheetViews>
  <sheetFormatPr defaultColWidth="9.00390625" defaultRowHeight="16.5"/>
  <cols>
    <col min="1" max="1" width="6.625" style="321" customWidth="1"/>
    <col min="2" max="2" width="4.625" style="321" customWidth="1"/>
    <col min="3" max="3" width="8.125" style="321" customWidth="1"/>
    <col min="4" max="4" width="7.625" style="321" customWidth="1"/>
    <col min="5" max="5" width="7.125" style="321" customWidth="1"/>
    <col min="6" max="6" width="8.625" style="321" customWidth="1"/>
    <col min="7" max="7" width="9.625" style="321" customWidth="1"/>
    <col min="8" max="8" width="8.625" style="321" customWidth="1"/>
    <col min="9" max="9" width="6.625" style="321" customWidth="1"/>
    <col min="10" max="10" width="7.625" style="321" customWidth="1"/>
    <col min="11" max="11" width="8.125" style="321" customWidth="1"/>
    <col min="12" max="14" width="8.625" style="321" customWidth="1"/>
    <col min="15" max="15" width="10.625" style="321" customWidth="1"/>
    <col min="16" max="16" width="8.125" style="321" customWidth="1"/>
    <col min="17" max="17" width="6.625" style="321" customWidth="1"/>
    <col min="18" max="18" width="7.125" style="321" customWidth="1"/>
    <col min="19" max="16384" width="9.00390625" style="321" customWidth="1"/>
  </cols>
  <sheetData>
    <row r="1" spans="1:23" s="251" customFormat="1" ht="18" customHeight="1">
      <c r="A1" s="56" t="s">
        <v>134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 t="s">
        <v>186</v>
      </c>
      <c r="T1" s="4"/>
      <c r="U1" s="4"/>
      <c r="V1" s="4"/>
      <c r="W1" s="250"/>
    </row>
    <row r="2" spans="1:23" s="252" customFormat="1" ht="24.75" customHeight="1">
      <c r="A2" s="179" t="s">
        <v>309</v>
      </c>
      <c r="B2" s="178"/>
      <c r="C2" s="178"/>
      <c r="D2" s="178"/>
      <c r="E2" s="178"/>
      <c r="F2" s="178"/>
      <c r="G2" s="178"/>
      <c r="H2" s="178"/>
      <c r="I2" s="178"/>
      <c r="J2" s="178"/>
      <c r="K2" s="178" t="s">
        <v>310</v>
      </c>
      <c r="L2" s="178"/>
      <c r="M2" s="178"/>
      <c r="N2" s="178"/>
      <c r="O2" s="178"/>
      <c r="P2" s="178"/>
      <c r="Q2" s="178"/>
      <c r="R2" s="178"/>
      <c r="S2" s="178"/>
      <c r="T2" s="61"/>
      <c r="U2" s="61"/>
      <c r="V2" s="61"/>
      <c r="W2" s="61"/>
    </row>
    <row r="3" spans="1:23" s="255" customFormat="1" ht="15.75" customHeight="1" thickBot="1">
      <c r="A3" s="253"/>
      <c r="B3" s="253"/>
      <c r="C3" s="254"/>
      <c r="D3" s="254"/>
      <c r="E3" s="254"/>
      <c r="F3" s="254"/>
      <c r="G3" s="254"/>
      <c r="H3" s="254"/>
      <c r="J3" s="256" t="s">
        <v>141</v>
      </c>
      <c r="K3" s="27"/>
      <c r="L3" s="254"/>
      <c r="M3" s="254"/>
      <c r="N3" s="254"/>
      <c r="O3" s="254"/>
      <c r="P3" s="254"/>
      <c r="Q3" s="254"/>
      <c r="S3" s="27" t="s">
        <v>396</v>
      </c>
      <c r="T3" s="31"/>
      <c r="U3" s="31"/>
      <c r="V3" s="257"/>
      <c r="W3" s="257"/>
    </row>
    <row r="4" spans="1:23" s="255" customFormat="1" ht="19.5" customHeight="1">
      <c r="A4" s="258" t="s">
        <v>55</v>
      </c>
      <c r="B4" s="259"/>
      <c r="C4" s="260" t="s">
        <v>12</v>
      </c>
      <c r="D4" s="322"/>
      <c r="E4" s="322"/>
      <c r="F4" s="322"/>
      <c r="G4" s="322"/>
      <c r="H4" s="322"/>
      <c r="I4" s="322"/>
      <c r="J4" s="322"/>
      <c r="K4" s="261" t="s">
        <v>56</v>
      </c>
      <c r="L4" s="261"/>
      <c r="M4" s="261"/>
      <c r="N4" s="261"/>
      <c r="O4" s="261"/>
      <c r="P4" s="261"/>
      <c r="Q4" s="261"/>
      <c r="R4" s="261"/>
      <c r="S4" s="261"/>
      <c r="T4" s="262"/>
      <c r="U4" s="262"/>
      <c r="V4" s="262"/>
      <c r="W4" s="262"/>
    </row>
    <row r="5" spans="1:19" s="255" customFormat="1" ht="19.5" customHeight="1">
      <c r="A5" s="263"/>
      <c r="B5" s="263"/>
      <c r="C5" s="264" t="s">
        <v>157</v>
      </c>
      <c r="D5" s="265" t="s">
        <v>13</v>
      </c>
      <c r="E5" s="266"/>
      <c r="F5" s="266"/>
      <c r="G5" s="267"/>
      <c r="H5" s="268" t="s">
        <v>2</v>
      </c>
      <c r="I5" s="269" t="s">
        <v>3</v>
      </c>
      <c r="J5" s="323"/>
      <c r="K5" s="270" t="s">
        <v>14</v>
      </c>
      <c r="L5" s="265" t="s">
        <v>15</v>
      </c>
      <c r="M5" s="266"/>
      <c r="N5" s="266"/>
      <c r="O5" s="266"/>
      <c r="P5" s="266"/>
      <c r="Q5" s="267"/>
      <c r="R5" s="265" t="s">
        <v>4</v>
      </c>
      <c r="S5" s="266"/>
    </row>
    <row r="6" spans="1:19" s="255" customFormat="1" ht="19.5" customHeight="1">
      <c r="A6" s="263"/>
      <c r="B6" s="263"/>
      <c r="C6" s="272"/>
      <c r="D6" s="273" t="s">
        <v>16</v>
      </c>
      <c r="E6" s="274"/>
      <c r="F6" s="274"/>
      <c r="G6" s="275"/>
      <c r="H6" s="276"/>
      <c r="I6" s="280"/>
      <c r="J6" s="281"/>
      <c r="K6" s="267"/>
      <c r="L6" s="273" t="s">
        <v>17</v>
      </c>
      <c r="M6" s="274"/>
      <c r="N6" s="274"/>
      <c r="O6" s="274"/>
      <c r="P6" s="274"/>
      <c r="Q6" s="275"/>
      <c r="R6" s="277"/>
      <c r="S6" s="266"/>
    </row>
    <row r="7" spans="1:19" s="255" customFormat="1" ht="27.75" customHeight="1">
      <c r="A7" s="263" t="s">
        <v>57</v>
      </c>
      <c r="B7" s="263"/>
      <c r="C7" s="272"/>
      <c r="D7" s="278" t="s">
        <v>311</v>
      </c>
      <c r="E7" s="278" t="s">
        <v>5</v>
      </c>
      <c r="F7" s="278" t="s">
        <v>6</v>
      </c>
      <c r="G7" s="279" t="s">
        <v>7</v>
      </c>
      <c r="H7" s="276" t="s">
        <v>8</v>
      </c>
      <c r="I7" s="280" t="s">
        <v>9</v>
      </c>
      <c r="J7" s="281"/>
      <c r="K7" s="267" t="s">
        <v>10</v>
      </c>
      <c r="L7" s="282" t="s">
        <v>157</v>
      </c>
      <c r="M7" s="282" t="s">
        <v>18</v>
      </c>
      <c r="N7" s="282" t="s">
        <v>19</v>
      </c>
      <c r="O7" s="282" t="s">
        <v>11</v>
      </c>
      <c r="P7" s="282" t="s">
        <v>20</v>
      </c>
      <c r="Q7" s="282" t="s">
        <v>21</v>
      </c>
      <c r="R7" s="277" t="s">
        <v>22</v>
      </c>
      <c r="S7" s="266"/>
    </row>
    <row r="8" spans="1:19" s="255" customFormat="1" ht="42" customHeight="1" thickBot="1">
      <c r="A8" s="283"/>
      <c r="B8" s="283"/>
      <c r="C8" s="284" t="s">
        <v>312</v>
      </c>
      <c r="D8" s="285" t="s">
        <v>312</v>
      </c>
      <c r="E8" s="285" t="s">
        <v>313</v>
      </c>
      <c r="F8" s="285" t="s">
        <v>314</v>
      </c>
      <c r="G8" s="285" t="s">
        <v>315</v>
      </c>
      <c r="H8" s="286"/>
      <c r="I8" s="287"/>
      <c r="J8" s="288"/>
      <c r="K8" s="289"/>
      <c r="L8" s="285" t="s">
        <v>312</v>
      </c>
      <c r="M8" s="285" t="s">
        <v>316</v>
      </c>
      <c r="N8" s="285" t="s">
        <v>317</v>
      </c>
      <c r="O8" s="285" t="s">
        <v>318</v>
      </c>
      <c r="P8" s="285" t="s">
        <v>319</v>
      </c>
      <c r="Q8" s="285" t="s">
        <v>320</v>
      </c>
      <c r="R8" s="290"/>
      <c r="S8" s="291"/>
    </row>
    <row r="9" spans="1:19" s="255" customFormat="1" ht="24.75" customHeight="1">
      <c r="A9" s="292" t="s">
        <v>321</v>
      </c>
      <c r="B9" s="293">
        <v>2009</v>
      </c>
      <c r="C9" s="324">
        <f>D9+H9+J9+K9+L9+R9</f>
        <v>1146080.04890265</v>
      </c>
      <c r="D9" s="324">
        <f>E9+F9+G9</f>
        <v>673685.150147</v>
      </c>
      <c r="E9" s="325">
        <v>501980.23228</v>
      </c>
      <c r="F9" s="324">
        <v>42066.737487</v>
      </c>
      <c r="G9" s="325">
        <v>129638.18038</v>
      </c>
      <c r="H9" s="326">
        <v>155932.85845</v>
      </c>
      <c r="I9" s="327"/>
      <c r="J9" s="328">
        <v>35590.784901</v>
      </c>
      <c r="K9" s="324">
        <v>90541.790193</v>
      </c>
      <c r="L9" s="324">
        <f>M9+N9+O9+P9+Q9</f>
        <v>190263.46521165</v>
      </c>
      <c r="M9" s="324">
        <v>43339.124612</v>
      </c>
      <c r="N9" s="324">
        <v>58202.271496</v>
      </c>
      <c r="O9" s="324">
        <v>85538.716179</v>
      </c>
      <c r="P9" s="324">
        <v>540.96283715</v>
      </c>
      <c r="Q9" s="324">
        <v>2642.3900875</v>
      </c>
      <c r="R9" s="329">
        <v>66</v>
      </c>
      <c r="S9" s="330"/>
    </row>
    <row r="10" spans="1:19" s="255" customFormat="1" ht="24.75" customHeight="1" thickBot="1">
      <c r="A10" s="294" t="s">
        <v>322</v>
      </c>
      <c r="B10" s="295">
        <v>2010</v>
      </c>
      <c r="C10" s="72">
        <f>D10+H10+J10+K10+L10+R10</f>
        <v>1122238</v>
      </c>
      <c r="D10" s="72">
        <f>E10+F10+G10</f>
        <v>696962</v>
      </c>
      <c r="E10" s="64">
        <v>514461</v>
      </c>
      <c r="F10" s="72">
        <v>44666</v>
      </c>
      <c r="G10" s="64">
        <v>137835</v>
      </c>
      <c r="H10" s="331">
        <v>130949</v>
      </c>
      <c r="I10" s="332"/>
      <c r="J10" s="333">
        <v>31780</v>
      </c>
      <c r="K10" s="72">
        <v>92881</v>
      </c>
      <c r="L10" s="72">
        <f>M10+N10+O10+P10+Q10</f>
        <v>169608</v>
      </c>
      <c r="M10" s="72">
        <v>44718</v>
      </c>
      <c r="N10" s="72">
        <v>44323</v>
      </c>
      <c r="O10" s="72">
        <v>75671</v>
      </c>
      <c r="P10" s="72">
        <v>1000</v>
      </c>
      <c r="Q10" s="72">
        <v>3896</v>
      </c>
      <c r="R10" s="334">
        <v>58</v>
      </c>
      <c r="S10" s="335"/>
    </row>
    <row r="11" spans="11:19" s="255" customFormat="1" ht="19.5" customHeight="1" thickBot="1">
      <c r="K11" s="262"/>
      <c r="L11" s="262"/>
      <c r="M11" s="262"/>
      <c r="N11" s="262"/>
      <c r="O11" s="262"/>
      <c r="P11" s="262"/>
      <c r="Q11" s="262"/>
      <c r="R11" s="262"/>
      <c r="S11" s="262"/>
    </row>
    <row r="12" spans="1:20" s="255" customFormat="1" ht="19.5" customHeight="1">
      <c r="A12" s="258" t="s">
        <v>323</v>
      </c>
      <c r="B12" s="259"/>
      <c r="C12" s="296" t="s">
        <v>324</v>
      </c>
      <c r="D12" s="297"/>
      <c r="E12" s="297"/>
      <c r="F12" s="297"/>
      <c r="G12" s="298" t="s">
        <v>325</v>
      </c>
      <c r="H12" s="298"/>
      <c r="I12" s="299"/>
      <c r="J12" s="300"/>
      <c r="K12" s="301" t="s">
        <v>326</v>
      </c>
      <c r="L12" s="297"/>
      <c r="M12" s="297"/>
      <c r="N12" s="297"/>
      <c r="O12" s="298" t="s">
        <v>327</v>
      </c>
      <c r="P12" s="298"/>
      <c r="Q12" s="298"/>
      <c r="R12" s="298"/>
      <c r="S12" s="298"/>
      <c r="T12" s="302"/>
    </row>
    <row r="13" spans="1:20" s="255" customFormat="1" ht="19.5" customHeight="1">
      <c r="A13" s="263"/>
      <c r="B13" s="263"/>
      <c r="C13" s="264" t="s">
        <v>328</v>
      </c>
      <c r="D13" s="303" t="s">
        <v>329</v>
      </c>
      <c r="E13" s="304" t="s">
        <v>330</v>
      </c>
      <c r="F13" s="305"/>
      <c r="G13" s="305"/>
      <c r="H13" s="305"/>
      <c r="I13" s="306"/>
      <c r="J13" s="303" t="s">
        <v>328</v>
      </c>
      <c r="K13" s="270" t="s">
        <v>331</v>
      </c>
      <c r="L13" s="303" t="s">
        <v>332</v>
      </c>
      <c r="M13" s="303" t="s">
        <v>333</v>
      </c>
      <c r="N13" s="303" t="s">
        <v>334</v>
      </c>
      <c r="O13" s="268" t="s">
        <v>335</v>
      </c>
      <c r="P13" s="271" t="s">
        <v>336</v>
      </c>
      <c r="Q13" s="307" t="s">
        <v>337</v>
      </c>
      <c r="R13" s="274"/>
      <c r="S13" s="308" t="s">
        <v>338</v>
      </c>
      <c r="T13" s="302"/>
    </row>
    <row r="14" spans="1:20" s="255" customFormat="1" ht="19.5" customHeight="1">
      <c r="A14" s="263"/>
      <c r="B14" s="263"/>
      <c r="C14" s="309"/>
      <c r="D14" s="276"/>
      <c r="E14" s="273" t="s">
        <v>339</v>
      </c>
      <c r="F14" s="274"/>
      <c r="G14" s="274"/>
      <c r="H14" s="274"/>
      <c r="I14" s="275"/>
      <c r="J14" s="276"/>
      <c r="K14" s="267"/>
      <c r="L14" s="276"/>
      <c r="M14" s="276"/>
      <c r="N14" s="276"/>
      <c r="O14" s="276"/>
      <c r="P14" s="267"/>
      <c r="Q14" s="303" t="s">
        <v>340</v>
      </c>
      <c r="R14" s="303" t="s">
        <v>341</v>
      </c>
      <c r="S14" s="304" t="s">
        <v>342</v>
      </c>
      <c r="T14" s="302"/>
    </row>
    <row r="15" spans="1:20" s="255" customFormat="1" ht="19.5" customHeight="1">
      <c r="A15" s="263" t="s">
        <v>343</v>
      </c>
      <c r="B15" s="263"/>
      <c r="C15" s="272"/>
      <c r="D15" s="276"/>
      <c r="E15" s="278" t="s">
        <v>328</v>
      </c>
      <c r="F15" s="278" t="s">
        <v>344</v>
      </c>
      <c r="G15" s="279" t="s">
        <v>345</v>
      </c>
      <c r="H15" s="279" t="s">
        <v>346</v>
      </c>
      <c r="I15" s="310" t="s">
        <v>347</v>
      </c>
      <c r="J15" s="276"/>
      <c r="K15" s="267"/>
      <c r="L15" s="276"/>
      <c r="M15" s="276"/>
      <c r="N15" s="276"/>
      <c r="O15" s="276"/>
      <c r="P15" s="267"/>
      <c r="Q15" s="276"/>
      <c r="R15" s="276"/>
      <c r="S15" s="277"/>
      <c r="T15" s="302"/>
    </row>
    <row r="16" spans="1:20" s="255" customFormat="1" ht="61.5" customHeight="1" thickBot="1">
      <c r="A16" s="283"/>
      <c r="B16" s="283"/>
      <c r="C16" s="284" t="s">
        <v>312</v>
      </c>
      <c r="D16" s="285" t="s">
        <v>193</v>
      </c>
      <c r="E16" s="285" t="s">
        <v>312</v>
      </c>
      <c r="F16" s="285" t="s">
        <v>348</v>
      </c>
      <c r="G16" s="285" t="s">
        <v>349</v>
      </c>
      <c r="H16" s="285" t="s">
        <v>350</v>
      </c>
      <c r="I16" s="311" t="s">
        <v>351</v>
      </c>
      <c r="J16" s="285" t="s">
        <v>352</v>
      </c>
      <c r="K16" s="312" t="s">
        <v>353</v>
      </c>
      <c r="L16" s="285" t="s">
        <v>354</v>
      </c>
      <c r="M16" s="285" t="s">
        <v>355</v>
      </c>
      <c r="N16" s="285" t="s">
        <v>356</v>
      </c>
      <c r="O16" s="285" t="s">
        <v>357</v>
      </c>
      <c r="P16" s="285" t="s">
        <v>358</v>
      </c>
      <c r="Q16" s="285" t="s">
        <v>352</v>
      </c>
      <c r="R16" s="285" t="s">
        <v>359</v>
      </c>
      <c r="S16" s="313" t="s">
        <v>360</v>
      </c>
      <c r="T16" s="302"/>
    </row>
    <row r="17" spans="1:20" s="255" customFormat="1" ht="24.75" customHeight="1">
      <c r="A17" s="292" t="s">
        <v>321</v>
      </c>
      <c r="B17" s="293">
        <v>2009</v>
      </c>
      <c r="C17" s="324">
        <v>205137.44826</v>
      </c>
      <c r="D17" s="324">
        <v>19202.265514</v>
      </c>
      <c r="E17" s="325">
        <f>F17+G17+H17+I17</f>
        <v>185935.1827445</v>
      </c>
      <c r="F17" s="324">
        <v>51135.363318</v>
      </c>
      <c r="G17" s="325">
        <v>36318.323299</v>
      </c>
      <c r="H17" s="326">
        <v>95122.737878</v>
      </c>
      <c r="I17" s="328">
        <v>3358.7582495</v>
      </c>
      <c r="J17" s="325">
        <v>742050.30259</v>
      </c>
      <c r="K17" s="324">
        <v>111756.52021</v>
      </c>
      <c r="L17" s="324">
        <v>10206.233879</v>
      </c>
      <c r="M17" s="324">
        <v>26462.361328</v>
      </c>
      <c r="N17" s="324">
        <v>172012.29274</v>
      </c>
      <c r="O17" s="324">
        <v>17387.325014</v>
      </c>
      <c r="P17" s="324">
        <v>88216.75211</v>
      </c>
      <c r="Q17" s="336">
        <v>84890.08434</v>
      </c>
      <c r="R17" s="325">
        <v>15700.419162</v>
      </c>
      <c r="S17" s="337">
        <v>54739.384301</v>
      </c>
      <c r="T17" s="302"/>
    </row>
    <row r="18" spans="1:20" s="255" customFormat="1" ht="24.75" customHeight="1" thickBot="1">
      <c r="A18" s="294" t="s">
        <v>322</v>
      </c>
      <c r="B18" s="295">
        <v>2010</v>
      </c>
      <c r="C18" s="72">
        <v>206740</v>
      </c>
      <c r="D18" s="72">
        <v>16296</v>
      </c>
      <c r="E18" s="64">
        <f>F18+G18+H18+I18</f>
        <v>190445</v>
      </c>
      <c r="F18" s="72">
        <v>50614</v>
      </c>
      <c r="G18" s="64">
        <v>31104</v>
      </c>
      <c r="H18" s="331">
        <v>100060</v>
      </c>
      <c r="I18" s="333">
        <v>8667</v>
      </c>
      <c r="J18" s="64">
        <v>743251</v>
      </c>
      <c r="K18" s="72">
        <v>127596</v>
      </c>
      <c r="L18" s="72">
        <v>9589</v>
      </c>
      <c r="M18" s="72">
        <v>27476</v>
      </c>
      <c r="N18" s="72">
        <v>173659</v>
      </c>
      <c r="O18" s="72">
        <v>19506</v>
      </c>
      <c r="P18" s="72">
        <v>76051</v>
      </c>
      <c r="Q18" s="338">
        <v>80712</v>
      </c>
      <c r="R18" s="64">
        <v>12181</v>
      </c>
      <c r="S18" s="339">
        <v>55380</v>
      </c>
      <c r="T18" s="302"/>
    </row>
    <row r="19" spans="11:19" s="255" customFormat="1" ht="19.5" customHeight="1" thickBot="1">
      <c r="K19" s="262"/>
      <c r="L19" s="262"/>
      <c r="M19" s="262"/>
      <c r="N19" s="262"/>
      <c r="O19" s="262"/>
      <c r="P19" s="262"/>
      <c r="Q19" s="262"/>
      <c r="R19" s="262"/>
      <c r="S19" s="262"/>
    </row>
    <row r="20" spans="1:20" s="255" customFormat="1" ht="19.5" customHeight="1">
      <c r="A20" s="258" t="s">
        <v>323</v>
      </c>
      <c r="B20" s="259"/>
      <c r="C20" s="314" t="s">
        <v>361</v>
      </c>
      <c r="D20" s="299"/>
      <c r="E20" s="315" t="s">
        <v>362</v>
      </c>
      <c r="F20" s="298"/>
      <c r="G20" s="298" t="s">
        <v>363</v>
      </c>
      <c r="H20" s="299"/>
      <c r="I20" s="315" t="s">
        <v>364</v>
      </c>
      <c r="J20" s="298"/>
      <c r="K20" s="298" t="s">
        <v>365</v>
      </c>
      <c r="L20" s="298"/>
      <c r="M20" s="299"/>
      <c r="N20" s="316" t="s">
        <v>366</v>
      </c>
      <c r="O20" s="316" t="s">
        <v>367</v>
      </c>
      <c r="P20" s="316" t="s">
        <v>368</v>
      </c>
      <c r="Q20" s="316" t="s">
        <v>369</v>
      </c>
      <c r="R20" s="316" t="s">
        <v>370</v>
      </c>
      <c r="S20" s="317" t="s">
        <v>371</v>
      </c>
      <c r="T20" s="318"/>
    </row>
    <row r="21" spans="1:20" s="255" customFormat="1" ht="19.5" customHeight="1">
      <c r="A21" s="263"/>
      <c r="B21" s="263"/>
      <c r="C21" s="264" t="s">
        <v>372</v>
      </c>
      <c r="D21" s="303" t="s">
        <v>373</v>
      </c>
      <c r="E21" s="303" t="s">
        <v>340</v>
      </c>
      <c r="F21" s="303" t="s">
        <v>374</v>
      </c>
      <c r="G21" s="303" t="s">
        <v>375</v>
      </c>
      <c r="H21" s="303" t="s">
        <v>376</v>
      </c>
      <c r="I21" s="303" t="s">
        <v>340</v>
      </c>
      <c r="J21" s="303" t="s">
        <v>377</v>
      </c>
      <c r="K21" s="270" t="s">
        <v>378</v>
      </c>
      <c r="L21" s="303" t="s">
        <v>379</v>
      </c>
      <c r="M21" s="303" t="s">
        <v>380</v>
      </c>
      <c r="N21" s="276"/>
      <c r="O21" s="276"/>
      <c r="P21" s="276"/>
      <c r="Q21" s="276"/>
      <c r="R21" s="276"/>
      <c r="S21" s="266"/>
      <c r="T21" s="302"/>
    </row>
    <row r="22" spans="1:20" s="255" customFormat="1" ht="19.5" customHeight="1">
      <c r="A22" s="263"/>
      <c r="B22" s="263"/>
      <c r="C22" s="272"/>
      <c r="D22" s="276"/>
      <c r="E22" s="276"/>
      <c r="F22" s="276"/>
      <c r="G22" s="276"/>
      <c r="H22" s="276"/>
      <c r="I22" s="276"/>
      <c r="J22" s="276"/>
      <c r="K22" s="267"/>
      <c r="L22" s="276"/>
      <c r="M22" s="276"/>
      <c r="N22" s="276"/>
      <c r="O22" s="276"/>
      <c r="P22" s="276"/>
      <c r="Q22" s="276"/>
      <c r="R22" s="276"/>
      <c r="S22" s="266"/>
      <c r="T22" s="302"/>
    </row>
    <row r="23" spans="1:20" s="255" customFormat="1" ht="19.5" customHeight="1">
      <c r="A23" s="263" t="s">
        <v>343</v>
      </c>
      <c r="B23" s="263"/>
      <c r="C23" s="272"/>
      <c r="D23" s="276"/>
      <c r="E23" s="276"/>
      <c r="F23" s="276"/>
      <c r="G23" s="276"/>
      <c r="H23" s="276"/>
      <c r="I23" s="276"/>
      <c r="J23" s="276"/>
      <c r="K23" s="267"/>
      <c r="L23" s="276"/>
      <c r="M23" s="276"/>
      <c r="N23" s="276"/>
      <c r="O23" s="276"/>
      <c r="P23" s="276"/>
      <c r="Q23" s="276"/>
      <c r="R23" s="276"/>
      <c r="S23" s="266"/>
      <c r="T23" s="302"/>
    </row>
    <row r="24" spans="1:20" s="255" customFormat="1" ht="42" customHeight="1" thickBot="1">
      <c r="A24" s="283"/>
      <c r="B24" s="283"/>
      <c r="C24" s="284" t="s">
        <v>381</v>
      </c>
      <c r="D24" s="285" t="s">
        <v>382</v>
      </c>
      <c r="E24" s="285" t="s">
        <v>352</v>
      </c>
      <c r="F24" s="285" t="s">
        <v>383</v>
      </c>
      <c r="G24" s="285" t="s">
        <v>384</v>
      </c>
      <c r="H24" s="285" t="s">
        <v>385</v>
      </c>
      <c r="I24" s="311" t="s">
        <v>352</v>
      </c>
      <c r="J24" s="285" t="s">
        <v>386</v>
      </c>
      <c r="K24" s="312" t="s">
        <v>387</v>
      </c>
      <c r="L24" s="285" t="s">
        <v>388</v>
      </c>
      <c r="M24" s="285" t="s">
        <v>389</v>
      </c>
      <c r="N24" s="285" t="s">
        <v>390</v>
      </c>
      <c r="O24" s="285" t="s">
        <v>391</v>
      </c>
      <c r="P24" s="285" t="s">
        <v>392</v>
      </c>
      <c r="Q24" s="285" t="s">
        <v>393</v>
      </c>
      <c r="R24" s="285" t="s">
        <v>394</v>
      </c>
      <c r="S24" s="319" t="s">
        <v>395</v>
      </c>
      <c r="T24" s="320"/>
    </row>
    <row r="25" spans="1:20" s="255" customFormat="1" ht="24.75" customHeight="1">
      <c r="A25" s="292" t="s">
        <v>321</v>
      </c>
      <c r="B25" s="293">
        <v>2009</v>
      </c>
      <c r="C25" s="324">
        <v>9246.7665649</v>
      </c>
      <c r="D25" s="324">
        <v>5203.5143117</v>
      </c>
      <c r="E25" s="325">
        <v>24995.424538</v>
      </c>
      <c r="F25" s="324">
        <v>527.94459893</v>
      </c>
      <c r="G25" s="325">
        <v>165.71951936</v>
      </c>
      <c r="H25" s="326">
        <v>24301.76042</v>
      </c>
      <c r="I25" s="328">
        <v>35751.507401</v>
      </c>
      <c r="J25" s="325">
        <v>12084.417497</v>
      </c>
      <c r="K25" s="324">
        <v>8671.0707732</v>
      </c>
      <c r="L25" s="324">
        <v>6363.8751818</v>
      </c>
      <c r="M25" s="324">
        <v>8632.1439492</v>
      </c>
      <c r="N25" s="324">
        <v>52123.48477</v>
      </c>
      <c r="O25" s="324">
        <v>74978.985094</v>
      </c>
      <c r="P25" s="324">
        <v>43269.33117</v>
      </c>
      <c r="Q25" s="336">
        <v>940942.24769</v>
      </c>
      <c r="R25" s="336">
        <v>198891.94511</v>
      </c>
      <c r="S25" s="340">
        <v>1178459.0091</v>
      </c>
      <c r="T25" s="302"/>
    </row>
    <row r="26" spans="1:20" s="255" customFormat="1" ht="24.75" customHeight="1" thickBot="1">
      <c r="A26" s="294" t="s">
        <v>322</v>
      </c>
      <c r="B26" s="295">
        <v>2010</v>
      </c>
      <c r="C26" s="72">
        <v>8296</v>
      </c>
      <c r="D26" s="72">
        <v>4856</v>
      </c>
      <c r="E26" s="64">
        <v>24079</v>
      </c>
      <c r="F26" s="72">
        <v>475</v>
      </c>
      <c r="G26" s="64">
        <v>289</v>
      </c>
      <c r="H26" s="331">
        <v>23315</v>
      </c>
      <c r="I26" s="333">
        <v>38946</v>
      </c>
      <c r="J26" s="64">
        <v>14111</v>
      </c>
      <c r="K26" s="72">
        <v>10093</v>
      </c>
      <c r="L26" s="72">
        <v>5772</v>
      </c>
      <c r="M26" s="72">
        <v>8970</v>
      </c>
      <c r="N26" s="72">
        <v>43411</v>
      </c>
      <c r="O26" s="72">
        <v>81944</v>
      </c>
      <c r="P26" s="72">
        <v>40282</v>
      </c>
      <c r="Q26" s="338">
        <v>915499</v>
      </c>
      <c r="R26" s="338">
        <v>172248</v>
      </c>
      <c r="S26" s="341">
        <v>1150740</v>
      </c>
      <c r="T26" s="302"/>
    </row>
  </sheetData>
  <mergeCells count="66">
    <mergeCell ref="A4:B6"/>
    <mergeCell ref="H5:H6"/>
    <mergeCell ref="C5:C7"/>
    <mergeCell ref="H7:H8"/>
    <mergeCell ref="D6:G6"/>
    <mergeCell ref="R5:S6"/>
    <mergeCell ref="R7:S8"/>
    <mergeCell ref="K5:K6"/>
    <mergeCell ref="K7:K8"/>
    <mergeCell ref="I7:J8"/>
    <mergeCell ref="I5:J6"/>
    <mergeCell ref="Q13:R13"/>
    <mergeCell ref="Q14:Q15"/>
    <mergeCell ref="P13:P15"/>
    <mergeCell ref="R14:R15"/>
    <mergeCell ref="M13:M15"/>
    <mergeCell ref="N13:N15"/>
    <mergeCell ref="C12:F12"/>
    <mergeCell ref="O13:O15"/>
    <mergeCell ref="J13:J15"/>
    <mergeCell ref="K13:K15"/>
    <mergeCell ref="L13:L15"/>
    <mergeCell ref="R20:R23"/>
    <mergeCell ref="S20:S23"/>
    <mergeCell ref="N20:N23"/>
    <mergeCell ref="Q20:Q23"/>
    <mergeCell ref="O20:O23"/>
    <mergeCell ref="P20:P23"/>
    <mergeCell ref="K21:K23"/>
    <mergeCell ref="E20:F20"/>
    <mergeCell ref="G20:H20"/>
    <mergeCell ref="I20:J20"/>
    <mergeCell ref="K20:M20"/>
    <mergeCell ref="L21:L23"/>
    <mergeCell ref="M21:M23"/>
    <mergeCell ref="G21:G23"/>
    <mergeCell ref="H21:H23"/>
    <mergeCell ref="I21:I23"/>
    <mergeCell ref="J21:J23"/>
    <mergeCell ref="A20:B22"/>
    <mergeCell ref="E21:E23"/>
    <mergeCell ref="F21:F23"/>
    <mergeCell ref="A23:B24"/>
    <mergeCell ref="C21:C23"/>
    <mergeCell ref="D21:D23"/>
    <mergeCell ref="C20:D20"/>
    <mergeCell ref="S14:S15"/>
    <mergeCell ref="A7:B8"/>
    <mergeCell ref="A12:B14"/>
    <mergeCell ref="A15:B16"/>
    <mergeCell ref="R9:S9"/>
    <mergeCell ref="D13:D15"/>
    <mergeCell ref="E13:I13"/>
    <mergeCell ref="E14:I14"/>
    <mergeCell ref="C13:C15"/>
    <mergeCell ref="G12:I12"/>
    <mergeCell ref="K4:S4"/>
    <mergeCell ref="C4:J4"/>
    <mergeCell ref="K12:N12"/>
    <mergeCell ref="K2:S2"/>
    <mergeCell ref="A2:J2"/>
    <mergeCell ref="L5:Q5"/>
    <mergeCell ref="L6:Q6"/>
    <mergeCell ref="O12:S12"/>
    <mergeCell ref="R10:S10"/>
    <mergeCell ref="D5:G5"/>
  </mergeCells>
  <printOptions horizontalCentered="1"/>
  <pageMargins left="1.141732283464567" right="1.141732283464567" top="1.5748031496062993" bottom="1.5748031496062993" header="0.5118110236220472" footer="0.9055118110236221"/>
  <pageSetup firstPageNumber="54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zoomScale="130" zoomScaleNormal="130" workbookViewId="0" topLeftCell="A1">
      <selection activeCell="A2" sqref="A2:H2"/>
    </sheetView>
  </sheetViews>
  <sheetFormatPr defaultColWidth="9.00390625" defaultRowHeight="24.75" customHeight="1"/>
  <cols>
    <col min="1" max="1" width="10.625" style="3" customWidth="1"/>
    <col min="2" max="2" width="1.625" style="3" customWidth="1"/>
    <col min="3" max="3" width="6.125" style="3" customWidth="1"/>
    <col min="4" max="4" width="11.125" style="2" customWidth="1"/>
    <col min="5" max="5" width="13.125" style="2" customWidth="1"/>
    <col min="6" max="6" width="10.625" style="2" customWidth="1"/>
    <col min="7" max="7" width="11.125" style="2" customWidth="1"/>
    <col min="8" max="8" width="10.625" style="2" customWidth="1"/>
    <col min="9" max="9" width="9.625" style="2" customWidth="1"/>
    <col min="10" max="10" width="10.125" style="2" customWidth="1"/>
    <col min="11" max="11" width="14.625" style="2" customWidth="1"/>
    <col min="12" max="12" width="11.125" style="2" customWidth="1"/>
    <col min="13" max="13" width="9.625" style="2" customWidth="1"/>
    <col min="14" max="14" width="9.125" style="2" customWidth="1"/>
    <col min="15" max="15" width="10.625" style="2" customWidth="1"/>
    <col min="16" max="16384" width="9.625" style="2" customWidth="1"/>
  </cols>
  <sheetData>
    <row r="1" spans="1:15" ht="18" customHeight="1">
      <c r="A1" s="56" t="s">
        <v>134</v>
      </c>
      <c r="O1" s="5" t="s">
        <v>142</v>
      </c>
    </row>
    <row r="2" spans="1:15" s="6" customFormat="1" ht="25.5" customHeight="1">
      <c r="A2" s="241" t="s">
        <v>34</v>
      </c>
      <c r="B2" s="242"/>
      <c r="C2" s="242"/>
      <c r="D2" s="242"/>
      <c r="E2" s="242"/>
      <c r="F2" s="242"/>
      <c r="G2" s="242"/>
      <c r="H2" s="242"/>
      <c r="I2" s="242" t="s">
        <v>35</v>
      </c>
      <c r="J2" s="242"/>
      <c r="K2" s="242"/>
      <c r="L2" s="242"/>
      <c r="M2" s="242"/>
      <c r="N2" s="242"/>
      <c r="O2" s="242"/>
    </row>
    <row r="3" spans="1:15" s="60" customFormat="1" ht="7.5" customHeight="1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11" customFormat="1" ht="33.75" customHeight="1">
      <c r="A4" s="243" t="s">
        <v>100</v>
      </c>
      <c r="B4" s="244"/>
      <c r="C4" s="245"/>
      <c r="D4" s="37" t="s">
        <v>102</v>
      </c>
      <c r="E4" s="37" t="s">
        <v>103</v>
      </c>
      <c r="F4" s="37" t="s">
        <v>104</v>
      </c>
      <c r="G4" s="37" t="s">
        <v>105</v>
      </c>
      <c r="H4" s="89" t="s">
        <v>106</v>
      </c>
      <c r="I4" s="88" t="s">
        <v>107</v>
      </c>
      <c r="J4" s="88" t="s">
        <v>99</v>
      </c>
      <c r="K4" s="88" t="s">
        <v>108</v>
      </c>
      <c r="L4" s="88" t="s">
        <v>109</v>
      </c>
      <c r="M4" s="88" t="s">
        <v>110</v>
      </c>
      <c r="N4" s="88" t="s">
        <v>111</v>
      </c>
      <c r="O4" s="74" t="s">
        <v>112</v>
      </c>
    </row>
    <row r="5" spans="1:15" s="13" customFormat="1" ht="16.5" customHeight="1" thickBot="1">
      <c r="A5" s="246"/>
      <c r="B5" s="246"/>
      <c r="C5" s="247"/>
      <c r="D5" s="15" t="s">
        <v>113</v>
      </c>
      <c r="E5" s="15" t="s">
        <v>114</v>
      </c>
      <c r="F5" s="15" t="s">
        <v>115</v>
      </c>
      <c r="G5" s="15" t="s">
        <v>116</v>
      </c>
      <c r="H5" s="43" t="s">
        <v>117</v>
      </c>
      <c r="I5" s="15" t="s">
        <v>118</v>
      </c>
      <c r="J5" s="15" t="s">
        <v>119</v>
      </c>
      <c r="K5" s="15" t="s">
        <v>120</v>
      </c>
      <c r="L5" s="15" t="s">
        <v>121</v>
      </c>
      <c r="M5" s="15" t="s">
        <v>122</v>
      </c>
      <c r="N5" s="15" t="s">
        <v>123</v>
      </c>
      <c r="O5" s="14" t="s">
        <v>124</v>
      </c>
    </row>
    <row r="6" spans="1:15" ht="13.5" customHeight="1">
      <c r="A6" s="248" t="s">
        <v>125</v>
      </c>
      <c r="C6" s="47" t="s">
        <v>138</v>
      </c>
      <c r="D6" s="48">
        <v>802420</v>
      </c>
      <c r="E6" s="48">
        <v>223723</v>
      </c>
      <c r="F6" s="48">
        <v>404331</v>
      </c>
      <c r="G6" s="48">
        <v>510920</v>
      </c>
      <c r="H6" s="49">
        <v>610415</v>
      </c>
      <c r="I6" s="48">
        <v>823406</v>
      </c>
      <c r="J6" s="48">
        <v>51253</v>
      </c>
      <c r="K6" s="48">
        <v>337387</v>
      </c>
      <c r="L6" s="48">
        <v>618911</v>
      </c>
      <c r="M6" s="48">
        <v>457359</v>
      </c>
      <c r="N6" s="48">
        <v>184059</v>
      </c>
      <c r="O6" s="50">
        <v>144243</v>
      </c>
    </row>
    <row r="7" spans="1:15" s="4" customFormat="1" ht="13.5" customHeight="1">
      <c r="A7" s="196"/>
      <c r="B7" s="3"/>
      <c r="C7" s="47" t="s">
        <v>139</v>
      </c>
      <c r="D7" s="48">
        <v>12817</v>
      </c>
      <c r="E7" s="48">
        <v>2384</v>
      </c>
      <c r="F7" s="48">
        <v>3688</v>
      </c>
      <c r="G7" s="48">
        <v>9174</v>
      </c>
      <c r="H7" s="49">
        <v>9111</v>
      </c>
      <c r="I7" s="62">
        <v>7236</v>
      </c>
      <c r="J7" s="52" t="s">
        <v>189</v>
      </c>
      <c r="K7" s="48">
        <v>1823</v>
      </c>
      <c r="L7" s="48">
        <v>10383</v>
      </c>
      <c r="M7" s="48">
        <v>7237</v>
      </c>
      <c r="N7" s="48">
        <v>4278</v>
      </c>
      <c r="O7" s="50">
        <v>1285</v>
      </c>
    </row>
    <row r="8" spans="1:15" ht="13.5" customHeight="1">
      <c r="A8" s="196"/>
      <c r="B8" s="44"/>
      <c r="C8" s="47" t="s">
        <v>140</v>
      </c>
      <c r="D8" s="48">
        <v>789603</v>
      </c>
      <c r="E8" s="48">
        <v>221338</v>
      </c>
      <c r="F8" s="48">
        <v>400643</v>
      </c>
      <c r="G8" s="48">
        <v>501745</v>
      </c>
      <c r="H8" s="49">
        <v>601304</v>
      </c>
      <c r="I8" s="48">
        <v>816170</v>
      </c>
      <c r="J8" s="48">
        <v>51253</v>
      </c>
      <c r="K8" s="48">
        <v>335564</v>
      </c>
      <c r="L8" s="48">
        <v>608528</v>
      </c>
      <c r="M8" s="48">
        <v>450122</v>
      </c>
      <c r="N8" s="48">
        <v>179780</v>
      </c>
      <c r="O8" s="50">
        <v>142957</v>
      </c>
    </row>
    <row r="9" spans="1:15" ht="3" customHeight="1">
      <c r="A9" s="82"/>
      <c r="C9" s="51"/>
      <c r="D9" s="48"/>
      <c r="E9" s="48"/>
      <c r="F9" s="48"/>
      <c r="G9" s="48"/>
      <c r="H9" s="49"/>
      <c r="I9" s="48"/>
      <c r="J9" s="48"/>
      <c r="K9" s="48"/>
      <c r="L9" s="48"/>
      <c r="M9" s="48"/>
      <c r="N9" s="48"/>
      <c r="O9" s="50"/>
    </row>
    <row r="10" spans="1:15" ht="13.5" customHeight="1">
      <c r="A10" s="248" t="s">
        <v>126</v>
      </c>
      <c r="C10" s="47" t="s">
        <v>138</v>
      </c>
      <c r="D10" s="48">
        <v>798678</v>
      </c>
      <c r="E10" s="48">
        <v>215083</v>
      </c>
      <c r="F10" s="48">
        <v>440641</v>
      </c>
      <c r="G10" s="48">
        <v>528253</v>
      </c>
      <c r="H10" s="49">
        <v>644187</v>
      </c>
      <c r="I10" s="48">
        <v>945359</v>
      </c>
      <c r="J10" s="48">
        <v>75074</v>
      </c>
      <c r="K10" s="48">
        <v>406274</v>
      </c>
      <c r="L10" s="48">
        <v>699497</v>
      </c>
      <c r="M10" s="48">
        <v>483594</v>
      </c>
      <c r="N10" s="48">
        <v>230480</v>
      </c>
      <c r="O10" s="50">
        <v>174173</v>
      </c>
    </row>
    <row r="11" spans="1:15" ht="13.5" customHeight="1">
      <c r="A11" s="196"/>
      <c r="C11" s="47" t="s">
        <v>139</v>
      </c>
      <c r="D11" s="48">
        <v>12809</v>
      </c>
      <c r="E11" s="48">
        <v>4501</v>
      </c>
      <c r="F11" s="48">
        <v>5826</v>
      </c>
      <c r="G11" s="48">
        <v>8999</v>
      </c>
      <c r="H11" s="49">
        <v>10902</v>
      </c>
      <c r="I11" s="62">
        <v>11664</v>
      </c>
      <c r="J11" s="48">
        <v>1941</v>
      </c>
      <c r="K11" s="48">
        <v>3861</v>
      </c>
      <c r="L11" s="48">
        <v>12930</v>
      </c>
      <c r="M11" s="48">
        <v>8475</v>
      </c>
      <c r="N11" s="48">
        <v>1326</v>
      </c>
      <c r="O11" s="50">
        <v>2505</v>
      </c>
    </row>
    <row r="12" spans="1:15" ht="13.5" customHeight="1">
      <c r="A12" s="196"/>
      <c r="C12" s="47" t="s">
        <v>140</v>
      </c>
      <c r="D12" s="48">
        <v>785870</v>
      </c>
      <c r="E12" s="48">
        <v>210582</v>
      </c>
      <c r="F12" s="48">
        <v>434815</v>
      </c>
      <c r="G12" s="48">
        <v>519254</v>
      </c>
      <c r="H12" s="49">
        <v>633285</v>
      </c>
      <c r="I12" s="48">
        <v>933695</v>
      </c>
      <c r="J12" s="48">
        <v>73133</v>
      </c>
      <c r="K12" s="48">
        <v>402413</v>
      </c>
      <c r="L12" s="48">
        <v>686567</v>
      </c>
      <c r="M12" s="48">
        <v>475119</v>
      </c>
      <c r="N12" s="48">
        <v>229154</v>
      </c>
      <c r="O12" s="50">
        <v>171667</v>
      </c>
    </row>
    <row r="13" spans="1:15" ht="3" customHeight="1">
      <c r="A13" s="82"/>
      <c r="C13" s="51"/>
      <c r="D13" s="48"/>
      <c r="E13" s="48"/>
      <c r="F13" s="48"/>
      <c r="G13" s="48"/>
      <c r="H13" s="49"/>
      <c r="I13" s="48"/>
      <c r="J13" s="48"/>
      <c r="K13" s="48"/>
      <c r="L13" s="48"/>
      <c r="M13" s="48"/>
      <c r="N13" s="48"/>
      <c r="O13" s="50"/>
    </row>
    <row r="14" spans="1:15" ht="13.5" customHeight="1">
      <c r="A14" s="248" t="s">
        <v>127</v>
      </c>
      <c r="C14" s="47" t="s">
        <v>138</v>
      </c>
      <c r="D14" s="48">
        <v>836020</v>
      </c>
      <c r="E14" s="48">
        <v>158973</v>
      </c>
      <c r="F14" s="48">
        <v>437476</v>
      </c>
      <c r="G14" s="48">
        <v>548455</v>
      </c>
      <c r="H14" s="49">
        <v>654834</v>
      </c>
      <c r="I14" s="48">
        <v>993402</v>
      </c>
      <c r="J14" s="48">
        <v>48493</v>
      </c>
      <c r="K14" s="48">
        <v>407340</v>
      </c>
      <c r="L14" s="48">
        <v>722386</v>
      </c>
      <c r="M14" s="48">
        <v>470645</v>
      </c>
      <c r="N14" s="48">
        <v>214181</v>
      </c>
      <c r="O14" s="50">
        <v>178051</v>
      </c>
    </row>
    <row r="15" spans="1:15" ht="13.5" customHeight="1">
      <c r="A15" s="249"/>
      <c r="C15" s="47" t="s">
        <v>139</v>
      </c>
      <c r="D15" s="48">
        <v>5689</v>
      </c>
      <c r="E15" s="52" t="s">
        <v>189</v>
      </c>
      <c r="F15" s="48">
        <v>656</v>
      </c>
      <c r="G15" s="48">
        <v>5056</v>
      </c>
      <c r="H15" s="49">
        <v>6334</v>
      </c>
      <c r="I15" s="62">
        <v>4544</v>
      </c>
      <c r="J15" s="52" t="s">
        <v>189</v>
      </c>
      <c r="K15" s="48">
        <v>2582</v>
      </c>
      <c r="L15" s="48">
        <v>5809</v>
      </c>
      <c r="M15" s="48">
        <v>2567</v>
      </c>
      <c r="N15" s="48">
        <v>3220</v>
      </c>
      <c r="O15" s="55" t="s">
        <v>189</v>
      </c>
    </row>
    <row r="16" spans="1:15" ht="13.5" customHeight="1">
      <c r="A16" s="249"/>
      <c r="C16" s="47" t="s">
        <v>140</v>
      </c>
      <c r="D16" s="48">
        <v>830332</v>
      </c>
      <c r="E16" s="48">
        <v>158973</v>
      </c>
      <c r="F16" s="48">
        <v>436820</v>
      </c>
      <c r="G16" s="48">
        <v>543398</v>
      </c>
      <c r="H16" s="49">
        <v>648500</v>
      </c>
      <c r="I16" s="48">
        <v>988858</v>
      </c>
      <c r="J16" s="48">
        <v>48493</v>
      </c>
      <c r="K16" s="48">
        <v>404757</v>
      </c>
      <c r="L16" s="48">
        <v>716578</v>
      </c>
      <c r="M16" s="48">
        <v>468079</v>
      </c>
      <c r="N16" s="48">
        <v>210962</v>
      </c>
      <c r="O16" s="50">
        <v>178051</v>
      </c>
    </row>
    <row r="17" spans="1:15" ht="3" customHeight="1">
      <c r="A17" s="82"/>
      <c r="C17" s="51"/>
      <c r="D17" s="48"/>
      <c r="E17" s="48"/>
      <c r="F17" s="48"/>
      <c r="G17" s="48"/>
      <c r="H17" s="49"/>
      <c r="I17" s="48"/>
      <c r="J17" s="48"/>
      <c r="K17" s="48"/>
      <c r="L17" s="48"/>
      <c r="M17" s="48"/>
      <c r="N17" s="48"/>
      <c r="O17" s="50"/>
    </row>
    <row r="18" spans="1:15" s="4" customFormat="1" ht="13.5" customHeight="1">
      <c r="A18" s="248" t="s">
        <v>128</v>
      </c>
      <c r="B18" s="44"/>
      <c r="C18" s="47" t="s">
        <v>138</v>
      </c>
      <c r="D18" s="48">
        <v>870787</v>
      </c>
      <c r="E18" s="48">
        <v>158851</v>
      </c>
      <c r="F18" s="48">
        <v>482753</v>
      </c>
      <c r="G18" s="48">
        <v>560238</v>
      </c>
      <c r="H18" s="49">
        <v>672791</v>
      </c>
      <c r="I18" s="48">
        <v>1133435</v>
      </c>
      <c r="J18" s="48">
        <v>59185</v>
      </c>
      <c r="K18" s="48">
        <v>489783</v>
      </c>
      <c r="L18" s="48">
        <v>772772</v>
      </c>
      <c r="M18" s="48">
        <v>518025</v>
      </c>
      <c r="N18" s="48">
        <v>203386</v>
      </c>
      <c r="O18" s="50">
        <v>128859</v>
      </c>
    </row>
    <row r="19" spans="1:15" s="4" customFormat="1" ht="13.5" customHeight="1">
      <c r="A19" s="196"/>
      <c r="B19" s="44"/>
      <c r="C19" s="47" t="s">
        <v>139</v>
      </c>
      <c r="D19" s="48">
        <v>15366</v>
      </c>
      <c r="E19" s="48">
        <v>1356</v>
      </c>
      <c r="F19" s="48">
        <v>6234</v>
      </c>
      <c r="G19" s="48">
        <v>6234</v>
      </c>
      <c r="H19" s="49">
        <v>9659</v>
      </c>
      <c r="I19" s="62">
        <v>13753</v>
      </c>
      <c r="J19" s="52" t="s">
        <v>189</v>
      </c>
      <c r="K19" s="48">
        <v>6957</v>
      </c>
      <c r="L19" s="48">
        <v>10219</v>
      </c>
      <c r="M19" s="48">
        <v>9178</v>
      </c>
      <c r="N19" s="48">
        <v>6234</v>
      </c>
      <c r="O19" s="50">
        <v>1302</v>
      </c>
    </row>
    <row r="20" spans="1:15" s="4" customFormat="1" ht="13.5" customHeight="1">
      <c r="A20" s="196"/>
      <c r="B20" s="44"/>
      <c r="C20" s="47" t="s">
        <v>140</v>
      </c>
      <c r="D20" s="48">
        <v>855421</v>
      </c>
      <c r="E20" s="48">
        <v>157495</v>
      </c>
      <c r="F20" s="48">
        <v>476519</v>
      </c>
      <c r="G20" s="48">
        <v>554004</v>
      </c>
      <c r="H20" s="49">
        <v>663132</v>
      </c>
      <c r="I20" s="48">
        <v>1119682</v>
      </c>
      <c r="J20" s="48">
        <v>59185</v>
      </c>
      <c r="K20" s="48">
        <v>482826</v>
      </c>
      <c r="L20" s="48">
        <v>762553</v>
      </c>
      <c r="M20" s="48">
        <v>508846</v>
      </c>
      <c r="N20" s="48">
        <v>197152</v>
      </c>
      <c r="O20" s="50">
        <v>127557</v>
      </c>
    </row>
    <row r="21" spans="1:15" s="4" customFormat="1" ht="3" customHeight="1">
      <c r="A21" s="83"/>
      <c r="B21" s="44"/>
      <c r="C21" s="51"/>
      <c r="D21" s="48"/>
      <c r="E21" s="48"/>
      <c r="F21" s="48"/>
      <c r="G21" s="48"/>
      <c r="H21" s="49"/>
      <c r="I21" s="48"/>
      <c r="J21" s="48"/>
      <c r="K21" s="48"/>
      <c r="L21" s="48"/>
      <c r="M21" s="48"/>
      <c r="N21" s="48"/>
      <c r="O21" s="50"/>
    </row>
    <row r="22" spans="1:15" s="4" customFormat="1" ht="13.5" customHeight="1">
      <c r="A22" s="99" t="s">
        <v>129</v>
      </c>
      <c r="B22" s="44"/>
      <c r="C22" s="47" t="s">
        <v>138</v>
      </c>
      <c r="D22" s="48">
        <v>893413</v>
      </c>
      <c r="E22" s="48">
        <v>160667</v>
      </c>
      <c r="F22" s="48">
        <v>482131</v>
      </c>
      <c r="G22" s="48">
        <v>585024</v>
      </c>
      <c r="H22" s="49">
        <v>678823</v>
      </c>
      <c r="I22" s="48">
        <v>1110035</v>
      </c>
      <c r="J22" s="48">
        <v>63001</v>
      </c>
      <c r="K22" s="48">
        <v>530640</v>
      </c>
      <c r="L22" s="48">
        <v>816365</v>
      </c>
      <c r="M22" s="48">
        <v>506010</v>
      </c>
      <c r="N22" s="48">
        <v>181067</v>
      </c>
      <c r="O22" s="50">
        <v>138599</v>
      </c>
    </row>
    <row r="23" spans="1:15" s="4" customFormat="1" ht="13.5" customHeight="1">
      <c r="A23" s="177"/>
      <c r="B23" s="44"/>
      <c r="C23" s="47" t="s">
        <v>139</v>
      </c>
      <c r="D23" s="48">
        <v>10644</v>
      </c>
      <c r="E23" s="52" t="s">
        <v>189</v>
      </c>
      <c r="F23" s="48">
        <v>5718</v>
      </c>
      <c r="G23" s="48">
        <v>6379</v>
      </c>
      <c r="H23" s="49">
        <v>7015</v>
      </c>
      <c r="I23" s="48">
        <v>10661</v>
      </c>
      <c r="J23" s="52" t="s">
        <v>189</v>
      </c>
      <c r="K23" s="48">
        <v>2141</v>
      </c>
      <c r="L23" s="48">
        <v>8490</v>
      </c>
      <c r="M23" s="48">
        <v>6537</v>
      </c>
      <c r="N23" s="48">
        <v>2090</v>
      </c>
      <c r="O23" s="55" t="s">
        <v>189</v>
      </c>
    </row>
    <row r="24" spans="1:15" s="4" customFormat="1" ht="13.5" customHeight="1">
      <c r="A24" s="196"/>
      <c r="B24" s="44"/>
      <c r="C24" s="47" t="s">
        <v>140</v>
      </c>
      <c r="D24" s="48">
        <v>882769</v>
      </c>
      <c r="E24" s="48">
        <v>160667</v>
      </c>
      <c r="F24" s="48">
        <v>476412</v>
      </c>
      <c r="G24" s="48">
        <v>578645</v>
      </c>
      <c r="H24" s="49">
        <v>671808</v>
      </c>
      <c r="I24" s="48">
        <v>1099375</v>
      </c>
      <c r="J24" s="48">
        <v>63001</v>
      </c>
      <c r="K24" s="48">
        <v>528499</v>
      </c>
      <c r="L24" s="48">
        <v>807875</v>
      </c>
      <c r="M24" s="48">
        <v>499472</v>
      </c>
      <c r="N24" s="48">
        <v>178977</v>
      </c>
      <c r="O24" s="50">
        <v>138599</v>
      </c>
    </row>
    <row r="25" spans="1:15" s="4" customFormat="1" ht="3" customHeight="1">
      <c r="A25" s="83"/>
      <c r="B25" s="44"/>
      <c r="C25" s="51"/>
      <c r="D25" s="48"/>
      <c r="E25" s="48"/>
      <c r="F25" s="48"/>
      <c r="G25" s="48"/>
      <c r="H25" s="49"/>
      <c r="I25" s="48"/>
      <c r="J25" s="48"/>
      <c r="K25" s="48"/>
      <c r="L25" s="48"/>
      <c r="M25" s="48"/>
      <c r="N25" s="48"/>
      <c r="O25" s="50"/>
    </row>
    <row r="26" spans="1:15" s="4" customFormat="1" ht="13.5" customHeight="1">
      <c r="A26" s="99" t="s">
        <v>130</v>
      </c>
      <c r="B26" s="44"/>
      <c r="C26" s="47" t="s">
        <v>138</v>
      </c>
      <c r="D26" s="48">
        <v>961679</v>
      </c>
      <c r="E26" s="48">
        <v>139729</v>
      </c>
      <c r="F26" s="48">
        <v>491468</v>
      </c>
      <c r="G26" s="48">
        <v>597436</v>
      </c>
      <c r="H26" s="49">
        <v>670823</v>
      </c>
      <c r="I26" s="48">
        <v>1167843</v>
      </c>
      <c r="J26" s="48">
        <v>61793</v>
      </c>
      <c r="K26" s="48">
        <v>570613</v>
      </c>
      <c r="L26" s="48">
        <v>825775</v>
      </c>
      <c r="M26" s="48">
        <v>524641</v>
      </c>
      <c r="N26" s="48">
        <v>134746</v>
      </c>
      <c r="O26" s="50">
        <v>107441</v>
      </c>
    </row>
    <row r="27" spans="1:15" s="4" customFormat="1" ht="13.5" customHeight="1">
      <c r="A27" s="177"/>
      <c r="B27" s="44"/>
      <c r="C27" s="47" t="s">
        <v>139</v>
      </c>
      <c r="D27" s="48">
        <v>22250</v>
      </c>
      <c r="E27" s="48">
        <v>2149</v>
      </c>
      <c r="F27" s="48">
        <v>9636</v>
      </c>
      <c r="G27" s="48">
        <v>11808</v>
      </c>
      <c r="H27" s="49">
        <v>10375</v>
      </c>
      <c r="I27" s="62">
        <v>18342</v>
      </c>
      <c r="J27" s="52" t="s">
        <v>189</v>
      </c>
      <c r="K27" s="48">
        <v>8011</v>
      </c>
      <c r="L27" s="48">
        <v>20272</v>
      </c>
      <c r="M27" s="48">
        <v>11009</v>
      </c>
      <c r="N27" s="48">
        <v>1432</v>
      </c>
      <c r="O27" s="50">
        <v>1529</v>
      </c>
    </row>
    <row r="28" spans="1:15" s="4" customFormat="1" ht="13.5" customHeight="1">
      <c r="A28" s="196"/>
      <c r="B28" s="44"/>
      <c r="C28" s="47" t="s">
        <v>140</v>
      </c>
      <c r="D28" s="48">
        <v>939428</v>
      </c>
      <c r="E28" s="48">
        <v>137580</v>
      </c>
      <c r="F28" s="48">
        <v>481832</v>
      </c>
      <c r="G28" s="48">
        <v>585627</v>
      </c>
      <c r="H28" s="49">
        <v>660447</v>
      </c>
      <c r="I28" s="48">
        <v>1149501</v>
      </c>
      <c r="J28" s="48">
        <v>61793</v>
      </c>
      <c r="K28" s="48">
        <v>562601</v>
      </c>
      <c r="L28" s="48">
        <v>805502</v>
      </c>
      <c r="M28" s="48">
        <v>513631</v>
      </c>
      <c r="N28" s="48">
        <v>133313</v>
      </c>
      <c r="O28" s="50">
        <v>105911</v>
      </c>
    </row>
    <row r="29" spans="1:15" s="4" customFormat="1" ht="3" customHeight="1">
      <c r="A29" s="83"/>
      <c r="B29" s="44"/>
      <c r="C29" s="51"/>
      <c r="D29" s="48"/>
      <c r="E29" s="48"/>
      <c r="F29" s="48"/>
      <c r="G29" s="48"/>
      <c r="H29" s="49"/>
      <c r="I29" s="48"/>
      <c r="J29" s="48"/>
      <c r="K29" s="48"/>
      <c r="L29" s="48"/>
      <c r="M29" s="48"/>
      <c r="N29" s="48"/>
      <c r="O29" s="50"/>
    </row>
    <row r="30" spans="1:15" s="4" customFormat="1" ht="13.5" customHeight="1">
      <c r="A30" s="99" t="s">
        <v>131</v>
      </c>
      <c r="B30" s="44"/>
      <c r="C30" s="47" t="s">
        <v>138</v>
      </c>
      <c r="D30" s="48">
        <v>921552</v>
      </c>
      <c r="E30" s="48">
        <v>379184</v>
      </c>
      <c r="F30" s="48">
        <v>502771</v>
      </c>
      <c r="G30" s="48">
        <v>608688</v>
      </c>
      <c r="H30" s="49">
        <v>650837</v>
      </c>
      <c r="I30" s="48">
        <v>1254953</v>
      </c>
      <c r="J30" s="48">
        <v>70832</v>
      </c>
      <c r="K30" s="48">
        <v>589658</v>
      </c>
      <c r="L30" s="48">
        <v>839535</v>
      </c>
      <c r="M30" s="48">
        <v>542290</v>
      </c>
      <c r="N30" s="48">
        <v>152862</v>
      </c>
      <c r="O30" s="50">
        <v>122196</v>
      </c>
    </row>
    <row r="31" spans="1:15" s="4" customFormat="1" ht="13.5" customHeight="1">
      <c r="A31" s="177"/>
      <c r="B31" s="44"/>
      <c r="C31" s="47" t="s">
        <v>139</v>
      </c>
      <c r="D31" s="48">
        <v>11938</v>
      </c>
      <c r="E31" s="48">
        <v>2165</v>
      </c>
      <c r="F31" s="48">
        <v>6044</v>
      </c>
      <c r="G31" s="62">
        <v>8228</v>
      </c>
      <c r="H31" s="49">
        <v>9045</v>
      </c>
      <c r="I31" s="62">
        <v>15921</v>
      </c>
      <c r="J31" s="48">
        <v>721</v>
      </c>
      <c r="K31" s="48">
        <v>6050</v>
      </c>
      <c r="L31" s="48">
        <v>16002</v>
      </c>
      <c r="M31" s="48">
        <v>8957</v>
      </c>
      <c r="N31" s="48">
        <v>2236</v>
      </c>
      <c r="O31" s="50">
        <v>721</v>
      </c>
    </row>
    <row r="32" spans="1:15" s="4" customFormat="1" ht="13.5" customHeight="1">
      <c r="A32" s="196"/>
      <c r="B32" s="44"/>
      <c r="C32" s="47" t="s">
        <v>140</v>
      </c>
      <c r="D32" s="48">
        <v>909615</v>
      </c>
      <c r="E32" s="48">
        <v>377019</v>
      </c>
      <c r="F32" s="48">
        <v>496727</v>
      </c>
      <c r="G32" s="48">
        <v>600460</v>
      </c>
      <c r="H32" s="49">
        <v>641792</v>
      </c>
      <c r="I32" s="48">
        <v>1239031</v>
      </c>
      <c r="J32" s="48">
        <v>70112</v>
      </c>
      <c r="K32" s="48">
        <v>583608</v>
      </c>
      <c r="L32" s="48">
        <v>823533</v>
      </c>
      <c r="M32" s="48">
        <v>533333</v>
      </c>
      <c r="N32" s="48">
        <v>150626</v>
      </c>
      <c r="O32" s="50">
        <v>121475</v>
      </c>
    </row>
    <row r="33" spans="1:15" s="4" customFormat="1" ht="3" customHeight="1">
      <c r="A33" s="83"/>
      <c r="B33" s="44"/>
      <c r="C33" s="51"/>
      <c r="D33" s="53"/>
      <c r="E33" s="49"/>
      <c r="F33" s="49"/>
      <c r="G33" s="49"/>
      <c r="H33" s="49"/>
      <c r="I33" s="48"/>
      <c r="J33" s="49"/>
      <c r="K33" s="49"/>
      <c r="L33" s="49"/>
      <c r="M33" s="49"/>
      <c r="N33" s="49"/>
      <c r="O33" s="54"/>
    </row>
    <row r="34" spans="1:15" ht="13.5" customHeight="1">
      <c r="A34" s="248" t="s">
        <v>132</v>
      </c>
      <c r="B34" s="44"/>
      <c r="C34" s="47" t="s">
        <v>138</v>
      </c>
      <c r="D34" s="48">
        <v>726452</v>
      </c>
      <c r="E34" s="48">
        <v>317600</v>
      </c>
      <c r="F34" s="48">
        <v>531686</v>
      </c>
      <c r="G34" s="48">
        <v>626590</v>
      </c>
      <c r="H34" s="49">
        <v>655457</v>
      </c>
      <c r="I34" s="48">
        <v>1276822</v>
      </c>
      <c r="J34" s="48">
        <v>66333</v>
      </c>
      <c r="K34" s="48">
        <v>649406</v>
      </c>
      <c r="L34" s="48">
        <v>909179</v>
      </c>
      <c r="M34" s="48">
        <v>544784</v>
      </c>
      <c r="N34" s="48">
        <v>142305</v>
      </c>
      <c r="O34" s="50">
        <v>73613</v>
      </c>
    </row>
    <row r="35" spans="1:15" s="4" customFormat="1" ht="13.5" customHeight="1">
      <c r="A35" s="196"/>
      <c r="B35" s="44"/>
      <c r="C35" s="47" t="s">
        <v>139</v>
      </c>
      <c r="D35" s="48">
        <v>11408</v>
      </c>
      <c r="E35" s="48">
        <v>3006</v>
      </c>
      <c r="F35" s="48">
        <v>4656</v>
      </c>
      <c r="G35" s="62">
        <v>7606</v>
      </c>
      <c r="H35" s="49">
        <v>5410</v>
      </c>
      <c r="I35" s="62">
        <v>10025</v>
      </c>
      <c r="J35" s="52" t="s">
        <v>189</v>
      </c>
      <c r="K35" s="48">
        <v>7735</v>
      </c>
      <c r="L35" s="48">
        <v>13959</v>
      </c>
      <c r="M35" s="48">
        <v>7757</v>
      </c>
      <c r="N35" s="48">
        <v>1512</v>
      </c>
      <c r="O35" s="55" t="s">
        <v>189</v>
      </c>
    </row>
    <row r="36" spans="1:15" ht="13.5" customHeight="1">
      <c r="A36" s="196"/>
      <c r="B36" s="44"/>
      <c r="C36" s="47" t="s">
        <v>140</v>
      </c>
      <c r="D36" s="48">
        <v>715044</v>
      </c>
      <c r="E36" s="48">
        <v>314594</v>
      </c>
      <c r="F36" s="48">
        <v>527030</v>
      </c>
      <c r="G36" s="48">
        <v>618985</v>
      </c>
      <c r="H36" s="49">
        <v>650047</v>
      </c>
      <c r="I36" s="48">
        <v>1266797</v>
      </c>
      <c r="J36" s="48">
        <v>66333</v>
      </c>
      <c r="K36" s="48">
        <v>641671</v>
      </c>
      <c r="L36" s="48">
        <v>895219</v>
      </c>
      <c r="M36" s="48">
        <v>537027</v>
      </c>
      <c r="N36" s="48">
        <v>140793</v>
      </c>
      <c r="O36" s="50">
        <v>73613</v>
      </c>
    </row>
    <row r="37" spans="1:15" s="4" customFormat="1" ht="3" customHeight="1">
      <c r="A37" s="83"/>
      <c r="B37" s="44"/>
      <c r="C37" s="51"/>
      <c r="D37" s="48"/>
      <c r="E37" s="48"/>
      <c r="F37" s="48"/>
      <c r="G37" s="48"/>
      <c r="H37" s="49"/>
      <c r="I37" s="48"/>
      <c r="J37" s="48"/>
      <c r="K37" s="48"/>
      <c r="L37" s="48"/>
      <c r="M37" s="48"/>
      <c r="N37" s="48"/>
      <c r="O37" s="50"/>
    </row>
    <row r="38" spans="1:15" ht="13.5" customHeight="1">
      <c r="A38" s="248" t="s">
        <v>133</v>
      </c>
      <c r="B38" s="44"/>
      <c r="C38" s="47" t="s">
        <v>138</v>
      </c>
      <c r="D38" s="48">
        <v>692805.5221550282</v>
      </c>
      <c r="E38" s="48">
        <v>321210.4931619303</v>
      </c>
      <c r="F38" s="48">
        <v>532533.1079931102</v>
      </c>
      <c r="G38" s="48">
        <v>652096.4601864778</v>
      </c>
      <c r="H38" s="49">
        <v>674449.4946312684</v>
      </c>
      <c r="I38" s="48">
        <v>1397531.2341260891</v>
      </c>
      <c r="J38" s="48">
        <v>67772.96519397</v>
      </c>
      <c r="K38" s="48">
        <v>715251.2782639496</v>
      </c>
      <c r="L38" s="48">
        <v>919708.3590880295</v>
      </c>
      <c r="M38" s="48">
        <v>569572.7776737389</v>
      </c>
      <c r="N38" s="48">
        <v>136362.42751727998</v>
      </c>
      <c r="O38" s="50">
        <v>104588.66148983999</v>
      </c>
    </row>
    <row r="39" spans="1:15" s="4" customFormat="1" ht="13.5" customHeight="1">
      <c r="A39" s="196"/>
      <c r="B39" s="44"/>
      <c r="C39" s="47" t="s">
        <v>139</v>
      </c>
      <c r="D39" s="48">
        <v>5346.379845570001</v>
      </c>
      <c r="E39" s="48">
        <v>1537.87192466</v>
      </c>
      <c r="F39" s="48">
        <v>3028.15996407</v>
      </c>
      <c r="G39" s="62">
        <v>4608.44275631</v>
      </c>
      <c r="H39" s="49">
        <v>5377.37871864</v>
      </c>
      <c r="I39" s="62">
        <v>8389.5644835</v>
      </c>
      <c r="J39" s="52" t="s">
        <v>189</v>
      </c>
      <c r="K39" s="48">
        <v>4636.52375554</v>
      </c>
      <c r="L39" s="48">
        <v>8414.11679592</v>
      </c>
      <c r="M39" s="48">
        <v>3857.55074308</v>
      </c>
      <c r="N39" s="48">
        <v>1518.36903864</v>
      </c>
      <c r="O39" s="55" t="s">
        <v>189</v>
      </c>
    </row>
    <row r="40" spans="1:15" ht="13.5" customHeight="1" thickBot="1">
      <c r="A40" s="200"/>
      <c r="B40" s="76"/>
      <c r="C40" s="65" t="s">
        <v>140</v>
      </c>
      <c r="D40" s="66">
        <v>687459.1423094582</v>
      </c>
      <c r="E40" s="66">
        <v>319672.6212372703</v>
      </c>
      <c r="F40" s="66">
        <v>529504.9480290402</v>
      </c>
      <c r="G40" s="66">
        <v>647488.0174301678</v>
      </c>
      <c r="H40" s="67">
        <v>669072.1159126285</v>
      </c>
      <c r="I40" s="66">
        <v>1389141.669642589</v>
      </c>
      <c r="J40" s="66">
        <v>67772.96519397</v>
      </c>
      <c r="K40" s="66">
        <v>710614.7545084095</v>
      </c>
      <c r="L40" s="66">
        <v>911294.2422921095</v>
      </c>
      <c r="M40" s="66">
        <v>565715.2269306589</v>
      </c>
      <c r="N40" s="66">
        <v>134844.05847863998</v>
      </c>
      <c r="O40" s="68">
        <v>104588.66148983999</v>
      </c>
    </row>
    <row r="41" spans="1:15" s="19" customFormat="1" ht="7.5" customHeight="1">
      <c r="A41" s="20"/>
      <c r="B41" s="22"/>
      <c r="C41" s="23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s="6" customFormat="1" ht="25.5" customHeight="1">
      <c r="A42" s="241" t="s">
        <v>36</v>
      </c>
      <c r="B42" s="242"/>
      <c r="C42" s="242"/>
      <c r="D42" s="242"/>
      <c r="E42" s="242"/>
      <c r="F42" s="242"/>
      <c r="G42" s="242"/>
      <c r="H42" s="242"/>
      <c r="I42" s="242" t="s">
        <v>37</v>
      </c>
      <c r="J42" s="242"/>
      <c r="K42" s="242"/>
      <c r="L42" s="242"/>
      <c r="M42" s="242"/>
      <c r="N42" s="242"/>
      <c r="O42" s="242"/>
    </row>
    <row r="43" spans="1:15" s="19" customFormat="1" ht="13.5" customHeight="1" thickBot="1">
      <c r="A43" s="95"/>
      <c r="B43" s="95"/>
      <c r="C43" s="95"/>
      <c r="D43" s="95"/>
      <c r="E43" s="95"/>
      <c r="F43" s="95"/>
      <c r="G43" s="95"/>
      <c r="H43" s="57" t="s">
        <v>397</v>
      </c>
      <c r="I43" s="95"/>
      <c r="J43" s="95"/>
      <c r="K43" s="95"/>
      <c r="L43" s="95"/>
      <c r="M43" s="95"/>
      <c r="N43" s="95"/>
      <c r="O43" s="26" t="s">
        <v>398</v>
      </c>
    </row>
    <row r="44" spans="1:15" s="11" customFormat="1" ht="33.75" customHeight="1">
      <c r="A44" s="243" t="s">
        <v>101</v>
      </c>
      <c r="B44" s="244"/>
      <c r="C44" s="245"/>
      <c r="D44" s="37" t="s">
        <v>204</v>
      </c>
      <c r="E44" s="37" t="s">
        <v>195</v>
      </c>
      <c r="F44" s="37" t="s">
        <v>197</v>
      </c>
      <c r="G44" s="37" t="s">
        <v>198</v>
      </c>
      <c r="H44" s="89" t="s">
        <v>38</v>
      </c>
      <c r="I44" s="37" t="s">
        <v>199</v>
      </c>
      <c r="J44" s="37" t="s">
        <v>200</v>
      </c>
      <c r="K44" s="37" t="s">
        <v>40</v>
      </c>
      <c r="L44" s="37" t="s">
        <v>201</v>
      </c>
      <c r="M44" s="37" t="s">
        <v>202</v>
      </c>
      <c r="N44" s="37" t="s">
        <v>203</v>
      </c>
      <c r="O44" s="40" t="s">
        <v>39</v>
      </c>
    </row>
    <row r="45" spans="1:15" s="13" customFormat="1" ht="18" customHeight="1" thickBot="1">
      <c r="A45" s="246" t="s">
        <v>23</v>
      </c>
      <c r="B45" s="246"/>
      <c r="C45" s="247"/>
      <c r="D45" s="15" t="s">
        <v>24</v>
      </c>
      <c r="E45" s="15" t="s">
        <v>25</v>
      </c>
      <c r="F45" s="15" t="s">
        <v>26</v>
      </c>
      <c r="G45" s="15" t="s">
        <v>27</v>
      </c>
      <c r="H45" s="43" t="s">
        <v>119</v>
      </c>
      <c r="I45" s="15" t="s">
        <v>28</v>
      </c>
      <c r="J45" s="15" t="s">
        <v>29</v>
      </c>
      <c r="K45" s="15" t="s">
        <v>196</v>
      </c>
      <c r="L45" s="15" t="s">
        <v>30</v>
      </c>
      <c r="M45" s="15" t="s">
        <v>117</v>
      </c>
      <c r="N45" s="15" t="s">
        <v>31</v>
      </c>
      <c r="O45" s="14" t="s">
        <v>32</v>
      </c>
    </row>
    <row r="46" spans="1:16" ht="18" customHeight="1" thickBot="1">
      <c r="A46" s="84" t="s">
        <v>33</v>
      </c>
      <c r="B46" s="73"/>
      <c r="C46" s="90">
        <v>2010</v>
      </c>
      <c r="D46" s="85">
        <v>99.514562576</v>
      </c>
      <c r="E46" s="85">
        <v>35.391708556</v>
      </c>
      <c r="F46" s="85">
        <v>8.6828498928</v>
      </c>
      <c r="G46" s="85">
        <v>41.411360335</v>
      </c>
      <c r="H46" s="86">
        <v>9.2408489126</v>
      </c>
      <c r="I46" s="85">
        <v>56.333848242</v>
      </c>
      <c r="J46" s="85">
        <v>10.973498123</v>
      </c>
      <c r="K46" s="85">
        <v>84.154950609</v>
      </c>
      <c r="L46" s="85">
        <v>76.117734388</v>
      </c>
      <c r="M46" s="85">
        <v>93.508549508</v>
      </c>
      <c r="N46" s="85">
        <v>94.204515841</v>
      </c>
      <c r="O46" s="87">
        <v>72.545906233</v>
      </c>
      <c r="P46" s="4"/>
    </row>
    <row r="47" spans="1:16" s="10" customFormat="1" ht="12.75" customHeight="1">
      <c r="A47" s="58" t="s">
        <v>399</v>
      </c>
      <c r="F47" s="91"/>
      <c r="I47" s="10" t="s">
        <v>400</v>
      </c>
      <c r="P47" s="19"/>
    </row>
    <row r="48" spans="9:16" s="10" customFormat="1" ht="12.75" customHeight="1">
      <c r="I48" s="10" t="s">
        <v>401</v>
      </c>
      <c r="P48" s="19"/>
    </row>
    <row r="49" spans="2:16" s="10" customFormat="1" ht="13.5" customHeight="1">
      <c r="B49" s="11"/>
      <c r="C49" s="11"/>
      <c r="I49" s="19"/>
      <c r="J49" s="19"/>
      <c r="K49" s="19"/>
      <c r="L49" s="19"/>
      <c r="M49" s="19"/>
      <c r="N49" s="19"/>
      <c r="O49" s="19"/>
      <c r="P49" s="19"/>
    </row>
  </sheetData>
  <mergeCells count="17">
    <mergeCell ref="A38:A40"/>
    <mergeCell ref="A14:A16"/>
    <mergeCell ref="A10:A12"/>
    <mergeCell ref="A34:A36"/>
    <mergeCell ref="A26:A28"/>
    <mergeCell ref="A22:A24"/>
    <mergeCell ref="A18:A20"/>
    <mergeCell ref="A30:A32"/>
    <mergeCell ref="I2:O2"/>
    <mergeCell ref="A6:A8"/>
    <mergeCell ref="A2:H2"/>
    <mergeCell ref="A4:C4"/>
    <mergeCell ref="A5:C5"/>
    <mergeCell ref="A42:H42"/>
    <mergeCell ref="I42:O42"/>
    <mergeCell ref="A44:C44"/>
    <mergeCell ref="A45:C45"/>
  </mergeCells>
  <printOptions/>
  <pageMargins left="1.1811023622047245" right="1.1811023622047245" top="1.5748031496062993" bottom="1.5748031496062993" header="0.5118110236220472" footer="0.9055118110236221"/>
  <pageSetup firstPageNumber="544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TIGER-XP</cp:lastModifiedBy>
  <cp:lastPrinted>2011-10-14T01:44:41Z</cp:lastPrinted>
  <dcterms:created xsi:type="dcterms:W3CDTF">1999-07-17T03:52:56Z</dcterms:created>
  <dcterms:modified xsi:type="dcterms:W3CDTF">2011-10-14T01:44:43Z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-419753553</vt:i4>
  </property>
  <property fmtid="{D5CDD505-2E9C-101B-9397-08002B2CF9AE}" pid="3" name="_EmailSubject">
    <vt:lpwstr>統計要覽-家庭收支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-759465352</vt:i4>
  </property>
  <property fmtid="{D5CDD505-2E9C-101B-9397-08002B2CF9AE}" pid="7" name="_ReviewingToolsShownOnce">
    <vt:lpwstr/>
  </property>
</Properties>
</file>