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20" windowWidth="11880" windowHeight="6030" tabRatio="598" firstSheet="21" activeTab="24"/>
  </bookViews>
  <sheets>
    <sheet name="各級人民團體數及會員數" sheetId="1" r:id="rId1"/>
    <sheet name="宗教教務概況" sheetId="2" r:id="rId2"/>
    <sheet name="宗教教務概況(續一)" sheetId="3" r:id="rId3"/>
    <sheet name="宗教教務概況(續二)" sheetId="4" r:id="rId4"/>
    <sheet name="宗教教務概況(續完)" sheetId="5" r:id="rId5"/>
    <sheet name="宗教社會服務概況" sheetId="6" r:id="rId6"/>
    <sheet name="宗教社會服務概況(續一)" sheetId="7" r:id="rId7"/>
    <sheet name="宗教社會服務概況(續二)" sheetId="8" r:id="rId8"/>
    <sheet name="宗教社會服務概況(續完)" sheetId="9" r:id="rId9"/>
    <sheet name="合作社概況" sheetId="10" r:id="rId10"/>
    <sheet name="推行社區發展工作成果" sheetId="11" r:id="rId11"/>
    <sheet name="推行社區發展工作成果(續)" sheetId="12" r:id="rId12"/>
    <sheet name="低收入戶人口" sheetId="13" r:id="rId13"/>
    <sheet name="低收入戶人口(續)" sheetId="14" r:id="rId14"/>
    <sheet name="身心障礙人口數" sheetId="15" r:id="rId15"/>
    <sheet name="中低收入老人生活津貼與老農津貼" sheetId="16" r:id="rId16"/>
    <sheet name="辦理社會救助醫療費用及看護補助概況" sheetId="17" r:id="rId17"/>
    <sheet name="辦理急難救助概況" sheetId="18" r:id="rId18"/>
    <sheet name="遭受天然災害救助情形" sheetId="19" r:id="rId19"/>
    <sheet name="遊民人數及處理情形" sheetId="20" r:id="rId20"/>
    <sheet name="社會福利機構收容動態" sheetId="21" r:id="rId21"/>
    <sheet name="托兒所工作成果" sheetId="22" r:id="rId22"/>
    <sheet name="托兒所成果(續)" sheetId="23" r:id="rId23"/>
    <sheet name="社會福利工作人員數" sheetId="24" r:id="rId24"/>
    <sheet name="社會福利工作人員數(續完)" sheetId="25" r:id="rId25"/>
  </sheets>
  <definedNames>
    <definedName name="_xlnm.Print_Area" localSheetId="17">'辦理急難救助概況'!$A$1:$Y$31</definedName>
  </definedNames>
  <calcPr fullCalcOnLoad="1"/>
</workbook>
</file>

<file path=xl/sharedStrings.xml><?xml version="1.0" encoding="utf-8"?>
<sst xmlns="http://schemas.openxmlformats.org/spreadsheetml/2006/main" count="5427" uniqueCount="1128">
  <si>
    <t>Grand  Total</t>
  </si>
  <si>
    <t>Farmers' Association</t>
  </si>
  <si>
    <t>Fishery Association</t>
  </si>
  <si>
    <t>Labor's Organizations</t>
  </si>
  <si>
    <t>Industrial Commercial Organizations</t>
  </si>
  <si>
    <t>Professional Organizations</t>
  </si>
  <si>
    <t>Social Organizations</t>
  </si>
  <si>
    <t>團體數</t>
  </si>
  <si>
    <t>會　員　數</t>
  </si>
  <si>
    <t>會　　員　　數　　</t>
  </si>
  <si>
    <t>會員數</t>
  </si>
  <si>
    <t>Membership</t>
  </si>
  <si>
    <t>個人
會員</t>
  </si>
  <si>
    <t>團體
會員</t>
  </si>
  <si>
    <t>個人會員</t>
  </si>
  <si>
    <t>公司
行號</t>
  </si>
  <si>
    <t>工廠
礦場</t>
  </si>
  <si>
    <t>No. of Associ-ations</t>
  </si>
  <si>
    <t>Individual Member</t>
  </si>
  <si>
    <t>Associa-tion Member</t>
  </si>
  <si>
    <t>普通
會員</t>
  </si>
  <si>
    <t>贊助
會員</t>
  </si>
  <si>
    <t>甲類
會員</t>
  </si>
  <si>
    <t>乙類
會員</t>
  </si>
  <si>
    <t>Company</t>
  </si>
  <si>
    <t>Mill</t>
  </si>
  <si>
    <t>Common</t>
  </si>
  <si>
    <t>Patronize</t>
  </si>
  <si>
    <r>
      <t xml:space="preserve">年　底　別
</t>
    </r>
    <r>
      <rPr>
        <sz val="8.5"/>
        <rFont val="Arial Narrow"/>
        <family val="2"/>
      </rPr>
      <t>End  of  Year</t>
    </r>
  </si>
  <si>
    <r>
      <t xml:space="preserve">Type </t>
    </r>
    <r>
      <rPr>
        <sz val="8"/>
        <rFont val="華康粗圓體"/>
        <family val="3"/>
      </rPr>
      <t>甲</t>
    </r>
  </si>
  <si>
    <r>
      <t xml:space="preserve">Type </t>
    </r>
    <r>
      <rPr>
        <sz val="8"/>
        <rFont val="華康粗圓體"/>
        <family val="3"/>
      </rPr>
      <t>乙</t>
    </r>
  </si>
  <si>
    <r>
      <t xml:space="preserve">Type </t>
    </r>
    <r>
      <rPr>
        <sz val="8"/>
        <rFont val="華康粗圓體"/>
        <family val="3"/>
      </rPr>
      <t>丙</t>
    </r>
  </si>
  <si>
    <r>
      <t>表</t>
    </r>
    <r>
      <rPr>
        <sz val="12"/>
        <rFont val="Arial"/>
        <family val="2"/>
      </rPr>
      <t>11-1</t>
    </r>
    <r>
      <rPr>
        <sz val="12"/>
        <rFont val="華康粗圓體"/>
        <family val="3"/>
      </rPr>
      <t>、各級人民團體數及會員數</t>
    </r>
  </si>
  <si>
    <r>
      <t>11-1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 of  Civil  Associations  and  Membership</t>
    </r>
  </si>
  <si>
    <t>說　　明：總計欄之個人會員包括工商團體「公司行號」及「工廠礦場」。</t>
  </si>
  <si>
    <t>單位：團體數：個</t>
  </si>
  <si>
    <t>　　　會員數：人</t>
  </si>
  <si>
    <t>單位：戶數：戶</t>
  </si>
  <si>
    <t>人數：人</t>
  </si>
  <si>
    <t>社會福利</t>
  </si>
  <si>
    <t>單位：所；人</t>
  </si>
  <si>
    <t xml:space="preserve">Sources: 4th Division, Central Office, Directorate General of Budget Accounting and Statistics, Executive Yuan </t>
  </si>
  <si>
    <r>
      <t>　　　　　（表號：</t>
    </r>
    <r>
      <rPr>
        <sz val="8.5"/>
        <rFont val="Arial Narrow"/>
        <family val="2"/>
      </rPr>
      <t>1832-01-03-2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1832-01-01-2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華康中黑體"/>
        <family val="3"/>
      </rPr>
      <t>）。</t>
    </r>
  </si>
  <si>
    <r>
      <t>　　</t>
    </r>
    <r>
      <rPr>
        <sz val="8.5"/>
        <rFont val="Arial Narrow"/>
        <family val="2"/>
      </rPr>
      <t xml:space="preserve">  </t>
    </r>
    <r>
      <rPr>
        <sz val="8.5"/>
        <rFont val="華康中黑體"/>
        <family val="3"/>
      </rPr>
      <t>（表號：</t>
    </r>
    <r>
      <rPr>
        <sz val="8.5"/>
        <rFont val="Arial Narrow"/>
        <family val="2"/>
      </rPr>
      <t>1832-01-03-2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1833-01-01-2-1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1832-01-01-2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1835-01-01-2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1836-01-04-2</t>
    </r>
    <r>
      <rPr>
        <sz val="8.5"/>
        <rFont val="華康中黑體"/>
        <family val="3"/>
      </rPr>
      <t>）。</t>
    </r>
  </si>
  <si>
    <r>
      <t>說　　明：表號</t>
    </r>
    <r>
      <rPr>
        <sz val="8.5"/>
        <rFont val="Arial Narrow"/>
        <family val="2"/>
      </rPr>
      <t>1835-01-01-2</t>
    </r>
    <r>
      <rPr>
        <sz val="8.5"/>
        <rFont val="華康中黑體"/>
        <family val="3"/>
      </rPr>
      <t>，實際收容人數無分男、女人數資料。</t>
    </r>
  </si>
  <si>
    <r>
      <t>資料來源：根據行政院主計處中部辦公室四科提供及本府社會局（科）</t>
    </r>
    <r>
      <rPr>
        <sz val="8.5"/>
        <rFont val="Arial Narrow"/>
        <family val="2"/>
      </rPr>
      <t xml:space="preserve"> 1836-01-04-2</t>
    </r>
    <r>
      <rPr>
        <sz val="8.5"/>
        <rFont val="華康中黑體"/>
        <family val="3"/>
      </rPr>
      <t>。</t>
    </r>
  </si>
  <si>
    <r>
      <t>　　　　　</t>
    </r>
    <r>
      <rPr>
        <sz val="8.5"/>
        <rFont val="Arial Narrow"/>
        <family val="2"/>
      </rPr>
      <t>*</t>
    </r>
    <r>
      <rPr>
        <sz val="8.5"/>
        <rFont val="華康中黑體"/>
        <family val="3"/>
      </rPr>
      <t>是約略數（省籍機關無法分別）。</t>
    </r>
  </si>
  <si>
    <r>
      <t>　　　　　</t>
    </r>
    <r>
      <rPr>
        <sz val="8.5"/>
        <rFont val="Arial Narrow"/>
        <family val="2"/>
      </rPr>
      <t>and Dept. of Social Welfare of the County 1836-01-04-2 *Rough figures (Provincial Office Unknown)</t>
    </r>
  </si>
  <si>
    <r>
      <t>年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底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及</t>
    </r>
  </si>
  <si>
    <t>總　　　　　　　　　計</t>
  </si>
  <si>
    <t>　　　公</t>
  </si>
  <si>
    <t>　立　　　托　　　兒　　　所</t>
  </si>
  <si>
    <t>私　　立　　托　　兒　　所</t>
  </si>
  <si>
    <r>
      <t>鄉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鎮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別</t>
    </r>
  </si>
  <si>
    <t>County Day Care Centers</t>
  </si>
  <si>
    <t>Private Day Care Centers</t>
  </si>
  <si>
    <t>End of  Year &amp; District</t>
  </si>
  <si>
    <t>所　　數</t>
  </si>
  <si>
    <t>班　　數</t>
  </si>
  <si>
    <t>收托人數</t>
  </si>
  <si>
    <t>職工人數</t>
  </si>
  <si>
    <t>No. of Nursery</t>
  </si>
  <si>
    <t>No. of Class</t>
  </si>
  <si>
    <t>No. of Child</t>
  </si>
  <si>
    <t>No. of Staffs and Workers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</si>
  <si>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1997</t>
    </r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</si>
  <si>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、托兒所工作成果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</si>
  <si>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</t>
    </r>
  </si>
  <si>
    <t>Source:1.Statistical reports by Dept. of Welfare of the county (Before 2000)  (Table number 1821-01-02-2, 1821-01-03-2).</t>
  </si>
  <si>
    <t xml:space="preserve">             2.Statistical reports by Dept. of Welfare of the county (from 2001)  (Table number 1832-01-01-2).</t>
  </si>
  <si>
    <r>
      <t>資料來源：</t>
    </r>
    <r>
      <rPr>
        <sz val="9"/>
        <rFont val="Arial Narrow"/>
        <family val="2"/>
      </rPr>
      <t>1.</t>
    </r>
    <r>
      <rPr>
        <sz val="9"/>
        <rFont val="華康中黑體"/>
        <family val="3"/>
      </rPr>
      <t>民國</t>
    </r>
    <r>
      <rPr>
        <sz val="9"/>
        <rFont val="Arial Narrow"/>
        <family val="2"/>
      </rPr>
      <t>89</t>
    </r>
    <r>
      <rPr>
        <sz val="9"/>
        <rFont val="華康中黑體"/>
        <family val="3"/>
      </rPr>
      <t>年底前，根據本府社會局公務統計報表（表號：</t>
    </r>
    <r>
      <rPr>
        <sz val="9"/>
        <rFont val="Arial Narrow"/>
        <family val="2"/>
      </rPr>
      <t xml:space="preserve"> 1821-01-02-2</t>
    </r>
    <r>
      <rPr>
        <sz val="9"/>
        <rFont val="華康中黑體"/>
        <family val="3"/>
      </rPr>
      <t>、</t>
    </r>
    <r>
      <rPr>
        <sz val="9"/>
        <rFont val="Arial Narrow"/>
        <family val="2"/>
      </rPr>
      <t>1821-01-03-2</t>
    </r>
    <r>
      <rPr>
        <sz val="9"/>
        <rFont val="華康中黑體"/>
        <family val="3"/>
      </rPr>
      <t>）。</t>
    </r>
  </si>
  <si>
    <r>
      <t>　　　　　</t>
    </r>
    <r>
      <rPr>
        <sz val="9"/>
        <rFont val="Arial Narrow"/>
        <family val="2"/>
      </rPr>
      <t>2.</t>
    </r>
    <r>
      <rPr>
        <sz val="9"/>
        <rFont val="華康中黑體"/>
        <family val="3"/>
      </rPr>
      <t>民國</t>
    </r>
    <r>
      <rPr>
        <sz val="9"/>
        <rFont val="Arial Narrow"/>
        <family val="2"/>
      </rPr>
      <t>90</t>
    </r>
    <r>
      <rPr>
        <sz val="9"/>
        <rFont val="華康中黑體"/>
        <family val="3"/>
      </rPr>
      <t>年底始，根據本府社會局公務統計報表（表號：</t>
    </r>
    <r>
      <rPr>
        <sz val="9"/>
        <rFont val="Arial Narrow"/>
        <family val="2"/>
      </rPr>
      <t xml:space="preserve"> 1832-01-01-2</t>
    </r>
    <r>
      <rPr>
        <sz val="9"/>
        <rFont val="華康中黑體"/>
        <family val="3"/>
      </rPr>
      <t>）。</t>
    </r>
  </si>
  <si>
    <t>年　底　別
及鄉鎮市別</t>
  </si>
  <si>
    <t>總　　　　　　　　　　計</t>
  </si>
  <si>
    <t>縣　（市）　立</t>
  </si>
  <si>
    <t>托　兒　所</t>
  </si>
  <si>
    <t>County Day-Care Centers</t>
  </si>
  <si>
    <t>私　立　托　兒　所</t>
  </si>
  <si>
    <t>Private Day-Care Centers</t>
  </si>
  <si>
    <t>所數</t>
  </si>
  <si>
    <t>班數</t>
  </si>
  <si>
    <t>收扥人數</t>
  </si>
  <si>
    <t>保育人數</t>
  </si>
  <si>
    <t xml:space="preserve">Childcare Assistant </t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</si>
  <si>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</si>
  <si>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11-14</t>
    </r>
    <r>
      <rPr>
        <sz val="12"/>
        <rFont val="華康粗圓體"/>
        <family val="3"/>
      </rPr>
      <t>、托兒所成果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</si>
  <si>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Profile of Nursery Institution(continued)</t>
    </r>
  </si>
  <si>
    <r>
      <t>資料來源：民國</t>
    </r>
    <r>
      <rPr>
        <sz val="9"/>
        <rFont val="Arial Narrow"/>
        <family val="2"/>
      </rPr>
      <t>91</t>
    </r>
    <r>
      <rPr>
        <sz val="9"/>
        <rFont val="華康中黑體"/>
        <family val="3"/>
      </rPr>
      <t>年始，根據本府社會局公務統計報表（表號</t>
    </r>
    <r>
      <rPr>
        <sz val="9"/>
        <rFont val="Arial Narrow"/>
        <family val="2"/>
      </rPr>
      <t xml:space="preserve"> 1832-01-01-2</t>
    </r>
    <r>
      <rPr>
        <sz val="9"/>
        <rFont val="華康中黑體"/>
        <family val="3"/>
      </rPr>
      <t>）。</t>
    </r>
  </si>
  <si>
    <t>Source:From 2002, Stastical reports by Dept. of Social Welfare of the county (Table number 1832-01-01-2)</t>
  </si>
  <si>
    <t>說　　明：於「職工人數」項下分列「保育人數」資料。</t>
  </si>
  <si>
    <t>Note:Listed No. of childcare Assistant under the No. of Staffs and Workers.</t>
  </si>
  <si>
    <t>總　　　　　計</t>
  </si>
  <si>
    <t>婦　女　福　利</t>
  </si>
  <si>
    <t>老　人　福　利</t>
  </si>
  <si>
    <t>殘　障　福　利</t>
  </si>
  <si>
    <t>社　區　發　展</t>
  </si>
  <si>
    <t>社　會　救　助</t>
  </si>
  <si>
    <t>社　會　保　險</t>
  </si>
  <si>
    <t>社　會</t>
  </si>
  <si>
    <t>Grand  Total</t>
  </si>
  <si>
    <t>Child Welfare</t>
  </si>
  <si>
    <t>Woman Welfare</t>
  </si>
  <si>
    <t>Senior Citizen Welfare</t>
  </si>
  <si>
    <t>Disability Welfare</t>
  </si>
  <si>
    <t>Community Development</t>
  </si>
  <si>
    <t>Social Assistance</t>
  </si>
  <si>
    <t xml:space="preserve">Social Insurance </t>
  </si>
  <si>
    <t>Social</t>
  </si>
  <si>
    <t>年度別及機關別</t>
  </si>
  <si>
    <t>行政</t>
  </si>
  <si>
    <t>社會工</t>
  </si>
  <si>
    <t>專業</t>
  </si>
  <si>
    <t>人員</t>
  </si>
  <si>
    <t>作人員</t>
  </si>
  <si>
    <t>工作師</t>
  </si>
  <si>
    <t>End of Year &amp; Institution</t>
  </si>
  <si>
    <t>Administrative Personnel</t>
  </si>
  <si>
    <t>Social Worker</t>
  </si>
  <si>
    <t>Specialized Personnel</t>
  </si>
  <si>
    <t>Other Personnel</t>
  </si>
  <si>
    <r>
      <t>兒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童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及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少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年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福</t>
    </r>
    <r>
      <rPr>
        <sz val="7.5"/>
        <rFont val="Arial Narrow"/>
        <family val="2"/>
      </rPr>
      <t xml:space="preserve"> </t>
    </r>
    <r>
      <rPr>
        <sz val="7.5"/>
        <rFont val="華康粗圓體"/>
        <family val="3"/>
      </rPr>
      <t>利</t>
    </r>
  </si>
  <si>
    <r>
      <t>民國</t>
    </r>
    <r>
      <rPr>
        <sz val="7.5"/>
        <rFont val="Arial Narrow"/>
        <family val="2"/>
      </rPr>
      <t>86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1997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</si>
  <si>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</si>
  <si>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</t>
    </r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</si>
  <si>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</si>
  <si>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1)</t>
    </r>
  </si>
  <si>
    <t>Source:Stastical reports by Dept. of Social Welfare of the county (Table number 1890-07-01-2)</t>
  </si>
  <si>
    <t>說　　明：本表數字均為平均數。</t>
  </si>
  <si>
    <t>Note:The number is average.</t>
  </si>
  <si>
    <r>
      <t>資料來源：根據本府社會局公務統計報表（表號：</t>
    </r>
    <r>
      <rPr>
        <sz val="8"/>
        <rFont val="Arial Narrow"/>
        <family val="2"/>
      </rPr>
      <t xml:space="preserve"> 1890-07-01-2</t>
    </r>
    <r>
      <rPr>
        <sz val="8"/>
        <rFont val="華康中黑體"/>
        <family val="3"/>
      </rPr>
      <t>）。</t>
    </r>
  </si>
  <si>
    <r>
      <t>Unit</t>
    </r>
    <r>
      <rPr>
        <sz val="8"/>
        <rFont val="華康中黑體"/>
        <family val="3"/>
      </rPr>
      <t>：</t>
    </r>
    <r>
      <rPr>
        <sz val="8"/>
        <rFont val="Arial Narrow"/>
        <family val="2"/>
      </rPr>
      <t>Person</t>
    </r>
  </si>
  <si>
    <t>工　作</t>
  </si>
  <si>
    <t>志　願　服　務</t>
  </si>
  <si>
    <t>Work</t>
  </si>
  <si>
    <t>Voluntary Service</t>
  </si>
  <si>
    <r>
      <t>表</t>
    </r>
    <r>
      <rPr>
        <sz val="12"/>
        <rFont val="Arial"/>
        <family val="2"/>
      </rPr>
      <t>11-15</t>
    </r>
    <r>
      <rPr>
        <sz val="12"/>
        <rFont val="華康粗圓體"/>
        <family val="3"/>
      </rPr>
      <t>、社會福利工作人員數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11-15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 Social Workers (Cont. End)</t>
    </r>
  </si>
  <si>
    <t>Source : Stastical reports by Dept. of Social Welfare of the county (Table number 1890-07-01-2)</t>
  </si>
  <si>
    <t>Note : The number is average.</t>
  </si>
  <si>
    <r>
      <t>資料來源：根據本府社會局公務統計報表（表號：</t>
    </r>
    <r>
      <rPr>
        <sz val="7.5"/>
        <rFont val="Arial Narrow"/>
        <family val="2"/>
      </rPr>
      <t xml:space="preserve"> 1890-07-01-2</t>
    </r>
    <r>
      <rPr>
        <sz val="7.5"/>
        <rFont val="華康中黑體"/>
        <family val="3"/>
      </rPr>
      <t>）。</t>
    </r>
  </si>
  <si>
    <t>社會福利</t>
  </si>
  <si>
    <r>
      <t>資料來源：根據本府社會局（科）、農業局、勞工局</t>
    </r>
    <r>
      <rPr>
        <sz val="8.5"/>
        <rFont val="Arial Narrow"/>
        <family val="2"/>
      </rPr>
      <t xml:space="preserve"> 2922-01-02-2</t>
    </r>
    <r>
      <rPr>
        <sz val="8.5"/>
        <rFont val="華康中黑體"/>
        <family val="3"/>
      </rPr>
      <t>、</t>
    </r>
    <r>
      <rPr>
        <sz val="8.5"/>
        <rFont val="Arial Narrow"/>
        <family val="2"/>
      </rPr>
      <t>1392-01-01-01-2</t>
    </r>
    <r>
      <rPr>
        <sz val="8.5"/>
        <rFont val="華康中黑體"/>
        <family val="3"/>
      </rPr>
      <t>。</t>
    </r>
  </si>
  <si>
    <r>
      <t>Source</t>
    </r>
    <r>
      <rPr>
        <sz val="8.5"/>
        <rFont val="華康中黑體"/>
        <family val="3"/>
      </rPr>
      <t>：</t>
    </r>
    <r>
      <rPr>
        <sz val="8.5"/>
        <rFont val="Arial Narrow"/>
        <family val="2"/>
      </rPr>
      <t xml:space="preserve">Bureau of Social Affairs,Agriculture Bureau,Labor Affairs Bureau  </t>
    </r>
  </si>
  <si>
    <r>
      <t>　　　　</t>
    </r>
    <r>
      <rPr>
        <sz val="9"/>
        <rFont val="Arial Narrow"/>
        <family val="2"/>
      </rPr>
      <t>Social Welfare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</si>
  <si>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 xml:space="preserve">、宗教教務概況
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</si>
  <si>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1)</t>
    </r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</si>
  <si>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2)</t>
    </r>
  </si>
  <si>
    <t>年　底　別</t>
  </si>
  <si>
    <t>End  of  Year</t>
  </si>
  <si>
    <t>Religions</t>
  </si>
  <si>
    <t>合　計</t>
  </si>
  <si>
    <t>Total</t>
  </si>
  <si>
    <t>道　教</t>
  </si>
  <si>
    <t>Taoism</t>
  </si>
  <si>
    <t>寺</t>
  </si>
  <si>
    <t>佛　教</t>
  </si>
  <si>
    <t>Buddhism</t>
  </si>
  <si>
    <t>理　教</t>
  </si>
  <si>
    <t>Puritunism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</si>
  <si>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</si>
  <si>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</si>
  <si>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</si>
  <si>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</si>
  <si>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</si>
  <si>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</si>
  <si>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</si>
  <si>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</si>
  <si>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</si>
  <si>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</si>
  <si>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</si>
  <si>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</si>
  <si>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</si>
  <si>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</si>
  <si>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</si>
  <si>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</si>
  <si>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</si>
  <si>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</si>
  <si>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</si>
  <si>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</si>
  <si>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</si>
  <si>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>表</t>
    </r>
    <r>
      <rPr>
        <sz val="12"/>
        <rFont val="Arial"/>
        <family val="2"/>
      </rPr>
      <t>11-2</t>
    </r>
    <r>
      <rPr>
        <sz val="12"/>
        <rFont val="華康粗圓體"/>
        <family val="3"/>
      </rPr>
      <t>、宗教教務概況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
11-2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Condition of the Religions(Cont. End)</t>
    </r>
  </si>
  <si>
    <r>
      <t>資料來源：根據本府民政局</t>
    </r>
    <r>
      <rPr>
        <sz val="9"/>
        <rFont val="Arial Narrow"/>
        <family val="2"/>
      </rPr>
      <t>3314-03-03-05-2</t>
    </r>
    <r>
      <rPr>
        <sz val="9"/>
        <rFont val="華康中黑體"/>
        <family val="3"/>
      </rPr>
      <t>及</t>
    </r>
    <r>
      <rPr>
        <sz val="9"/>
        <rFont val="Arial Narrow"/>
        <family val="2"/>
      </rPr>
      <t>3314-03-01-2</t>
    </r>
    <r>
      <rPr>
        <sz val="9"/>
        <rFont val="華康中黑體"/>
        <family val="3"/>
      </rPr>
      <t>。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</si>
  <si>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Bureau of Civil Affairs</t>
    </r>
  </si>
  <si>
    <t>宗　教　別</t>
  </si>
  <si>
    <r>
      <t>醫療機構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</si>
  <si>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文　　教　　機　　構</t>
    </r>
  </si>
  <si>
    <t>公　益　慈　善　事　業（所）</t>
  </si>
  <si>
    <t>Medical Treatment Institute (Place)</t>
  </si>
  <si>
    <t>Culture &amp; Education Institute</t>
  </si>
  <si>
    <t>Public  Welfare  &amp;  Charity  Business  (Place)</t>
  </si>
  <si>
    <t>醫院</t>
  </si>
  <si>
    <t>診所</t>
  </si>
  <si>
    <t>大學</t>
  </si>
  <si>
    <t>專科
學校</t>
  </si>
  <si>
    <t>職校</t>
  </si>
  <si>
    <t>中學</t>
  </si>
  <si>
    <t>小學</t>
  </si>
  <si>
    <t>幼稚園
托兒所</t>
  </si>
  <si>
    <t>圖　　書
閱覽教室</t>
  </si>
  <si>
    <t>其他</t>
  </si>
  <si>
    <t>養老院</t>
  </si>
  <si>
    <t>身心障礙
教養院</t>
  </si>
  <si>
    <t>青少年
輔導院</t>
  </si>
  <si>
    <t>福　利
基金會</t>
  </si>
  <si>
    <t>學生宿舍</t>
  </si>
  <si>
    <t>Hospital</t>
  </si>
  <si>
    <t>Clinic</t>
  </si>
  <si>
    <t>University</t>
  </si>
  <si>
    <t>College</t>
  </si>
  <si>
    <t>Vocational School</t>
  </si>
  <si>
    <t>High  School</t>
  </si>
  <si>
    <t>Elementary School</t>
  </si>
  <si>
    <t>Kindergarten &amp; Nursery School</t>
  </si>
  <si>
    <t>Reading Rooms</t>
  </si>
  <si>
    <t>Other</t>
  </si>
  <si>
    <t>Rest-Home</t>
  </si>
  <si>
    <t>Disability Home</t>
  </si>
  <si>
    <t>Teenager Counseling Home</t>
  </si>
  <si>
    <t>Welfare Foundation</t>
  </si>
  <si>
    <t>Dormitories</t>
  </si>
  <si>
    <t>合　計</t>
  </si>
  <si>
    <t>道　教</t>
  </si>
  <si>
    <t>Taoism</t>
  </si>
  <si>
    <t>寺</t>
  </si>
  <si>
    <t>佛　教</t>
  </si>
  <si>
    <t>Buddhism</t>
  </si>
  <si>
    <t>理　教</t>
  </si>
  <si>
    <t>Puritunism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</si>
  <si>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</si>
  <si>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</si>
  <si>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</si>
  <si>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</si>
  <si>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</si>
  <si>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</si>
  <si>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</si>
  <si>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1997</t>
    </r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</si>
  <si>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</si>
  <si>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</si>
  <si>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</si>
  <si>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</si>
  <si>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</si>
  <si>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</si>
  <si>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</si>
  <si>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</si>
  <si>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</si>
  <si>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</si>
  <si>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</si>
  <si>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</si>
  <si>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</si>
  <si>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</si>
  <si>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</si>
  <si>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</si>
  <si>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</si>
  <si>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The General Situation of Religious &amp; Social Services </t>
    </r>
  </si>
  <si>
    <t>社會福利</t>
  </si>
  <si>
    <t>Social Welfare</t>
  </si>
  <si>
    <t>宗　教　別</t>
  </si>
  <si>
    <r>
      <t>醫療機構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</si>
  <si>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文　　教　　機　　構</t>
    </r>
  </si>
  <si>
    <t>公　益　慈　善　事　業（所）</t>
  </si>
  <si>
    <t>Medical Treatment Institute (Place)</t>
  </si>
  <si>
    <t>Culture &amp; Education Institute</t>
  </si>
  <si>
    <t>Public  Welfare  &amp;  Charity  Business  (Place)</t>
  </si>
  <si>
    <t>醫院</t>
  </si>
  <si>
    <t>診所</t>
  </si>
  <si>
    <t>大學</t>
  </si>
  <si>
    <t>專科
學校</t>
  </si>
  <si>
    <t>職校</t>
  </si>
  <si>
    <t>中學</t>
  </si>
  <si>
    <t>小學</t>
  </si>
  <si>
    <t>幼稚園
托兒所</t>
  </si>
  <si>
    <t>圖　　書
閱覽教室</t>
  </si>
  <si>
    <t>養老院</t>
  </si>
  <si>
    <t>身心障礙
教養院</t>
  </si>
  <si>
    <t>青少年
輔導院</t>
  </si>
  <si>
    <t>福　利
基金會</t>
  </si>
  <si>
    <t>學生宿舍</t>
  </si>
  <si>
    <t>Hospital</t>
  </si>
  <si>
    <t>Clinic</t>
  </si>
  <si>
    <t>University</t>
  </si>
  <si>
    <t>College</t>
  </si>
  <si>
    <t>Vocational School</t>
  </si>
  <si>
    <t>High  School</t>
  </si>
  <si>
    <t>Elementary School</t>
  </si>
  <si>
    <t>Kindergarten &amp; Nursery School</t>
  </si>
  <si>
    <t>Reading Rooms</t>
  </si>
  <si>
    <t>Other</t>
  </si>
  <si>
    <t>Rest-Home</t>
  </si>
  <si>
    <t>Disability Home</t>
  </si>
  <si>
    <t>Teenager Counseling Home</t>
  </si>
  <si>
    <t>Welfare Foundation</t>
  </si>
  <si>
    <t>Dormitories</t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</si>
  <si>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</si>
  <si>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</si>
  <si>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</si>
  <si>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續一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</si>
  <si>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1)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</si>
  <si>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</si>
  <si>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t>－</t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</si>
  <si>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</si>
  <si>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</si>
  <si>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</si>
  <si>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2)</t>
    </r>
  </si>
  <si>
    <r>
      <t>表</t>
    </r>
    <r>
      <rPr>
        <sz val="12"/>
        <rFont val="Arial"/>
        <family val="2"/>
      </rPr>
      <t>11-3</t>
    </r>
    <r>
      <rPr>
        <sz val="12"/>
        <rFont val="華康粗圓體"/>
        <family val="3"/>
      </rPr>
      <t>、宗教社會服務概況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續完</t>
    </r>
    <r>
      <rPr>
        <sz val="12"/>
        <rFont val="Arial"/>
        <family val="2"/>
      </rPr>
      <t>)</t>
    </r>
  </si>
  <si>
    <r>
      <t>11-3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The General Situation of Religious &amp; Social Services (Cont. End)</t>
    </r>
  </si>
  <si>
    <r>
      <t>資料來源：根據本府民政局</t>
    </r>
    <r>
      <rPr>
        <sz val="9"/>
        <rFont val="Arial Narrow"/>
        <family val="2"/>
      </rPr>
      <t>3314-04-01-2</t>
    </r>
    <r>
      <rPr>
        <sz val="9"/>
        <rFont val="華康中黑體"/>
        <family val="3"/>
      </rPr>
      <t>。</t>
    </r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</si>
  <si>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Bureau of Civil Affairs</t>
    </r>
  </si>
  <si>
    <r>
      <t>資料來源：根據本府社會局（科）</t>
    </r>
    <r>
      <rPr>
        <sz val="8"/>
        <rFont val="Arial Narrow"/>
        <family val="2"/>
      </rPr>
      <t xml:space="preserve"> 2929-03-01-2</t>
    </r>
    <r>
      <rPr>
        <sz val="8"/>
        <rFont val="華康中黑體"/>
        <family val="3"/>
      </rPr>
      <t>。</t>
    </r>
  </si>
  <si>
    <t>社區發展
協會總數</t>
  </si>
  <si>
    <t>社區戶數</t>
  </si>
  <si>
    <t>社　區
人口數</t>
  </si>
  <si>
    <t>參加社區發展
協會人數</t>
  </si>
  <si>
    <t>現有設置
社區生產
建設基金</t>
  </si>
  <si>
    <r>
      <t>實際使用經費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元</t>
    </r>
    <r>
      <rPr>
        <sz val="7.5"/>
        <rFont val="Arial Narrow"/>
        <family val="2"/>
      </rPr>
      <t>)</t>
    </r>
  </si>
  <si>
    <t>社區建設主要項目</t>
  </si>
  <si>
    <r>
      <t xml:space="preserve">原　建
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未作修擴建</t>
    </r>
    <r>
      <rPr>
        <sz val="7.5"/>
        <rFont val="Arial Narrow"/>
        <family val="2"/>
      </rPr>
      <t>)</t>
    </r>
  </si>
  <si>
    <t>Original Construction</t>
  </si>
  <si>
    <r>
      <t xml:space="preserve">Repairable </t>
    </r>
    <r>
      <rPr>
        <sz val="6"/>
        <rFont val="Arial Narrow"/>
        <family val="2"/>
      </rPr>
      <t>Construction</t>
    </r>
  </si>
  <si>
    <t>Community Library (Place)</t>
  </si>
  <si>
    <t>Activities for Social Reform (team)</t>
  </si>
  <si>
    <t>－</t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</si>
  <si>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  <r>
      <rPr>
        <sz val="12"/>
        <rFont val="Arial"/>
        <family val="2"/>
      </rPr>
      <t>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</si>
  <si>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 (Cont.)</t>
    </r>
  </si>
  <si>
    <t>社會福利</t>
  </si>
  <si>
    <t>Social Welfare</t>
  </si>
  <si>
    <t>社會福利</t>
  </si>
  <si>
    <t>Social Welfare</t>
  </si>
  <si>
    <r>
      <t>資料來源：縣市政府社會局（科）</t>
    </r>
    <r>
      <rPr>
        <sz val="7.5"/>
        <rFont val="Arial Narrow"/>
        <family val="2"/>
      </rPr>
      <t xml:space="preserve"> 1840-01-01-2</t>
    </r>
    <r>
      <rPr>
        <sz val="7.5"/>
        <rFont val="華康中黑體"/>
        <family val="3"/>
      </rPr>
      <t>。</t>
    </r>
  </si>
  <si>
    <r>
      <t xml:space="preserve">年　底　別
</t>
    </r>
    <r>
      <rPr>
        <sz val="9"/>
        <rFont val="Arial Narrow"/>
        <family val="2"/>
      </rPr>
      <t>End of Year</t>
    </r>
  </si>
  <si>
    <r>
      <t xml:space="preserve">總　　　　　　　計
</t>
    </r>
    <r>
      <rPr>
        <sz val="9"/>
        <rFont val="Arial Narrow"/>
        <family val="2"/>
      </rPr>
      <t>Grand  Total</t>
    </r>
  </si>
  <si>
    <r>
      <t xml:space="preserve">第　一　款
</t>
    </r>
    <r>
      <rPr>
        <sz val="9"/>
        <rFont val="Arial Narrow"/>
        <family val="2"/>
      </rPr>
      <t>Level 1</t>
    </r>
  </si>
  <si>
    <r>
      <t xml:space="preserve">第　二　款
</t>
    </r>
    <r>
      <rPr>
        <sz val="9"/>
        <rFont val="Arial Narrow"/>
        <family val="2"/>
      </rPr>
      <t>Level 2</t>
    </r>
  </si>
  <si>
    <r>
      <t xml:space="preserve">第　三　款
</t>
    </r>
    <r>
      <rPr>
        <sz val="9"/>
        <rFont val="Arial Narrow"/>
        <family val="2"/>
      </rPr>
      <t>Level 3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</si>
  <si>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</t>
    </r>
  </si>
  <si>
    <r>
      <t xml:space="preserve">年　底　別
及鄉鎮市別
</t>
    </r>
    <r>
      <rPr>
        <sz val="8.5"/>
        <rFont val="Arial Narrow"/>
        <family val="2"/>
      </rPr>
      <t>End of Year &amp; District</t>
    </r>
  </si>
  <si>
    <r>
      <t>表</t>
    </r>
    <r>
      <rPr>
        <sz val="12"/>
        <rFont val="Arial"/>
        <family val="2"/>
      </rPr>
      <t>11-6</t>
    </r>
    <r>
      <rPr>
        <sz val="12"/>
        <rFont val="華康粗圓體"/>
        <family val="3"/>
      </rPr>
      <t>、低收入戶人口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
11-6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Population of Low Income Household (Cont.) </t>
    </r>
  </si>
  <si>
    <r>
      <t>資料來源：根據本府社會局</t>
    </r>
    <r>
      <rPr>
        <sz val="8"/>
        <rFont val="Arial Narrow"/>
        <family val="2"/>
      </rPr>
      <t>(</t>
    </r>
    <r>
      <rPr>
        <sz val="8"/>
        <rFont val="華康中黑體"/>
        <family val="3"/>
      </rPr>
      <t>科</t>
    </r>
    <r>
      <rPr>
        <sz val="8"/>
        <rFont val="Arial Narrow"/>
        <family val="2"/>
      </rPr>
      <t>) 1821-05-01-2</t>
    </r>
    <r>
      <rPr>
        <sz val="8"/>
        <rFont val="華康中黑體"/>
        <family val="3"/>
      </rPr>
      <t>及低收入異動月報表及本府民政局</t>
    </r>
    <r>
      <rPr>
        <sz val="8"/>
        <rFont val="Arial Narrow"/>
        <family val="2"/>
      </rPr>
      <t xml:space="preserve"> 1222-01-01-2</t>
    </r>
    <r>
      <rPr>
        <sz val="8"/>
        <rFont val="華康中黑體"/>
        <family val="3"/>
      </rPr>
      <t>。</t>
    </r>
  </si>
  <si>
    <r>
      <t>年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底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別</t>
    </r>
    <r>
      <rPr>
        <sz val="8"/>
        <rFont val="Arial Narrow"/>
        <family val="2"/>
      </rPr>
      <t xml:space="preserve">    </t>
    </r>
    <r>
      <rPr>
        <sz val="8"/>
        <rFont val="華康粗圓體"/>
        <family val="3"/>
      </rPr>
      <t>及
鄉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鎮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區</t>
    </r>
    <r>
      <rPr>
        <sz val="8"/>
        <rFont val="Arial Narrow"/>
        <family val="2"/>
      </rPr>
      <t xml:space="preserve">  </t>
    </r>
    <r>
      <rPr>
        <sz val="8"/>
        <rFont val="華康粗圓體"/>
        <family val="3"/>
      </rPr>
      <t>別</t>
    </r>
  </si>
  <si>
    <r>
      <t>總　計　</t>
    </r>
    <r>
      <rPr>
        <sz val="8"/>
        <rFont val="Arial Narrow"/>
        <family val="2"/>
      </rPr>
      <t>Grand Total</t>
    </r>
  </si>
  <si>
    <t>視　覺</t>
  </si>
  <si>
    <t>聽覺或平衡</t>
  </si>
  <si>
    <t>聲音機能或語</t>
  </si>
  <si>
    <t>肢　體</t>
  </si>
  <si>
    <t>智　能</t>
  </si>
  <si>
    <t>多　重</t>
  </si>
  <si>
    <r>
      <t>重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要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器</t>
    </r>
    <r>
      <rPr>
        <sz val="8"/>
        <rFont val="Arial Narrow"/>
        <family val="2"/>
      </rPr>
      <t xml:space="preserve"> </t>
    </r>
    <r>
      <rPr>
        <sz val="8"/>
        <rFont val="華康粗圓體"/>
        <family val="3"/>
      </rPr>
      <t>官</t>
    </r>
  </si>
  <si>
    <t>顏　面</t>
  </si>
  <si>
    <t>植物人</t>
  </si>
  <si>
    <t>老人痴呆症</t>
  </si>
  <si>
    <t>自閉症者</t>
  </si>
  <si>
    <t>慢性精神</t>
  </si>
  <si>
    <t>其　他</t>
  </si>
  <si>
    <r>
      <t>表</t>
    </r>
    <r>
      <rPr>
        <sz val="12"/>
        <rFont val="Arial"/>
        <family val="2"/>
      </rPr>
      <t>11-7</t>
    </r>
    <r>
      <rPr>
        <sz val="12"/>
        <rFont val="華康粗圓體"/>
        <family val="3"/>
      </rPr>
      <t>、身心障礙人口數</t>
    </r>
  </si>
  <si>
    <r>
      <t>11-7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the Handicapped</t>
    </r>
  </si>
  <si>
    <t>單位：人</t>
  </si>
  <si>
    <t>Social Welfare</t>
  </si>
  <si>
    <r>
      <t>資料來源：根據本府社會局（科）</t>
    </r>
    <r>
      <rPr>
        <sz val="8"/>
        <rFont val="Arial Narrow"/>
        <family val="2"/>
      </rPr>
      <t xml:space="preserve"> 1826-03-04-2</t>
    </r>
    <r>
      <rPr>
        <sz val="8"/>
        <rFont val="華康中黑體"/>
        <family val="3"/>
      </rPr>
      <t>及本府民政局</t>
    </r>
    <r>
      <rPr>
        <sz val="8"/>
        <rFont val="Arial Narrow"/>
        <family val="2"/>
      </rPr>
      <t xml:space="preserve"> 1222-01-01-2</t>
    </r>
    <r>
      <rPr>
        <sz val="8"/>
        <rFont val="華康中黑體"/>
        <family val="3"/>
      </rPr>
      <t>。</t>
    </r>
  </si>
  <si>
    <t>單位：人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</si>
  <si>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</t>
    </r>
  </si>
  <si>
    <t>Social Welfare</t>
  </si>
  <si>
    <t>中低收入老人生活津貼</t>
  </si>
  <si>
    <t>Living Subsidy for Low-Income Senior</t>
  </si>
  <si>
    <r>
      <t xml:space="preserve">老　農　津　貼
</t>
    </r>
    <r>
      <rPr>
        <sz val="9"/>
        <rFont val="Arial Narrow"/>
        <family val="2"/>
      </rPr>
      <t>Old-age Farmer Allowance</t>
    </r>
  </si>
  <si>
    <r>
      <t>中低收入老人
生活津貼與老
農津貼受益人
數占</t>
    </r>
    <r>
      <rPr>
        <sz val="9"/>
        <rFont val="Arial Narrow"/>
        <family val="2"/>
      </rPr>
      <t>65</t>
    </r>
    <r>
      <rPr>
        <sz val="9"/>
        <rFont val="華康粗圓體"/>
        <family val="3"/>
      </rPr>
      <t>歲以上
人口比率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％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</si>
  <si>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>11-8</t>
    </r>
    <r>
      <rPr>
        <sz val="12"/>
        <rFont val="華康粗圓體"/>
        <family val="3"/>
      </rPr>
      <t>、中低收入老人生活津貼與老農津貼</t>
    </r>
  </si>
  <si>
    <r>
      <t>11-8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 xml:space="preserve">Living Subsidy for Low-Income Senior and Old-age Farmer Allowance </t>
    </r>
  </si>
  <si>
    <t>說　　明：人數為年底數字；金額為全年數字，四捨五入，老農津貼自八十五年起發放。</t>
  </si>
  <si>
    <r>
      <t>Source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 xml:space="preserve">Bureau of Social Affairs,Agricultural Statistics Yearbook </t>
    </r>
  </si>
  <si>
    <r>
      <t>資料來源：根據本府社會局（科）</t>
    </r>
    <r>
      <rPr>
        <sz val="9"/>
        <rFont val="Arial Narrow"/>
        <family val="2"/>
      </rPr>
      <t xml:space="preserve"> 1833-04-01-2</t>
    </r>
    <r>
      <rPr>
        <sz val="9"/>
        <rFont val="華康中黑體"/>
        <family val="3"/>
      </rPr>
      <t>及勞保局統計年報數字。</t>
    </r>
  </si>
  <si>
    <t>單位：人；千元</t>
  </si>
  <si>
    <r>
      <t>Unit</t>
    </r>
    <r>
      <rPr>
        <sz val="9"/>
        <rFont val="華康中黑體"/>
        <family val="3"/>
      </rPr>
      <t>：</t>
    </r>
    <r>
      <rPr>
        <sz val="9"/>
        <rFont val="Arial Narrow"/>
        <family val="2"/>
      </rPr>
      <t>Persons,N.T.1000</t>
    </r>
  </si>
  <si>
    <t>－</t>
  </si>
  <si>
    <t>－</t>
  </si>
  <si>
    <r>
      <t xml:space="preserve">年　度　別
</t>
    </r>
    <r>
      <rPr>
        <sz val="9"/>
        <rFont val="Arial Narrow"/>
        <family val="2"/>
      </rPr>
      <t>Year</t>
    </r>
  </si>
  <si>
    <t>Inpatient-days</t>
  </si>
  <si>
    <t>門診人次
（人次）</t>
  </si>
  <si>
    <t>合　計</t>
  </si>
  <si>
    <t>低收入戶</t>
  </si>
  <si>
    <t>比　　照
低收入戶</t>
  </si>
  <si>
    <t>非低收入戶</t>
  </si>
  <si>
    <t>總　計</t>
  </si>
  <si>
    <t>住院醫療及看護費用補助</t>
  </si>
  <si>
    <t>門診醫療
補　　助</t>
  </si>
  <si>
    <t>Assistance for the Medical-Care Needed and Caretaker</t>
  </si>
  <si>
    <t>Number of Medical Care Facilities</t>
  </si>
  <si>
    <t>Total</t>
  </si>
  <si>
    <t>Low-Income Family</t>
  </si>
  <si>
    <t>Non Low Income Family</t>
  </si>
  <si>
    <t xml:space="preserve">Times of Visits 
(Times of Person) </t>
  </si>
  <si>
    <t>合計</t>
  </si>
  <si>
    <t>Grand Total</t>
  </si>
  <si>
    <t>Assistance for visit</t>
  </si>
  <si>
    <t>－</t>
  </si>
  <si>
    <r>
      <t xml:space="preserve">醫療院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數</t>
    </r>
  </si>
  <si>
    <r>
      <t>住　院　人　次　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人　次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</t>
    </r>
    <r>
      <rPr>
        <sz val="9"/>
        <rFont val="Arial Narrow"/>
        <family val="2"/>
      </rPr>
      <t>Number of Inpatient</t>
    </r>
  </si>
  <si>
    <r>
      <t>住院總日數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日</t>
    </r>
    <r>
      <rPr>
        <sz val="9"/>
        <rFont val="Arial Narrow"/>
        <family val="2"/>
      </rPr>
      <t>)</t>
    </r>
  </si>
  <si>
    <r>
      <t>補助金額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  <r>
      <rPr>
        <sz val="9"/>
        <rFont val="華康粗圓體"/>
        <family val="3"/>
      </rPr>
      <t>　　</t>
    </r>
    <r>
      <rPr>
        <sz val="9"/>
        <rFont val="Arial Narrow"/>
        <family val="2"/>
      </rPr>
      <t>Amount  (NT$1,000)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</si>
  <si>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1998</t>
    </r>
  </si>
  <si>
    <r>
      <t>表</t>
    </r>
    <r>
      <rPr>
        <sz val="12"/>
        <rFont val="Arial"/>
        <family val="2"/>
      </rPr>
      <t>11-9</t>
    </r>
    <r>
      <rPr>
        <sz val="12"/>
        <rFont val="華康粗圓體"/>
        <family val="3"/>
      </rPr>
      <t>、辦理社會救助醫療費用及看護補助概況</t>
    </r>
  </si>
  <si>
    <r>
      <t>11-9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Medical Charge and Caretaker</t>
    </r>
  </si>
  <si>
    <r>
      <t>資料來源：根據本府社會局（科）</t>
    </r>
    <r>
      <rPr>
        <sz val="9"/>
        <rFont val="Arial Narrow"/>
        <family val="2"/>
      </rPr>
      <t xml:space="preserve"> 1821-90-01-2</t>
    </r>
    <r>
      <rPr>
        <sz val="9"/>
        <rFont val="華康中黑體"/>
        <family val="3"/>
      </rPr>
      <t>，金額數字採四捨五入。</t>
    </r>
  </si>
  <si>
    <t>民</t>
  </si>
  <si>
    <t>眾</t>
  </si>
  <si>
    <t>Public</t>
  </si>
  <si>
    <t>後備軍人及榮民</t>
  </si>
  <si>
    <t>合　　　　　計</t>
  </si>
  <si>
    <t>川資突然發生困難者</t>
  </si>
  <si>
    <t>生活突然發生困難者</t>
  </si>
  <si>
    <t>醫療費用及喪葬費用無力負擔者</t>
  </si>
  <si>
    <t>其他意外變故需緊急救助者</t>
  </si>
  <si>
    <t>One who is hard in traveling expenses unexpectedly</t>
  </si>
  <si>
    <t>One who is hard in living unexpectedly</t>
  </si>
  <si>
    <t>Number of not afford  medical fee</t>
  </si>
  <si>
    <t>One who needs for help due to other accident</t>
  </si>
  <si>
    <t>Militia and Veteran</t>
  </si>
  <si>
    <r>
      <t>年度</t>
    </r>
    <r>
      <rPr>
        <sz val="7.5"/>
        <rFont val="Arial Narrow"/>
        <family val="2"/>
      </rPr>
      <t xml:space="preserve"> (</t>
    </r>
    <r>
      <rPr>
        <sz val="7.5"/>
        <rFont val="華康粗圓體"/>
        <family val="3"/>
      </rPr>
      <t>季</t>
    </r>
    <r>
      <rPr>
        <sz val="7.5"/>
        <rFont val="Arial Narrow"/>
        <family val="2"/>
      </rPr>
      <t xml:space="preserve">) </t>
    </r>
    <r>
      <rPr>
        <sz val="7.5"/>
        <rFont val="華康粗圓體"/>
        <family val="3"/>
      </rPr>
      <t>別</t>
    </r>
  </si>
  <si>
    <t>救助人次</t>
  </si>
  <si>
    <t>救助金額</t>
  </si>
  <si>
    <t>Time of Persons</t>
  </si>
  <si>
    <t>Amount</t>
  </si>
  <si>
    <t>低收
入戶</t>
  </si>
  <si>
    <t>非　低
收入戶</t>
  </si>
  <si>
    <t>Low income family</t>
  </si>
  <si>
    <r>
      <t>民國</t>
    </r>
    <r>
      <rPr>
        <sz val="7.5"/>
        <rFont val="Arial Narrow"/>
        <family val="2"/>
      </rPr>
      <t>86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1997</t>
    </r>
  </si>
  <si>
    <r>
      <t>表</t>
    </r>
    <r>
      <rPr>
        <sz val="12"/>
        <rFont val="Arial"/>
        <family val="2"/>
      </rPr>
      <t>11-10</t>
    </r>
    <r>
      <rPr>
        <sz val="12"/>
        <rFont val="華康粗圓體"/>
        <family val="3"/>
      </rPr>
      <t>、辦理急難救助概況</t>
    </r>
  </si>
  <si>
    <r>
      <t>11-10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Assistance for the Emergent Needed</t>
    </r>
  </si>
  <si>
    <t>元</t>
  </si>
  <si>
    <r>
      <t>資料來源：根據本府社會局（科）</t>
    </r>
    <r>
      <rPr>
        <sz val="7.5"/>
        <rFont val="Arial Narrow"/>
        <family val="2"/>
      </rPr>
      <t xml:space="preserve"> 1812-04-01-2</t>
    </r>
    <r>
      <rPr>
        <sz val="7.5"/>
        <rFont val="華康中黑體"/>
        <family val="3"/>
      </rPr>
      <t>。</t>
    </r>
  </si>
  <si>
    <r>
      <t>說　　明：</t>
    </r>
    <r>
      <rPr>
        <sz val="7.5"/>
        <rFont val="Arial Narrow"/>
        <family val="2"/>
      </rPr>
      <t xml:space="preserve">* </t>
    </r>
    <r>
      <rPr>
        <sz val="7.5"/>
        <rFont val="華康中黑體"/>
        <family val="3"/>
      </rPr>
      <t>自八十九年起報表已合併欄位，無分列低收入、非低收入。</t>
    </r>
  </si>
  <si>
    <t>年　　別</t>
  </si>
  <si>
    <r>
      <t xml:space="preserve">災害
次數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次</t>
    </r>
    <r>
      <rPr>
        <sz val="8.5"/>
        <rFont val="Arial Narrow"/>
        <family val="2"/>
      </rPr>
      <t>)</t>
    </r>
  </si>
  <si>
    <r>
      <t xml:space="preserve">受災人數（人）
</t>
    </r>
    <r>
      <rPr>
        <sz val="7.5"/>
        <rFont val="Arial Narrow"/>
        <family val="2"/>
      </rPr>
      <t>Numbers of  People Suffered (Person)</t>
    </r>
  </si>
  <si>
    <r>
      <t xml:space="preserve">房屋損毀（戶）
</t>
    </r>
    <r>
      <rPr>
        <sz val="7.5"/>
        <rFont val="Arial Narrow"/>
        <family val="2"/>
      </rPr>
      <t>House Destroyed (House)</t>
    </r>
  </si>
  <si>
    <r>
      <t>財物受損
影響生計
戶數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戶</t>
    </r>
    <r>
      <rPr>
        <sz val="8.5"/>
        <rFont val="Arial Narrow"/>
        <family val="2"/>
      </rPr>
      <t>)</t>
    </r>
  </si>
  <si>
    <r>
      <t xml:space="preserve">救助金額
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千元</t>
    </r>
    <r>
      <rPr>
        <sz val="8.5"/>
        <rFont val="Arial Narrow"/>
        <family val="2"/>
      </rPr>
      <t>)</t>
    </r>
  </si>
  <si>
    <r>
      <t>表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 xml:space="preserve">、遭受天然災害救助情形
</t>
    </r>
    <r>
      <rPr>
        <sz val="12"/>
        <rFont val="Arial"/>
        <family val="2"/>
      </rPr>
      <t>11-11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Ntural Disaster Assistance</t>
    </r>
  </si>
  <si>
    <r>
      <t>資料來源：根據本府社會局（科）</t>
    </r>
    <r>
      <rPr>
        <sz val="9"/>
        <rFont val="Arial Narrow"/>
        <family val="2"/>
      </rPr>
      <t xml:space="preserve"> 1821-03-01-2</t>
    </r>
    <r>
      <rPr>
        <sz val="9"/>
        <rFont val="華康中黑體"/>
        <family val="3"/>
      </rPr>
      <t>及台灣省社會統計年報，</t>
    </r>
    <r>
      <rPr>
        <sz val="9"/>
        <rFont val="Arial Narrow"/>
        <family val="2"/>
      </rPr>
      <t>*</t>
    </r>
    <r>
      <rPr>
        <sz val="9"/>
        <rFont val="華康中黑體"/>
        <family val="3"/>
      </rPr>
      <t>自</t>
    </r>
    <r>
      <rPr>
        <sz val="9"/>
        <rFont val="Arial Narrow"/>
        <family val="2"/>
      </rPr>
      <t>90</t>
    </r>
    <r>
      <rPr>
        <sz val="9"/>
        <rFont val="華康中黑體"/>
        <family val="3"/>
      </rPr>
      <t>年起無分類。</t>
    </r>
  </si>
  <si>
    <t>其他</t>
  </si>
  <si>
    <r>
      <t xml:space="preserve">遊民處理情形
</t>
    </r>
    <r>
      <rPr>
        <sz val="7.5"/>
        <rFont val="Arial Narrow"/>
        <family val="2"/>
      </rPr>
      <t>Situation  of  Handling  Vagrants</t>
    </r>
  </si>
  <si>
    <t>遊民人數
期底未處理</t>
  </si>
  <si>
    <r>
      <t>民國</t>
    </r>
    <r>
      <rPr>
        <sz val="7.5"/>
        <rFont val="Arial Narrow"/>
        <family val="2"/>
      </rPr>
      <t>86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1997</t>
    </r>
  </si>
  <si>
    <r>
      <t>表</t>
    </r>
    <r>
      <rPr>
        <sz val="12"/>
        <rFont val="Arial"/>
        <family val="2"/>
      </rPr>
      <t xml:space="preserve"> 11-12</t>
    </r>
    <r>
      <rPr>
        <sz val="12"/>
        <rFont val="華康粗圓體"/>
        <family val="3"/>
      </rPr>
      <t>、遊民人數及處理情形</t>
    </r>
    <r>
      <rPr>
        <sz val="12"/>
        <rFont val="Arial"/>
        <family val="2"/>
      </rPr>
      <t xml:space="preserve"> 
11-12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Number of Vagrant and Handling Situation</t>
    </r>
  </si>
  <si>
    <t>Source:Statistical reports by Dept. of Social Welfare of the county (Table number 1821-90-02-2).</t>
  </si>
  <si>
    <t>單位：人</t>
  </si>
  <si>
    <r>
      <t>資料來源：根據本府社會局公務統計報表（表號：</t>
    </r>
    <r>
      <rPr>
        <sz val="8"/>
        <rFont val="Arial Narrow"/>
        <family val="2"/>
      </rPr>
      <t>1821-90-02-2</t>
    </r>
    <r>
      <rPr>
        <sz val="8"/>
        <rFont val="華康中黑體"/>
        <family val="3"/>
      </rPr>
      <t>）。</t>
    </r>
  </si>
  <si>
    <r>
      <t>年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底</t>
    </r>
    <r>
      <rPr>
        <sz val="8.5"/>
        <rFont val="Arial Narrow"/>
        <family val="2"/>
      </rPr>
      <t xml:space="preserve">  </t>
    </r>
    <r>
      <rPr>
        <sz val="8.5"/>
        <rFont val="華康粗圓體"/>
        <family val="3"/>
      </rPr>
      <t>別</t>
    </r>
  </si>
  <si>
    <t>老人福利機構</t>
  </si>
  <si>
    <t>兒童福利機構</t>
  </si>
  <si>
    <t>少年副利機構</t>
  </si>
  <si>
    <t>婦女福利機構</t>
  </si>
  <si>
    <t>身心障礙福利機構</t>
  </si>
  <si>
    <t>Welfare Institutions for the Elderly</t>
  </si>
  <si>
    <t>Welfare Institutions for Children</t>
  </si>
  <si>
    <t>Institution for theYouth</t>
  </si>
  <si>
    <t>Institution for Women</t>
  </si>
  <si>
    <t>Institution for Mentally and Physically Handicapped</t>
  </si>
  <si>
    <t>機構數</t>
  </si>
  <si>
    <t>實際收容人數</t>
  </si>
  <si>
    <t>Number of Persons Housed</t>
  </si>
  <si>
    <t>End of  Year</t>
  </si>
  <si>
    <t>Number of Institutions</t>
  </si>
  <si>
    <t>男</t>
  </si>
  <si>
    <t>女</t>
  </si>
  <si>
    <t>Men</t>
  </si>
  <si>
    <t>Women</t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</si>
  <si>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</si>
  <si>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t>…</t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</si>
  <si>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</si>
  <si>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</t>
    </r>
  </si>
  <si>
    <r>
      <t>表</t>
    </r>
    <r>
      <rPr>
        <sz val="12"/>
        <rFont val="Arial"/>
        <family val="2"/>
      </rPr>
      <t>11-13</t>
    </r>
    <r>
      <rPr>
        <sz val="12"/>
        <rFont val="華康粗圓體"/>
        <family val="3"/>
      </rPr>
      <t>、社會福利機構收容動態</t>
    </r>
    <r>
      <rPr>
        <sz val="12"/>
        <rFont val="Arial"/>
        <family val="2"/>
      </rPr>
      <t xml:space="preserve"> (</t>
    </r>
    <r>
      <rPr>
        <sz val="12"/>
        <rFont val="華康粗圓體"/>
        <family val="3"/>
      </rPr>
      <t>續</t>
    </r>
    <r>
      <rPr>
        <sz val="12"/>
        <rFont val="Arial"/>
        <family val="2"/>
      </rPr>
      <t>)</t>
    </r>
  </si>
  <si>
    <r>
      <t>11-13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Social Welfare Number of Persons Housed(continued)</t>
    </r>
  </si>
  <si>
    <t>資料來源：根據本府社會局公務統計報報表。</t>
  </si>
  <si>
    <t>Source: Statistical reports by Dept. of Social Welfare of the county</t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</si>
  <si>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</si>
  <si>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</si>
  <si>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2006</t>
    </r>
  </si>
  <si>
    <r>
      <t xml:space="preserve">  </t>
    </r>
    <r>
      <rPr>
        <sz val="7.5"/>
        <rFont val="華康粗圓體"/>
        <family val="3"/>
      </rPr>
      <t>第　一　季</t>
    </r>
  </si>
  <si>
    <r>
      <t xml:space="preserve">  </t>
    </r>
    <r>
      <rPr>
        <sz val="7.5"/>
        <rFont val="華康粗圓體"/>
        <family val="3"/>
      </rPr>
      <t>第　二　季</t>
    </r>
  </si>
  <si>
    <r>
      <t xml:space="preserve"> </t>
    </r>
    <r>
      <rPr>
        <sz val="7.5"/>
        <rFont val="華康粗圓體"/>
        <family val="3"/>
      </rPr>
      <t>第　三　季</t>
    </r>
  </si>
  <si>
    <r>
      <t xml:space="preserve"> </t>
    </r>
    <r>
      <rPr>
        <sz val="7.5"/>
        <rFont val="華康粗圓體"/>
        <family val="3"/>
      </rPr>
      <t>第　四　季</t>
    </r>
  </si>
  <si>
    <t>合計</t>
  </si>
  <si>
    <t>臨時
收容</t>
  </si>
  <si>
    <t>死亡</t>
  </si>
  <si>
    <t>失蹤</t>
  </si>
  <si>
    <t>重傷</t>
  </si>
  <si>
    <t>其他</t>
  </si>
  <si>
    <t>全倒</t>
  </si>
  <si>
    <t>半倒</t>
  </si>
  <si>
    <t xml:space="preserve">Year </t>
  </si>
  <si>
    <t>Frequency of suffering (Frequency)</t>
  </si>
  <si>
    <t>Temporarity sheltered</t>
  </si>
  <si>
    <t>Death</t>
  </si>
  <si>
    <t xml:space="preserve"> Missing</t>
  </si>
  <si>
    <t>Serious Injury</t>
  </si>
  <si>
    <t>Others</t>
  </si>
  <si>
    <t>Fully Destroyed</t>
  </si>
  <si>
    <t>Half Destroyed</t>
  </si>
  <si>
    <t>Losing  Property Impaction Living  (Household)</t>
  </si>
  <si>
    <t>Money for Assistance  (Thousand  Dollar)</t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</si>
  <si>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1997</t>
    </r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</si>
  <si>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</si>
  <si>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</si>
  <si>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</si>
  <si>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</si>
  <si>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2002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</si>
  <si>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</si>
  <si>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</si>
  <si>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</si>
  <si>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
</t>
    </r>
    <r>
      <rPr>
        <sz val="8.5"/>
        <rFont val="Arial Narrow"/>
        <family val="2"/>
      </rPr>
      <t>2006</t>
    </r>
  </si>
  <si>
    <t>年　　別</t>
  </si>
  <si>
    <t>協助
返家</t>
  </si>
  <si>
    <t>協助就
醫治療</t>
  </si>
  <si>
    <r>
      <t xml:space="preserve">協助轉介機構收容
</t>
    </r>
    <r>
      <rPr>
        <sz val="7.5"/>
        <rFont val="Arial Narrow"/>
        <family val="2"/>
      </rPr>
      <t>To  Help  Settle  Down  to  Organization</t>
    </r>
  </si>
  <si>
    <t>因故
死亡</t>
  </si>
  <si>
    <t>精　神
療養院</t>
  </si>
  <si>
    <t>老人安
養機構</t>
  </si>
  <si>
    <t>老人養
護機購</t>
  </si>
  <si>
    <t>身心障礙
教養機構</t>
  </si>
  <si>
    <t>遊　民
收容所</t>
  </si>
  <si>
    <t>No. of  Vagrant not Handing of End of Year</t>
  </si>
  <si>
    <t>To Help Return Home</t>
  </si>
  <si>
    <t>Medical Care Assistance</t>
  </si>
  <si>
    <t>Insane Asylum</t>
  </si>
  <si>
    <t>Elder Caring Organizations</t>
  </si>
  <si>
    <t>Elder Nursing Organizations</t>
  </si>
  <si>
    <t>Disability Home</t>
  </si>
  <si>
    <t>Homeless Shelter</t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</si>
  <si>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</si>
  <si>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2001</t>
    </r>
  </si>
  <si>
    <t>Total</t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</si>
  <si>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</si>
  <si>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>民國</t>
    </r>
    <r>
      <rPr>
        <sz val="8.5"/>
        <rFont val="Arial Narrow"/>
        <family val="2"/>
      </rPr>
      <t>93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</si>
  <si>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</si>
  <si>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</si>
  <si>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r>
      <t>年　底　別</t>
    </r>
    <r>
      <rPr>
        <sz val="8.5"/>
        <rFont val="Arial Narrow"/>
        <family val="2"/>
      </rPr>
      <t xml:space="preserve">  </t>
    </r>
  </si>
  <si>
    <r>
      <t xml:space="preserve">仁　　愛　　機　　構
</t>
    </r>
    <r>
      <rPr>
        <sz val="8.5"/>
        <rFont val="Arial Narrow"/>
        <family val="2"/>
      </rPr>
      <t>Charities</t>
    </r>
  </si>
  <si>
    <r>
      <t xml:space="preserve">育　　幼　　機　　構
</t>
    </r>
    <r>
      <rPr>
        <sz val="8.5"/>
        <rFont val="Arial Narrow"/>
        <family val="2"/>
      </rPr>
      <t>Nursery Schools</t>
    </r>
  </si>
  <si>
    <r>
      <t xml:space="preserve">殘　　障　　機　　構
</t>
    </r>
    <r>
      <rPr>
        <sz val="8.5"/>
        <rFont val="Arial Narrow"/>
        <family val="2"/>
      </rPr>
      <t>Institutions for the Handicapped</t>
    </r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</si>
  <si>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1997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</si>
  <si>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</si>
  <si>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1998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</si>
  <si>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</si>
  <si>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</si>
  <si>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</si>
  <si>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</si>
  <si>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2003</t>
    </r>
  </si>
  <si>
    <r>
      <t>民國</t>
    </r>
    <r>
      <rPr>
        <sz val="7.5"/>
        <rFont val="Arial Narrow"/>
        <family val="2"/>
      </rPr>
      <t>93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2004</t>
    </r>
  </si>
  <si>
    <r>
      <t>民國</t>
    </r>
    <r>
      <rPr>
        <sz val="7.5"/>
        <rFont val="Arial Narrow"/>
        <family val="2"/>
      </rPr>
      <t>94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2005</t>
    </r>
  </si>
  <si>
    <r>
      <t>民國</t>
    </r>
    <r>
      <rPr>
        <sz val="7.5"/>
        <rFont val="Arial Narrow"/>
        <family val="2"/>
      </rPr>
      <t>95</t>
    </r>
    <r>
      <rPr>
        <sz val="7.5"/>
        <rFont val="華康粗圓體"/>
        <family val="3"/>
      </rPr>
      <t xml:space="preserve">年底
</t>
    </r>
    <r>
      <rPr>
        <sz val="7.5"/>
        <rFont val="Arial Narrow"/>
        <family val="2"/>
      </rPr>
      <t>End of 2006</t>
    </r>
  </si>
  <si>
    <r>
      <t>縣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市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政府
</t>
    </r>
    <r>
      <rPr>
        <sz val="7.5"/>
        <rFont val="Arial Narrow"/>
        <family val="2"/>
      </rPr>
      <t>Government</t>
    </r>
  </si>
  <si>
    <r>
      <t>鄉鎮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市</t>
    </r>
    <r>
      <rPr>
        <sz val="7.5"/>
        <rFont val="Arial Narrow"/>
        <family val="2"/>
      </rPr>
      <t>)</t>
    </r>
    <r>
      <rPr>
        <sz val="7.5"/>
        <rFont val="華康粗圓體"/>
        <family val="3"/>
      </rPr>
      <t xml:space="preserve">區公所
</t>
    </r>
    <r>
      <rPr>
        <sz val="7.5"/>
        <rFont val="Arial Narrow"/>
        <family val="2"/>
      </rPr>
      <t>Townships</t>
    </r>
  </si>
  <si>
    <r>
      <t xml:space="preserve">其他：
</t>
    </r>
    <r>
      <rPr>
        <sz val="7.5"/>
        <rFont val="Arial Narrow"/>
        <family val="2"/>
      </rPr>
      <t>Others</t>
    </r>
  </si>
  <si>
    <r>
      <t xml:space="preserve">青少年福利服務中心
</t>
    </r>
    <r>
      <rPr>
        <sz val="7.5"/>
        <rFont val="Arial Narrow"/>
        <family val="2"/>
      </rPr>
      <t>Welfare Center for the Youth</t>
    </r>
  </si>
  <si>
    <r>
      <t xml:space="preserve">村里托兒所
</t>
    </r>
    <r>
      <rPr>
        <sz val="7.5"/>
        <rFont val="Arial Narrow"/>
        <family val="2"/>
      </rPr>
      <t>Child Day Care Center</t>
    </r>
  </si>
  <si>
    <r>
      <t>其他福利機構</t>
    </r>
    <r>
      <rPr>
        <sz val="7"/>
        <rFont val="Arial Narrow"/>
        <family val="2"/>
      </rPr>
      <t>(</t>
    </r>
    <r>
      <rPr>
        <sz val="7"/>
        <rFont val="華康粗圓體"/>
        <family val="3"/>
      </rPr>
      <t>老人活動中心</t>
    </r>
    <r>
      <rPr>
        <sz val="7"/>
        <rFont val="Arial Narrow"/>
        <family val="2"/>
      </rPr>
      <t>)
Other Welfare Institutions</t>
    </r>
  </si>
  <si>
    <r>
      <t>其他福利機構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老人活動中心</t>
    </r>
    <r>
      <rPr>
        <sz val="7.5"/>
        <rFont val="Arial Narrow"/>
        <family val="2"/>
      </rPr>
      <t>)
Other Welfare Institutions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</si>
  <si>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</si>
  <si>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</si>
  <si>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</si>
  <si>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</si>
  <si>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</si>
  <si>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</si>
  <si>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</si>
  <si>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</si>
  <si>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
</t>
    </r>
    <r>
      <rPr>
        <sz val="9"/>
        <rFont val="Arial Narrow"/>
        <family val="2"/>
      </rPr>
      <t>2006</t>
    </r>
  </si>
  <si>
    <r>
      <t>民國</t>
    </r>
    <r>
      <rPr>
        <sz val="8.5"/>
        <rFont val="Arial Narrow"/>
        <family val="2"/>
      </rPr>
      <t>92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2003</t>
    </r>
  </si>
  <si>
    <r>
      <t>民國</t>
    </r>
    <r>
      <rPr>
        <sz val="8.5"/>
        <rFont val="Arial Narrow"/>
        <family val="2"/>
      </rPr>
      <t xml:space="preserve">93 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2004</t>
    </r>
  </si>
  <si>
    <r>
      <t>民國</t>
    </r>
    <r>
      <rPr>
        <sz val="8.5"/>
        <rFont val="Arial Narrow"/>
        <family val="2"/>
      </rPr>
      <t>95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2006</t>
    </r>
  </si>
  <si>
    <t>－</t>
  </si>
  <si>
    <r>
      <t>民國</t>
    </r>
    <r>
      <rPr>
        <sz val="8.5"/>
        <rFont val="Arial Narrow"/>
        <family val="2"/>
      </rPr>
      <t>86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1997</t>
    </r>
  </si>
  <si>
    <t>－</t>
  </si>
  <si>
    <r>
      <t>民國</t>
    </r>
    <r>
      <rPr>
        <sz val="8.5"/>
        <rFont val="Arial Narrow"/>
        <family val="2"/>
      </rPr>
      <t>94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</si>
  <si>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</si>
  <si>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</si>
  <si>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</si>
  <si>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</si>
  <si>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</si>
  <si>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</si>
  <si>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</si>
  <si>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</si>
  <si>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t>－</t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</si>
  <si>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</si>
  <si>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</si>
  <si>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Kindergarten &amp; Nursery School</t>
  </si>
  <si>
    <t>Teenager Counseling Home</t>
  </si>
  <si>
    <t>Welfare Foundation</t>
  </si>
  <si>
    <t>Disability Home</t>
  </si>
  <si>
    <t>Rest-Home</t>
  </si>
  <si>
    <t>Other</t>
  </si>
  <si>
    <t>Reading Rooms</t>
  </si>
  <si>
    <t>Elementary School</t>
  </si>
  <si>
    <t>宗　教　別</t>
  </si>
  <si>
    <r>
      <t>文　　教　　機　　構</t>
    </r>
  </si>
  <si>
    <t>公　益　慈　善　事　業（所）</t>
  </si>
  <si>
    <t>Medical Treatment Institute (Place)</t>
  </si>
  <si>
    <t>Culture &amp; Education Institute</t>
  </si>
  <si>
    <t>Public  Welfare  &amp;  Charity  Business  (Place)</t>
  </si>
  <si>
    <t>醫院</t>
  </si>
  <si>
    <t>診所</t>
  </si>
  <si>
    <t>大學</t>
  </si>
  <si>
    <t>專科
學校</t>
  </si>
  <si>
    <t>職校</t>
  </si>
  <si>
    <t>中學</t>
  </si>
  <si>
    <t>小學</t>
  </si>
  <si>
    <t>幼稚園
托兒所</t>
  </si>
  <si>
    <t>圖　　書
閱覽教室</t>
  </si>
  <si>
    <t>其他</t>
  </si>
  <si>
    <t>養老院</t>
  </si>
  <si>
    <t>身心障礙
教養院</t>
  </si>
  <si>
    <t>青少年
輔導院</t>
  </si>
  <si>
    <t>福　利
基金會</t>
  </si>
  <si>
    <t>學生宿舍</t>
  </si>
  <si>
    <t>Hospital</t>
  </si>
  <si>
    <t>Clinic</t>
  </si>
  <si>
    <t>University</t>
  </si>
  <si>
    <t>College</t>
  </si>
  <si>
    <t>Vocational School</t>
  </si>
  <si>
    <t>High  School</t>
  </si>
  <si>
    <t>Dormitories</t>
  </si>
  <si>
    <t>合　計</t>
  </si>
  <si>
    <t>Total</t>
  </si>
  <si>
    <t>道　教</t>
  </si>
  <si>
    <t>Taoism</t>
  </si>
  <si>
    <t>寺</t>
  </si>
  <si>
    <t>佛　教</t>
  </si>
  <si>
    <t>Buddhism</t>
  </si>
  <si>
    <t>理　教</t>
  </si>
  <si>
    <t>Puritunism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</si>
  <si>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</si>
  <si>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</si>
  <si>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</si>
  <si>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</si>
  <si>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</si>
  <si>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</si>
  <si>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</si>
  <si>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</si>
  <si>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</si>
  <si>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</si>
  <si>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</si>
  <si>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</si>
  <si>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</si>
  <si>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</si>
  <si>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</si>
  <si>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</si>
  <si>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</si>
  <si>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</si>
  <si>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</si>
  <si>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</si>
  <si>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</si>
  <si>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r>
      <t>醫療機構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</si>
  <si>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</si>
  <si>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總計單位社</t>
  </si>
  <si>
    <t>Grand  Total Individual</t>
  </si>
  <si>
    <t>股　數</t>
  </si>
  <si>
    <t>股金總額</t>
  </si>
  <si>
    <t>法人社員</t>
  </si>
  <si>
    <t>個人社員</t>
  </si>
  <si>
    <t>No. of Shares</t>
  </si>
  <si>
    <t>Amount of Capital Stock
(N.T.$)</t>
  </si>
  <si>
    <t>No. of Cooperative Societies</t>
  </si>
  <si>
    <t>Corporation</t>
  </si>
  <si>
    <t>Individual</t>
  </si>
  <si>
    <t>No.  of  Shares</t>
  </si>
  <si>
    <t>Amount of Capital Stock(N.T.$)</t>
  </si>
  <si>
    <t>End of 1997</t>
  </si>
  <si>
    <t>End of 1998</t>
  </si>
  <si>
    <t>End of 1999</t>
  </si>
  <si>
    <t>End of 2000</t>
  </si>
  <si>
    <t>End of 2001</t>
  </si>
  <si>
    <t>End of 2002</t>
  </si>
  <si>
    <t>End of 2003</t>
  </si>
  <si>
    <t>End of 2004</t>
  </si>
  <si>
    <t>總　　　計</t>
  </si>
  <si>
    <t>甲、專營合作社</t>
  </si>
  <si>
    <t>Single-Purpose C.S.</t>
  </si>
  <si>
    <t>一、農業合作社</t>
  </si>
  <si>
    <t>Agricultural C.S.</t>
  </si>
  <si>
    <t>小　　計</t>
  </si>
  <si>
    <t>農業生產</t>
  </si>
  <si>
    <t>Agricultural Production C.S.</t>
  </si>
  <si>
    <t>農業運銷</t>
  </si>
  <si>
    <t>Agricultural Shipping and Marketing C.S.</t>
  </si>
  <si>
    <t>農業勞動</t>
  </si>
  <si>
    <t>Agricultural Labor C.S.</t>
  </si>
  <si>
    <t>二、工業合作社</t>
  </si>
  <si>
    <t>Industry C.S.</t>
  </si>
  <si>
    <t>工業生產</t>
  </si>
  <si>
    <t>Industrial Production C.S.</t>
  </si>
  <si>
    <t>工業運銷</t>
  </si>
  <si>
    <t>Industrial Shipping and Marketing C.S.</t>
  </si>
  <si>
    <t>工業供給</t>
  </si>
  <si>
    <t>Industrial Supply C.S.</t>
  </si>
  <si>
    <t>工業利用</t>
  </si>
  <si>
    <t>Industrial Utilities C.S.</t>
  </si>
  <si>
    <t>工業勞動</t>
  </si>
  <si>
    <t>Industrial Labor C.S</t>
  </si>
  <si>
    <t>工業運輸</t>
  </si>
  <si>
    <t xml:space="preserve">Industrial Transport C.S. </t>
  </si>
  <si>
    <t>三、消費合作社</t>
  </si>
  <si>
    <t>Consumption C.S.</t>
  </si>
  <si>
    <t>地　　區</t>
  </si>
  <si>
    <t xml:space="preserve">District C.S.  </t>
  </si>
  <si>
    <t xml:space="preserve">Labor C.S. </t>
  </si>
  <si>
    <t>人民團體</t>
  </si>
  <si>
    <t xml:space="preserve">Civic Organization C.S.   </t>
  </si>
  <si>
    <t>機　　關</t>
  </si>
  <si>
    <t xml:space="preserve">Organization C.S. </t>
  </si>
  <si>
    <t>學　　校</t>
  </si>
  <si>
    <t xml:space="preserve">School C.S. </t>
  </si>
  <si>
    <t>四、公用</t>
  </si>
  <si>
    <t>Public Utility C.S.</t>
  </si>
  <si>
    <t>五、保險</t>
  </si>
  <si>
    <t>Insurance C.S.</t>
  </si>
  <si>
    <t>乙、兼營合作社</t>
  </si>
  <si>
    <t>一、區域性</t>
  </si>
  <si>
    <t>District General C.S.</t>
  </si>
  <si>
    <t>二、社區</t>
  </si>
  <si>
    <t>Community C.S.</t>
  </si>
  <si>
    <t>三、合作農場</t>
  </si>
  <si>
    <t>Cooperative Farm C.S.</t>
  </si>
  <si>
    <r>
      <t>聯　　　　合　　　　社　　</t>
    </r>
    <r>
      <rPr>
        <sz val="8"/>
        <rFont val="Arial Narrow"/>
        <family val="2"/>
      </rPr>
      <t>Union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</si>
  <si>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 xml:space="preserve">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個</t>
    </r>
    <r>
      <rPr>
        <sz val="8"/>
        <rFont val="Arial Narrow"/>
        <family val="2"/>
      </rPr>
      <t>)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</si>
  <si>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員數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</si>
  <si>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 xml:space="preserve">股數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股</t>
    </r>
    <r>
      <rPr>
        <sz val="8"/>
        <rFont val="Arial Narrow"/>
        <family val="2"/>
      </rPr>
      <t>)</t>
    </r>
  </si>
  <si>
    <r>
      <t xml:space="preserve">股金總額
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</si>
  <si>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r>
      <t>社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場</t>
    </r>
    <r>
      <rPr>
        <sz val="8"/>
        <rFont val="Arial Narrow"/>
        <family val="2"/>
      </rPr>
      <t>)</t>
    </r>
    <r>
      <rPr>
        <sz val="8"/>
        <rFont val="華康粗圓體"/>
        <family val="3"/>
      </rPr>
      <t>數</t>
    </r>
  </si>
  <si>
    <r>
      <t>(</t>
    </r>
    <r>
      <rPr>
        <sz val="8"/>
        <rFont val="華康粗圓體"/>
        <family val="3"/>
      </rPr>
      <t>股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</si>
  <si>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元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</si>
  <si>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個</t>
    </r>
    <r>
      <rPr>
        <sz val="8"/>
        <rFont val="Arial Narrow"/>
        <family val="2"/>
      </rPr>
      <t>)</t>
    </r>
  </si>
  <si>
    <r>
      <t>(</t>
    </r>
    <r>
      <rPr>
        <sz val="8"/>
        <rFont val="華康粗圓體"/>
        <family val="3"/>
      </rPr>
      <t>人</t>
    </r>
    <r>
      <rPr>
        <sz val="8"/>
        <rFont val="Arial Narrow"/>
        <family val="2"/>
      </rPr>
      <t>)</t>
    </r>
  </si>
  <si>
    <r>
      <t>民國</t>
    </r>
    <r>
      <rPr>
        <sz val="8"/>
        <rFont val="Arial Narrow"/>
        <family val="2"/>
      </rPr>
      <t>86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</si>
  <si>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</si>
  <si>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</si>
  <si>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</si>
  <si>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</si>
  <si>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</si>
  <si>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</si>
  <si>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</si>
  <si>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</si>
  <si>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</si>
  <si>
    <r>
      <t>表</t>
    </r>
    <r>
      <rPr>
        <sz val="12"/>
        <rFont val="Arial"/>
        <family val="2"/>
      </rPr>
      <t>11-4</t>
    </r>
    <r>
      <rPr>
        <sz val="12"/>
        <rFont val="華康粗圓體"/>
        <family val="3"/>
      </rPr>
      <t>、合作社概況</t>
    </r>
  </si>
  <si>
    <r>
      <t>11-4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Conditions of Cooperative Societies</t>
    </r>
  </si>
  <si>
    <t>社區發展
協會總數</t>
  </si>
  <si>
    <t>社區戶數</t>
  </si>
  <si>
    <t>社　區
人口數</t>
  </si>
  <si>
    <t>社區發展
協會會員數</t>
  </si>
  <si>
    <t>社區公共設施建設</t>
  </si>
  <si>
    <t>社區生產福利建設</t>
  </si>
  <si>
    <t>社區精神倫理建設</t>
  </si>
  <si>
    <r>
      <t>實際使用經費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千元</t>
    </r>
    <r>
      <rPr>
        <sz val="9"/>
        <rFont val="Arial Narrow"/>
        <family val="2"/>
      </rPr>
      <t>)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</si>
  <si>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年度
</t>
    </r>
    <r>
      <rPr>
        <sz val="9"/>
        <rFont val="Arial Narrow"/>
        <family val="2"/>
      </rPr>
      <t>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</si>
  <si>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年度
</t>
    </r>
    <r>
      <rPr>
        <sz val="9"/>
        <rFont val="Arial Narrow"/>
        <family val="2"/>
      </rPr>
      <t>1998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</si>
  <si>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</si>
  <si>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r>
      <t>11-5</t>
    </r>
    <r>
      <rPr>
        <sz val="12"/>
        <rFont val="華康粗圓體"/>
        <family val="3"/>
      </rPr>
      <t>、</t>
    </r>
    <r>
      <rPr>
        <sz val="12"/>
        <rFont val="Arial"/>
        <family val="2"/>
      </rPr>
      <t>Result of Development for Promotion Community of Hsiens and Municipalities</t>
    </r>
  </si>
  <si>
    <t>Social Welfare</t>
  </si>
  <si>
    <r>
      <t>年　</t>
    </r>
    <r>
      <rPr>
        <sz val="7.5"/>
        <rFont val="Arial Narrow"/>
        <family val="2"/>
      </rPr>
      <t xml:space="preserve">  </t>
    </r>
    <r>
      <rPr>
        <sz val="7.5"/>
        <rFont val="華康粗圓體"/>
        <family val="3"/>
      </rPr>
      <t>度</t>
    </r>
    <r>
      <rPr>
        <sz val="7.5"/>
        <rFont val="Arial Narrow"/>
        <family val="2"/>
      </rPr>
      <t xml:space="preserve">  </t>
    </r>
    <r>
      <rPr>
        <sz val="7.5"/>
        <rFont val="華康粗圓體"/>
        <family val="3"/>
      </rPr>
      <t>　別</t>
    </r>
  </si>
  <si>
    <t>Outlay</t>
  </si>
  <si>
    <t>Main Item of Community Construction</t>
  </si>
  <si>
    <r>
      <t>(</t>
    </r>
    <r>
      <rPr>
        <sz val="7.5"/>
        <rFont val="華康粗圓體"/>
        <family val="3"/>
      </rPr>
      <t>個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</si>
  <si>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戶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</si>
  <si>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人</t>
    </r>
    <r>
      <rPr>
        <sz val="7.5"/>
        <rFont val="Arial Narrow"/>
        <family val="2"/>
      </rPr>
      <t>)</t>
    </r>
  </si>
  <si>
    <t>合　計</t>
  </si>
  <si>
    <t>政　府
補助款</t>
  </si>
  <si>
    <t>社　區
自籌款</t>
  </si>
  <si>
    <r>
      <t>社區活動中心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幢</t>
    </r>
    <r>
      <rPr>
        <sz val="7.5"/>
        <rFont val="Arial Narrow"/>
        <family val="2"/>
      </rPr>
      <t>)</t>
    </r>
  </si>
  <si>
    <t>辦理專業訓練</t>
  </si>
  <si>
    <t>辦理社區觀摩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</si>
  <si>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</si>
  <si>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</si>
  <si>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</si>
  <si>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</si>
  <si>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</si>
  <si>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</si>
  <si>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現有社區報導或通訊</t>
  </si>
  <si>
    <r>
      <t>其他</t>
    </r>
    <r>
      <rPr>
        <sz val="7.5"/>
        <rFont val="Arial Narrow"/>
        <family val="2"/>
      </rPr>
      <t>(</t>
    </r>
    <r>
      <rPr>
        <sz val="7.5"/>
        <rFont val="華康粗圓體"/>
        <family val="3"/>
      </rPr>
      <t>請以文字詳敘工作項目</t>
    </r>
    <r>
      <rPr>
        <sz val="7.5"/>
        <rFont val="Arial Narrow"/>
        <family val="2"/>
      </rPr>
      <t>)</t>
    </r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</si>
  <si>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</si>
  <si>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</si>
  <si>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</si>
  <si>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</si>
  <si>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</si>
  <si>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Fund of Productive Construction</t>
  </si>
  <si>
    <t>Total</t>
  </si>
  <si>
    <t>Government-provided</t>
  </si>
  <si>
    <t>Self-provided</t>
  </si>
  <si>
    <t>新建</t>
  </si>
  <si>
    <t>修擴建</t>
  </si>
  <si>
    <r>
      <t>(</t>
    </r>
    <r>
      <rPr>
        <sz val="7.5"/>
        <rFont val="華康粗圓體"/>
        <family val="3"/>
      </rPr>
      <t>人次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</si>
  <si>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處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</si>
  <si>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班</t>
    </r>
    <r>
      <rPr>
        <sz val="7.5"/>
        <rFont val="Arial Narrow"/>
        <family val="2"/>
      </rPr>
      <t>)</t>
    </r>
  </si>
  <si>
    <t>（隊）</t>
  </si>
  <si>
    <t>（處）</t>
  </si>
  <si>
    <r>
      <t>(</t>
    </r>
    <r>
      <rPr>
        <sz val="7.5"/>
        <rFont val="華康粗圓體"/>
        <family val="3"/>
      </rPr>
      <t>隊</t>
    </r>
    <r>
      <rPr>
        <sz val="7.5"/>
        <rFont val="Arial Narrow"/>
        <family val="2"/>
      </rPr>
      <t>)</t>
    </r>
  </si>
  <si>
    <r>
      <t>(</t>
    </r>
    <r>
      <rPr>
        <sz val="7.5"/>
        <rFont val="華康粗圓體"/>
        <family val="3"/>
      </rPr>
      <t>期</t>
    </r>
    <r>
      <rPr>
        <sz val="7.5"/>
        <rFont val="Arial Narrow"/>
        <family val="2"/>
      </rPr>
      <t>)</t>
    </r>
  </si>
  <si>
    <t>Newly Construction</t>
  </si>
  <si>
    <t>Topic Training (Times of Persons)</t>
  </si>
  <si>
    <t>Community Exposition (Times of Persons)</t>
  </si>
  <si>
    <t>Long Life Club   (Place)</t>
  </si>
  <si>
    <t>Mother Classes (Class)</t>
  </si>
  <si>
    <t>Community Mutual-help Team (Team)</t>
  </si>
  <si>
    <t xml:space="preserve">Volunteer Service Team (Team) </t>
  </si>
  <si>
    <t>Community Communication (Times)</t>
  </si>
  <si>
    <r>
      <t xml:space="preserve">Other
</t>
    </r>
    <r>
      <rPr>
        <sz val="7"/>
        <rFont val="華康粗圓體"/>
        <family val="3"/>
      </rPr>
      <t>（</t>
    </r>
    <r>
      <rPr>
        <sz val="7"/>
        <rFont val="Arial Narrow"/>
        <family val="2"/>
      </rPr>
      <t>Describe in Details)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</si>
  <si>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1999</t>
    </r>
  </si>
  <si>
    <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2000</t>
    </r>
  </si>
  <si>
    <t>－</t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</si>
  <si>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</si>
  <si>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2002</t>
    </r>
  </si>
  <si>
    <t>－</t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</si>
  <si>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2003</t>
    </r>
  </si>
  <si>
    <r>
      <t>民國</t>
    </r>
    <r>
      <rPr>
        <sz val="7.5"/>
        <rFont val="Arial Narrow"/>
        <family val="2"/>
      </rPr>
      <t xml:space="preserve">93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2004</t>
    </r>
  </si>
  <si>
    <r>
      <t>民國</t>
    </r>
    <r>
      <rPr>
        <sz val="7.5"/>
        <rFont val="Arial Narrow"/>
        <family val="2"/>
      </rPr>
      <t xml:space="preserve">94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2005</t>
    </r>
  </si>
  <si>
    <r>
      <t>民國</t>
    </r>
    <r>
      <rPr>
        <sz val="7.5"/>
        <rFont val="Arial Narrow"/>
        <family val="2"/>
      </rPr>
      <t xml:space="preserve">95 </t>
    </r>
    <r>
      <rPr>
        <sz val="7.5"/>
        <rFont val="華康粗圓體"/>
        <family val="3"/>
      </rPr>
      <t>年度</t>
    </r>
    <r>
      <rPr>
        <sz val="7.5"/>
        <rFont val="Arial Narrow"/>
        <family val="2"/>
      </rPr>
      <t xml:space="preserve"> 2006</t>
    </r>
  </si>
  <si>
    <r>
      <t>桃園市</t>
    </r>
    <r>
      <rPr>
        <sz val="7.5"/>
        <rFont val="Arial Narrow"/>
        <family val="2"/>
      </rPr>
      <t xml:space="preserve"> Taoyuan City</t>
    </r>
  </si>
  <si>
    <r>
      <t>中壢市</t>
    </r>
    <r>
      <rPr>
        <sz val="7.5"/>
        <rFont val="Arial Narrow"/>
        <family val="2"/>
      </rPr>
      <t xml:space="preserve"> Jhongli City</t>
    </r>
  </si>
  <si>
    <r>
      <t>平鎮市</t>
    </r>
    <r>
      <rPr>
        <sz val="7.5"/>
        <rFont val="Arial Narrow"/>
        <family val="2"/>
      </rPr>
      <t xml:space="preserve"> Pingjhen City</t>
    </r>
  </si>
  <si>
    <r>
      <t>八德市</t>
    </r>
    <r>
      <rPr>
        <sz val="7.5"/>
        <rFont val="Arial Narrow"/>
        <family val="2"/>
      </rPr>
      <t xml:space="preserve"> Bade City</t>
    </r>
  </si>
  <si>
    <r>
      <t>大溪鎮</t>
    </r>
    <r>
      <rPr>
        <sz val="7.5"/>
        <rFont val="Arial Narrow"/>
        <family val="2"/>
      </rPr>
      <t xml:space="preserve"> Dasi Township</t>
    </r>
  </si>
  <si>
    <r>
      <t>楊梅鎮</t>
    </r>
    <r>
      <rPr>
        <sz val="7.5"/>
        <rFont val="Arial Narrow"/>
        <family val="2"/>
      </rPr>
      <t xml:space="preserve"> Yangmei Towhship</t>
    </r>
  </si>
  <si>
    <r>
      <t>蘆竹鄉</t>
    </r>
    <r>
      <rPr>
        <sz val="7.5"/>
        <rFont val="Arial Narrow"/>
        <family val="2"/>
      </rPr>
      <t xml:space="preserve"> Lujhu Township</t>
    </r>
  </si>
  <si>
    <r>
      <t>大園鄉</t>
    </r>
    <r>
      <rPr>
        <sz val="7.5"/>
        <rFont val="Arial Narrow"/>
        <family val="2"/>
      </rPr>
      <t xml:space="preserve"> Dayuan Township</t>
    </r>
  </si>
  <si>
    <r>
      <t>龜山鄉</t>
    </r>
    <r>
      <rPr>
        <sz val="7.5"/>
        <rFont val="Arial Narrow"/>
        <family val="2"/>
      </rPr>
      <t xml:space="preserve"> Gueishan Township</t>
    </r>
  </si>
  <si>
    <r>
      <t>龍潭鄉</t>
    </r>
    <r>
      <rPr>
        <sz val="7.5"/>
        <rFont val="Arial Narrow"/>
        <family val="2"/>
      </rPr>
      <t xml:space="preserve"> Longtan Township</t>
    </r>
  </si>
  <si>
    <r>
      <t>新屋鄉</t>
    </r>
    <r>
      <rPr>
        <sz val="7.5"/>
        <rFont val="Arial Narrow"/>
        <family val="2"/>
      </rPr>
      <t xml:space="preserve"> Sinwu Township</t>
    </r>
  </si>
  <si>
    <r>
      <t>觀音鄉</t>
    </r>
    <r>
      <rPr>
        <sz val="7.5"/>
        <rFont val="Arial Narrow"/>
        <family val="2"/>
      </rPr>
      <t xml:space="preserve"> Guanyin Township</t>
    </r>
  </si>
  <si>
    <r>
      <t>復興鄉</t>
    </r>
    <r>
      <rPr>
        <sz val="7.5"/>
        <rFont val="Arial Narrow"/>
        <family val="2"/>
      </rPr>
      <t xml:space="preserve"> Fusing Township</t>
    </r>
  </si>
  <si>
    <r>
      <t>民國</t>
    </r>
    <r>
      <rPr>
        <sz val="9"/>
        <rFont val="Arial Narrow"/>
        <family val="2"/>
      </rPr>
      <t>86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1997</t>
    </r>
  </si>
  <si>
    <r>
      <t>民國</t>
    </r>
    <r>
      <rPr>
        <sz val="9"/>
        <rFont val="Arial Narrow"/>
        <family val="2"/>
      </rPr>
      <t>87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1998</t>
    </r>
  </si>
  <si>
    <r>
      <t>民國</t>
    </r>
    <r>
      <rPr>
        <sz val="9"/>
        <rFont val="Arial Narrow"/>
        <family val="2"/>
      </rPr>
      <t>88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1999</t>
    </r>
  </si>
  <si>
    <r>
      <t>民國</t>
    </r>
    <r>
      <rPr>
        <sz val="9"/>
        <rFont val="Arial Narrow"/>
        <family val="2"/>
      </rPr>
      <t>89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2000</t>
    </r>
  </si>
  <si>
    <r>
      <t>民國</t>
    </r>
    <r>
      <rPr>
        <sz val="9"/>
        <rFont val="Arial Narrow"/>
        <family val="2"/>
      </rPr>
      <t>90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2001</t>
    </r>
  </si>
  <si>
    <r>
      <t>民國</t>
    </r>
    <r>
      <rPr>
        <sz val="9"/>
        <rFont val="Arial Narrow"/>
        <family val="2"/>
      </rPr>
      <t>91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2002</t>
    </r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</si>
  <si>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</si>
  <si>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</si>
  <si>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94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</si>
  <si>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 xml:space="preserve">年底
</t>
    </r>
    <r>
      <rPr>
        <sz val="8"/>
        <rFont val="Arial Narrow"/>
        <family val="2"/>
      </rPr>
      <t>End of 2006</t>
    </r>
  </si>
  <si>
    <r>
      <t>民國</t>
    </r>
    <r>
      <rPr>
        <sz val="8"/>
        <rFont val="Arial Narrow"/>
        <family val="2"/>
      </rPr>
      <t>86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1997</t>
    </r>
  </si>
  <si>
    <r>
      <t>民國</t>
    </r>
    <r>
      <rPr>
        <sz val="8"/>
        <rFont val="Arial Narrow"/>
        <family val="2"/>
      </rPr>
      <t>87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1998</t>
    </r>
  </si>
  <si>
    <r>
      <t>民國</t>
    </r>
    <r>
      <rPr>
        <sz val="8"/>
        <rFont val="Arial Narrow"/>
        <family val="2"/>
      </rPr>
      <t>88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1999</t>
    </r>
  </si>
  <si>
    <r>
      <t>民國</t>
    </r>
    <r>
      <rPr>
        <sz val="8"/>
        <rFont val="Arial Narrow"/>
        <family val="2"/>
      </rPr>
      <t>89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2000</t>
    </r>
  </si>
  <si>
    <r>
      <t>民國</t>
    </r>
    <r>
      <rPr>
        <sz val="8"/>
        <rFont val="Arial Narrow"/>
        <family val="2"/>
      </rPr>
      <t>90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2001</t>
    </r>
  </si>
  <si>
    <r>
      <t>民國</t>
    </r>
    <r>
      <rPr>
        <sz val="8"/>
        <rFont val="Arial Narrow"/>
        <family val="2"/>
      </rPr>
      <t>91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2002</t>
    </r>
  </si>
  <si>
    <r>
      <t>民國</t>
    </r>
    <r>
      <rPr>
        <sz val="8"/>
        <rFont val="Arial Narrow"/>
        <family val="2"/>
      </rPr>
      <t>92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2003</t>
    </r>
  </si>
  <si>
    <r>
      <t>民國</t>
    </r>
    <r>
      <rPr>
        <sz val="8"/>
        <rFont val="Arial Narrow"/>
        <family val="2"/>
      </rPr>
      <t>93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2004</t>
    </r>
  </si>
  <si>
    <r>
      <t>民國</t>
    </r>
    <r>
      <rPr>
        <sz val="8"/>
        <rFont val="Arial Narrow"/>
        <family val="2"/>
      </rPr>
      <t>94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2005</t>
    </r>
  </si>
  <si>
    <r>
      <t>民國</t>
    </r>
    <r>
      <rPr>
        <sz val="8"/>
        <rFont val="Arial Narrow"/>
        <family val="2"/>
      </rPr>
      <t>95</t>
    </r>
    <r>
      <rPr>
        <sz val="8"/>
        <rFont val="華康粗圓體"/>
        <family val="3"/>
      </rPr>
      <t>年底</t>
    </r>
    <r>
      <rPr>
        <sz val="8"/>
        <rFont val="Arial Narrow"/>
        <family val="2"/>
      </rPr>
      <t xml:space="preserve"> End of 2006</t>
    </r>
  </si>
  <si>
    <t>合　　計</t>
  </si>
  <si>
    <r>
      <t>民國</t>
    </r>
    <r>
      <rPr>
        <sz val="9"/>
        <rFont val="Arial Narrow"/>
        <family val="2"/>
      </rPr>
      <t>92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2003</t>
    </r>
  </si>
  <si>
    <r>
      <t>民國</t>
    </r>
    <r>
      <rPr>
        <sz val="9"/>
        <rFont val="Arial Narrow"/>
        <family val="2"/>
      </rPr>
      <t>93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2004</t>
    </r>
  </si>
  <si>
    <r>
      <t>民國</t>
    </r>
    <r>
      <rPr>
        <sz val="9"/>
        <rFont val="Arial Narrow"/>
        <family val="2"/>
      </rPr>
      <t>95</t>
    </r>
    <r>
      <rPr>
        <sz val="9"/>
        <rFont val="華康粗圓體"/>
        <family val="3"/>
      </rPr>
      <t xml:space="preserve">年底
</t>
    </r>
    <r>
      <rPr>
        <sz val="9"/>
        <rFont val="Arial Narrow"/>
        <family val="2"/>
      </rPr>
      <t>End of 2006</t>
    </r>
  </si>
  <si>
    <t>合　計</t>
  </si>
  <si>
    <t>Total</t>
  </si>
  <si>
    <t>…</t>
  </si>
  <si>
    <t>道　教</t>
  </si>
  <si>
    <t>Taoism</t>
  </si>
  <si>
    <t>寺</t>
  </si>
  <si>
    <t>佛　教</t>
  </si>
  <si>
    <t>Buddhism</t>
  </si>
  <si>
    <t>理　教</t>
  </si>
  <si>
    <t>Puritunism</t>
  </si>
  <si>
    <t>－</t>
  </si>
  <si>
    <t>軒轅教</t>
  </si>
  <si>
    <t>廟</t>
  </si>
  <si>
    <t>天帝教</t>
  </si>
  <si>
    <t xml:space="preserve">Tine Di Chia </t>
  </si>
  <si>
    <t>Temples</t>
  </si>
  <si>
    <t>一貫道</t>
  </si>
  <si>
    <t>I Kuan Tao</t>
  </si>
  <si>
    <t>天德教</t>
  </si>
  <si>
    <t>Tine Te Chia</t>
  </si>
  <si>
    <t>教</t>
  </si>
  <si>
    <t>天主教</t>
  </si>
  <si>
    <t>Catholicism</t>
  </si>
  <si>
    <t>基督教</t>
  </si>
  <si>
    <t>Christianity</t>
  </si>
  <si>
    <t>回　教</t>
  </si>
  <si>
    <t>Islam</t>
  </si>
  <si>
    <t>堂</t>
  </si>
  <si>
    <t>天理教</t>
  </si>
  <si>
    <t>Churches</t>
  </si>
  <si>
    <t>巴哈伊教</t>
  </si>
  <si>
    <t>Baha'I</t>
  </si>
  <si>
    <t>_</t>
  </si>
  <si>
    <t>第　三　季</t>
  </si>
  <si>
    <t>第　四　季</t>
  </si>
  <si>
    <t>－</t>
  </si>
  <si>
    <t>*188</t>
  </si>
  <si>
    <t>…</t>
  </si>
  <si>
    <t>*950</t>
  </si>
  <si>
    <t>*597</t>
  </si>
  <si>
    <t>機構數</t>
  </si>
  <si>
    <t>實際收容人數</t>
  </si>
  <si>
    <t>Number of Persons Housed</t>
  </si>
  <si>
    <t>End of  Year</t>
  </si>
  <si>
    <t>Number of Institutions</t>
  </si>
  <si>
    <t>合　　計</t>
  </si>
  <si>
    <t>男</t>
  </si>
  <si>
    <t>女</t>
  </si>
  <si>
    <t>Total</t>
  </si>
  <si>
    <t>Men</t>
  </si>
  <si>
    <t>Women</t>
  </si>
  <si>
    <t>－</t>
  </si>
  <si>
    <t>年　底　別</t>
  </si>
  <si>
    <t>宗教別</t>
  </si>
  <si>
    <t>寺廟或教堂數
（所）</t>
  </si>
  <si>
    <t>神職人員數
（人）</t>
  </si>
  <si>
    <t>信徒人數
（人）</t>
  </si>
  <si>
    <t>End  of  Year</t>
  </si>
  <si>
    <t>Religions</t>
  </si>
  <si>
    <t>Membership of Believers</t>
  </si>
  <si>
    <r>
      <t>Number of Temples</t>
    </r>
    <r>
      <rPr>
        <sz val="9"/>
        <rFont val="華康粗圓體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華康粗圓體"/>
        <family val="3"/>
      </rPr>
      <t>〉</t>
    </r>
  </si>
  <si>
    <r>
      <t xml:space="preserve"> No.of Missionaries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華康粗圓體"/>
        <family val="3"/>
      </rPr>
      <t>）</t>
    </r>
  </si>
  <si>
    <t>－</t>
  </si>
  <si>
    <t>年　底　別</t>
  </si>
  <si>
    <t>宗教別</t>
  </si>
  <si>
    <t>寺廟或教堂數
（所）</t>
  </si>
  <si>
    <t>神職人員數
（人）</t>
  </si>
  <si>
    <t>信徒人數
（人）</t>
  </si>
  <si>
    <t>End  of  Year</t>
  </si>
  <si>
    <t>Religions</t>
  </si>
  <si>
    <r>
      <t>Number of Temples</t>
    </r>
    <r>
      <rPr>
        <sz val="9"/>
        <rFont val="華康粗圓體"/>
        <family val="3"/>
      </rPr>
      <t>〈</t>
    </r>
    <r>
      <rPr>
        <sz val="9"/>
        <rFont val="Arial Narrow"/>
        <family val="2"/>
      </rPr>
      <t>Building</t>
    </r>
    <r>
      <rPr>
        <sz val="9"/>
        <rFont val="華康粗圓體"/>
        <family val="3"/>
      </rPr>
      <t>〉</t>
    </r>
  </si>
  <si>
    <r>
      <t xml:space="preserve"> No.of Missionaries
</t>
    </r>
    <r>
      <rPr>
        <sz val="9"/>
        <rFont val="華康粗圓體"/>
        <family val="3"/>
      </rPr>
      <t>（</t>
    </r>
    <r>
      <rPr>
        <sz val="9"/>
        <rFont val="Arial Narrow"/>
        <family val="2"/>
      </rPr>
      <t>By Nationality</t>
    </r>
    <r>
      <rPr>
        <sz val="9"/>
        <rFont val="華康粗圓體"/>
        <family val="3"/>
      </rPr>
      <t>）</t>
    </r>
  </si>
  <si>
    <t>Membership of Believers</t>
  </si>
  <si>
    <t>Social Welfare</t>
  </si>
  <si>
    <t>其他</t>
  </si>
  <si>
    <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</si>
  <si>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t>－</t>
  </si>
  <si>
    <t>社會福利</t>
  </si>
  <si>
    <t>社會福利</t>
  </si>
  <si>
    <t>Social Welfare</t>
  </si>
  <si>
    <r>
      <t>年　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度</t>
    </r>
    <r>
      <rPr>
        <sz val="9"/>
        <rFont val="Arial Narrow"/>
        <family val="2"/>
      </rPr>
      <t xml:space="preserve">  </t>
    </r>
    <r>
      <rPr>
        <sz val="9"/>
        <rFont val="華康粗圓體"/>
        <family val="3"/>
      </rPr>
      <t>　別</t>
    </r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</si>
  <si>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</si>
  <si>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戶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</si>
  <si>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人</t>
    </r>
    <r>
      <rPr>
        <sz val="9"/>
        <rFont val="Arial Narrow"/>
        <family val="2"/>
      </rPr>
      <t>)</t>
    </r>
  </si>
  <si>
    <r>
      <t>社區活動中心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幢</t>
    </r>
    <r>
      <rPr>
        <sz val="9"/>
        <rFont val="Arial Narrow"/>
        <family val="2"/>
      </rPr>
      <t>)</t>
    </r>
  </si>
  <si>
    <r>
      <t xml:space="preserve">原　建
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未作修擴建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</si>
  <si>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處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</si>
  <si>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所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</si>
  <si>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個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</si>
  <si>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班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</si>
  <si>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隊</t>
    </r>
    <r>
      <rPr>
        <sz val="9"/>
        <rFont val="Arial Narrow"/>
        <family val="2"/>
      </rPr>
      <t>)</t>
    </r>
  </si>
  <si>
    <r>
      <t>(</t>
    </r>
    <r>
      <rPr>
        <sz val="9"/>
        <rFont val="華康粗圓體"/>
        <family val="3"/>
      </rPr>
      <t>座</t>
    </r>
    <r>
      <rPr>
        <sz val="9"/>
        <rFont val="Arial Narrow"/>
        <family val="2"/>
      </rPr>
      <t>)</t>
    </r>
  </si>
  <si>
    <r>
      <t>表</t>
    </r>
    <r>
      <rPr>
        <sz val="12"/>
        <rFont val="Arial"/>
        <family val="2"/>
      </rPr>
      <t>11-5</t>
    </r>
    <r>
      <rPr>
        <sz val="12"/>
        <rFont val="華康粗圓體"/>
        <family val="3"/>
      </rPr>
      <t>、推行社區發展工作成果</t>
    </r>
  </si>
  <si>
    <r>
      <t>占全縣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總戶數比率
（％）</t>
    </r>
  </si>
  <si>
    <r>
      <t>占全縣</t>
    </r>
    <r>
      <rPr>
        <sz val="9"/>
        <rFont val="Arial Narrow"/>
        <family val="2"/>
      </rPr>
      <t>(</t>
    </r>
    <r>
      <rPr>
        <sz val="9"/>
        <rFont val="華康粗圓體"/>
        <family val="3"/>
      </rPr>
      <t>市</t>
    </r>
    <r>
      <rPr>
        <sz val="9"/>
        <rFont val="Arial Narrow"/>
        <family val="2"/>
      </rPr>
      <t xml:space="preserve">)
</t>
    </r>
    <r>
      <rPr>
        <sz val="9"/>
        <rFont val="華康粗圓體"/>
        <family val="3"/>
      </rPr>
      <t>總人數比率
（％）</t>
    </r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</si>
  <si>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總戶數比率
（％）</t>
    </r>
  </si>
  <si>
    <r>
      <t>占全縣</t>
    </r>
    <r>
      <rPr>
        <sz val="8.5"/>
        <rFont val="Arial Narrow"/>
        <family val="2"/>
      </rPr>
      <t>(</t>
    </r>
    <r>
      <rPr>
        <sz val="8.5"/>
        <rFont val="華康粗圓體"/>
        <family val="3"/>
      </rPr>
      <t>市</t>
    </r>
    <r>
      <rPr>
        <sz val="8.5"/>
        <rFont val="Arial Narrow"/>
        <family val="2"/>
      </rPr>
      <t xml:space="preserve">)
</t>
    </r>
    <r>
      <rPr>
        <sz val="8.5"/>
        <rFont val="華康粗圓體"/>
        <family val="3"/>
      </rPr>
      <t>總人數比率
（％）</t>
    </r>
  </si>
  <si>
    <t>No. of  Households</t>
  </si>
  <si>
    <t>Percentage of All County (City) Households
(%)</t>
  </si>
  <si>
    <t>No. of  Persons</t>
  </si>
  <si>
    <r>
      <t>占全縣</t>
    </r>
    <r>
      <rPr>
        <sz val="8"/>
        <rFont val="Arial Narrow"/>
        <family val="2"/>
      </rPr>
      <t>(</t>
    </r>
    <r>
      <rPr>
        <sz val="8"/>
        <rFont val="華康粗圓體"/>
        <family val="3"/>
      </rPr>
      <t>市</t>
    </r>
    <r>
      <rPr>
        <sz val="8"/>
        <rFont val="Arial Narrow"/>
        <family val="2"/>
      </rPr>
      <t xml:space="preserve">)
</t>
    </r>
    <r>
      <rPr>
        <sz val="8"/>
        <rFont val="華康粗圓體"/>
        <family val="3"/>
      </rPr>
      <t>總人口比率
（％）</t>
    </r>
  </si>
  <si>
    <r>
      <t>年</t>
    </r>
    <r>
      <rPr>
        <sz val="9"/>
        <rFont val="Arial Narrow"/>
        <family val="2"/>
      </rPr>
      <t xml:space="preserve">    </t>
    </r>
    <r>
      <rPr>
        <sz val="9"/>
        <rFont val="華康粗圓體"/>
        <family val="3"/>
      </rPr>
      <t>　　別</t>
    </r>
  </si>
  <si>
    <r>
      <t>未超過最低生活費用
標準</t>
    </r>
    <r>
      <rPr>
        <sz val="9"/>
        <rFont val="Arial Narrow"/>
        <family val="2"/>
      </rPr>
      <t>1.5</t>
    </r>
    <r>
      <rPr>
        <sz val="9"/>
        <rFont val="華康粗圓體"/>
        <family val="3"/>
      </rPr>
      <t>倍</t>
    </r>
  </si>
  <si>
    <r>
      <t>未超過最低生活費用
標準</t>
    </r>
    <r>
      <rPr>
        <sz val="9"/>
        <rFont val="Arial Narrow"/>
        <family val="2"/>
      </rPr>
      <t>2.5</t>
    </r>
    <r>
      <rPr>
        <sz val="9"/>
        <rFont val="華康粗圓體"/>
        <family val="3"/>
      </rPr>
      <t>倍</t>
    </r>
  </si>
  <si>
    <t>Grand  Total</t>
  </si>
  <si>
    <t>Community Economic Development Welfare</t>
  </si>
  <si>
    <t>Community Moral Development</t>
  </si>
  <si>
    <t>合　計</t>
  </si>
  <si>
    <t>政　府
補助款</t>
  </si>
  <si>
    <t>社　區
自籌款</t>
  </si>
  <si>
    <t>現有社區
小型體育場</t>
  </si>
  <si>
    <t>現有社區
托兒所　</t>
  </si>
  <si>
    <t>現有設置社區
生產建設基金</t>
  </si>
  <si>
    <t>現有社區
長壽俱樂部</t>
  </si>
  <si>
    <t>現有社區
媽媽教室　</t>
  </si>
  <si>
    <t>現有社區守望相助隊之設置</t>
  </si>
  <si>
    <t>現有社區志願團服務團隊　</t>
  </si>
  <si>
    <t>現有社區
圖書室　　</t>
  </si>
  <si>
    <t>現有社區民俗班藝文康樂班隊</t>
  </si>
  <si>
    <t>現有社區
報導或通訊</t>
  </si>
  <si>
    <t>現有社區
童子軍</t>
  </si>
  <si>
    <t>現有社區
兒童育樂營</t>
  </si>
  <si>
    <t>現有社區
全民運動</t>
  </si>
  <si>
    <t>辦理改善社會風氣活動　　</t>
  </si>
  <si>
    <t>現有制定社區公約之社區數</t>
  </si>
  <si>
    <t>現有社區精神堡壘</t>
  </si>
  <si>
    <t>End  of  Year</t>
  </si>
  <si>
    <t>No. of Community Development Association</t>
  </si>
  <si>
    <t>No. of Household of Communities</t>
  </si>
  <si>
    <t>Persons of Communities</t>
  </si>
  <si>
    <t>Persons of Participation Community Development Assoc.</t>
  </si>
  <si>
    <t>Total</t>
  </si>
  <si>
    <t>Government-provided</t>
  </si>
  <si>
    <t>Self-provided</t>
  </si>
  <si>
    <t>新建</t>
  </si>
  <si>
    <t>修擴建</t>
  </si>
  <si>
    <t>（隊）</t>
  </si>
  <si>
    <t>（處）</t>
  </si>
  <si>
    <t>（期）</t>
  </si>
  <si>
    <t>（團）</t>
  </si>
  <si>
    <t>（班）</t>
  </si>
  <si>
    <t>（次）</t>
  </si>
  <si>
    <t>（個）</t>
  </si>
  <si>
    <t>No. of  Persons</t>
  </si>
  <si>
    <t>End of  Year
&amp; District</t>
  </si>
  <si>
    <t>Grand Total</t>
  </si>
  <si>
    <t>－</t>
  </si>
  <si>
    <t>…</t>
  </si>
  <si>
    <t>第　一　季</t>
  </si>
  <si>
    <t>第　二　季</t>
  </si>
  <si>
    <t>－</t>
  </si>
  <si>
    <t>Grand Total</t>
  </si>
  <si>
    <t>人口數</t>
  </si>
  <si>
    <t>障礙者</t>
  </si>
  <si>
    <t>機能障礙者</t>
  </si>
  <si>
    <t>言機能障礙者</t>
  </si>
  <si>
    <t>失去功能者</t>
  </si>
  <si>
    <t>傷殘者</t>
  </si>
  <si>
    <t>患　　　者</t>
  </si>
  <si>
    <t>病　　患</t>
  </si>
  <si>
    <t>Percentage of All County (City) Persons(%)</t>
  </si>
  <si>
    <t>Vision Handicapped</t>
  </si>
  <si>
    <t>Hearing or Balancing Organism Handicapped</t>
  </si>
  <si>
    <t>Limbs Handicapped</t>
  </si>
  <si>
    <t>Mentally Handicapped</t>
  </si>
  <si>
    <t>Multi-Handicapped</t>
  </si>
  <si>
    <t>Losing Functions of Primary Organs</t>
  </si>
  <si>
    <t>Disfigure-ments</t>
  </si>
  <si>
    <t>Dementia</t>
  </si>
  <si>
    <t>Alzheimer Disease</t>
  </si>
  <si>
    <t>Autism</t>
  </si>
  <si>
    <t>Chromic Psychopath</t>
  </si>
  <si>
    <t>Others</t>
  </si>
  <si>
    <t>Year</t>
  </si>
  <si>
    <t>金額</t>
  </si>
  <si>
    <r>
      <t>低　　收　　入　　戶　</t>
    </r>
    <r>
      <rPr>
        <sz val="9"/>
        <rFont val="Arial Narrow"/>
        <family val="2"/>
      </rPr>
      <t xml:space="preserve"> Low Income Family</t>
    </r>
  </si>
  <si>
    <r>
      <t>中　低　收　入　戶　</t>
    </r>
    <r>
      <rPr>
        <sz val="9"/>
        <rFont val="Arial Narrow"/>
        <family val="2"/>
      </rPr>
      <t>Medium  Income Family</t>
    </r>
  </si>
  <si>
    <t>核　付
人　數</t>
  </si>
  <si>
    <t>核　付
金　額</t>
  </si>
  <si>
    <t>第　一　款</t>
  </si>
  <si>
    <t>第　二　款</t>
  </si>
  <si>
    <t>第　三　款</t>
  </si>
  <si>
    <t>Class 1</t>
  </si>
  <si>
    <t>Class 2</t>
  </si>
  <si>
    <t>Class 3</t>
  </si>
  <si>
    <t>Under 1.5 Times Living Exp.</t>
  </si>
  <si>
    <t>Under 2.5 Times Living Exp.</t>
  </si>
  <si>
    <t xml:space="preserve"> Number of Persons Received as Percent of Population Aged 65 and Over</t>
  </si>
  <si>
    <t>Persons of Received</t>
  </si>
  <si>
    <t>Amount of Received</t>
  </si>
  <si>
    <t>Persons</t>
  </si>
  <si>
    <t>Amount</t>
  </si>
  <si>
    <r>
      <t>桃園市</t>
    </r>
    <r>
      <rPr>
        <sz val="8"/>
        <rFont val="Arial Narrow"/>
        <family val="2"/>
      </rPr>
      <t xml:space="preserve"> Taoyuan City</t>
    </r>
  </si>
  <si>
    <r>
      <t>中壢市</t>
    </r>
    <r>
      <rPr>
        <sz val="8"/>
        <rFont val="Arial Narrow"/>
        <family val="2"/>
      </rPr>
      <t xml:space="preserve"> Jhongli City</t>
    </r>
  </si>
  <si>
    <r>
      <t>平鎮市</t>
    </r>
    <r>
      <rPr>
        <sz val="8"/>
        <rFont val="Arial Narrow"/>
        <family val="2"/>
      </rPr>
      <t xml:space="preserve"> Pingjhen City</t>
    </r>
  </si>
  <si>
    <r>
      <t>八德市</t>
    </r>
    <r>
      <rPr>
        <sz val="8"/>
        <rFont val="Arial Narrow"/>
        <family val="2"/>
      </rPr>
      <t xml:space="preserve"> Bade City</t>
    </r>
  </si>
  <si>
    <r>
      <t>大溪鎮</t>
    </r>
    <r>
      <rPr>
        <sz val="8"/>
        <rFont val="Arial Narrow"/>
        <family val="2"/>
      </rPr>
      <t xml:space="preserve"> Dasi Township</t>
    </r>
  </si>
  <si>
    <r>
      <t>楊梅鎮</t>
    </r>
    <r>
      <rPr>
        <sz val="8"/>
        <rFont val="Arial Narrow"/>
        <family val="2"/>
      </rPr>
      <t xml:space="preserve"> Yangmei Towhship</t>
    </r>
  </si>
  <si>
    <r>
      <t>蘆竹鄉</t>
    </r>
    <r>
      <rPr>
        <sz val="8"/>
        <rFont val="Arial Narrow"/>
        <family val="2"/>
      </rPr>
      <t xml:space="preserve"> Lujhu Township</t>
    </r>
  </si>
  <si>
    <r>
      <t>大園鄉</t>
    </r>
    <r>
      <rPr>
        <sz val="8"/>
        <rFont val="Arial Narrow"/>
        <family val="2"/>
      </rPr>
      <t xml:space="preserve"> Dayuan Township</t>
    </r>
  </si>
  <si>
    <r>
      <t>龜山鄉</t>
    </r>
    <r>
      <rPr>
        <sz val="8"/>
        <rFont val="Arial Narrow"/>
        <family val="2"/>
      </rPr>
      <t xml:space="preserve"> Gueishan Township</t>
    </r>
  </si>
  <si>
    <r>
      <t>龍潭鄉</t>
    </r>
    <r>
      <rPr>
        <sz val="8"/>
        <rFont val="Arial Narrow"/>
        <family val="2"/>
      </rPr>
      <t xml:space="preserve"> Longtan Township</t>
    </r>
  </si>
  <si>
    <r>
      <t>新屋鄉</t>
    </r>
    <r>
      <rPr>
        <sz val="8"/>
        <rFont val="Arial Narrow"/>
        <family val="2"/>
      </rPr>
      <t xml:space="preserve"> Sinwu Township</t>
    </r>
  </si>
  <si>
    <r>
      <t>觀音鄉</t>
    </r>
    <r>
      <rPr>
        <sz val="8"/>
        <rFont val="Arial Narrow"/>
        <family val="2"/>
      </rPr>
      <t xml:space="preserve"> Guanyin Township</t>
    </r>
  </si>
  <si>
    <r>
      <t>復興鄉</t>
    </r>
    <r>
      <rPr>
        <sz val="8"/>
        <rFont val="Arial Narrow"/>
        <family val="2"/>
      </rPr>
      <t xml:space="preserve"> Fusing Township</t>
    </r>
  </si>
  <si>
    <t>戶數</t>
  </si>
  <si>
    <t>人數</t>
  </si>
  <si>
    <t>No. of  Households</t>
  </si>
  <si>
    <t>Percentage of All County (City) Households
(%)</t>
  </si>
  <si>
    <t>No. of  Persons</t>
  </si>
  <si>
    <r>
      <t xml:space="preserve">桃園市
</t>
    </r>
    <r>
      <rPr>
        <sz val="8"/>
        <rFont val="Arial Narrow"/>
        <family val="2"/>
      </rPr>
      <t>Taoyuan City</t>
    </r>
  </si>
  <si>
    <r>
      <t xml:space="preserve">中壢市
</t>
    </r>
    <r>
      <rPr>
        <sz val="8"/>
        <rFont val="Arial Narrow"/>
        <family val="2"/>
      </rPr>
      <t>Jhongli City</t>
    </r>
  </si>
  <si>
    <r>
      <t xml:space="preserve">平鎮市
</t>
    </r>
    <r>
      <rPr>
        <sz val="8"/>
        <rFont val="Arial Narrow"/>
        <family val="2"/>
      </rPr>
      <t>Pingjhen City</t>
    </r>
  </si>
  <si>
    <r>
      <t xml:space="preserve">八德市
</t>
    </r>
    <r>
      <rPr>
        <sz val="8"/>
        <rFont val="Arial Narrow"/>
        <family val="2"/>
      </rPr>
      <t>Bade City</t>
    </r>
  </si>
  <si>
    <r>
      <t xml:space="preserve">大溪鎮
</t>
    </r>
    <r>
      <rPr>
        <sz val="8"/>
        <rFont val="Arial Narrow"/>
        <family val="2"/>
      </rPr>
      <t>Dasi Township</t>
    </r>
  </si>
  <si>
    <r>
      <t xml:space="preserve">楊梅鎮
</t>
    </r>
    <r>
      <rPr>
        <sz val="8"/>
        <rFont val="Arial Narrow"/>
        <family val="2"/>
      </rPr>
      <t>Yangmei Towhship</t>
    </r>
  </si>
  <si>
    <r>
      <t xml:space="preserve">蘆竹鄉
</t>
    </r>
    <r>
      <rPr>
        <sz val="8"/>
        <rFont val="Arial Narrow"/>
        <family val="2"/>
      </rPr>
      <t>Lujhu Township</t>
    </r>
  </si>
  <si>
    <r>
      <t xml:space="preserve">大園鄉
</t>
    </r>
    <r>
      <rPr>
        <sz val="8"/>
        <rFont val="Arial Narrow"/>
        <family val="2"/>
      </rPr>
      <t>Dayuan Township</t>
    </r>
  </si>
  <si>
    <r>
      <t xml:space="preserve">龜山鄉
</t>
    </r>
    <r>
      <rPr>
        <sz val="8"/>
        <rFont val="Arial Narrow"/>
        <family val="2"/>
      </rPr>
      <t>Gueishan Township</t>
    </r>
  </si>
  <si>
    <r>
      <t xml:space="preserve">龍潭鄉
</t>
    </r>
    <r>
      <rPr>
        <sz val="8"/>
        <rFont val="Arial Narrow"/>
        <family val="2"/>
      </rPr>
      <t>Longtan Township</t>
    </r>
  </si>
  <si>
    <r>
      <t xml:space="preserve">新屋鄉
</t>
    </r>
    <r>
      <rPr>
        <sz val="8"/>
        <rFont val="Arial Narrow"/>
        <family val="2"/>
      </rPr>
      <t>Sinwu Township</t>
    </r>
  </si>
  <si>
    <r>
      <t xml:space="preserve">觀音鄉
</t>
    </r>
    <r>
      <rPr>
        <sz val="8"/>
        <rFont val="Arial Narrow"/>
        <family val="2"/>
      </rPr>
      <t>Guanyin Township</t>
    </r>
  </si>
  <si>
    <r>
      <t xml:space="preserve">復興鄉
</t>
    </r>
    <r>
      <rPr>
        <sz val="8"/>
        <rFont val="Arial Narrow"/>
        <family val="2"/>
      </rPr>
      <t>Fusing Township</t>
    </r>
  </si>
  <si>
    <t xml:space="preserve">Huang-teism </t>
  </si>
  <si>
    <t>社會福利</t>
  </si>
  <si>
    <t>(Place)</t>
  </si>
  <si>
    <t>Multi-Purpose C.S.</t>
  </si>
  <si>
    <t>Outlay</t>
  </si>
  <si>
    <t>Community Public Facilities and Construction</t>
  </si>
  <si>
    <t>Original Construction</t>
  </si>
  <si>
    <t>Newly Construction</t>
  </si>
  <si>
    <t>Repairable Construction</t>
  </si>
  <si>
    <t>Small-scale stadium</t>
  </si>
  <si>
    <t>Community Nursery</t>
  </si>
  <si>
    <t>Fund of Productive Construction</t>
  </si>
  <si>
    <t>Long Life Club</t>
  </si>
  <si>
    <t>Mother Classes</t>
  </si>
  <si>
    <t>Community Mutual-help Team</t>
  </si>
  <si>
    <t>Volunteer Service Team</t>
  </si>
  <si>
    <t>Community Library</t>
  </si>
  <si>
    <t>Activities for Social Reform</t>
  </si>
  <si>
    <t>Community Communication</t>
  </si>
  <si>
    <t># of Communities Having Residents' Agreements in Place</t>
  </si>
  <si>
    <t>Existing Community Spiritual Forts</t>
  </si>
  <si>
    <t>－</t>
  </si>
  <si>
    <t>Existing Community Boy Scouts
(Corpses)</t>
  </si>
  <si>
    <t>Existing Community Children Camps
(Classes)</t>
  </si>
  <si>
    <t>Existing Community Residents' Sports
(Teams)</t>
  </si>
  <si>
    <t>Activities Promoting Society Communion 
(Times)</t>
  </si>
  <si>
    <t>Non Low Income Family</t>
  </si>
  <si>
    <t>Social Welfare</t>
  </si>
  <si>
    <t>Social Welfare</t>
  </si>
  <si>
    <t>勞　　工</t>
  </si>
  <si>
    <t>Membership</t>
  </si>
  <si>
    <t>…</t>
  </si>
  <si>
    <t>－</t>
  </si>
  <si>
    <t>_</t>
  </si>
  <si>
    <t>－</t>
  </si>
  <si>
    <t>End of 2005</t>
  </si>
  <si>
    <t>End of 2006</t>
  </si>
  <si>
    <t>原住民勞動</t>
  </si>
  <si>
    <r>
      <t>民國</t>
    </r>
    <r>
      <rPr>
        <sz val="8.5"/>
        <rFont val="Arial Narrow"/>
        <family val="2"/>
      </rPr>
      <t>87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1998</t>
    </r>
  </si>
  <si>
    <r>
      <t>民國</t>
    </r>
    <r>
      <rPr>
        <sz val="8.5"/>
        <rFont val="Arial Narrow"/>
        <family val="2"/>
      </rPr>
      <t>88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1999</t>
    </r>
  </si>
  <si>
    <r>
      <t>民國</t>
    </r>
    <r>
      <rPr>
        <sz val="8.5"/>
        <rFont val="Arial Narrow"/>
        <family val="2"/>
      </rPr>
      <t>89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2000</t>
    </r>
  </si>
  <si>
    <r>
      <t>民國</t>
    </r>
    <r>
      <rPr>
        <sz val="8.5"/>
        <rFont val="Arial Narrow"/>
        <family val="2"/>
      </rPr>
      <t>90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2001</t>
    </r>
  </si>
  <si>
    <r>
      <t>民國</t>
    </r>
    <r>
      <rPr>
        <sz val="8.5"/>
        <rFont val="Arial Narrow"/>
        <family val="2"/>
      </rPr>
      <t>91</t>
    </r>
    <r>
      <rPr>
        <sz val="8.5"/>
        <rFont val="華康粗圓體"/>
        <family val="3"/>
      </rPr>
      <t xml:space="preserve">年底
</t>
    </r>
    <r>
      <rPr>
        <sz val="8.5"/>
        <rFont val="Arial Narrow"/>
        <family val="2"/>
      </rPr>
      <t>End of 2002</t>
    </r>
  </si>
  <si>
    <r>
      <t>民國</t>
    </r>
    <r>
      <rPr>
        <sz val="7.5"/>
        <rFont val="Arial Narrow"/>
        <family val="2"/>
      </rPr>
      <t>87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1998</t>
    </r>
  </si>
  <si>
    <r>
      <t>民國</t>
    </r>
    <r>
      <rPr>
        <sz val="7.5"/>
        <rFont val="Arial Narrow"/>
        <family val="2"/>
      </rPr>
      <t>88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1999</t>
    </r>
  </si>
  <si>
    <r>
      <t>*</t>
    </r>
    <r>
      <rPr>
        <sz val="7.5"/>
        <rFont val="華康粗圓體"/>
        <family val="3"/>
      </rPr>
      <t>民國</t>
    </r>
    <r>
      <rPr>
        <sz val="7.5"/>
        <rFont val="Arial Narrow"/>
        <family val="2"/>
      </rPr>
      <t>89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2000</t>
    </r>
  </si>
  <si>
    <r>
      <t>民國</t>
    </r>
    <r>
      <rPr>
        <sz val="7.5"/>
        <rFont val="Arial Narrow"/>
        <family val="2"/>
      </rPr>
      <t>90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2001</t>
    </r>
  </si>
  <si>
    <r>
      <t>民國</t>
    </r>
    <r>
      <rPr>
        <sz val="7.5"/>
        <rFont val="Arial Narrow"/>
        <family val="2"/>
      </rPr>
      <t>91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2002</t>
    </r>
  </si>
  <si>
    <r>
      <t>民國</t>
    </r>
    <r>
      <rPr>
        <sz val="7.5"/>
        <rFont val="Arial Narrow"/>
        <family val="2"/>
      </rPr>
      <t>92</t>
    </r>
    <r>
      <rPr>
        <sz val="7.5"/>
        <rFont val="華康粗圓體"/>
        <family val="3"/>
      </rPr>
      <t xml:space="preserve">年
</t>
    </r>
    <r>
      <rPr>
        <sz val="7.5"/>
        <rFont val="Arial Narrow"/>
        <family val="2"/>
      </rPr>
      <t>2003</t>
    </r>
  </si>
  <si>
    <t>總　　　　　計</t>
  </si>
  <si>
    <t>農　　　　　會</t>
  </si>
  <si>
    <t>　漁</t>
  </si>
  <si>
    <t>　　業</t>
  </si>
  <si>
    <t>勞　　工</t>
  </si>
  <si>
    <t>工　　　商</t>
  </si>
  <si>
    <t>自　由　職　業</t>
  </si>
  <si>
    <t>社　會　團　體</t>
  </si>
</sst>
</file>

<file path=xl/styles.xml><?xml version="1.0" encoding="utf-8"?>
<styleSheet xmlns="http://schemas.openxmlformats.org/spreadsheetml/2006/main">
  <numFmts count="6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.000_-;\-* #,##0.000_-;_-* &quot;-&quot;??_-;_-@_-"/>
    <numFmt numFmtId="177" formatCode="_-* #,##0.0000_-;\-* #,##0.0000_-;_-* &quot;-&quot;??_-;_-@_-"/>
    <numFmt numFmtId="178" formatCode="_-* #,##0.00000_-;\-* #,##0.00000_-;_-* &quot;-&quot;??_-;_-@_-"/>
    <numFmt numFmtId="179" formatCode="#,##0;[Red]#,##0"/>
    <numFmt numFmtId="180" formatCode="0.0"/>
    <numFmt numFmtId="181" formatCode="0_);[Red]\(0\)"/>
    <numFmt numFmtId="182" formatCode="0.0000;[Red]0.0000"/>
    <numFmt numFmtId="183" formatCode="#,##0.00;[Red]#,##0.00"/>
    <numFmt numFmtId="184" formatCode="#,##0_);\(#,##0\)"/>
    <numFmt numFmtId="185" formatCode="#,##0.00_);\(#,##0.00\)"/>
    <numFmt numFmtId="186" formatCode="000"/>
    <numFmt numFmtId="187" formatCode="#,##0_ ;[Red]\-#,##0\ "/>
    <numFmt numFmtId="188" formatCode="#,##0_ "/>
    <numFmt numFmtId="189" formatCode="#,##0.0000;[Red]#,##0.0000"/>
    <numFmt numFmtId="190" formatCode="_-* #,##0.0000_-;\-* #,##0.0000_-;_-* &quot;-&quot;_-;_-@_-"/>
    <numFmt numFmtId="191" formatCode="#,##0.0000_ "/>
    <numFmt numFmtId="192" formatCode="_-* #,##0.0_-;\-* #,##0.0_-;_-* &quot;-&quot;_-;_-@_-"/>
    <numFmt numFmtId="193" formatCode="_(* #,##0_);_(* \(#,##0\);_(* &quot;-&quot;_);_(@_)"/>
    <numFmt numFmtId="194" formatCode="#,##0.0000"/>
    <numFmt numFmtId="195" formatCode="_(* #,##0.000000_);_(* \(#,##0.000000\);_(* &quot;-&quot;??_);_(@_)"/>
    <numFmt numFmtId="196" formatCode="_(* #,##0.00_);_(* \(#,##0.00\);_(* &quot;-&quot;??_);_(@_)"/>
    <numFmt numFmtId="197" formatCode="_(* \ ##0\ ##0\ ##0_);_(* \(#,##0\);_(* &quot;-&quot;??_);_(@_)"/>
    <numFmt numFmtId="198" formatCode="\ #,##0;\-\ #,##0;\ &quot;-&quot;"/>
    <numFmt numFmtId="199" formatCode="#,##0.00_ "/>
    <numFmt numFmtId="200" formatCode="0.00_);[Red]\(0.00\)"/>
    <numFmt numFmtId="201" formatCode="#,##0.000000_ "/>
    <numFmt numFmtId="202" formatCode="#,##0.000000;[Red]#,##0.000000"/>
    <numFmt numFmtId="203" formatCode="_-* #,##0_-;\-* #,##0_-;_-* &quot;-&quot;??_-;_-@_-"/>
    <numFmt numFmtId="204" formatCode="_-* #,##0.000000_-;\-* #,##0.000000_-;_-* &quot;-&quot;??_-;_-@_-"/>
    <numFmt numFmtId="205" formatCode="#,##0.00000_ "/>
    <numFmt numFmtId="206" formatCode="_-* #\ ##0.00_-;\-* #,##0.00_-;_-* &quot;-&quot;_-;_-@_-"/>
    <numFmt numFmtId="207" formatCode="_-* #\ ###\ ##0_-;\-* #\ ##0_-;_-* &quot;-&quot;_-;_-@_-"/>
    <numFmt numFmtId="208" formatCode="0.00_ "/>
    <numFmt numFmtId="209" formatCode="#,##0.00_);[Red]\(#,##0.00\)"/>
    <numFmt numFmtId="210" formatCode="#,##0_);[Red]\(#,##0\)"/>
    <numFmt numFmtId="211" formatCode="#,##0.0000_);[Red]\(#,##0.0000\)"/>
    <numFmt numFmtId="212" formatCode="0_ "/>
    <numFmt numFmtId="213" formatCode="0_);\(0\)"/>
    <numFmt numFmtId="214" formatCode="#,##0.0;[Red]#,##0.0"/>
    <numFmt numFmtId="215" formatCode="_-* #\ ###\ ##0_-;\-* #,##0_-;_-* &quot;-&quot;_-;_-@_-"/>
    <numFmt numFmtId="216" formatCode="#,##0.000;[Red]#,##0.000"/>
    <numFmt numFmtId="217" formatCode="#\ ###\ ##0"/>
    <numFmt numFmtId="218" formatCode="#,##0;\-#,##0;&quot;-&quot;"/>
    <numFmt numFmtId="219" formatCode="#,##0.0_ "/>
    <numFmt numFmtId="220" formatCode="#,##0.000_ "/>
    <numFmt numFmtId="221" formatCode="_(* ##0_);_(* \(#,##0\);_(* &quot;-&quot;_);_(@_)"/>
    <numFmt numFmtId="222" formatCode="_(* #\ ###\ ##0_);_(* \(#,##0\);_(* &quot;-&quot;_);_(@_)"/>
    <numFmt numFmtId="223" formatCode="0.00;[Red]0.00"/>
  </numFmts>
  <fonts count="34">
    <font>
      <sz val="12"/>
      <name val="新細明體"/>
      <family val="1"/>
    </font>
    <font>
      <sz val="12"/>
      <name val="華康粗圓體"/>
      <family val="3"/>
    </font>
    <font>
      <sz val="9"/>
      <name val="新細明體"/>
      <family val="1"/>
    </font>
    <font>
      <sz val="9"/>
      <name val="超研澤中黑"/>
      <family val="3"/>
    </font>
    <font>
      <sz val="9"/>
      <name val="Arial Narrow"/>
      <family val="2"/>
    </font>
    <font>
      <sz val="9"/>
      <name val="細明體"/>
      <family val="3"/>
    </font>
    <font>
      <sz val="12"/>
      <name val="Arial"/>
      <family val="2"/>
    </font>
    <font>
      <sz val="10"/>
      <name val="Times New Roman"/>
      <family val="1"/>
    </font>
    <font>
      <b/>
      <sz val="12"/>
      <name val="Times"/>
      <family val="1"/>
    </font>
    <font>
      <sz val="9"/>
      <name val="Times New Roman"/>
      <family val="1"/>
    </font>
    <font>
      <sz val="12"/>
      <name val="Times New Roman"/>
      <family val="1"/>
    </font>
    <font>
      <sz val="9.5"/>
      <name val="Times New Roman"/>
      <family val="1"/>
    </font>
    <font>
      <sz val="8"/>
      <name val="Arial Narrow"/>
      <family val="2"/>
    </font>
    <font>
      <sz val="7"/>
      <name val="Arial Narrow"/>
      <family val="2"/>
    </font>
    <font>
      <sz val="9.5"/>
      <name val="Arial Narrow"/>
      <family val="2"/>
    </font>
    <font>
      <sz val="8.5"/>
      <name val="Arial Narrow"/>
      <family val="2"/>
    </font>
    <font>
      <sz val="8.5"/>
      <name val="Times New Roman"/>
      <family val="1"/>
    </font>
    <font>
      <sz val="7.5"/>
      <name val="Times New Roman"/>
      <family val="1"/>
    </font>
    <font>
      <sz val="12"/>
      <name val="Arial Narrow"/>
      <family val="2"/>
    </font>
    <font>
      <sz val="7.5"/>
      <name val="Arial Narrow"/>
      <family val="2"/>
    </font>
    <font>
      <u val="single"/>
      <sz val="14.4"/>
      <color indexed="12"/>
      <name val="新細明體"/>
      <family val="1"/>
    </font>
    <font>
      <u val="single"/>
      <sz val="14.4"/>
      <color indexed="36"/>
      <name val="新細明體"/>
      <family val="1"/>
    </font>
    <font>
      <sz val="7"/>
      <name val="華康粗圓體"/>
      <family val="3"/>
    </font>
    <font>
      <sz val="8"/>
      <name val="華康粗圓體"/>
      <family val="3"/>
    </font>
    <font>
      <sz val="9"/>
      <name val="Arial"/>
      <family val="2"/>
    </font>
    <font>
      <sz val="9"/>
      <name val="華康粗圓體"/>
      <family val="3"/>
    </font>
    <font>
      <sz val="8.5"/>
      <name val="華康粗圓體"/>
      <family val="3"/>
    </font>
    <font>
      <sz val="7.5"/>
      <name val="華康粗圓體"/>
      <family val="3"/>
    </font>
    <font>
      <sz val="6"/>
      <name val="Arial Narrow"/>
      <family val="2"/>
    </font>
    <font>
      <sz val="8.5"/>
      <name val="華康中黑體"/>
      <family val="3"/>
    </font>
    <font>
      <sz val="8"/>
      <name val="華康中黑體"/>
      <family val="3"/>
    </font>
    <font>
      <sz val="9"/>
      <name val="華康中黑體"/>
      <family val="3"/>
    </font>
    <font>
      <sz val="7"/>
      <name val="華康中黑體"/>
      <family val="3"/>
    </font>
    <font>
      <sz val="7.5"/>
      <name val="華康中黑體"/>
      <family val="3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1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778">
    <xf numFmtId="0" fontId="0" fillId="0" borderId="0" xfId="0" applyAlignment="1">
      <alignment/>
    </xf>
    <xf numFmtId="188" fontId="4" fillId="0" borderId="2" xfId="0" applyNumberFormat="1" applyFont="1" applyBorder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179" fontId="12" fillId="0" borderId="1" xfId="0" applyNumberFormat="1" applyFont="1" applyBorder="1" applyAlignment="1">
      <alignment horizontal="right" vertical="center"/>
    </xf>
    <xf numFmtId="179" fontId="12" fillId="0" borderId="4" xfId="0" applyNumberFormat="1" applyFont="1" applyBorder="1" applyAlignment="1">
      <alignment horizontal="right" vertical="center"/>
    </xf>
    <xf numFmtId="0" fontId="13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vertical="center"/>
    </xf>
    <xf numFmtId="0" fontId="12" fillId="0" borderId="6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188" fontId="3" fillId="0" borderId="0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188" fontId="4" fillId="0" borderId="0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fill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79" fontId="4" fillId="0" borderId="0" xfId="0" applyNumberFormat="1" applyFont="1" applyBorder="1" applyAlignment="1">
      <alignment horizontal="fill" vertical="center"/>
    </xf>
    <xf numFmtId="179" fontId="4" fillId="0" borderId="1" xfId="0" applyNumberFormat="1" applyFont="1" applyBorder="1" applyAlignment="1">
      <alignment horizontal="left" vertical="center"/>
    </xf>
    <xf numFmtId="179" fontId="3" fillId="0" borderId="0" xfId="0" applyNumberFormat="1" applyFont="1" applyBorder="1" applyAlignment="1">
      <alignment horizontal="left" vertical="center"/>
    </xf>
    <xf numFmtId="179" fontId="4" fillId="0" borderId="0" xfId="0" applyNumberFormat="1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179" fontId="4" fillId="0" borderId="1" xfId="16" applyNumberFormat="1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79" fontId="4" fillId="0" borderId="4" xfId="0" applyNumberFormat="1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188" fontId="4" fillId="0" borderId="10" xfId="0" applyNumberFormat="1" applyFont="1" applyBorder="1" applyAlignment="1">
      <alignment horizontal="right" vertical="center"/>
    </xf>
    <xf numFmtId="0" fontId="10" fillId="0" borderId="0" xfId="0" applyFont="1" applyAlignment="1">
      <alignment vertical="center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88" fontId="4" fillId="0" borderId="1" xfId="0" applyNumberFormat="1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188" fontId="4" fillId="0" borderId="16" xfId="0" applyNumberFormat="1" applyFont="1" applyBorder="1" applyAlignment="1">
      <alignment horizontal="right" vertical="center"/>
    </xf>
    <xf numFmtId="188" fontId="4" fillId="0" borderId="13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179" fontId="12" fillId="0" borderId="19" xfId="0" applyNumberFormat="1" applyFont="1" applyBorder="1" applyAlignment="1">
      <alignment horizontal="right" vertical="center"/>
    </xf>
    <xf numFmtId="179" fontId="12" fillId="0" borderId="2" xfId="0" applyNumberFormat="1" applyFont="1" applyBorder="1" applyAlignment="1">
      <alignment horizontal="right" vertical="center"/>
    </xf>
    <xf numFmtId="179" fontId="12" fillId="0" borderId="10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/>
    </xf>
    <xf numFmtId="179" fontId="12" fillId="0" borderId="18" xfId="0" applyNumberFormat="1" applyFont="1" applyBorder="1" applyAlignment="1">
      <alignment horizontal="right" vertical="center"/>
    </xf>
    <xf numFmtId="179" fontId="12" fillId="0" borderId="5" xfId="0" applyNumberFormat="1" applyFont="1" applyBorder="1" applyAlignment="1">
      <alignment horizontal="right" vertical="center"/>
    </xf>
    <xf numFmtId="179" fontId="12" fillId="0" borderId="12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7" xfId="0" applyFont="1" applyBorder="1" applyAlignment="1">
      <alignment vertical="center"/>
    </xf>
    <xf numFmtId="0" fontId="13" fillId="0" borderId="9" xfId="0" applyFont="1" applyBorder="1" applyAlignment="1">
      <alignment horizontal="left" vertical="center"/>
    </xf>
    <xf numFmtId="0" fontId="12" fillId="0" borderId="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10" fillId="0" borderId="0" xfId="0" applyFont="1" applyAlignment="1">
      <alignment/>
    </xf>
    <xf numFmtId="179" fontId="16" fillId="0" borderId="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6" xfId="0" applyFont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/>
    </xf>
    <xf numFmtId="179" fontId="4" fillId="0" borderId="2" xfId="0" applyNumberFormat="1" applyFont="1" applyBorder="1" applyAlignment="1">
      <alignment horizontal="right" vertical="center"/>
    </xf>
    <xf numFmtId="179" fontId="4" fillId="0" borderId="1" xfId="0" applyNumberFormat="1" applyFont="1" applyBorder="1" applyAlignment="1">
      <alignment horizontal="right" vertical="center"/>
    </xf>
    <xf numFmtId="179" fontId="4" fillId="0" borderId="10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horizontal="right" vertical="center"/>
    </xf>
    <xf numFmtId="179" fontId="4" fillId="0" borderId="18" xfId="0" applyNumberFormat="1" applyFont="1" applyBorder="1" applyAlignment="1">
      <alignment horizontal="right" vertical="center"/>
    </xf>
    <xf numFmtId="179" fontId="4" fillId="0" borderId="5" xfId="0" applyNumberFormat="1" applyFont="1" applyBorder="1" applyAlignment="1">
      <alignment horizontal="right" vertical="center"/>
    </xf>
    <xf numFmtId="179" fontId="4" fillId="0" borderId="4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12" fillId="0" borderId="12" xfId="0" applyFont="1" applyBorder="1" applyAlignment="1">
      <alignment horizontal="center" vertical="center" wrapText="1"/>
    </xf>
    <xf numFmtId="179" fontId="4" fillId="0" borderId="0" xfId="0" applyNumberFormat="1" applyFont="1" applyBorder="1" applyAlignment="1">
      <alignment horizontal="right" vertical="center"/>
    </xf>
    <xf numFmtId="179" fontId="4" fillId="0" borderId="12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/>
    </xf>
    <xf numFmtId="183" fontId="4" fillId="0" borderId="2" xfId="0" applyNumberFormat="1" applyFont="1" applyBorder="1" applyAlignment="1">
      <alignment horizontal="right" vertical="center"/>
    </xf>
    <xf numFmtId="183" fontId="12" fillId="0" borderId="2" xfId="0" applyNumberFormat="1" applyFont="1" applyBorder="1" applyAlignment="1">
      <alignment horizontal="right" vertical="center"/>
    </xf>
    <xf numFmtId="179" fontId="12" fillId="0" borderId="0" xfId="0" applyNumberFormat="1" applyFont="1" applyBorder="1" applyAlignment="1">
      <alignment horizontal="right" vertical="center"/>
    </xf>
    <xf numFmtId="0" fontId="19" fillId="0" borderId="3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left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179" fontId="19" fillId="0" borderId="19" xfId="0" applyNumberFormat="1" applyFont="1" applyBorder="1" applyAlignment="1">
      <alignment horizontal="right" vertical="center"/>
    </xf>
    <xf numFmtId="179" fontId="19" fillId="0" borderId="2" xfId="0" applyNumberFormat="1" applyFont="1" applyBorder="1" applyAlignment="1">
      <alignment horizontal="right" vertical="center"/>
    </xf>
    <xf numFmtId="179" fontId="19" fillId="0" borderId="1" xfId="0" applyNumberFormat="1" applyFont="1" applyBorder="1" applyAlignment="1">
      <alignment horizontal="right" vertical="center"/>
    </xf>
    <xf numFmtId="179" fontId="19" fillId="0" borderId="10" xfId="0" applyNumberFormat="1" applyFont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179" fontId="19" fillId="0" borderId="18" xfId="0" applyNumberFormat="1" applyFont="1" applyBorder="1" applyAlignment="1">
      <alignment horizontal="right" vertical="center"/>
    </xf>
    <xf numFmtId="179" fontId="19" fillId="0" borderId="5" xfId="0" applyNumberFormat="1" applyFont="1" applyBorder="1" applyAlignment="1">
      <alignment horizontal="right" vertical="center"/>
    </xf>
    <xf numFmtId="179" fontId="19" fillId="0" borderId="4" xfId="0" applyNumberFormat="1" applyFont="1" applyBorder="1" applyAlignment="1">
      <alignment horizontal="right" vertical="center"/>
    </xf>
    <xf numFmtId="0" fontId="19" fillId="0" borderId="0" xfId="0" applyFont="1" applyAlignment="1">
      <alignment/>
    </xf>
    <xf numFmtId="179" fontId="19" fillId="0" borderId="0" xfId="0" applyNumberFormat="1" applyFont="1" applyBorder="1" applyAlignment="1">
      <alignment horizontal="right" vertical="center"/>
    </xf>
    <xf numFmtId="179" fontId="4" fillId="0" borderId="19" xfId="0" applyNumberFormat="1" applyFont="1" applyBorder="1" applyAlignment="1">
      <alignment vertical="center"/>
    </xf>
    <xf numFmtId="179" fontId="4" fillId="0" borderId="2" xfId="0" applyNumberFormat="1" applyFont="1" applyBorder="1" applyAlignment="1">
      <alignment vertical="center"/>
    </xf>
    <xf numFmtId="179" fontId="4" fillId="0" borderId="10" xfId="0" applyNumberFormat="1" applyFont="1" applyBorder="1" applyAlignment="1">
      <alignment vertical="center"/>
    </xf>
    <xf numFmtId="179" fontId="4" fillId="0" borderId="18" xfId="0" applyNumberFormat="1" applyFont="1" applyBorder="1" applyAlignment="1">
      <alignment vertical="center"/>
    </xf>
    <xf numFmtId="179" fontId="4" fillId="0" borderId="5" xfId="0" applyNumberFormat="1" applyFont="1" applyBorder="1" applyAlignment="1">
      <alignment vertical="center"/>
    </xf>
    <xf numFmtId="179" fontId="4" fillId="0" borderId="12" xfId="0" applyNumberFormat="1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179" fontId="4" fillId="0" borderId="22" xfId="0" applyNumberFormat="1" applyFont="1" applyBorder="1" applyAlignment="1">
      <alignment vertical="center"/>
    </xf>
    <xf numFmtId="183" fontId="4" fillId="0" borderId="23" xfId="0" applyNumberFormat="1" applyFont="1" applyBorder="1" applyAlignment="1">
      <alignment vertical="center"/>
    </xf>
    <xf numFmtId="179" fontId="4" fillId="0" borderId="23" xfId="0" applyNumberFormat="1" applyFont="1" applyBorder="1" applyAlignment="1">
      <alignment vertical="center"/>
    </xf>
    <xf numFmtId="183" fontId="4" fillId="0" borderId="0" xfId="0" applyNumberFormat="1" applyFont="1" applyAlignment="1">
      <alignment horizontal="right" vertical="center"/>
    </xf>
    <xf numFmtId="179" fontId="12" fillId="0" borderId="7" xfId="0" applyNumberFormat="1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vertical="center"/>
    </xf>
    <xf numFmtId="179" fontId="4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5" fillId="0" borderId="5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3" fillId="0" borderId="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 wrapText="1"/>
    </xf>
    <xf numFmtId="0" fontId="13" fillId="0" borderId="6" xfId="0" applyFont="1" applyBorder="1" applyAlignment="1">
      <alignment horizontal="center" vertical="center" wrapText="1"/>
    </xf>
    <xf numFmtId="179" fontId="4" fillId="0" borderId="1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184" fontId="15" fillId="0" borderId="19" xfId="0" applyNumberFormat="1" applyFont="1" applyBorder="1" applyAlignment="1">
      <alignment horizontal="right" vertical="center"/>
    </xf>
    <xf numFmtId="184" fontId="15" fillId="0" borderId="1" xfId="0" applyNumberFormat="1" applyFont="1" applyBorder="1" applyAlignment="1">
      <alignment horizontal="right" vertical="center"/>
    </xf>
    <xf numFmtId="184" fontId="15" fillId="0" borderId="2" xfId="0" applyNumberFormat="1" applyFont="1" applyBorder="1" applyAlignment="1">
      <alignment horizontal="right" vertical="center"/>
    </xf>
    <xf numFmtId="184" fontId="15" fillId="0" borderId="10" xfId="0" applyNumberFormat="1" applyFont="1" applyBorder="1" applyAlignment="1">
      <alignment horizontal="right" vertical="center"/>
    </xf>
    <xf numFmtId="0" fontId="15" fillId="0" borderId="0" xfId="0" applyFont="1" applyBorder="1" applyAlignment="1">
      <alignment horizontal="center" vertical="center"/>
    </xf>
    <xf numFmtId="184" fontId="15" fillId="0" borderId="18" xfId="0" applyNumberFormat="1" applyFont="1" applyBorder="1" applyAlignment="1">
      <alignment horizontal="right" vertical="center"/>
    </xf>
    <xf numFmtId="184" fontId="15" fillId="0" borderId="4" xfId="0" applyNumberFormat="1" applyFont="1" applyBorder="1" applyAlignment="1">
      <alignment horizontal="right" vertical="center"/>
    </xf>
    <xf numFmtId="184" fontId="15" fillId="0" borderId="5" xfId="0" applyNumberFormat="1" applyFont="1" applyBorder="1" applyAlignment="1">
      <alignment horizontal="right" vertical="center"/>
    </xf>
    <xf numFmtId="184" fontId="15" fillId="0" borderId="12" xfId="0" applyNumberFormat="1" applyFont="1" applyBorder="1" applyAlignment="1">
      <alignment horizontal="right" vertical="center"/>
    </xf>
    <xf numFmtId="0" fontId="15" fillId="0" borderId="3" xfId="0" applyFont="1" applyFill="1" applyBorder="1" applyAlignment="1">
      <alignment vertical="center"/>
    </xf>
    <xf numFmtId="179" fontId="15" fillId="0" borderId="8" xfId="0" applyNumberFormat="1" applyFont="1" applyBorder="1" applyAlignment="1">
      <alignment horizontal="right" vertical="center"/>
    </xf>
    <xf numFmtId="188" fontId="15" fillId="0" borderId="0" xfId="0" applyNumberFormat="1" applyFont="1" applyBorder="1" applyAlignment="1">
      <alignment horizontal="right" vertical="center"/>
    </xf>
    <xf numFmtId="188" fontId="15" fillId="0" borderId="10" xfId="0" applyNumberFormat="1" applyFont="1" applyBorder="1" applyAlignment="1">
      <alignment horizontal="right" vertical="center"/>
    </xf>
    <xf numFmtId="188" fontId="15" fillId="0" borderId="1" xfId="0" applyNumberFormat="1" applyFont="1" applyBorder="1" applyAlignment="1">
      <alignment horizontal="right" vertical="center"/>
    </xf>
    <xf numFmtId="188" fontId="15" fillId="0" borderId="2" xfId="0" applyNumberFormat="1" applyFont="1" applyBorder="1" applyAlignment="1">
      <alignment horizontal="right" vertical="center"/>
    </xf>
    <xf numFmtId="179" fontId="15" fillId="0" borderId="11" xfId="0" applyNumberFormat="1" applyFont="1" applyBorder="1" applyAlignment="1">
      <alignment horizontal="right" vertical="center"/>
    </xf>
    <xf numFmtId="188" fontId="15" fillId="0" borderId="6" xfId="0" applyNumberFormat="1" applyFont="1" applyBorder="1" applyAlignment="1">
      <alignment horizontal="right" vertical="center"/>
    </xf>
    <xf numFmtId="188" fontId="15" fillId="0" borderId="12" xfId="0" applyNumberFormat="1" applyFont="1" applyBorder="1" applyAlignment="1">
      <alignment horizontal="right" vertical="center"/>
    </xf>
    <xf numFmtId="188" fontId="15" fillId="0" borderId="4" xfId="0" applyNumberFormat="1" applyFont="1" applyBorder="1" applyAlignment="1">
      <alignment horizontal="right" vertical="center"/>
    </xf>
    <xf numFmtId="179" fontId="15" fillId="0" borderId="0" xfId="0" applyNumberFormat="1" applyFont="1" applyBorder="1" applyAlignment="1">
      <alignment horizontal="right" vertical="center"/>
    </xf>
    <xf numFmtId="0" fontId="15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179" fontId="4" fillId="0" borderId="0" xfId="0" applyNumberFormat="1" applyFont="1" applyBorder="1" applyAlignment="1">
      <alignment vertical="center"/>
    </xf>
    <xf numFmtId="179" fontId="4" fillId="0" borderId="0" xfId="0" applyNumberFormat="1" applyFont="1" applyAlignment="1">
      <alignment horizontal="right" vertical="center"/>
    </xf>
    <xf numFmtId="179" fontId="4" fillId="0" borderId="6" xfId="0" applyNumberFormat="1" applyFont="1" applyBorder="1" applyAlignment="1">
      <alignment horizontal="right" vertical="center"/>
    </xf>
    <xf numFmtId="0" fontId="12" fillId="0" borderId="0" xfId="0" applyFont="1" applyAlignment="1">
      <alignment/>
    </xf>
    <xf numFmtId="0" fontId="19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/>
    </xf>
    <xf numFmtId="0" fontId="15" fillId="0" borderId="0" xfId="0" applyFont="1" applyAlignment="1">
      <alignment horizontal="right" vertical="center"/>
    </xf>
    <xf numFmtId="49" fontId="4" fillId="0" borderId="0" xfId="0" applyNumberFormat="1" applyFont="1" applyAlignment="1">
      <alignment horizontal="left" vertical="center"/>
    </xf>
    <xf numFmtId="179" fontId="12" fillId="0" borderId="0" xfId="0" applyNumberFormat="1" applyFont="1" applyBorder="1" applyAlignment="1">
      <alignment horizontal="left" vertical="center"/>
    </xf>
    <xf numFmtId="0" fontId="25" fillId="0" borderId="16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7" fillId="0" borderId="26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/>
    </xf>
    <xf numFmtId="0" fontId="23" fillId="0" borderId="27" xfId="0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7" xfId="0" applyFont="1" applyBorder="1" applyAlignment="1">
      <alignment horizontal="left" vertical="center" wrapText="1"/>
    </xf>
    <xf numFmtId="179" fontId="23" fillId="0" borderId="1" xfId="0" applyNumberFormat="1" applyFont="1" applyBorder="1" applyAlignment="1">
      <alignment horizontal="right" vertical="center"/>
    </xf>
    <xf numFmtId="179" fontId="23" fillId="0" borderId="4" xfId="0" applyNumberFormat="1" applyFont="1" applyBorder="1" applyAlignment="1">
      <alignment horizontal="right" vertical="center"/>
    </xf>
    <xf numFmtId="179" fontId="23" fillId="0" borderId="5" xfId="0" applyNumberFormat="1" applyFont="1" applyBorder="1" applyAlignment="1">
      <alignment horizontal="right" vertical="center"/>
    </xf>
    <xf numFmtId="0" fontId="24" fillId="0" borderId="0" xfId="0" applyFont="1" applyAlignment="1">
      <alignment horizontal="center" vertical="center"/>
    </xf>
    <xf numFmtId="0" fontId="25" fillId="0" borderId="21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179" fontId="25" fillId="0" borderId="0" xfId="16" applyNumberFormat="1" applyFont="1" applyBorder="1" applyAlignment="1">
      <alignment horizontal="left" vertical="center"/>
    </xf>
    <xf numFmtId="188" fontId="25" fillId="0" borderId="0" xfId="0" applyNumberFormat="1" applyFont="1" applyBorder="1" applyAlignment="1">
      <alignment horizontal="right" vertical="center"/>
    </xf>
    <xf numFmtId="188" fontId="25" fillId="0" borderId="2" xfId="0" applyNumberFormat="1" applyFont="1" applyBorder="1" applyAlignment="1">
      <alignment horizontal="right" vertical="center"/>
    </xf>
    <xf numFmtId="179" fontId="25" fillId="0" borderId="0" xfId="0" applyNumberFormat="1" applyFont="1" applyBorder="1" applyAlignment="1">
      <alignment horizontal="left" vertical="center"/>
    </xf>
    <xf numFmtId="188" fontId="25" fillId="0" borderId="10" xfId="0" applyNumberFormat="1" applyFont="1" applyBorder="1" applyAlignment="1">
      <alignment horizontal="right" vertical="center"/>
    </xf>
    <xf numFmtId="0" fontId="25" fillId="0" borderId="8" xfId="0" applyFont="1" applyBorder="1" applyAlignment="1">
      <alignment horizontal="center" vertical="center"/>
    </xf>
    <xf numFmtId="179" fontId="25" fillId="0" borderId="6" xfId="0" applyNumberFormat="1" applyFont="1" applyBorder="1" applyAlignment="1">
      <alignment horizontal="left" vertical="center"/>
    </xf>
    <xf numFmtId="188" fontId="25" fillId="0" borderId="5" xfId="0" applyNumberFormat="1" applyFont="1" applyBorder="1" applyAlignment="1">
      <alignment horizontal="right" vertical="center"/>
    </xf>
    <xf numFmtId="188" fontId="25" fillId="0" borderId="12" xfId="0" applyNumberFormat="1" applyFont="1" applyBorder="1" applyAlignment="1">
      <alignment horizontal="right" vertical="center"/>
    </xf>
    <xf numFmtId="49" fontId="2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188" fontId="25" fillId="0" borderId="16" xfId="0" applyNumberFormat="1" applyFont="1" applyBorder="1" applyAlignment="1">
      <alignment horizontal="right" vertical="center"/>
    </xf>
    <xf numFmtId="188" fontId="25" fillId="0" borderId="13" xfId="0" applyNumberFormat="1" applyFont="1" applyBorder="1" applyAlignment="1">
      <alignment horizontal="right" vertical="center"/>
    </xf>
    <xf numFmtId="188" fontId="25" fillId="0" borderId="23" xfId="0" applyNumberFormat="1" applyFont="1" applyBorder="1" applyAlignment="1">
      <alignment horizontal="right" vertical="center"/>
    </xf>
    <xf numFmtId="188" fontId="25" fillId="0" borderId="1" xfId="0" applyNumberFormat="1" applyFont="1" applyBorder="1" applyAlignment="1">
      <alignment horizontal="right" vertical="center"/>
    </xf>
    <xf numFmtId="188" fontId="25" fillId="0" borderId="4" xfId="0" applyNumberFormat="1" applyFont="1" applyBorder="1" applyAlignment="1">
      <alignment horizontal="right" vertical="center"/>
    </xf>
    <xf numFmtId="179" fontId="23" fillId="0" borderId="19" xfId="0" applyNumberFormat="1" applyFont="1" applyBorder="1" applyAlignment="1">
      <alignment horizontal="right" vertical="center"/>
    </xf>
    <xf numFmtId="179" fontId="23" fillId="0" borderId="2" xfId="0" applyNumberFormat="1" applyFont="1" applyBorder="1" applyAlignment="1">
      <alignment horizontal="right" vertical="center"/>
    </xf>
    <xf numFmtId="179" fontId="23" fillId="0" borderId="10" xfId="0" applyNumberFormat="1" applyFont="1" applyBorder="1" applyAlignment="1">
      <alignment horizontal="right" vertical="center"/>
    </xf>
    <xf numFmtId="0" fontId="23" fillId="0" borderId="6" xfId="0" applyFont="1" applyBorder="1" applyAlignment="1">
      <alignment horizontal="left" vertical="center"/>
    </xf>
    <xf numFmtId="179" fontId="23" fillId="0" borderId="12" xfId="0" applyNumberFormat="1" applyFont="1" applyBorder="1" applyAlignment="1">
      <alignment horizontal="right" vertical="center"/>
    </xf>
    <xf numFmtId="0" fontId="25" fillId="0" borderId="2" xfId="0" applyFont="1" applyBorder="1" applyAlignment="1">
      <alignment horizontal="center" vertical="center"/>
    </xf>
    <xf numFmtId="0" fontId="25" fillId="0" borderId="26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/>
    </xf>
    <xf numFmtId="0" fontId="25" fillId="0" borderId="0" xfId="0" applyFont="1" applyBorder="1" applyAlignment="1">
      <alignment horizontal="centerContinuous" vertical="center" wrapText="1"/>
    </xf>
    <xf numFmtId="179" fontId="25" fillId="0" borderId="19" xfId="0" applyNumberFormat="1" applyFont="1" applyBorder="1" applyAlignment="1">
      <alignment horizontal="right" vertical="center"/>
    </xf>
    <xf numFmtId="179" fontId="25" fillId="0" borderId="2" xfId="0" applyNumberFormat="1" applyFont="1" applyBorder="1" applyAlignment="1">
      <alignment horizontal="right" vertical="center"/>
    </xf>
    <xf numFmtId="179" fontId="25" fillId="0" borderId="1" xfId="0" applyNumberFormat="1" applyFont="1" applyBorder="1" applyAlignment="1">
      <alignment horizontal="right" vertical="center"/>
    </xf>
    <xf numFmtId="0" fontId="25" fillId="0" borderId="7" xfId="0" applyFont="1" applyBorder="1" applyAlignment="1">
      <alignment horizontal="centerContinuous" vertical="center" wrapText="1"/>
    </xf>
    <xf numFmtId="179" fontId="25" fillId="0" borderId="10" xfId="0" applyNumberFormat="1" applyFont="1" applyBorder="1" applyAlignment="1">
      <alignment horizontal="right" vertical="center"/>
    </xf>
    <xf numFmtId="0" fontId="25" fillId="0" borderId="6" xfId="0" applyFont="1" applyBorder="1" applyAlignment="1">
      <alignment horizontal="centerContinuous" vertical="center" wrapText="1"/>
    </xf>
    <xf numFmtId="179" fontId="25" fillId="0" borderId="5" xfId="0" applyNumberFormat="1" applyFont="1" applyBorder="1" applyAlignment="1">
      <alignment horizontal="right" vertical="center"/>
    </xf>
    <xf numFmtId="179" fontId="25" fillId="0" borderId="4" xfId="0" applyNumberFormat="1" applyFont="1" applyBorder="1" applyAlignment="1">
      <alignment horizontal="right" vertical="center"/>
    </xf>
    <xf numFmtId="0" fontId="25" fillId="0" borderId="9" xfId="0" applyFont="1" applyBorder="1" applyAlignment="1">
      <alignment horizontal="centerContinuous" vertical="center" wrapText="1"/>
    </xf>
    <xf numFmtId="179" fontId="25" fillId="0" borderId="12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horizontal="center" vertical="center"/>
    </xf>
    <xf numFmtId="0" fontId="27" fillId="0" borderId="2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28" xfId="0" applyFont="1" applyBorder="1" applyAlignment="1">
      <alignment horizontal="center" vertical="center" wrapText="1"/>
    </xf>
    <xf numFmtId="0" fontId="27" fillId="0" borderId="2" xfId="0" applyFont="1" applyBorder="1" applyAlignment="1">
      <alignment horizontal="center" vertical="center" wrapText="1"/>
    </xf>
    <xf numFmtId="0" fontId="27" fillId="0" borderId="0" xfId="0" applyFont="1" applyBorder="1" applyAlignment="1">
      <alignment vertical="center" wrapText="1"/>
    </xf>
    <xf numFmtId="179" fontId="27" fillId="0" borderId="10" xfId="0" applyNumberFormat="1" applyFont="1" applyBorder="1" applyAlignment="1">
      <alignment horizontal="right" vertical="center"/>
    </xf>
    <xf numFmtId="0" fontId="27" fillId="0" borderId="0" xfId="0" applyFont="1" applyBorder="1" applyAlignment="1">
      <alignment vertical="center"/>
    </xf>
    <xf numFmtId="179" fontId="27" fillId="0" borderId="2" xfId="0" applyNumberFormat="1" applyFont="1" applyBorder="1" applyAlignment="1">
      <alignment horizontal="right" vertical="center"/>
    </xf>
    <xf numFmtId="179" fontId="27" fillId="0" borderId="1" xfId="0" applyNumberFormat="1" applyFont="1" applyBorder="1" applyAlignment="1">
      <alignment horizontal="right" vertical="center"/>
    </xf>
    <xf numFmtId="0" fontId="27" fillId="0" borderId="6" xfId="0" applyFont="1" applyBorder="1" applyAlignment="1">
      <alignment vertical="center" wrapText="1"/>
    </xf>
    <xf numFmtId="0" fontId="25" fillId="0" borderId="29" xfId="0" applyFont="1" applyBorder="1" applyAlignment="1">
      <alignment horizontal="center" vertical="center"/>
    </xf>
    <xf numFmtId="0" fontId="25" fillId="0" borderId="7" xfId="0" applyFont="1" applyBorder="1" applyAlignment="1">
      <alignment horizontal="center" vertical="center" wrapText="1"/>
    </xf>
    <xf numFmtId="0" fontId="25" fillId="0" borderId="9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6" xfId="0" applyFont="1" applyBorder="1" applyAlignment="1">
      <alignment vertical="center" wrapText="1"/>
    </xf>
    <xf numFmtId="0" fontId="23" fillId="0" borderId="16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vertical="center" wrapText="1"/>
    </xf>
    <xf numFmtId="0" fontId="23" fillId="0" borderId="9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49" fontId="4" fillId="0" borderId="0" xfId="0" applyNumberFormat="1" applyFont="1" applyBorder="1" applyAlignment="1">
      <alignment horizontal="right" vertical="center"/>
    </xf>
    <xf numFmtId="179" fontId="25" fillId="0" borderId="7" xfId="0" applyNumberFormat="1" applyFont="1" applyBorder="1" applyAlignment="1">
      <alignment horizontal="center" vertical="center" wrapText="1"/>
    </xf>
    <xf numFmtId="179" fontId="25" fillId="0" borderId="9" xfId="0" applyNumberFormat="1" applyFont="1" applyBorder="1" applyAlignment="1">
      <alignment horizontal="center" vertical="center" wrapText="1"/>
    </xf>
    <xf numFmtId="49" fontId="4" fillId="0" borderId="0" xfId="16" applyNumberFormat="1" applyFont="1" applyAlignment="1">
      <alignment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26" fillId="0" borderId="28" xfId="0" applyFont="1" applyBorder="1" applyAlignment="1">
      <alignment horizontal="center" vertical="center"/>
    </xf>
    <xf numFmtId="0" fontId="26" fillId="0" borderId="7" xfId="0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0" fontId="27" fillId="0" borderId="7" xfId="0" applyFont="1" applyBorder="1" applyAlignment="1">
      <alignment horizontal="center" vertical="center" wrapText="1"/>
    </xf>
    <xf numFmtId="0" fontId="27" fillId="0" borderId="9" xfId="0" applyFont="1" applyBorder="1" applyAlignment="1">
      <alignment horizontal="center" vertical="center" wrapText="1"/>
    </xf>
    <xf numFmtId="179" fontId="27" fillId="0" borderId="4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horizontal="center" vertical="center" wrapText="1"/>
    </xf>
    <xf numFmtId="179" fontId="26" fillId="0" borderId="7" xfId="0" applyNumberFormat="1" applyFont="1" applyBorder="1" applyAlignment="1">
      <alignment horizontal="center" vertical="center" wrapText="1"/>
    </xf>
    <xf numFmtId="179" fontId="26" fillId="0" borderId="9" xfId="0" applyNumberFormat="1" applyFont="1" applyBorder="1" applyAlignment="1">
      <alignment horizontal="center" vertical="center" wrapText="1"/>
    </xf>
    <xf numFmtId="0" fontId="26" fillId="0" borderId="9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5" fillId="0" borderId="17" xfId="0" applyFont="1" applyBorder="1" applyAlignment="1">
      <alignment vertical="center"/>
    </xf>
    <xf numFmtId="0" fontId="22" fillId="0" borderId="6" xfId="0" applyFont="1" applyBorder="1" applyAlignment="1">
      <alignment horizontal="left" wrapText="1"/>
    </xf>
    <xf numFmtId="0" fontId="22" fillId="0" borderId="9" xfId="0" applyFont="1" applyBorder="1" applyAlignment="1">
      <alignment horizontal="left" wrapText="1"/>
    </xf>
    <xf numFmtId="188" fontId="25" fillId="0" borderId="6" xfId="0" applyNumberFormat="1" applyFont="1" applyBorder="1" applyAlignment="1">
      <alignment horizontal="right" vertical="center"/>
    </xf>
    <xf numFmtId="0" fontId="4" fillId="0" borderId="16" xfId="0" applyFont="1" applyBorder="1" applyAlignment="1">
      <alignment horizontal="right" vertical="center"/>
    </xf>
    <xf numFmtId="3" fontId="4" fillId="0" borderId="23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179" fontId="19" fillId="0" borderId="0" xfId="0" applyNumberFormat="1" applyFont="1" applyAlignment="1">
      <alignment/>
    </xf>
    <xf numFmtId="183" fontId="4" fillId="0" borderId="2" xfId="0" applyNumberFormat="1" applyFont="1" applyBorder="1" applyAlignment="1">
      <alignment vertical="center"/>
    </xf>
    <xf numFmtId="183" fontId="4" fillId="0" borderId="5" xfId="0" applyNumberFormat="1" applyFont="1" applyBorder="1" applyAlignment="1">
      <alignment vertical="center"/>
    </xf>
    <xf numFmtId="183" fontId="12" fillId="0" borderId="5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horizontal="right" vertical="center"/>
    </xf>
    <xf numFmtId="183" fontId="4" fillId="0" borderId="10" xfId="0" applyNumberFormat="1" applyFont="1" applyBorder="1" applyAlignment="1">
      <alignment vertical="center"/>
    </xf>
    <xf numFmtId="179" fontId="12" fillId="0" borderId="8" xfId="0" applyNumberFormat="1" applyFont="1" applyBorder="1" applyAlignment="1">
      <alignment horizontal="right" vertical="center"/>
    </xf>
    <xf numFmtId="0" fontId="18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7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0" fontId="27" fillId="0" borderId="24" xfId="0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 wrapText="1"/>
    </xf>
    <xf numFmtId="179" fontId="4" fillId="0" borderId="2" xfId="0" applyNumberFormat="1" applyFont="1" applyBorder="1" applyAlignment="1">
      <alignment horizontal="center" vertical="center"/>
    </xf>
    <xf numFmtId="0" fontId="27" fillId="0" borderId="29" xfId="0" applyFont="1" applyBorder="1" applyAlignment="1">
      <alignment horizontal="center" vertical="center"/>
    </xf>
    <xf numFmtId="0" fontId="26" fillId="0" borderId="3" xfId="0" applyFont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15" fillId="0" borderId="28" xfId="0" applyFont="1" applyBorder="1" applyAlignment="1">
      <alignment vertical="center"/>
    </xf>
    <xf numFmtId="0" fontId="26" fillId="0" borderId="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center" vertical="center" wrapText="1"/>
    </xf>
    <xf numFmtId="0" fontId="18" fillId="0" borderId="14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25" fillId="0" borderId="2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26" fillId="0" borderId="7" xfId="0" applyFont="1" applyBorder="1" applyAlignment="1">
      <alignment horizontal="left" vertical="center" wrapText="1"/>
    </xf>
    <xf numFmtId="179" fontId="15" fillId="0" borderId="1" xfId="0" applyNumberFormat="1" applyFont="1" applyBorder="1" applyAlignment="1">
      <alignment horizontal="right" vertical="center"/>
    </xf>
    <xf numFmtId="179" fontId="15" fillId="0" borderId="1" xfId="0" applyNumberFormat="1" applyFont="1" applyBorder="1" applyAlignment="1">
      <alignment vertical="center"/>
    </xf>
    <xf numFmtId="0" fontId="26" fillId="0" borderId="1" xfId="0" applyFont="1" applyBorder="1" applyAlignment="1">
      <alignment horizontal="right" vertical="center"/>
    </xf>
    <xf numFmtId="179" fontId="15" fillId="0" borderId="2" xfId="0" applyNumberFormat="1" applyFont="1" applyBorder="1" applyAlignment="1">
      <alignment vertical="center"/>
    </xf>
    <xf numFmtId="179" fontId="15" fillId="0" borderId="10" xfId="0" applyNumberFormat="1" applyFont="1" applyBorder="1" applyAlignment="1">
      <alignment vertical="center"/>
    </xf>
    <xf numFmtId="179" fontId="15" fillId="0" borderId="2" xfId="0" applyNumberFormat="1" applyFont="1" applyBorder="1" applyAlignment="1">
      <alignment horizontal="right" vertical="center"/>
    </xf>
    <xf numFmtId="0" fontId="26" fillId="0" borderId="9" xfId="0" applyFont="1" applyBorder="1" applyAlignment="1">
      <alignment horizontal="left" vertical="center" wrapText="1"/>
    </xf>
    <xf numFmtId="179" fontId="15" fillId="0" borderId="4" xfId="0" applyNumberFormat="1" applyFont="1" applyBorder="1" applyAlignment="1">
      <alignment horizontal="right" vertical="center"/>
    </xf>
    <xf numFmtId="179" fontId="15" fillId="0" borderId="4" xfId="0" applyNumberFormat="1" applyFont="1" applyBorder="1" applyAlignment="1">
      <alignment vertical="center"/>
    </xf>
    <xf numFmtId="179" fontId="15" fillId="0" borderId="5" xfId="0" applyNumberFormat="1" applyFont="1" applyBorder="1" applyAlignment="1">
      <alignment horizontal="right" vertical="center"/>
    </xf>
    <xf numFmtId="179" fontId="15" fillId="0" borderId="5" xfId="0" applyNumberFormat="1" applyFont="1" applyBorder="1" applyAlignment="1">
      <alignment vertical="center"/>
    </xf>
    <xf numFmtId="0" fontId="26" fillId="0" borderId="4" xfId="0" applyFont="1" applyBorder="1" applyAlignment="1">
      <alignment horizontal="right" vertical="center"/>
    </xf>
    <xf numFmtId="179" fontId="15" fillId="0" borderId="12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5" fillId="0" borderId="0" xfId="0" applyNumberFormat="1" applyFont="1" applyAlignment="1">
      <alignment vertical="center"/>
    </xf>
    <xf numFmtId="0" fontId="15" fillId="0" borderId="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5" fillId="0" borderId="10" xfId="0" applyFont="1" applyBorder="1" applyAlignment="1">
      <alignment horizontal="right" vertical="center"/>
    </xf>
    <xf numFmtId="0" fontId="25" fillId="0" borderId="5" xfId="0" applyFont="1" applyBorder="1" applyAlignment="1">
      <alignment horizontal="right" vertical="center"/>
    </xf>
    <xf numFmtId="0" fontId="25" fillId="0" borderId="12" xfId="0" applyFont="1" applyBorder="1" applyAlignment="1">
      <alignment horizontal="right" vertical="center"/>
    </xf>
    <xf numFmtId="179" fontId="12" fillId="0" borderId="2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 wrapText="1"/>
    </xf>
    <xf numFmtId="179" fontId="12" fillId="0" borderId="16" xfId="0" applyNumberFormat="1" applyFont="1" applyBorder="1" applyAlignment="1">
      <alignment horizontal="right" vertical="center"/>
    </xf>
    <xf numFmtId="179" fontId="12" fillId="0" borderId="13" xfId="0" applyNumberFormat="1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/>
    </xf>
    <xf numFmtId="179" fontId="4" fillId="0" borderId="3" xfId="0" applyNumberFormat="1" applyFont="1" applyBorder="1" applyAlignment="1">
      <alignment horizontal="right" vertical="center"/>
    </xf>
    <xf numFmtId="0" fontId="12" fillId="0" borderId="2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distributed" vertical="center"/>
    </xf>
    <xf numFmtId="0" fontId="12" fillId="0" borderId="17" xfId="0" applyFont="1" applyBorder="1" applyAlignment="1">
      <alignment horizontal="distributed" vertical="center"/>
    </xf>
    <xf numFmtId="0" fontId="12" fillId="0" borderId="20" xfId="0" applyFont="1" applyBorder="1" applyAlignment="1">
      <alignment horizontal="distributed" vertical="center"/>
    </xf>
    <xf numFmtId="0" fontId="2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5" fillId="0" borderId="3" xfId="0" applyFont="1" applyBorder="1" applyAlignment="1">
      <alignment horizontal="distributed" vertical="center"/>
    </xf>
    <xf numFmtId="0" fontId="4" fillId="0" borderId="3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distributed"/>
    </xf>
    <xf numFmtId="0" fontId="19" fillId="0" borderId="17" xfId="0" applyFont="1" applyBorder="1" applyAlignment="1">
      <alignment horizontal="center" vertical="distributed"/>
    </xf>
    <xf numFmtId="0" fontId="27" fillId="0" borderId="17" xfId="0" applyFont="1" applyBorder="1" applyAlignment="1">
      <alignment horizontal="center" vertical="distributed"/>
    </xf>
    <xf numFmtId="0" fontId="27" fillId="0" borderId="17" xfId="0" applyFont="1" applyBorder="1" applyAlignment="1">
      <alignment horizontal="center" vertical="center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3" fillId="0" borderId="29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1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0" fontId="19" fillId="0" borderId="15" xfId="0" applyFont="1" applyBorder="1" applyAlignment="1">
      <alignment vertical="center"/>
    </xf>
    <xf numFmtId="0" fontId="27" fillId="0" borderId="7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19" fillId="0" borderId="8" xfId="0" applyNumberFormat="1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179" fontId="19" fillId="0" borderId="8" xfId="0" applyNumberFormat="1" applyFont="1" applyBorder="1" applyAlignment="1">
      <alignment horizontal="right" vertical="center"/>
    </xf>
    <xf numFmtId="0" fontId="19" fillId="0" borderId="7" xfId="0" applyFont="1" applyBorder="1" applyAlignment="1">
      <alignment horizontal="left" vertical="center"/>
    </xf>
    <xf numFmtId="0" fontId="19" fillId="0" borderId="9" xfId="0" applyFont="1" applyBorder="1" applyAlignment="1">
      <alignment horizontal="left" vertical="center"/>
    </xf>
    <xf numFmtId="0" fontId="27" fillId="0" borderId="1" xfId="0" applyFont="1" applyBorder="1" applyAlignment="1">
      <alignment horizontal="center" vertical="center"/>
    </xf>
    <xf numFmtId="0" fontId="18" fillId="0" borderId="3" xfId="0" applyFont="1" applyBorder="1" applyAlignment="1">
      <alignment vertical="center"/>
    </xf>
    <xf numFmtId="0" fontId="19" fillId="0" borderId="7" xfId="0" applyFont="1" applyBorder="1" applyAlignment="1">
      <alignment horizontal="center" vertical="center" wrapText="1"/>
    </xf>
    <xf numFmtId="179" fontId="19" fillId="0" borderId="12" xfId="0" applyNumberFormat="1" applyFont="1" applyBorder="1" applyAlignment="1">
      <alignment horizontal="right" vertical="center"/>
    </xf>
    <xf numFmtId="179" fontId="15" fillId="0" borderId="7" xfId="0" applyNumberFormat="1" applyFont="1" applyBorder="1" applyAlignment="1">
      <alignment horizontal="center" vertical="center" wrapText="1"/>
    </xf>
    <xf numFmtId="188" fontId="15" fillId="0" borderId="5" xfId="0" applyNumberFormat="1" applyFont="1" applyBorder="1" applyAlignment="1">
      <alignment horizontal="right" vertical="center"/>
    </xf>
    <xf numFmtId="0" fontId="13" fillId="0" borderId="21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34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vertical="center" wrapText="1"/>
    </xf>
    <xf numFmtId="183" fontId="19" fillId="0" borderId="19" xfId="0" applyNumberFormat="1" applyFont="1" applyBorder="1" applyAlignment="1">
      <alignment horizontal="right" vertical="center"/>
    </xf>
    <xf numFmtId="183" fontId="19" fillId="0" borderId="2" xfId="0" applyNumberFormat="1" applyFont="1" applyBorder="1" applyAlignment="1">
      <alignment horizontal="right" vertical="center"/>
    </xf>
    <xf numFmtId="183" fontId="27" fillId="0" borderId="2" xfId="0" applyNumberFormat="1" applyFont="1" applyBorder="1" applyAlignment="1">
      <alignment horizontal="right" vertical="center"/>
    </xf>
    <xf numFmtId="183" fontId="19" fillId="0" borderId="1" xfId="0" applyNumberFormat="1" applyFont="1" applyBorder="1" applyAlignment="1">
      <alignment horizontal="right" vertical="center"/>
    </xf>
    <xf numFmtId="183" fontId="27" fillId="0" borderId="1" xfId="0" applyNumberFormat="1" applyFont="1" applyBorder="1" applyAlignment="1">
      <alignment horizontal="right" vertical="center"/>
    </xf>
    <xf numFmtId="183" fontId="27" fillId="0" borderId="19" xfId="0" applyNumberFormat="1" applyFont="1" applyBorder="1" applyAlignment="1">
      <alignment horizontal="right" vertical="center"/>
    </xf>
    <xf numFmtId="183" fontId="19" fillId="0" borderId="18" xfId="0" applyNumberFormat="1" applyFont="1" applyBorder="1" applyAlignment="1">
      <alignment horizontal="right" vertical="center"/>
    </xf>
    <xf numFmtId="183" fontId="19" fillId="0" borderId="5" xfId="0" applyNumberFormat="1" applyFont="1" applyBorder="1" applyAlignment="1">
      <alignment horizontal="right" vertical="center"/>
    </xf>
    <xf numFmtId="183" fontId="27" fillId="0" borderId="5" xfId="0" applyNumberFormat="1" applyFont="1" applyBorder="1" applyAlignment="1">
      <alignment horizontal="right" vertical="center"/>
    </xf>
    <xf numFmtId="0" fontId="27" fillId="0" borderId="19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7" fillId="0" borderId="2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179" fontId="27" fillId="0" borderId="7" xfId="0" applyNumberFormat="1" applyFont="1" applyBorder="1" applyAlignment="1">
      <alignment horizontal="center" vertical="center" wrapText="1"/>
    </xf>
    <xf numFmtId="179" fontId="19" fillId="0" borderId="7" xfId="0" applyNumberFormat="1" applyFont="1" applyBorder="1" applyAlignment="1">
      <alignment horizontal="center" vertical="center" wrapText="1"/>
    </xf>
    <xf numFmtId="0" fontId="27" fillId="0" borderId="7" xfId="0" applyFont="1" applyBorder="1" applyAlignment="1">
      <alignment horizontal="left" vertical="center" wrapText="1"/>
    </xf>
    <xf numFmtId="183" fontId="19" fillId="0" borderId="10" xfId="0" applyNumberFormat="1" applyFont="1" applyBorder="1" applyAlignment="1">
      <alignment horizontal="right" vertical="center"/>
    </xf>
    <xf numFmtId="183" fontId="27" fillId="0" borderId="10" xfId="0" applyNumberFormat="1" applyFont="1" applyBorder="1" applyAlignment="1">
      <alignment horizontal="right" vertical="center"/>
    </xf>
    <xf numFmtId="183" fontId="27" fillId="0" borderId="18" xfId="0" applyNumberFormat="1" applyFont="1" applyBorder="1" applyAlignment="1">
      <alignment horizontal="right" vertical="center"/>
    </xf>
    <xf numFmtId="183" fontId="27" fillId="0" borderId="12" xfId="0" applyNumberFormat="1" applyFont="1" applyBorder="1" applyAlignment="1">
      <alignment horizontal="right" vertical="center"/>
    </xf>
    <xf numFmtId="183" fontId="27" fillId="0" borderId="4" xfId="0" applyNumberFormat="1" applyFont="1" applyBorder="1" applyAlignment="1">
      <alignment horizontal="right" vertical="center"/>
    </xf>
    <xf numFmtId="179" fontId="19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vertical="center" wrapText="1"/>
    </xf>
    <xf numFmtId="0" fontId="19" fillId="0" borderId="21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 wrapText="1"/>
    </xf>
    <xf numFmtId="223" fontId="19" fillId="0" borderId="2" xfId="0" applyNumberFormat="1" applyFont="1" applyBorder="1" applyAlignment="1">
      <alignment horizontal="right" vertical="center"/>
    </xf>
    <xf numFmtId="223" fontId="19" fillId="0" borderId="16" xfId="0" applyNumberFormat="1" applyFont="1" applyBorder="1" applyAlignment="1">
      <alignment horizontal="right" vertical="center"/>
    </xf>
    <xf numFmtId="223" fontId="19" fillId="0" borderId="1" xfId="0" applyNumberFormat="1" applyFont="1" applyBorder="1" applyAlignment="1">
      <alignment horizontal="right" vertical="center"/>
    </xf>
    <xf numFmtId="223" fontId="19" fillId="0" borderId="10" xfId="0" applyNumberFormat="1" applyFont="1" applyBorder="1" applyAlignment="1">
      <alignment horizontal="right" vertical="center"/>
    </xf>
    <xf numFmtId="49" fontId="19" fillId="0" borderId="0" xfId="16" applyNumberFormat="1" applyFont="1" applyAlignment="1">
      <alignment vertical="center"/>
    </xf>
    <xf numFmtId="223" fontId="27" fillId="0" borderId="1" xfId="0" applyNumberFormat="1" applyFont="1" applyBorder="1" applyAlignment="1">
      <alignment horizontal="right" vertical="center"/>
    </xf>
    <xf numFmtId="223" fontId="27" fillId="0" borderId="2" xfId="0" applyNumberFormat="1" applyFont="1" applyBorder="1" applyAlignment="1">
      <alignment horizontal="right" vertical="center"/>
    </xf>
    <xf numFmtId="223" fontId="27" fillId="0" borderId="10" xfId="0" applyNumberFormat="1" applyFont="1" applyBorder="1" applyAlignment="1">
      <alignment horizontal="right" vertical="center"/>
    </xf>
    <xf numFmtId="0" fontId="27" fillId="0" borderId="9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179" fontId="19" fillId="0" borderId="1" xfId="0" applyNumberFormat="1" applyFont="1" applyBorder="1" applyAlignment="1">
      <alignment horizontal="center" vertical="center" wrapText="1"/>
    </xf>
    <xf numFmtId="0" fontId="19" fillId="0" borderId="0" xfId="0" applyFont="1" applyAlignment="1">
      <alignment/>
    </xf>
    <xf numFmtId="0" fontId="25" fillId="0" borderId="2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23" fillId="0" borderId="35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4" fillId="0" borderId="15" xfId="0" applyFont="1" applyBorder="1" applyAlignment="1">
      <alignment horizontal="right" vertical="center"/>
    </xf>
    <xf numFmtId="0" fontId="25" fillId="0" borderId="23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/>
    </xf>
    <xf numFmtId="0" fontId="26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right" vertical="center"/>
    </xf>
    <xf numFmtId="0" fontId="15" fillId="0" borderId="33" xfId="0" applyFont="1" applyBorder="1" applyAlignment="1">
      <alignment horizontal="right" vertical="center"/>
    </xf>
    <xf numFmtId="0" fontId="25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49" fontId="29" fillId="0" borderId="0" xfId="0" applyNumberFormat="1" applyFont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left" vertical="center"/>
    </xf>
    <xf numFmtId="0" fontId="30" fillId="0" borderId="0" xfId="0" applyFont="1" applyAlignment="1">
      <alignment horizontal="right"/>
    </xf>
    <xf numFmtId="0" fontId="30" fillId="0" borderId="6" xfId="0" applyFont="1" applyBorder="1" applyAlignment="1">
      <alignment horizontal="right"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33" fillId="0" borderId="0" xfId="0" applyFont="1" applyAlignment="1">
      <alignment horizontal="left" vertical="center"/>
    </xf>
    <xf numFmtId="179" fontId="30" fillId="0" borderId="0" xfId="0" applyNumberFormat="1" applyFont="1" applyBorder="1" applyAlignment="1">
      <alignment horizontal="left" vertical="center"/>
    </xf>
    <xf numFmtId="49" fontId="31" fillId="0" borderId="0" xfId="0" applyNumberFormat="1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right" vertical="top"/>
    </xf>
    <xf numFmtId="0" fontId="31" fillId="0" borderId="3" xfId="0" applyFont="1" applyBorder="1" applyAlignment="1">
      <alignment vertical="center"/>
    </xf>
    <xf numFmtId="0" fontId="32" fillId="0" borderId="0" xfId="0" applyFont="1" applyAlignment="1">
      <alignment horizontal="right" vertical="center"/>
    </xf>
    <xf numFmtId="0" fontId="29" fillId="0" borderId="3" xfId="0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29" fillId="0" borderId="0" xfId="0" applyFont="1" applyFill="1" applyAlignment="1">
      <alignment horizontal="left" vertical="center"/>
    </xf>
    <xf numFmtId="0" fontId="2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0" fontId="29" fillId="0" borderId="0" xfId="0" applyFont="1" applyFill="1" applyAlignment="1">
      <alignment vertical="center"/>
    </xf>
    <xf numFmtId="0" fontId="15" fillId="0" borderId="33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 wrapText="1"/>
    </xf>
    <xf numFmtId="0" fontId="30" fillId="0" borderId="0" xfId="0" applyFont="1" applyAlignment="1">
      <alignment/>
    </xf>
    <xf numFmtId="0" fontId="33" fillId="0" borderId="0" xfId="0" applyFont="1" applyAlignment="1">
      <alignment/>
    </xf>
    <xf numFmtId="49" fontId="29" fillId="0" borderId="0" xfId="0" applyNumberFormat="1" applyFont="1" applyAlignment="1">
      <alignment horizontal="left" vertical="center"/>
    </xf>
    <xf numFmtId="49" fontId="15" fillId="0" borderId="0" xfId="0" applyNumberFormat="1" applyFont="1" applyAlignment="1">
      <alignment horizontal="left" vertical="center"/>
    </xf>
    <xf numFmtId="0" fontId="26" fillId="0" borderId="27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2" fillId="0" borderId="34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26" fillId="0" borderId="27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26" fillId="0" borderId="3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26" fillId="0" borderId="2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27" fillId="0" borderId="16" xfId="0" applyFont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27" fillId="0" borderId="26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7" fillId="0" borderId="3" xfId="0" applyFont="1" applyBorder="1" applyAlignment="1">
      <alignment horizontal="center" vertical="center"/>
    </xf>
    <xf numFmtId="0" fontId="19" fillId="0" borderId="3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25" fillId="0" borderId="3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21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center" wrapText="1"/>
    </xf>
    <xf numFmtId="0" fontId="15" fillId="0" borderId="9" xfId="0" applyFont="1" applyBorder="1" applyAlignment="1">
      <alignment horizontal="center" vertical="center" wrapText="1"/>
    </xf>
    <xf numFmtId="0" fontId="23" fillId="0" borderId="2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25" fillId="0" borderId="7" xfId="0" applyFont="1" applyBorder="1" applyAlignment="1">
      <alignment horizontal="center" vertical="center"/>
    </xf>
    <xf numFmtId="0" fontId="25" fillId="0" borderId="33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 wrapText="1"/>
    </xf>
    <xf numFmtId="0" fontId="25" fillId="0" borderId="35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179" fontId="27" fillId="0" borderId="12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179" fontId="27" fillId="0" borderId="2" xfId="0" applyNumberFormat="1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179" fontId="19" fillId="0" borderId="2" xfId="0" applyNumberFormat="1" applyFont="1" applyBorder="1" applyAlignment="1">
      <alignment horizontal="center" vertical="center"/>
    </xf>
    <xf numFmtId="179" fontId="19" fillId="0" borderId="10" xfId="0" applyNumberFormat="1" applyFont="1" applyBorder="1" applyAlignment="1">
      <alignment horizontal="center" vertical="center"/>
    </xf>
    <xf numFmtId="179" fontId="27" fillId="0" borderId="10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79" fontId="19" fillId="0" borderId="0" xfId="0" applyNumberFormat="1" applyFont="1" applyBorder="1" applyAlignment="1">
      <alignment horizontal="center" vertical="center"/>
    </xf>
    <xf numFmtId="179" fontId="19" fillId="0" borderId="1" xfId="0" applyNumberFormat="1" applyFont="1" applyBorder="1" applyAlignment="1">
      <alignment horizontal="center" vertical="center"/>
    </xf>
    <xf numFmtId="179" fontId="19" fillId="0" borderId="8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distributed"/>
    </xf>
    <xf numFmtId="0" fontId="19" fillId="0" borderId="15" xfId="0" applyFont="1" applyBorder="1" applyAlignment="1">
      <alignment horizontal="center" vertical="distributed"/>
    </xf>
    <xf numFmtId="0" fontId="19" fillId="0" borderId="14" xfId="0" applyFont="1" applyBorder="1" applyAlignment="1">
      <alignment horizontal="center" vertical="distributed"/>
    </xf>
    <xf numFmtId="0" fontId="27" fillId="0" borderId="26" xfId="0" applyFont="1" applyBorder="1" applyAlignment="1">
      <alignment horizontal="center" vertical="distributed"/>
    </xf>
    <xf numFmtId="0" fontId="19" fillId="0" borderId="28" xfId="0" applyFont="1" applyBorder="1" applyAlignment="1">
      <alignment horizontal="center" vertical="distributed"/>
    </xf>
    <xf numFmtId="0" fontId="19" fillId="0" borderId="34" xfId="0" applyFont="1" applyBorder="1" applyAlignment="1">
      <alignment horizontal="center" vertical="distributed"/>
    </xf>
    <xf numFmtId="0" fontId="19" fillId="0" borderId="3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distributed"/>
    </xf>
    <xf numFmtId="0" fontId="19" fillId="0" borderId="33" xfId="0" applyFont="1" applyBorder="1" applyAlignment="1">
      <alignment horizontal="center" vertical="distributed"/>
    </xf>
    <xf numFmtId="0" fontId="27" fillId="0" borderId="26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28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179" fontId="19" fillId="0" borderId="12" xfId="0" applyNumberFormat="1" applyFont="1" applyBorder="1" applyAlignment="1">
      <alignment horizontal="center" vertical="center"/>
    </xf>
    <xf numFmtId="179" fontId="19" fillId="0" borderId="4" xfId="0" applyNumberFormat="1" applyFont="1" applyBorder="1" applyAlignment="1">
      <alignment horizontal="center" vertical="center"/>
    </xf>
    <xf numFmtId="179" fontId="19" fillId="0" borderId="11" xfId="0" applyNumberFormat="1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center"/>
    </xf>
    <xf numFmtId="0" fontId="27" fillId="0" borderId="33" xfId="0" applyFont="1" applyBorder="1" applyAlignment="1">
      <alignment horizontal="center" vertical="distributed"/>
    </xf>
    <xf numFmtId="179" fontId="19" fillId="0" borderId="6" xfId="0" applyNumberFormat="1" applyFont="1" applyBorder="1" applyAlignment="1">
      <alignment horizontal="center" vertical="center"/>
    </xf>
    <xf numFmtId="179" fontId="19" fillId="0" borderId="19" xfId="0" applyNumberFormat="1" applyFont="1" applyBorder="1" applyAlignment="1">
      <alignment horizontal="center" vertical="center"/>
    </xf>
    <xf numFmtId="179" fontId="4" fillId="0" borderId="10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179" fontId="4" fillId="0" borderId="1" xfId="0" applyNumberFormat="1" applyFont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0" borderId="4" xfId="0" applyNumberFormat="1" applyFont="1" applyBorder="1" applyAlignment="1">
      <alignment horizontal="center" vertical="center"/>
    </xf>
    <xf numFmtId="179" fontId="4" fillId="0" borderId="2" xfId="0" applyNumberFormat="1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 wrapText="1"/>
    </xf>
    <xf numFmtId="0" fontId="26" fillId="0" borderId="3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/>
    </xf>
    <xf numFmtId="0" fontId="27" fillId="0" borderId="30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27" fillId="0" borderId="38" xfId="0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27" fillId="0" borderId="27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26" fillId="0" borderId="33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26" fillId="0" borderId="21" xfId="0" applyFont="1" applyBorder="1" applyAlignment="1">
      <alignment horizontal="center" vertical="center"/>
    </xf>
    <xf numFmtId="0" fontId="26" fillId="0" borderId="30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26" fillId="0" borderId="36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25" fillId="0" borderId="35" xfId="0" applyFont="1" applyBorder="1" applyAlignment="1">
      <alignment horizontal="right" vertical="center"/>
    </xf>
    <xf numFmtId="0" fontId="4" fillId="0" borderId="17" xfId="0" applyFont="1" applyBorder="1" applyAlignment="1">
      <alignment horizontal="right" vertical="center"/>
    </xf>
    <xf numFmtId="0" fontId="25" fillId="0" borderId="29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25" fillId="0" borderId="30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</cellXfs>
  <cellStyles count="10">
    <cellStyle name="Normal" xfId="0"/>
    <cellStyle name="sample" xfId="15"/>
    <cellStyle name="Comma" xfId="16"/>
    <cellStyle name="Comma [0]" xfId="17"/>
    <cellStyle name="Followed Hyperlink" xfId="18"/>
    <cellStyle name="年資料" xfId="19"/>
    <cellStyle name="Percent" xfId="20"/>
    <cellStyle name="Currency" xfId="21"/>
    <cellStyle name="Currency [0]" xfId="22"/>
    <cellStyle name="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5"/>
        <xdr:cNvSpPr>
          <a:spLocks/>
        </xdr:cNvSpPr>
      </xdr:nvSpPr>
      <xdr:spPr>
        <a:xfrm>
          <a:off x="1485900" y="2752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6"/>
        <xdr:cNvSpPr>
          <a:spLocks/>
        </xdr:cNvSpPr>
      </xdr:nvSpPr>
      <xdr:spPr>
        <a:xfrm>
          <a:off x="1028700" y="19716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16"/>
        <xdr:cNvSpPr>
          <a:spLocks/>
        </xdr:cNvSpPr>
      </xdr:nvSpPr>
      <xdr:spPr>
        <a:xfrm>
          <a:off x="1476375" y="14763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4" name="AutoShape 17"/>
        <xdr:cNvSpPr>
          <a:spLocks/>
        </xdr:cNvSpPr>
      </xdr:nvSpPr>
      <xdr:spPr>
        <a:xfrm>
          <a:off x="1485900" y="50006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5" name="AutoShape 18"/>
        <xdr:cNvSpPr>
          <a:spLocks/>
        </xdr:cNvSpPr>
      </xdr:nvSpPr>
      <xdr:spPr>
        <a:xfrm>
          <a:off x="1028700" y="42195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6" name="AutoShape 19"/>
        <xdr:cNvSpPr>
          <a:spLocks/>
        </xdr:cNvSpPr>
      </xdr:nvSpPr>
      <xdr:spPr>
        <a:xfrm>
          <a:off x="1476375" y="37242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20"/>
        <xdr:cNvSpPr>
          <a:spLocks/>
        </xdr:cNvSpPr>
      </xdr:nvSpPr>
      <xdr:spPr>
        <a:xfrm>
          <a:off x="1485900" y="72485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21"/>
        <xdr:cNvSpPr>
          <a:spLocks/>
        </xdr:cNvSpPr>
      </xdr:nvSpPr>
      <xdr:spPr>
        <a:xfrm>
          <a:off x="1028700" y="64674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22"/>
        <xdr:cNvSpPr>
          <a:spLocks/>
        </xdr:cNvSpPr>
      </xdr:nvSpPr>
      <xdr:spPr>
        <a:xfrm>
          <a:off x="1476375" y="59721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1485900" y="50006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1028700" y="42195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3" name="AutoShape 6"/>
        <xdr:cNvSpPr>
          <a:spLocks/>
        </xdr:cNvSpPr>
      </xdr:nvSpPr>
      <xdr:spPr>
        <a:xfrm>
          <a:off x="1476375" y="37242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4" name="AutoShape 7"/>
        <xdr:cNvSpPr>
          <a:spLocks/>
        </xdr:cNvSpPr>
      </xdr:nvSpPr>
      <xdr:spPr>
        <a:xfrm>
          <a:off x="1485900" y="72485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5" name="AutoShape 8"/>
        <xdr:cNvSpPr>
          <a:spLocks/>
        </xdr:cNvSpPr>
      </xdr:nvSpPr>
      <xdr:spPr>
        <a:xfrm>
          <a:off x="1028700" y="64674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6" name="AutoShape 9"/>
        <xdr:cNvSpPr>
          <a:spLocks/>
        </xdr:cNvSpPr>
      </xdr:nvSpPr>
      <xdr:spPr>
        <a:xfrm>
          <a:off x="1476375" y="59721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7" name="AutoShape 11"/>
        <xdr:cNvSpPr>
          <a:spLocks/>
        </xdr:cNvSpPr>
      </xdr:nvSpPr>
      <xdr:spPr>
        <a:xfrm>
          <a:off x="1485900" y="2752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8" name="AutoShape 12"/>
        <xdr:cNvSpPr>
          <a:spLocks/>
        </xdr:cNvSpPr>
      </xdr:nvSpPr>
      <xdr:spPr>
        <a:xfrm>
          <a:off x="1028700" y="19716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9" name="AutoShape 13"/>
        <xdr:cNvSpPr>
          <a:spLocks/>
        </xdr:cNvSpPr>
      </xdr:nvSpPr>
      <xdr:spPr>
        <a:xfrm>
          <a:off x="1476375" y="14763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30</xdr:row>
      <xdr:rowOff>76200</xdr:rowOff>
    </xdr:from>
    <xdr:to>
      <xdr:col>2</xdr:col>
      <xdr:colOff>0</xdr:colOff>
      <xdr:row>35</xdr:row>
      <xdr:rowOff>95250</xdr:rowOff>
    </xdr:to>
    <xdr:sp>
      <xdr:nvSpPr>
        <xdr:cNvPr id="1" name="AutoShape 4"/>
        <xdr:cNvSpPr>
          <a:spLocks/>
        </xdr:cNvSpPr>
      </xdr:nvSpPr>
      <xdr:spPr>
        <a:xfrm>
          <a:off x="1485900" y="50006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24</xdr:row>
      <xdr:rowOff>114300</xdr:rowOff>
    </xdr:from>
    <xdr:to>
      <xdr:col>1</xdr:col>
      <xdr:colOff>123825</xdr:colOff>
      <xdr:row>32</xdr:row>
      <xdr:rowOff>114300</xdr:rowOff>
    </xdr:to>
    <xdr:sp>
      <xdr:nvSpPr>
        <xdr:cNvPr id="2" name="AutoShape 5"/>
        <xdr:cNvSpPr>
          <a:spLocks/>
        </xdr:cNvSpPr>
      </xdr:nvSpPr>
      <xdr:spPr>
        <a:xfrm>
          <a:off x="1028700" y="42195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21</xdr:row>
      <xdr:rowOff>76200</xdr:rowOff>
    </xdr:from>
    <xdr:to>
      <xdr:col>2</xdr:col>
      <xdr:colOff>0</xdr:colOff>
      <xdr:row>28</xdr:row>
      <xdr:rowOff>95250</xdr:rowOff>
    </xdr:to>
    <xdr:sp>
      <xdr:nvSpPr>
        <xdr:cNvPr id="3" name="AutoShape 6"/>
        <xdr:cNvSpPr>
          <a:spLocks/>
        </xdr:cNvSpPr>
      </xdr:nvSpPr>
      <xdr:spPr>
        <a:xfrm>
          <a:off x="1476375" y="37242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4" name="AutoShape 10"/>
        <xdr:cNvSpPr>
          <a:spLocks/>
        </xdr:cNvSpPr>
      </xdr:nvSpPr>
      <xdr:spPr>
        <a:xfrm>
          <a:off x="1485900" y="2752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5" name="AutoShape 11"/>
        <xdr:cNvSpPr>
          <a:spLocks/>
        </xdr:cNvSpPr>
      </xdr:nvSpPr>
      <xdr:spPr>
        <a:xfrm>
          <a:off x="1028700" y="19716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6" name="AutoShape 12"/>
        <xdr:cNvSpPr>
          <a:spLocks/>
        </xdr:cNvSpPr>
      </xdr:nvSpPr>
      <xdr:spPr>
        <a:xfrm>
          <a:off x="1476375" y="14763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46</xdr:row>
      <xdr:rowOff>76200</xdr:rowOff>
    </xdr:from>
    <xdr:to>
      <xdr:col>2</xdr:col>
      <xdr:colOff>0</xdr:colOff>
      <xdr:row>51</xdr:row>
      <xdr:rowOff>95250</xdr:rowOff>
    </xdr:to>
    <xdr:sp>
      <xdr:nvSpPr>
        <xdr:cNvPr id="7" name="AutoShape 13"/>
        <xdr:cNvSpPr>
          <a:spLocks/>
        </xdr:cNvSpPr>
      </xdr:nvSpPr>
      <xdr:spPr>
        <a:xfrm>
          <a:off x="1485900" y="72485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40</xdr:row>
      <xdr:rowOff>114300</xdr:rowOff>
    </xdr:from>
    <xdr:to>
      <xdr:col>1</xdr:col>
      <xdr:colOff>123825</xdr:colOff>
      <xdr:row>48</xdr:row>
      <xdr:rowOff>114300</xdr:rowOff>
    </xdr:to>
    <xdr:sp>
      <xdr:nvSpPr>
        <xdr:cNvPr id="8" name="AutoShape 14"/>
        <xdr:cNvSpPr>
          <a:spLocks/>
        </xdr:cNvSpPr>
      </xdr:nvSpPr>
      <xdr:spPr>
        <a:xfrm>
          <a:off x="1028700" y="64674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37</xdr:row>
      <xdr:rowOff>76200</xdr:rowOff>
    </xdr:from>
    <xdr:to>
      <xdr:col>2</xdr:col>
      <xdr:colOff>0</xdr:colOff>
      <xdr:row>44</xdr:row>
      <xdr:rowOff>95250</xdr:rowOff>
    </xdr:to>
    <xdr:sp>
      <xdr:nvSpPr>
        <xdr:cNvPr id="9" name="AutoShape 15"/>
        <xdr:cNvSpPr>
          <a:spLocks/>
        </xdr:cNvSpPr>
      </xdr:nvSpPr>
      <xdr:spPr>
        <a:xfrm>
          <a:off x="1476375" y="59721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14</xdr:row>
      <xdr:rowOff>76200</xdr:rowOff>
    </xdr:from>
    <xdr:to>
      <xdr:col>2</xdr:col>
      <xdr:colOff>0</xdr:colOff>
      <xdr:row>19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85900" y="2752725"/>
          <a:ext cx="95250" cy="7810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8</xdr:row>
      <xdr:rowOff>114300</xdr:rowOff>
    </xdr:from>
    <xdr:to>
      <xdr:col>1</xdr:col>
      <xdr:colOff>123825</xdr:colOff>
      <xdr:row>16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1028700" y="1971675"/>
          <a:ext cx="95250" cy="1123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5</xdr:row>
      <xdr:rowOff>76200</xdr:rowOff>
    </xdr:from>
    <xdr:to>
      <xdr:col>2</xdr:col>
      <xdr:colOff>0</xdr:colOff>
      <xdr:row>12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76375" y="1476375"/>
          <a:ext cx="104775" cy="10858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3"/>
        <xdr:cNvSpPr>
          <a:spLocks/>
        </xdr:cNvSpPr>
      </xdr:nvSpPr>
      <xdr:spPr>
        <a:xfrm>
          <a:off x="146685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14"/>
        <xdr:cNvSpPr>
          <a:spLocks/>
        </xdr:cNvSpPr>
      </xdr:nvSpPr>
      <xdr:spPr>
        <a:xfrm>
          <a:off x="100965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15"/>
        <xdr:cNvSpPr>
          <a:spLocks/>
        </xdr:cNvSpPr>
      </xdr:nvSpPr>
      <xdr:spPr>
        <a:xfrm>
          <a:off x="145732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4" name="AutoShape 19"/>
        <xdr:cNvSpPr>
          <a:spLocks/>
        </xdr:cNvSpPr>
      </xdr:nvSpPr>
      <xdr:spPr>
        <a:xfrm>
          <a:off x="1466850" y="73628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5" name="AutoShape 20"/>
        <xdr:cNvSpPr>
          <a:spLocks/>
        </xdr:cNvSpPr>
      </xdr:nvSpPr>
      <xdr:spPr>
        <a:xfrm>
          <a:off x="1009650" y="66294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6" name="AutoShape 21"/>
        <xdr:cNvSpPr>
          <a:spLocks/>
        </xdr:cNvSpPr>
      </xdr:nvSpPr>
      <xdr:spPr>
        <a:xfrm>
          <a:off x="1457325" y="61626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7" name="AutoShape 22"/>
        <xdr:cNvSpPr>
          <a:spLocks/>
        </xdr:cNvSpPr>
      </xdr:nvSpPr>
      <xdr:spPr>
        <a:xfrm>
          <a:off x="1466850" y="52482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8" name="AutoShape 23"/>
        <xdr:cNvSpPr>
          <a:spLocks/>
        </xdr:cNvSpPr>
      </xdr:nvSpPr>
      <xdr:spPr>
        <a:xfrm>
          <a:off x="1009650" y="451485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9" name="AutoShape 24"/>
        <xdr:cNvSpPr>
          <a:spLocks/>
        </xdr:cNvSpPr>
      </xdr:nvSpPr>
      <xdr:spPr>
        <a:xfrm>
          <a:off x="1457325" y="404812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52482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451485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404812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7"/>
        <xdr:cNvSpPr>
          <a:spLocks/>
        </xdr:cNvSpPr>
      </xdr:nvSpPr>
      <xdr:spPr>
        <a:xfrm>
          <a:off x="1447800" y="73628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8"/>
        <xdr:cNvSpPr>
          <a:spLocks/>
        </xdr:cNvSpPr>
      </xdr:nvSpPr>
      <xdr:spPr>
        <a:xfrm>
          <a:off x="990600" y="66294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9"/>
        <xdr:cNvSpPr>
          <a:spLocks/>
        </xdr:cNvSpPr>
      </xdr:nvSpPr>
      <xdr:spPr>
        <a:xfrm>
          <a:off x="1438275" y="61626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32</xdr:row>
      <xdr:rowOff>76200</xdr:rowOff>
    </xdr:from>
    <xdr:to>
      <xdr:col>2</xdr:col>
      <xdr:colOff>0</xdr:colOff>
      <xdr:row>37</xdr:row>
      <xdr:rowOff>95250</xdr:rowOff>
    </xdr:to>
    <xdr:sp>
      <xdr:nvSpPr>
        <xdr:cNvPr id="4" name="AutoShape 4"/>
        <xdr:cNvSpPr>
          <a:spLocks/>
        </xdr:cNvSpPr>
      </xdr:nvSpPr>
      <xdr:spPr>
        <a:xfrm>
          <a:off x="1447800" y="524827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26</xdr:row>
      <xdr:rowOff>114300</xdr:rowOff>
    </xdr:from>
    <xdr:to>
      <xdr:col>1</xdr:col>
      <xdr:colOff>123825</xdr:colOff>
      <xdr:row>34</xdr:row>
      <xdr:rowOff>114300</xdr:rowOff>
    </xdr:to>
    <xdr:sp>
      <xdr:nvSpPr>
        <xdr:cNvPr id="5" name="AutoShape 5"/>
        <xdr:cNvSpPr>
          <a:spLocks/>
        </xdr:cNvSpPr>
      </xdr:nvSpPr>
      <xdr:spPr>
        <a:xfrm>
          <a:off x="990600" y="451485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23</xdr:row>
      <xdr:rowOff>76200</xdr:rowOff>
    </xdr:from>
    <xdr:to>
      <xdr:col>2</xdr:col>
      <xdr:colOff>0</xdr:colOff>
      <xdr:row>30</xdr:row>
      <xdr:rowOff>95250</xdr:rowOff>
    </xdr:to>
    <xdr:sp>
      <xdr:nvSpPr>
        <xdr:cNvPr id="6" name="AutoShape 6"/>
        <xdr:cNvSpPr>
          <a:spLocks/>
        </xdr:cNvSpPr>
      </xdr:nvSpPr>
      <xdr:spPr>
        <a:xfrm>
          <a:off x="1438275" y="404812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485775</xdr:colOff>
      <xdr:row>48</xdr:row>
      <xdr:rowOff>76200</xdr:rowOff>
    </xdr:from>
    <xdr:to>
      <xdr:col>2</xdr:col>
      <xdr:colOff>0</xdr:colOff>
      <xdr:row>53</xdr:row>
      <xdr:rowOff>95250</xdr:rowOff>
    </xdr:to>
    <xdr:sp>
      <xdr:nvSpPr>
        <xdr:cNvPr id="7" name="AutoShape 28"/>
        <xdr:cNvSpPr>
          <a:spLocks/>
        </xdr:cNvSpPr>
      </xdr:nvSpPr>
      <xdr:spPr>
        <a:xfrm>
          <a:off x="1447800" y="73628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42</xdr:row>
      <xdr:rowOff>114300</xdr:rowOff>
    </xdr:from>
    <xdr:to>
      <xdr:col>1</xdr:col>
      <xdr:colOff>123825</xdr:colOff>
      <xdr:row>50</xdr:row>
      <xdr:rowOff>114300</xdr:rowOff>
    </xdr:to>
    <xdr:sp>
      <xdr:nvSpPr>
        <xdr:cNvPr id="8" name="AutoShape 29"/>
        <xdr:cNvSpPr>
          <a:spLocks/>
        </xdr:cNvSpPr>
      </xdr:nvSpPr>
      <xdr:spPr>
        <a:xfrm>
          <a:off x="990600" y="66294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39</xdr:row>
      <xdr:rowOff>76200</xdr:rowOff>
    </xdr:from>
    <xdr:to>
      <xdr:col>2</xdr:col>
      <xdr:colOff>0</xdr:colOff>
      <xdr:row>46</xdr:row>
      <xdr:rowOff>95250</xdr:rowOff>
    </xdr:to>
    <xdr:sp>
      <xdr:nvSpPr>
        <xdr:cNvPr id="9" name="AutoShape 30"/>
        <xdr:cNvSpPr>
          <a:spLocks/>
        </xdr:cNvSpPr>
      </xdr:nvSpPr>
      <xdr:spPr>
        <a:xfrm>
          <a:off x="1438275" y="61626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485775</xdr:colOff>
      <xdr:row>16</xdr:row>
      <xdr:rowOff>76200</xdr:rowOff>
    </xdr:from>
    <xdr:to>
      <xdr:col>2</xdr:col>
      <xdr:colOff>0</xdr:colOff>
      <xdr:row>21</xdr:row>
      <xdr:rowOff>95250</xdr:rowOff>
    </xdr:to>
    <xdr:sp>
      <xdr:nvSpPr>
        <xdr:cNvPr id="1" name="AutoShape 1"/>
        <xdr:cNvSpPr>
          <a:spLocks/>
        </xdr:cNvSpPr>
      </xdr:nvSpPr>
      <xdr:spPr>
        <a:xfrm>
          <a:off x="1447800" y="3133725"/>
          <a:ext cx="95250" cy="73342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28575</xdr:colOff>
      <xdr:row>10</xdr:row>
      <xdr:rowOff>114300</xdr:rowOff>
    </xdr:from>
    <xdr:to>
      <xdr:col>1</xdr:col>
      <xdr:colOff>123825</xdr:colOff>
      <xdr:row>18</xdr:row>
      <xdr:rowOff>114300</xdr:rowOff>
    </xdr:to>
    <xdr:sp>
      <xdr:nvSpPr>
        <xdr:cNvPr id="2" name="AutoShape 2"/>
        <xdr:cNvSpPr>
          <a:spLocks/>
        </xdr:cNvSpPr>
      </xdr:nvSpPr>
      <xdr:spPr>
        <a:xfrm>
          <a:off x="990600" y="2400300"/>
          <a:ext cx="95250" cy="10572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</xdr:col>
      <xdr:colOff>476250</xdr:colOff>
      <xdr:row>7</xdr:row>
      <xdr:rowOff>76200</xdr:rowOff>
    </xdr:from>
    <xdr:to>
      <xdr:col>2</xdr:col>
      <xdr:colOff>0</xdr:colOff>
      <xdr:row>14</xdr:row>
      <xdr:rowOff>95250</xdr:rowOff>
    </xdr:to>
    <xdr:sp>
      <xdr:nvSpPr>
        <xdr:cNvPr id="3" name="AutoShape 3"/>
        <xdr:cNvSpPr>
          <a:spLocks/>
        </xdr:cNvSpPr>
      </xdr:nvSpPr>
      <xdr:spPr>
        <a:xfrm>
          <a:off x="1438275" y="1933575"/>
          <a:ext cx="104775" cy="10191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9.625" style="3" customWidth="1"/>
    <col min="2" max="2" width="5.125" style="3" customWidth="1"/>
    <col min="3" max="3" width="5.875" style="3" customWidth="1"/>
    <col min="4" max="4" width="6.625" style="3" customWidth="1"/>
    <col min="5" max="5" width="5.125" style="3" customWidth="1"/>
    <col min="6" max="7" width="5.375" style="3" customWidth="1"/>
    <col min="8" max="8" width="6.625" style="3" customWidth="1"/>
    <col min="9" max="12" width="5.125" style="3" customWidth="1"/>
    <col min="13" max="13" width="6.625" style="3" customWidth="1"/>
    <col min="14" max="14" width="5.625" style="3" customWidth="1"/>
    <col min="15" max="15" width="6.125" style="3" customWidth="1"/>
    <col min="16" max="16" width="6.00390625" style="3" customWidth="1"/>
    <col min="17" max="17" width="5.625" style="3" customWidth="1"/>
    <col min="18" max="20" width="6.00390625" style="3" customWidth="1"/>
    <col min="21" max="21" width="5.625" style="3" customWidth="1"/>
    <col min="22" max="22" width="6.125" style="3" customWidth="1"/>
    <col min="23" max="23" width="6.00390625" style="3" customWidth="1"/>
    <col min="24" max="24" width="5.625" style="3" customWidth="1"/>
    <col min="25" max="25" width="6.125" style="3" customWidth="1"/>
    <col min="26" max="26" width="6.00390625" style="3" customWidth="1"/>
    <col min="27" max="16384" width="9.00390625" style="3" customWidth="1"/>
  </cols>
  <sheetData>
    <row r="1" spans="1:26" s="8" customFormat="1" ht="18" customHeight="1">
      <c r="A1" s="564" t="s">
        <v>139</v>
      </c>
      <c r="M1" s="11"/>
      <c r="N1" s="11"/>
      <c r="O1" s="11"/>
      <c r="P1" s="604"/>
      <c r="Q1" s="604"/>
      <c r="R1" s="604"/>
      <c r="S1" s="11"/>
      <c r="T1" s="11"/>
      <c r="U1" s="11"/>
      <c r="V1" s="11"/>
      <c r="X1" s="12"/>
      <c r="Y1" s="12"/>
      <c r="Z1" s="566" t="s">
        <v>142</v>
      </c>
    </row>
    <row r="2" spans="1:26" s="22" customFormat="1" ht="24.75" customHeight="1">
      <c r="A2" s="609" t="s">
        <v>32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 t="s">
        <v>33</v>
      </c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  <c r="Z2" s="610"/>
    </row>
    <row r="3" spans="1:25" s="4" customFormat="1" ht="15.75" customHeight="1">
      <c r="A3" s="215"/>
      <c r="B3" s="215"/>
      <c r="C3" s="215"/>
      <c r="D3" s="215"/>
      <c r="E3" s="215"/>
      <c r="F3" s="215"/>
      <c r="G3" s="215"/>
      <c r="I3" s="215"/>
      <c r="J3" s="215"/>
      <c r="K3" s="215"/>
      <c r="L3" s="82"/>
      <c r="M3" s="562" t="s">
        <v>35</v>
      </c>
      <c r="O3" s="215"/>
      <c r="P3" s="215"/>
      <c r="Q3" s="215"/>
      <c r="R3" s="215"/>
      <c r="S3" s="215"/>
      <c r="T3" s="215"/>
      <c r="U3" s="215"/>
      <c r="V3" s="215"/>
      <c r="W3" s="216"/>
      <c r="X3" s="216"/>
      <c r="Y3" s="216"/>
    </row>
    <row r="4" spans="1:25" s="4" customFormat="1" ht="15.75" customHeight="1" thickBot="1">
      <c r="A4" s="19"/>
      <c r="B4" s="19"/>
      <c r="C4" s="19"/>
      <c r="D4" s="19"/>
      <c r="E4" s="6"/>
      <c r="F4" s="6"/>
      <c r="G4" s="6"/>
      <c r="I4" s="19"/>
      <c r="J4" s="19"/>
      <c r="K4" s="19"/>
      <c r="L4" s="20"/>
      <c r="M4" s="563" t="s">
        <v>36</v>
      </c>
      <c r="O4" s="20"/>
      <c r="P4" s="20"/>
      <c r="Q4" s="20"/>
      <c r="R4" s="20"/>
      <c r="S4" s="20"/>
      <c r="T4" s="20"/>
      <c r="U4" s="20"/>
      <c r="V4" s="20"/>
      <c r="W4" s="21"/>
      <c r="X4" s="21"/>
      <c r="Y4" s="21"/>
    </row>
    <row r="5" spans="1:26" s="181" customFormat="1" ht="16.5" customHeight="1">
      <c r="A5" s="593" t="s">
        <v>28</v>
      </c>
      <c r="B5" s="611" t="s">
        <v>1120</v>
      </c>
      <c r="C5" s="612"/>
      <c r="D5" s="613"/>
      <c r="E5" s="608" t="s">
        <v>1121</v>
      </c>
      <c r="F5" s="606"/>
      <c r="G5" s="606"/>
      <c r="H5" s="607"/>
      <c r="I5" s="608" t="s">
        <v>1122</v>
      </c>
      <c r="J5" s="606"/>
      <c r="K5" s="606"/>
      <c r="L5" s="361" t="s">
        <v>1123</v>
      </c>
      <c r="M5" s="362"/>
      <c r="N5" s="605" t="s">
        <v>1124</v>
      </c>
      <c r="O5" s="606"/>
      <c r="P5" s="607"/>
      <c r="Q5" s="608" t="s">
        <v>1125</v>
      </c>
      <c r="R5" s="606"/>
      <c r="S5" s="606"/>
      <c r="T5" s="607"/>
      <c r="U5" s="608" t="s">
        <v>1126</v>
      </c>
      <c r="V5" s="606"/>
      <c r="W5" s="607"/>
      <c r="X5" s="608" t="s">
        <v>1127</v>
      </c>
      <c r="Y5" s="606"/>
      <c r="Z5" s="606"/>
    </row>
    <row r="6" spans="1:26" s="181" customFormat="1" ht="16.5" customHeight="1">
      <c r="A6" s="594"/>
      <c r="B6" s="614" t="s">
        <v>0</v>
      </c>
      <c r="C6" s="592"/>
      <c r="D6" s="590"/>
      <c r="E6" s="589" t="s">
        <v>1</v>
      </c>
      <c r="F6" s="592"/>
      <c r="G6" s="592"/>
      <c r="H6" s="590"/>
      <c r="I6" s="589" t="s">
        <v>2</v>
      </c>
      <c r="J6" s="592"/>
      <c r="K6" s="592"/>
      <c r="L6" s="592"/>
      <c r="M6" s="590"/>
      <c r="N6" s="592" t="s">
        <v>3</v>
      </c>
      <c r="O6" s="592"/>
      <c r="P6" s="590"/>
      <c r="Q6" s="589" t="s">
        <v>4</v>
      </c>
      <c r="R6" s="592"/>
      <c r="S6" s="592"/>
      <c r="T6" s="590"/>
      <c r="U6" s="589" t="s">
        <v>5</v>
      </c>
      <c r="V6" s="592"/>
      <c r="W6" s="590"/>
      <c r="X6" s="589" t="s">
        <v>6</v>
      </c>
      <c r="Y6" s="592"/>
      <c r="Z6" s="592"/>
    </row>
    <row r="7" spans="1:26" s="181" customFormat="1" ht="16.5" customHeight="1">
      <c r="A7" s="594"/>
      <c r="B7" s="600" t="s">
        <v>7</v>
      </c>
      <c r="C7" s="602" t="s">
        <v>8</v>
      </c>
      <c r="D7" s="603"/>
      <c r="E7" s="587" t="s">
        <v>7</v>
      </c>
      <c r="F7" s="602" t="s">
        <v>8</v>
      </c>
      <c r="G7" s="580"/>
      <c r="H7" s="603"/>
      <c r="I7" s="587" t="s">
        <v>7</v>
      </c>
      <c r="J7" s="602" t="s">
        <v>9</v>
      </c>
      <c r="K7" s="580"/>
      <c r="L7" s="580"/>
      <c r="M7" s="603"/>
      <c r="N7" s="543" t="s">
        <v>7</v>
      </c>
      <c r="O7" s="602" t="s">
        <v>8</v>
      </c>
      <c r="P7" s="603"/>
      <c r="Q7" s="587" t="s">
        <v>7</v>
      </c>
      <c r="R7" s="602" t="s">
        <v>10</v>
      </c>
      <c r="S7" s="580"/>
      <c r="T7" s="603"/>
      <c r="U7" s="587" t="s">
        <v>7</v>
      </c>
      <c r="V7" s="602" t="s">
        <v>8</v>
      </c>
      <c r="W7" s="603"/>
      <c r="X7" s="587" t="s">
        <v>7</v>
      </c>
      <c r="Y7" s="602" t="s">
        <v>8</v>
      </c>
      <c r="Z7" s="580"/>
    </row>
    <row r="8" spans="1:26" s="181" customFormat="1" ht="16.5" customHeight="1">
      <c r="A8" s="594"/>
      <c r="B8" s="601"/>
      <c r="C8" s="589" t="s">
        <v>11</v>
      </c>
      <c r="D8" s="590"/>
      <c r="E8" s="588"/>
      <c r="F8" s="589" t="s">
        <v>11</v>
      </c>
      <c r="G8" s="592"/>
      <c r="H8" s="590"/>
      <c r="I8" s="588"/>
      <c r="J8" s="589" t="s">
        <v>11</v>
      </c>
      <c r="K8" s="592"/>
      <c r="L8" s="592"/>
      <c r="M8" s="590"/>
      <c r="N8" s="613"/>
      <c r="O8" s="589" t="s">
        <v>11</v>
      </c>
      <c r="P8" s="590"/>
      <c r="Q8" s="588"/>
      <c r="R8" s="589" t="s">
        <v>11</v>
      </c>
      <c r="S8" s="592"/>
      <c r="T8" s="590"/>
      <c r="U8" s="588"/>
      <c r="V8" s="589" t="s">
        <v>11</v>
      </c>
      <c r="W8" s="590"/>
      <c r="X8" s="588"/>
      <c r="Y8" s="589" t="s">
        <v>11</v>
      </c>
      <c r="Z8" s="592"/>
    </row>
    <row r="9" spans="1:26" s="181" customFormat="1" ht="16.5" customHeight="1">
      <c r="A9" s="594"/>
      <c r="B9" s="601"/>
      <c r="C9" s="591" t="s">
        <v>12</v>
      </c>
      <c r="D9" s="591" t="s">
        <v>13</v>
      </c>
      <c r="E9" s="588"/>
      <c r="F9" s="581" t="s">
        <v>14</v>
      </c>
      <c r="G9" s="613"/>
      <c r="H9" s="591" t="s">
        <v>13</v>
      </c>
      <c r="I9" s="588"/>
      <c r="J9" s="546" t="s">
        <v>14</v>
      </c>
      <c r="K9" s="547"/>
      <c r="L9" s="364"/>
      <c r="M9" s="591" t="s">
        <v>13</v>
      </c>
      <c r="N9" s="613"/>
      <c r="O9" s="591" t="s">
        <v>12</v>
      </c>
      <c r="P9" s="591" t="s">
        <v>13</v>
      </c>
      <c r="Q9" s="588"/>
      <c r="R9" s="591" t="s">
        <v>15</v>
      </c>
      <c r="S9" s="591" t="s">
        <v>16</v>
      </c>
      <c r="T9" s="591" t="s">
        <v>13</v>
      </c>
      <c r="U9" s="588"/>
      <c r="V9" s="591" t="s">
        <v>12</v>
      </c>
      <c r="W9" s="591" t="s">
        <v>13</v>
      </c>
      <c r="X9" s="588"/>
      <c r="Y9" s="591" t="s">
        <v>12</v>
      </c>
      <c r="Z9" s="555" t="s">
        <v>13</v>
      </c>
    </row>
    <row r="10" spans="1:26" s="181" customFormat="1" ht="16.5" customHeight="1">
      <c r="A10" s="594"/>
      <c r="B10" s="557" t="s">
        <v>17</v>
      </c>
      <c r="C10" s="588"/>
      <c r="D10" s="588"/>
      <c r="E10" s="596" t="s">
        <v>17</v>
      </c>
      <c r="F10" s="589" t="s">
        <v>18</v>
      </c>
      <c r="G10" s="590"/>
      <c r="H10" s="588"/>
      <c r="I10" s="596" t="s">
        <v>17</v>
      </c>
      <c r="J10" s="589" t="s">
        <v>18</v>
      </c>
      <c r="K10" s="592"/>
      <c r="L10" s="590"/>
      <c r="M10" s="588"/>
      <c r="N10" s="351"/>
      <c r="O10" s="588"/>
      <c r="P10" s="588"/>
      <c r="Q10" s="348"/>
      <c r="R10" s="582"/>
      <c r="S10" s="582"/>
      <c r="T10" s="582"/>
      <c r="U10" s="348"/>
      <c r="V10" s="588"/>
      <c r="W10" s="588"/>
      <c r="X10" s="348"/>
      <c r="Y10" s="588"/>
      <c r="Z10" s="556"/>
    </row>
    <row r="11" spans="1:26" s="377" customFormat="1" ht="25.5" customHeight="1">
      <c r="A11" s="594"/>
      <c r="B11" s="557"/>
      <c r="C11" s="596" t="s">
        <v>18</v>
      </c>
      <c r="D11" s="598" t="s">
        <v>19</v>
      </c>
      <c r="E11" s="596"/>
      <c r="F11" s="365" t="s">
        <v>20</v>
      </c>
      <c r="G11" s="376" t="s">
        <v>21</v>
      </c>
      <c r="H11" s="598" t="s">
        <v>19</v>
      </c>
      <c r="I11" s="596"/>
      <c r="J11" s="365" t="s">
        <v>22</v>
      </c>
      <c r="K11" s="365" t="s">
        <v>23</v>
      </c>
      <c r="L11" s="376" t="s">
        <v>21</v>
      </c>
      <c r="M11" s="598" t="s">
        <v>19</v>
      </c>
      <c r="N11" s="544" t="s">
        <v>17</v>
      </c>
      <c r="O11" s="596" t="s">
        <v>18</v>
      </c>
      <c r="P11" s="596" t="s">
        <v>19</v>
      </c>
      <c r="Q11" s="596" t="s">
        <v>17</v>
      </c>
      <c r="R11" s="596" t="s">
        <v>24</v>
      </c>
      <c r="S11" s="596" t="s">
        <v>25</v>
      </c>
      <c r="T11" s="596" t="s">
        <v>19</v>
      </c>
      <c r="U11" s="596" t="s">
        <v>17</v>
      </c>
      <c r="V11" s="596" t="s">
        <v>18</v>
      </c>
      <c r="W11" s="596" t="s">
        <v>19</v>
      </c>
      <c r="X11" s="596" t="s">
        <v>17</v>
      </c>
      <c r="Y11" s="596" t="s">
        <v>18</v>
      </c>
      <c r="Z11" s="553" t="s">
        <v>19</v>
      </c>
    </row>
    <row r="12" spans="1:26" s="377" customFormat="1" ht="21.75" customHeight="1" thickBot="1">
      <c r="A12" s="595"/>
      <c r="B12" s="558"/>
      <c r="C12" s="597"/>
      <c r="D12" s="599"/>
      <c r="E12" s="597"/>
      <c r="F12" s="86" t="s">
        <v>26</v>
      </c>
      <c r="G12" s="86" t="s">
        <v>27</v>
      </c>
      <c r="H12" s="599"/>
      <c r="I12" s="597"/>
      <c r="J12" s="86" t="s">
        <v>29</v>
      </c>
      <c r="K12" s="71" t="s">
        <v>30</v>
      </c>
      <c r="L12" s="86" t="s">
        <v>31</v>
      </c>
      <c r="M12" s="599"/>
      <c r="N12" s="545"/>
      <c r="O12" s="597"/>
      <c r="P12" s="597"/>
      <c r="Q12" s="597"/>
      <c r="R12" s="597"/>
      <c r="S12" s="597"/>
      <c r="T12" s="597"/>
      <c r="U12" s="597"/>
      <c r="V12" s="597"/>
      <c r="W12" s="597"/>
      <c r="X12" s="597"/>
      <c r="Y12" s="597"/>
      <c r="Z12" s="554"/>
    </row>
    <row r="13" spans="1:26" s="181" customFormat="1" ht="34.5" customHeight="1">
      <c r="A13" s="378" t="s">
        <v>568</v>
      </c>
      <c r="B13" s="379">
        <v>1158</v>
      </c>
      <c r="C13" s="380">
        <v>429211</v>
      </c>
      <c r="D13" s="379">
        <v>473</v>
      </c>
      <c r="E13" s="380">
        <v>13</v>
      </c>
      <c r="F13" s="380">
        <v>47486</v>
      </c>
      <c r="G13" s="380">
        <v>36853</v>
      </c>
      <c r="H13" s="381" t="s">
        <v>569</v>
      </c>
      <c r="I13" s="382">
        <v>2</v>
      </c>
      <c r="J13" s="379">
        <v>2146</v>
      </c>
      <c r="K13" s="382">
        <v>535</v>
      </c>
      <c r="L13" s="380">
        <v>1175</v>
      </c>
      <c r="M13" s="381" t="s">
        <v>569</v>
      </c>
      <c r="N13" s="380">
        <v>372</v>
      </c>
      <c r="O13" s="380">
        <v>190701</v>
      </c>
      <c r="P13" s="380">
        <v>357</v>
      </c>
      <c r="Q13" s="380">
        <v>103</v>
      </c>
      <c r="R13" s="380">
        <v>17467</v>
      </c>
      <c r="S13" s="380">
        <v>2573</v>
      </c>
      <c r="T13" s="380">
        <v>90</v>
      </c>
      <c r="U13" s="380">
        <v>73</v>
      </c>
      <c r="V13" s="380">
        <v>22223</v>
      </c>
      <c r="W13" s="380">
        <v>13</v>
      </c>
      <c r="X13" s="380">
        <v>595</v>
      </c>
      <c r="Y13" s="380">
        <v>128092</v>
      </c>
      <c r="Z13" s="383">
        <v>13</v>
      </c>
    </row>
    <row r="14" spans="1:26" s="181" customFormat="1" ht="34.5" customHeight="1">
      <c r="A14" s="378" t="s">
        <v>1109</v>
      </c>
      <c r="B14" s="379">
        <v>1224</v>
      </c>
      <c r="C14" s="380">
        <v>434335</v>
      </c>
      <c r="D14" s="379">
        <v>456</v>
      </c>
      <c r="E14" s="380">
        <v>13</v>
      </c>
      <c r="F14" s="380">
        <v>48136</v>
      </c>
      <c r="G14" s="380">
        <v>38013</v>
      </c>
      <c r="H14" s="381" t="s">
        <v>883</v>
      </c>
      <c r="I14" s="382">
        <v>2</v>
      </c>
      <c r="J14" s="379">
        <v>2224</v>
      </c>
      <c r="K14" s="382">
        <v>302</v>
      </c>
      <c r="L14" s="380">
        <v>1299</v>
      </c>
      <c r="M14" s="381" t="s">
        <v>883</v>
      </c>
      <c r="N14" s="380">
        <v>364</v>
      </c>
      <c r="O14" s="380">
        <v>187133</v>
      </c>
      <c r="P14" s="380">
        <v>340</v>
      </c>
      <c r="Q14" s="380">
        <v>95</v>
      </c>
      <c r="R14" s="380">
        <v>17036</v>
      </c>
      <c r="S14" s="380">
        <v>2573</v>
      </c>
      <c r="T14" s="380">
        <v>90</v>
      </c>
      <c r="U14" s="380">
        <v>106</v>
      </c>
      <c r="V14" s="380">
        <v>24373</v>
      </c>
      <c r="W14" s="380">
        <v>13</v>
      </c>
      <c r="X14" s="380">
        <v>644</v>
      </c>
      <c r="Y14" s="380">
        <v>132855</v>
      </c>
      <c r="Z14" s="383">
        <v>13</v>
      </c>
    </row>
    <row r="15" spans="1:26" s="181" customFormat="1" ht="34.5" customHeight="1">
      <c r="A15" s="378" t="s">
        <v>1110</v>
      </c>
      <c r="B15" s="379">
        <v>1326</v>
      </c>
      <c r="C15" s="380">
        <v>447272</v>
      </c>
      <c r="D15" s="379">
        <v>544</v>
      </c>
      <c r="E15" s="380">
        <v>13</v>
      </c>
      <c r="F15" s="380">
        <v>48935</v>
      </c>
      <c r="G15" s="380">
        <v>39185</v>
      </c>
      <c r="H15" s="381" t="s">
        <v>883</v>
      </c>
      <c r="I15" s="382">
        <v>2</v>
      </c>
      <c r="J15" s="379">
        <v>2720</v>
      </c>
      <c r="K15" s="382">
        <v>331</v>
      </c>
      <c r="L15" s="380">
        <v>1351</v>
      </c>
      <c r="M15" s="381" t="s">
        <v>883</v>
      </c>
      <c r="N15" s="380">
        <v>364</v>
      </c>
      <c r="O15" s="380">
        <v>186184</v>
      </c>
      <c r="P15" s="380">
        <v>348</v>
      </c>
      <c r="Q15" s="380">
        <v>97</v>
      </c>
      <c r="R15" s="380">
        <v>17081</v>
      </c>
      <c r="S15" s="380">
        <v>2573</v>
      </c>
      <c r="T15" s="380">
        <v>90</v>
      </c>
      <c r="U15" s="380">
        <v>117</v>
      </c>
      <c r="V15" s="380">
        <v>25102</v>
      </c>
      <c r="W15" s="380">
        <v>93</v>
      </c>
      <c r="X15" s="380">
        <v>733</v>
      </c>
      <c r="Y15" s="380">
        <v>143464</v>
      </c>
      <c r="Z15" s="383">
        <v>13</v>
      </c>
    </row>
    <row r="16" spans="1:26" s="181" customFormat="1" ht="14.25" customHeight="1">
      <c r="A16" s="394"/>
      <c r="B16" s="379"/>
      <c r="C16" s="380"/>
      <c r="D16" s="379"/>
      <c r="E16" s="380"/>
      <c r="F16" s="380"/>
      <c r="G16" s="380"/>
      <c r="H16" s="395"/>
      <c r="I16" s="382"/>
      <c r="J16" s="379"/>
      <c r="K16" s="382"/>
      <c r="L16" s="380"/>
      <c r="M16" s="395"/>
      <c r="N16" s="380"/>
      <c r="O16" s="380"/>
      <c r="P16" s="380"/>
      <c r="Q16" s="380"/>
      <c r="R16" s="380"/>
      <c r="S16" s="380"/>
      <c r="T16" s="380"/>
      <c r="U16" s="380"/>
      <c r="V16" s="380"/>
      <c r="W16" s="380"/>
      <c r="X16" s="380"/>
      <c r="Y16" s="380"/>
      <c r="Z16" s="383"/>
    </row>
    <row r="17" spans="1:26" s="181" customFormat="1" ht="34.5" customHeight="1">
      <c r="A17" s="378" t="s">
        <v>1111</v>
      </c>
      <c r="B17" s="379">
        <v>1371</v>
      </c>
      <c r="C17" s="380">
        <v>496020</v>
      </c>
      <c r="D17" s="379">
        <v>549</v>
      </c>
      <c r="E17" s="380">
        <v>13</v>
      </c>
      <c r="F17" s="380">
        <v>49171</v>
      </c>
      <c r="G17" s="380">
        <v>41011</v>
      </c>
      <c r="H17" s="381" t="s">
        <v>883</v>
      </c>
      <c r="I17" s="382">
        <v>2</v>
      </c>
      <c r="J17" s="379">
        <v>2360</v>
      </c>
      <c r="K17" s="382">
        <v>459</v>
      </c>
      <c r="L17" s="380">
        <v>1348</v>
      </c>
      <c r="M17" s="381" t="s">
        <v>883</v>
      </c>
      <c r="N17" s="380">
        <v>374</v>
      </c>
      <c r="O17" s="380">
        <v>181426</v>
      </c>
      <c r="P17" s="380">
        <v>337</v>
      </c>
      <c r="Q17" s="380">
        <v>99</v>
      </c>
      <c r="R17" s="380">
        <v>17323</v>
      </c>
      <c r="S17" s="380">
        <v>2535</v>
      </c>
      <c r="T17" s="380">
        <v>97</v>
      </c>
      <c r="U17" s="380">
        <v>125</v>
      </c>
      <c r="V17" s="380">
        <v>33831</v>
      </c>
      <c r="W17" s="380">
        <v>102</v>
      </c>
      <c r="X17" s="380">
        <v>758</v>
      </c>
      <c r="Y17" s="380">
        <v>186414</v>
      </c>
      <c r="Z17" s="383">
        <v>13</v>
      </c>
    </row>
    <row r="18" spans="1:26" s="181" customFormat="1" ht="34.5" customHeight="1">
      <c r="A18" s="378" t="s">
        <v>1112</v>
      </c>
      <c r="B18" s="379">
        <v>1451</v>
      </c>
      <c r="C18" s="380">
        <v>504824</v>
      </c>
      <c r="D18" s="379">
        <v>533</v>
      </c>
      <c r="E18" s="380">
        <v>13</v>
      </c>
      <c r="F18" s="380">
        <v>50706</v>
      </c>
      <c r="G18" s="380">
        <v>42922</v>
      </c>
      <c r="H18" s="381" t="s">
        <v>883</v>
      </c>
      <c r="I18" s="382">
        <v>2</v>
      </c>
      <c r="J18" s="379">
        <v>2533</v>
      </c>
      <c r="K18" s="382">
        <v>450</v>
      </c>
      <c r="L18" s="380">
        <v>1395</v>
      </c>
      <c r="M18" s="381" t="s">
        <v>883</v>
      </c>
      <c r="N18" s="380">
        <v>354</v>
      </c>
      <c r="O18" s="380">
        <v>180840</v>
      </c>
      <c r="P18" s="380">
        <v>310</v>
      </c>
      <c r="Q18" s="380">
        <v>101</v>
      </c>
      <c r="R18" s="380">
        <v>17404</v>
      </c>
      <c r="S18" s="380">
        <v>2535</v>
      </c>
      <c r="T18" s="380">
        <v>99</v>
      </c>
      <c r="U18" s="380">
        <v>131</v>
      </c>
      <c r="V18" s="380">
        <v>34257</v>
      </c>
      <c r="W18" s="380">
        <v>111</v>
      </c>
      <c r="X18" s="380">
        <v>850</v>
      </c>
      <c r="Y18" s="380">
        <v>191721</v>
      </c>
      <c r="Z18" s="383">
        <v>13</v>
      </c>
    </row>
    <row r="19" spans="1:26" s="189" customFormat="1" ht="34.5" customHeight="1">
      <c r="A19" s="378" t="s">
        <v>1113</v>
      </c>
      <c r="B19" s="379">
        <v>1595</v>
      </c>
      <c r="C19" s="380">
        <v>516024</v>
      </c>
      <c r="D19" s="379">
        <v>531</v>
      </c>
      <c r="E19" s="380">
        <v>13</v>
      </c>
      <c r="F19" s="380">
        <v>51476</v>
      </c>
      <c r="G19" s="380">
        <v>44941</v>
      </c>
      <c r="H19" s="381" t="s">
        <v>883</v>
      </c>
      <c r="I19" s="382">
        <v>2</v>
      </c>
      <c r="J19" s="379">
        <v>1780</v>
      </c>
      <c r="K19" s="382">
        <v>321</v>
      </c>
      <c r="L19" s="380">
        <v>330</v>
      </c>
      <c r="M19" s="381" t="s">
        <v>883</v>
      </c>
      <c r="N19" s="380">
        <v>383</v>
      </c>
      <c r="O19" s="380">
        <v>181165</v>
      </c>
      <c r="P19" s="380">
        <v>320</v>
      </c>
      <c r="Q19" s="380">
        <v>105</v>
      </c>
      <c r="R19" s="380">
        <v>17019</v>
      </c>
      <c r="S19" s="380">
        <v>2535</v>
      </c>
      <c r="T19" s="380">
        <v>84</v>
      </c>
      <c r="U19" s="380">
        <v>142</v>
      </c>
      <c r="V19" s="380">
        <v>35689</v>
      </c>
      <c r="W19" s="380">
        <v>114</v>
      </c>
      <c r="X19" s="380">
        <v>950</v>
      </c>
      <c r="Y19" s="380">
        <v>200322</v>
      </c>
      <c r="Z19" s="383">
        <v>13</v>
      </c>
    </row>
    <row r="20" spans="1:26" s="189" customFormat="1" ht="14.25" customHeight="1">
      <c r="A20" s="394"/>
      <c r="B20" s="379"/>
      <c r="C20" s="380"/>
      <c r="D20" s="379"/>
      <c r="E20" s="380"/>
      <c r="F20" s="380"/>
      <c r="G20" s="380"/>
      <c r="H20" s="395"/>
      <c r="I20" s="382"/>
      <c r="J20" s="379"/>
      <c r="K20" s="382"/>
      <c r="L20" s="380"/>
      <c r="M20" s="395"/>
      <c r="N20" s="380"/>
      <c r="O20" s="380"/>
      <c r="P20" s="380"/>
      <c r="Q20" s="380"/>
      <c r="R20" s="380"/>
      <c r="S20" s="380"/>
      <c r="T20" s="380"/>
      <c r="U20" s="380"/>
      <c r="V20" s="380"/>
      <c r="W20" s="380"/>
      <c r="X20" s="380"/>
      <c r="Y20" s="380"/>
      <c r="Z20" s="383"/>
    </row>
    <row r="21" spans="1:26" s="189" customFormat="1" ht="34.5" customHeight="1">
      <c r="A21" s="378" t="s">
        <v>564</v>
      </c>
      <c r="B21" s="379">
        <v>1682</v>
      </c>
      <c r="C21" s="380">
        <v>526968</v>
      </c>
      <c r="D21" s="379">
        <v>515</v>
      </c>
      <c r="E21" s="380">
        <v>13</v>
      </c>
      <c r="F21" s="380">
        <v>51630</v>
      </c>
      <c r="G21" s="380">
        <v>48512</v>
      </c>
      <c r="H21" s="381" t="s">
        <v>883</v>
      </c>
      <c r="I21" s="382">
        <v>2</v>
      </c>
      <c r="J21" s="379">
        <v>2990</v>
      </c>
      <c r="K21" s="382">
        <v>415</v>
      </c>
      <c r="L21" s="380">
        <v>1678</v>
      </c>
      <c r="M21" s="381" t="s">
        <v>883</v>
      </c>
      <c r="N21" s="380">
        <v>360</v>
      </c>
      <c r="O21" s="380">
        <v>179776</v>
      </c>
      <c r="P21" s="380">
        <v>304</v>
      </c>
      <c r="Q21" s="380">
        <v>109</v>
      </c>
      <c r="R21" s="380">
        <v>17079</v>
      </c>
      <c r="S21" s="380">
        <v>2360</v>
      </c>
      <c r="T21" s="380">
        <v>84</v>
      </c>
      <c r="U21" s="380">
        <v>150</v>
      </c>
      <c r="V21" s="380">
        <v>36677</v>
      </c>
      <c r="W21" s="380">
        <v>114</v>
      </c>
      <c r="X21" s="380">
        <v>1048</v>
      </c>
      <c r="Y21" s="380">
        <v>205290</v>
      </c>
      <c r="Z21" s="383">
        <v>13</v>
      </c>
    </row>
    <row r="22" spans="1:26" s="181" customFormat="1" ht="34.5" customHeight="1">
      <c r="A22" s="378" t="s">
        <v>565</v>
      </c>
      <c r="B22" s="379">
        <v>1853</v>
      </c>
      <c r="C22" s="380">
        <v>542386</v>
      </c>
      <c r="D22" s="384">
        <v>554</v>
      </c>
      <c r="E22" s="380">
        <v>13</v>
      </c>
      <c r="F22" s="380">
        <v>51443</v>
      </c>
      <c r="G22" s="380">
        <v>49235</v>
      </c>
      <c r="H22" s="379">
        <v>9</v>
      </c>
      <c r="I22" s="382">
        <v>2</v>
      </c>
      <c r="J22" s="379">
        <v>2564</v>
      </c>
      <c r="K22" s="382">
        <v>415</v>
      </c>
      <c r="L22" s="380">
        <v>1707</v>
      </c>
      <c r="M22" s="381" t="s">
        <v>883</v>
      </c>
      <c r="N22" s="380">
        <v>386</v>
      </c>
      <c r="O22" s="380">
        <v>179382</v>
      </c>
      <c r="P22" s="380">
        <v>334</v>
      </c>
      <c r="Q22" s="380">
        <v>109</v>
      </c>
      <c r="R22" s="380">
        <v>19867</v>
      </c>
      <c r="S22" s="380">
        <v>2078</v>
      </c>
      <c r="T22" s="380">
        <v>84</v>
      </c>
      <c r="U22" s="380">
        <v>162</v>
      </c>
      <c r="V22" s="380">
        <v>37312</v>
      </c>
      <c r="W22" s="380">
        <v>114</v>
      </c>
      <c r="X22" s="380">
        <v>1181</v>
      </c>
      <c r="Y22" s="380">
        <v>220328</v>
      </c>
      <c r="Z22" s="383">
        <v>13</v>
      </c>
    </row>
    <row r="23" spans="1:26" s="181" customFormat="1" ht="34.5" customHeight="1">
      <c r="A23" s="378" t="s">
        <v>570</v>
      </c>
      <c r="B23" s="379">
        <v>1922</v>
      </c>
      <c r="C23" s="380">
        <v>735655</v>
      </c>
      <c r="D23" s="384">
        <v>565</v>
      </c>
      <c r="E23" s="380">
        <v>13</v>
      </c>
      <c r="F23" s="380">
        <v>52469</v>
      </c>
      <c r="G23" s="380">
        <v>49349</v>
      </c>
      <c r="H23" s="379">
        <v>4</v>
      </c>
      <c r="I23" s="382">
        <v>2</v>
      </c>
      <c r="J23" s="379">
        <v>2937</v>
      </c>
      <c r="K23" s="382">
        <v>421</v>
      </c>
      <c r="L23" s="380">
        <v>1753</v>
      </c>
      <c r="M23" s="381" t="s">
        <v>1103</v>
      </c>
      <c r="N23" s="380">
        <v>338</v>
      </c>
      <c r="O23" s="380">
        <v>177029</v>
      </c>
      <c r="P23" s="380">
        <v>338</v>
      </c>
      <c r="Q23" s="380">
        <v>109</v>
      </c>
      <c r="R23" s="382">
        <v>20053</v>
      </c>
      <c r="S23" s="380">
        <v>2360</v>
      </c>
      <c r="T23" s="380">
        <v>84</v>
      </c>
      <c r="U23" s="380">
        <v>165</v>
      </c>
      <c r="V23" s="380">
        <v>38568</v>
      </c>
      <c r="W23" s="380">
        <v>126</v>
      </c>
      <c r="X23" s="380">
        <v>1295</v>
      </c>
      <c r="Y23" s="380">
        <v>413129</v>
      </c>
      <c r="Z23" s="383">
        <v>13</v>
      </c>
    </row>
    <row r="24" spans="1:26" s="181" customFormat="1" ht="14.25" customHeight="1">
      <c r="A24" s="394"/>
      <c r="B24" s="379"/>
      <c r="C24" s="380"/>
      <c r="D24" s="384"/>
      <c r="E24" s="380"/>
      <c r="F24" s="380"/>
      <c r="G24" s="380"/>
      <c r="H24" s="379"/>
      <c r="I24" s="382"/>
      <c r="J24" s="379"/>
      <c r="K24" s="382"/>
      <c r="L24" s="380"/>
      <c r="M24" s="395"/>
      <c r="N24" s="380"/>
      <c r="O24" s="380"/>
      <c r="P24" s="380"/>
      <c r="Q24" s="380"/>
      <c r="R24" s="382"/>
      <c r="S24" s="380"/>
      <c r="T24" s="380"/>
      <c r="U24" s="380"/>
      <c r="V24" s="380"/>
      <c r="W24" s="380"/>
      <c r="X24" s="380"/>
      <c r="Y24" s="380"/>
      <c r="Z24" s="357"/>
    </row>
    <row r="25" spans="1:26" s="181" customFormat="1" ht="34.5" customHeight="1" thickBot="1">
      <c r="A25" s="385" t="s">
        <v>566</v>
      </c>
      <c r="B25" s="386">
        <v>2085</v>
      </c>
      <c r="C25" s="387">
        <v>785918</v>
      </c>
      <c r="D25" s="388">
        <v>582</v>
      </c>
      <c r="E25" s="387">
        <v>13</v>
      </c>
      <c r="F25" s="387">
        <v>53732</v>
      </c>
      <c r="G25" s="387">
        <v>51517</v>
      </c>
      <c r="H25" s="386">
        <v>13</v>
      </c>
      <c r="I25" s="389">
        <v>2</v>
      </c>
      <c r="J25" s="386">
        <v>1822</v>
      </c>
      <c r="K25" s="389">
        <v>232</v>
      </c>
      <c r="L25" s="387">
        <v>1763</v>
      </c>
      <c r="M25" s="390" t="s">
        <v>883</v>
      </c>
      <c r="N25" s="387">
        <v>379</v>
      </c>
      <c r="O25" s="387">
        <v>176734</v>
      </c>
      <c r="P25" s="387">
        <v>329</v>
      </c>
      <c r="Q25" s="387">
        <v>111</v>
      </c>
      <c r="R25" s="387">
        <v>19452</v>
      </c>
      <c r="S25" s="387">
        <v>2600</v>
      </c>
      <c r="T25" s="387">
        <v>96</v>
      </c>
      <c r="U25" s="387">
        <v>172</v>
      </c>
      <c r="V25" s="387">
        <v>56617</v>
      </c>
      <c r="W25" s="387">
        <v>131</v>
      </c>
      <c r="X25" s="387">
        <v>1408</v>
      </c>
      <c r="Y25" s="387">
        <v>421449</v>
      </c>
      <c r="Z25" s="391">
        <v>13</v>
      </c>
    </row>
    <row r="26" spans="1:17" s="392" customFormat="1" ht="15" customHeight="1">
      <c r="A26" s="559" t="s">
        <v>140</v>
      </c>
      <c r="N26" s="393" t="s">
        <v>141</v>
      </c>
      <c r="Q26" s="393"/>
    </row>
    <row r="27" spans="1:13" s="392" customFormat="1" ht="15" customHeight="1">
      <c r="A27" s="585" t="s">
        <v>34</v>
      </c>
      <c r="B27" s="586"/>
      <c r="C27" s="586"/>
      <c r="D27" s="586"/>
      <c r="E27" s="586"/>
      <c r="F27" s="586"/>
      <c r="G27" s="586"/>
      <c r="H27" s="586"/>
      <c r="I27" s="586"/>
      <c r="J27" s="586"/>
      <c r="K27" s="586"/>
      <c r="L27" s="586"/>
      <c r="M27" s="586"/>
    </row>
  </sheetData>
  <mergeCells count="77">
    <mergeCell ref="B10:B12"/>
    <mergeCell ref="E10:E12"/>
    <mergeCell ref="I10:I12"/>
    <mergeCell ref="R9:R10"/>
    <mergeCell ref="H11:H12"/>
    <mergeCell ref="I7:I9"/>
    <mergeCell ref="M11:M12"/>
    <mergeCell ref="N7:N9"/>
    <mergeCell ref="N11:N12"/>
    <mergeCell ref="J9:K9"/>
    <mergeCell ref="Q11:Q12"/>
    <mergeCell ref="V7:W7"/>
    <mergeCell ref="Y7:Z7"/>
    <mergeCell ref="V8:W8"/>
    <mergeCell ref="Y8:Z8"/>
    <mergeCell ref="V9:V10"/>
    <mergeCell ref="T9:T10"/>
    <mergeCell ref="W9:W10"/>
    <mergeCell ref="V11:V12"/>
    <mergeCell ref="Y9:Y10"/>
    <mergeCell ref="U7:U9"/>
    <mergeCell ref="Z11:Z12"/>
    <mergeCell ref="Z9:Z10"/>
    <mergeCell ref="W11:W12"/>
    <mergeCell ref="X7:X9"/>
    <mergeCell ref="X11:X12"/>
    <mergeCell ref="Y11:Y12"/>
    <mergeCell ref="F9:G9"/>
    <mergeCell ref="O8:P8"/>
    <mergeCell ref="U11:U12"/>
    <mergeCell ref="R8:T8"/>
    <mergeCell ref="R11:R12"/>
    <mergeCell ref="S11:S12"/>
    <mergeCell ref="T11:T12"/>
    <mergeCell ref="S9:S10"/>
    <mergeCell ref="O11:O12"/>
    <mergeCell ref="P11:P12"/>
    <mergeCell ref="H9:H10"/>
    <mergeCell ref="O7:P7"/>
    <mergeCell ref="R7:T7"/>
    <mergeCell ref="O9:O10"/>
    <mergeCell ref="P9:P10"/>
    <mergeCell ref="Q7:Q9"/>
    <mergeCell ref="F7:H7"/>
    <mergeCell ref="J8:M8"/>
    <mergeCell ref="J7:M7"/>
    <mergeCell ref="F8:H8"/>
    <mergeCell ref="X6:Z6"/>
    <mergeCell ref="B6:D6"/>
    <mergeCell ref="E6:H6"/>
    <mergeCell ref="I6:M6"/>
    <mergeCell ref="N6:P6"/>
    <mergeCell ref="B5:D5"/>
    <mergeCell ref="E5:H5"/>
    <mergeCell ref="X5:Z5"/>
    <mergeCell ref="U5:W5"/>
    <mergeCell ref="I5:K5"/>
    <mergeCell ref="C9:C10"/>
    <mergeCell ref="C7:D7"/>
    <mergeCell ref="P1:R1"/>
    <mergeCell ref="N5:P5"/>
    <mergeCell ref="Q5:T5"/>
    <mergeCell ref="M9:M10"/>
    <mergeCell ref="A2:M2"/>
    <mergeCell ref="N2:Z2"/>
    <mergeCell ref="Q6:T6"/>
    <mergeCell ref="U6:W6"/>
    <mergeCell ref="A27:M27"/>
    <mergeCell ref="E7:E9"/>
    <mergeCell ref="C8:D8"/>
    <mergeCell ref="D9:D10"/>
    <mergeCell ref="J10:L10"/>
    <mergeCell ref="F10:G10"/>
    <mergeCell ref="A5:A12"/>
    <mergeCell ref="C11:C12"/>
    <mergeCell ref="D11:D12"/>
    <mergeCell ref="B7:B9"/>
  </mergeCells>
  <printOptions/>
  <pageMargins left="1.1023622047244095" right="1.1023622047244095" top="1.5748031496062993" bottom="1.5748031496062993" header="0.5118110236220472" footer="0.9055118110236221"/>
  <pageSetup firstPageNumber="41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R52"/>
  <sheetViews>
    <sheetView showGridLines="0" zoomScale="120" zoomScaleNormal="120" workbookViewId="0" topLeftCell="A1">
      <selection activeCell="C1" sqref="C1"/>
    </sheetView>
  </sheetViews>
  <sheetFormatPr defaultColWidth="9.00390625" defaultRowHeight="16.5"/>
  <cols>
    <col min="1" max="2" width="1.625" style="3" customWidth="1"/>
    <col min="3" max="3" width="9.625" style="3" customWidth="1"/>
    <col min="4" max="4" width="18.625" style="3" customWidth="1"/>
    <col min="5" max="5" width="10.625" style="3" customWidth="1"/>
    <col min="6" max="7" width="7.625" style="3" customWidth="1"/>
    <col min="8" max="8" width="9.125" style="3" customWidth="1"/>
    <col min="9" max="10" width="10.625" style="3" customWidth="1"/>
    <col min="11" max="12" width="7.125" style="3" customWidth="1"/>
    <col min="13" max="13" width="8.125" style="3" customWidth="1"/>
    <col min="14" max="14" width="9.625" style="3" customWidth="1"/>
    <col min="15" max="15" width="9.375" style="3" customWidth="1"/>
    <col min="16" max="16" width="7.625" style="3" customWidth="1"/>
    <col min="17" max="17" width="7.875" style="3" customWidth="1"/>
    <col min="18" max="18" width="9.375" style="3" customWidth="1"/>
    <col min="19" max="16384" width="9.00390625" style="3" customWidth="1"/>
  </cols>
  <sheetData>
    <row r="1" spans="1:18" s="8" customFormat="1" ht="18" customHeight="1">
      <c r="A1" s="564" t="s">
        <v>925</v>
      </c>
      <c r="B1" s="29"/>
      <c r="R1" s="12" t="s">
        <v>921</v>
      </c>
    </row>
    <row r="2" spans="1:18" s="22" customFormat="1" ht="25.5" customHeight="1">
      <c r="A2" s="609" t="s">
        <v>739</v>
      </c>
      <c r="B2" s="610"/>
      <c r="C2" s="610"/>
      <c r="D2" s="610"/>
      <c r="E2" s="610"/>
      <c r="F2" s="610"/>
      <c r="G2" s="610"/>
      <c r="H2" s="610"/>
      <c r="I2" s="610"/>
      <c r="J2" s="610" t="s">
        <v>740</v>
      </c>
      <c r="K2" s="610"/>
      <c r="L2" s="610"/>
      <c r="M2" s="610"/>
      <c r="N2" s="610"/>
      <c r="O2" s="610"/>
      <c r="P2" s="610"/>
      <c r="Q2" s="610"/>
      <c r="R2" s="610"/>
    </row>
    <row r="3" s="4" customFormat="1" ht="12.75" customHeight="1" thickBot="1"/>
    <row r="4" spans="1:18" s="4" customFormat="1" ht="15" customHeight="1">
      <c r="A4" s="430" t="s">
        <v>900</v>
      </c>
      <c r="B4" s="431"/>
      <c r="C4" s="431"/>
      <c r="D4" s="432"/>
      <c r="E4" s="411" t="s">
        <v>650</v>
      </c>
      <c r="F4" s="412"/>
      <c r="G4" s="412"/>
      <c r="H4" s="412"/>
      <c r="I4" s="413"/>
      <c r="J4" s="67"/>
      <c r="K4" s="507" t="s">
        <v>651</v>
      </c>
      <c r="L4" s="507"/>
      <c r="M4" s="507"/>
      <c r="N4" s="87"/>
      <c r="O4" s="506" t="s">
        <v>719</v>
      </c>
      <c r="P4" s="507"/>
      <c r="Q4" s="507"/>
      <c r="R4" s="507"/>
    </row>
    <row r="5" spans="1:18" s="4" customFormat="1" ht="15" customHeight="1">
      <c r="A5" s="511"/>
      <c r="B5" s="511"/>
      <c r="C5" s="511"/>
      <c r="D5" s="433"/>
      <c r="E5" s="428" t="s">
        <v>720</v>
      </c>
      <c r="F5" s="429" t="s">
        <v>721</v>
      </c>
      <c r="G5" s="509"/>
      <c r="H5" s="463" t="s">
        <v>722</v>
      </c>
      <c r="I5" s="463" t="s">
        <v>723</v>
      </c>
      <c r="J5" s="464" t="s">
        <v>720</v>
      </c>
      <c r="K5" s="508" t="s">
        <v>721</v>
      </c>
      <c r="L5" s="509"/>
      <c r="M5" s="228" t="s">
        <v>652</v>
      </c>
      <c r="N5" s="230" t="s">
        <v>653</v>
      </c>
      <c r="O5" s="228" t="s">
        <v>724</v>
      </c>
      <c r="P5" s="228" t="s">
        <v>654</v>
      </c>
      <c r="Q5" s="228" t="s">
        <v>652</v>
      </c>
      <c r="R5" s="227" t="s">
        <v>653</v>
      </c>
    </row>
    <row r="6" spans="1:18" s="4" customFormat="1" ht="15" customHeight="1">
      <c r="A6" s="511"/>
      <c r="B6" s="511"/>
      <c r="C6" s="511"/>
      <c r="D6" s="433"/>
      <c r="E6" s="557"/>
      <c r="F6" s="589" t="s">
        <v>1101</v>
      </c>
      <c r="G6" s="590"/>
      <c r="H6" s="596"/>
      <c r="I6" s="596"/>
      <c r="J6" s="544"/>
      <c r="K6" s="589" t="s">
        <v>1101</v>
      </c>
      <c r="L6" s="590"/>
      <c r="M6" s="5" t="s">
        <v>725</v>
      </c>
      <c r="N6" s="7" t="s">
        <v>726</v>
      </c>
      <c r="O6" s="5" t="s">
        <v>727</v>
      </c>
      <c r="P6" s="5" t="s">
        <v>728</v>
      </c>
      <c r="Q6" s="5" t="s">
        <v>725</v>
      </c>
      <c r="R6" s="6" t="s">
        <v>726</v>
      </c>
    </row>
    <row r="7" spans="1:18" s="4" customFormat="1" ht="15" customHeight="1">
      <c r="A7" s="511"/>
      <c r="B7" s="511"/>
      <c r="C7" s="511"/>
      <c r="D7" s="433"/>
      <c r="E7" s="557"/>
      <c r="F7" s="228" t="s">
        <v>655</v>
      </c>
      <c r="G7" s="228" t="s">
        <v>654</v>
      </c>
      <c r="H7" s="596"/>
      <c r="I7" s="596"/>
      <c r="J7" s="544"/>
      <c r="K7" s="230" t="s">
        <v>655</v>
      </c>
      <c r="L7" s="230" t="s">
        <v>654</v>
      </c>
      <c r="M7" s="596" t="s">
        <v>656</v>
      </c>
      <c r="N7" s="596" t="s">
        <v>657</v>
      </c>
      <c r="O7" s="596" t="s">
        <v>658</v>
      </c>
      <c r="P7" s="408" t="s">
        <v>659</v>
      </c>
      <c r="Q7" s="408" t="s">
        <v>656</v>
      </c>
      <c r="R7" s="553" t="s">
        <v>657</v>
      </c>
    </row>
    <row r="8" spans="1:18" s="4" customFormat="1" ht="25.5" customHeight="1" thickBot="1">
      <c r="A8" s="434" t="s">
        <v>905</v>
      </c>
      <c r="B8" s="434"/>
      <c r="C8" s="434"/>
      <c r="D8" s="435"/>
      <c r="E8" s="68" t="s">
        <v>658</v>
      </c>
      <c r="F8" s="69" t="s">
        <v>660</v>
      </c>
      <c r="G8" s="70" t="s">
        <v>659</v>
      </c>
      <c r="H8" s="71" t="s">
        <v>661</v>
      </c>
      <c r="I8" s="71" t="s">
        <v>662</v>
      </c>
      <c r="J8" s="86" t="s">
        <v>658</v>
      </c>
      <c r="K8" s="69" t="s">
        <v>660</v>
      </c>
      <c r="L8" s="69" t="s">
        <v>659</v>
      </c>
      <c r="M8" s="597"/>
      <c r="N8" s="597"/>
      <c r="O8" s="597"/>
      <c r="P8" s="409"/>
      <c r="Q8" s="409"/>
      <c r="R8" s="410"/>
    </row>
    <row r="9" spans="1:18" s="4" customFormat="1" ht="12" customHeight="1">
      <c r="A9" s="510" t="s">
        <v>729</v>
      </c>
      <c r="B9" s="511"/>
      <c r="C9" s="511"/>
      <c r="D9" s="76" t="s">
        <v>663</v>
      </c>
      <c r="E9" s="73">
        <v>328</v>
      </c>
      <c r="F9" s="74">
        <v>276458</v>
      </c>
      <c r="G9" s="74">
        <v>480</v>
      </c>
      <c r="H9" s="74">
        <v>1314397</v>
      </c>
      <c r="I9" s="74">
        <v>85442357</v>
      </c>
      <c r="J9" s="16">
        <v>324</v>
      </c>
      <c r="K9" s="74">
        <v>276458</v>
      </c>
      <c r="L9" s="74">
        <v>1</v>
      </c>
      <c r="M9" s="74">
        <v>1297652</v>
      </c>
      <c r="N9" s="74">
        <v>83767857</v>
      </c>
      <c r="O9" s="74">
        <v>4</v>
      </c>
      <c r="P9" s="74">
        <v>479</v>
      </c>
      <c r="Q9" s="74">
        <v>16745</v>
      </c>
      <c r="R9" s="75">
        <v>1674500</v>
      </c>
    </row>
    <row r="10" spans="1:18" s="4" customFormat="1" ht="12" customHeight="1">
      <c r="A10" s="510" t="s">
        <v>730</v>
      </c>
      <c r="B10" s="511"/>
      <c r="C10" s="511"/>
      <c r="D10" s="76" t="s">
        <v>664</v>
      </c>
      <c r="E10" s="73">
        <v>328</v>
      </c>
      <c r="F10" s="74">
        <v>279371</v>
      </c>
      <c r="G10" s="74">
        <v>504</v>
      </c>
      <c r="H10" s="74">
        <v>1240113</v>
      </c>
      <c r="I10" s="74">
        <v>77773747</v>
      </c>
      <c r="J10" s="16">
        <v>324</v>
      </c>
      <c r="K10" s="74">
        <v>279371</v>
      </c>
      <c r="L10" s="74">
        <v>29</v>
      </c>
      <c r="M10" s="74">
        <v>1222564</v>
      </c>
      <c r="N10" s="74">
        <v>76018847</v>
      </c>
      <c r="O10" s="74">
        <v>4</v>
      </c>
      <c r="P10" s="74">
        <v>475</v>
      </c>
      <c r="Q10" s="74">
        <v>17549</v>
      </c>
      <c r="R10" s="75">
        <v>1754900</v>
      </c>
    </row>
    <row r="11" spans="1:18" s="4" customFormat="1" ht="12" customHeight="1">
      <c r="A11" s="510" t="s">
        <v>731</v>
      </c>
      <c r="B11" s="511"/>
      <c r="C11" s="511"/>
      <c r="D11" s="76" t="s">
        <v>665</v>
      </c>
      <c r="E11" s="73">
        <v>330</v>
      </c>
      <c r="F11" s="74">
        <v>276329</v>
      </c>
      <c r="G11" s="74">
        <v>504</v>
      </c>
      <c r="H11" s="74">
        <v>1217499</v>
      </c>
      <c r="I11" s="74">
        <v>76290687</v>
      </c>
      <c r="J11" s="16">
        <v>326</v>
      </c>
      <c r="K11" s="74">
        <v>276329</v>
      </c>
      <c r="L11" s="74">
        <v>29</v>
      </c>
      <c r="M11" s="74">
        <v>1199940</v>
      </c>
      <c r="N11" s="74">
        <v>74539787</v>
      </c>
      <c r="O11" s="74">
        <v>4</v>
      </c>
      <c r="P11" s="74">
        <v>475</v>
      </c>
      <c r="Q11" s="74">
        <v>17509</v>
      </c>
      <c r="R11" s="75">
        <v>1750900</v>
      </c>
    </row>
    <row r="12" spans="1:18" s="4" customFormat="1" ht="3.75" customHeight="1">
      <c r="A12" s="6"/>
      <c r="B12" s="6"/>
      <c r="C12" s="6"/>
      <c r="D12" s="76"/>
      <c r="E12" s="73"/>
      <c r="F12" s="74"/>
      <c r="G12" s="74"/>
      <c r="H12" s="74"/>
      <c r="I12" s="74"/>
      <c r="J12" s="16"/>
      <c r="K12" s="74"/>
      <c r="L12" s="74"/>
      <c r="M12" s="74"/>
      <c r="N12" s="74"/>
      <c r="O12" s="74"/>
      <c r="P12" s="74"/>
      <c r="Q12" s="74"/>
      <c r="R12" s="75"/>
    </row>
    <row r="13" spans="1:18" s="4" customFormat="1" ht="12" customHeight="1">
      <c r="A13" s="510" t="s">
        <v>732</v>
      </c>
      <c r="B13" s="511"/>
      <c r="C13" s="511"/>
      <c r="D13" s="76" t="s">
        <v>666</v>
      </c>
      <c r="E13" s="73">
        <v>340</v>
      </c>
      <c r="F13" s="74">
        <v>283385</v>
      </c>
      <c r="G13" s="74">
        <v>497</v>
      </c>
      <c r="H13" s="74">
        <v>1241583</v>
      </c>
      <c r="I13" s="74">
        <v>77830937</v>
      </c>
      <c r="J13" s="16">
        <v>337</v>
      </c>
      <c r="K13" s="74">
        <v>283385</v>
      </c>
      <c r="L13" s="74">
        <v>29</v>
      </c>
      <c r="M13" s="74">
        <v>1233852</v>
      </c>
      <c r="N13" s="74">
        <v>77057837</v>
      </c>
      <c r="O13" s="74">
        <v>3</v>
      </c>
      <c r="P13" s="74">
        <v>468</v>
      </c>
      <c r="Q13" s="74">
        <v>7731</v>
      </c>
      <c r="R13" s="75">
        <v>773100</v>
      </c>
    </row>
    <row r="14" spans="1:18" s="4" customFormat="1" ht="12" customHeight="1">
      <c r="A14" s="510" t="s">
        <v>733</v>
      </c>
      <c r="B14" s="511"/>
      <c r="C14" s="511"/>
      <c r="D14" s="76" t="s">
        <v>667</v>
      </c>
      <c r="E14" s="73">
        <v>348</v>
      </c>
      <c r="F14" s="74">
        <v>287277</v>
      </c>
      <c r="G14" s="74">
        <v>498</v>
      </c>
      <c r="H14" s="74">
        <v>1249005</v>
      </c>
      <c r="I14" s="74">
        <v>78007017</v>
      </c>
      <c r="J14" s="16">
        <v>345</v>
      </c>
      <c r="K14" s="74">
        <v>285331</v>
      </c>
      <c r="L14" s="74">
        <v>29</v>
      </c>
      <c r="M14" s="74">
        <v>1241220</v>
      </c>
      <c r="N14" s="74">
        <v>77228517</v>
      </c>
      <c r="O14" s="74">
        <v>3</v>
      </c>
      <c r="P14" s="74">
        <v>469</v>
      </c>
      <c r="Q14" s="74">
        <v>7785</v>
      </c>
      <c r="R14" s="75">
        <v>778500</v>
      </c>
    </row>
    <row r="15" spans="1:18" s="4" customFormat="1" ht="12" customHeight="1">
      <c r="A15" s="510" t="s">
        <v>734</v>
      </c>
      <c r="B15" s="511"/>
      <c r="C15" s="511"/>
      <c r="D15" s="76" t="s">
        <v>668</v>
      </c>
      <c r="E15" s="73">
        <v>352</v>
      </c>
      <c r="F15" s="74">
        <v>285704</v>
      </c>
      <c r="G15" s="74">
        <v>498</v>
      </c>
      <c r="H15" s="74">
        <v>1285313</v>
      </c>
      <c r="I15" s="74">
        <v>80483877</v>
      </c>
      <c r="J15" s="16">
        <v>349</v>
      </c>
      <c r="K15" s="74">
        <v>285704</v>
      </c>
      <c r="L15" s="74">
        <v>29</v>
      </c>
      <c r="M15" s="74">
        <v>1277475</v>
      </c>
      <c r="N15" s="74">
        <v>79700077</v>
      </c>
      <c r="O15" s="74">
        <v>3</v>
      </c>
      <c r="P15" s="74">
        <v>469</v>
      </c>
      <c r="Q15" s="74">
        <v>7838</v>
      </c>
      <c r="R15" s="75">
        <v>783800</v>
      </c>
    </row>
    <row r="16" spans="1:18" s="4" customFormat="1" ht="3.75" customHeight="1">
      <c r="A16" s="6"/>
      <c r="B16" s="6"/>
      <c r="C16" s="6"/>
      <c r="D16" s="76"/>
      <c r="E16" s="73"/>
      <c r="F16" s="74"/>
      <c r="G16" s="74"/>
      <c r="H16" s="74"/>
      <c r="I16" s="74"/>
      <c r="J16" s="16"/>
      <c r="K16" s="74"/>
      <c r="L16" s="74"/>
      <c r="M16" s="74"/>
      <c r="N16" s="74"/>
      <c r="O16" s="74"/>
      <c r="P16" s="74"/>
      <c r="Q16" s="74"/>
      <c r="R16" s="75"/>
    </row>
    <row r="17" spans="1:18" s="4" customFormat="1" ht="12" customHeight="1">
      <c r="A17" s="510" t="s">
        <v>735</v>
      </c>
      <c r="B17" s="511"/>
      <c r="C17" s="511"/>
      <c r="D17" s="76" t="s">
        <v>669</v>
      </c>
      <c r="E17" s="73">
        <v>347</v>
      </c>
      <c r="F17" s="74">
        <v>333045</v>
      </c>
      <c r="G17" s="74">
        <v>498</v>
      </c>
      <c r="H17" s="74">
        <v>1290225</v>
      </c>
      <c r="I17" s="74">
        <v>75086717</v>
      </c>
      <c r="J17" s="16">
        <v>343</v>
      </c>
      <c r="K17" s="74">
        <v>333045</v>
      </c>
      <c r="L17" s="263" t="s">
        <v>1105</v>
      </c>
      <c r="M17" s="74">
        <v>1281411</v>
      </c>
      <c r="N17" s="74">
        <v>74205317</v>
      </c>
      <c r="O17" s="74">
        <v>4</v>
      </c>
      <c r="P17" s="74">
        <v>489</v>
      </c>
      <c r="Q17" s="74">
        <v>8814</v>
      </c>
      <c r="R17" s="75">
        <v>881400</v>
      </c>
    </row>
    <row r="18" spans="1:18" s="4" customFormat="1" ht="12" customHeight="1">
      <c r="A18" s="510" t="s">
        <v>736</v>
      </c>
      <c r="B18" s="511"/>
      <c r="C18" s="511"/>
      <c r="D18" s="76" t="s">
        <v>670</v>
      </c>
      <c r="E18" s="73">
        <v>343</v>
      </c>
      <c r="F18" s="74">
        <v>329281</v>
      </c>
      <c r="G18" s="74">
        <v>642</v>
      </c>
      <c r="H18" s="74">
        <v>1268371</v>
      </c>
      <c r="I18" s="74">
        <v>73587077</v>
      </c>
      <c r="J18" s="16">
        <v>338</v>
      </c>
      <c r="K18" s="74">
        <v>329281</v>
      </c>
      <c r="L18" s="263" t="s">
        <v>1105</v>
      </c>
      <c r="M18" s="74">
        <v>1259617</v>
      </c>
      <c r="N18" s="74">
        <v>72711677</v>
      </c>
      <c r="O18" s="74">
        <v>5</v>
      </c>
      <c r="P18" s="74">
        <v>642</v>
      </c>
      <c r="Q18" s="74">
        <v>8754</v>
      </c>
      <c r="R18" s="75">
        <v>875400</v>
      </c>
    </row>
    <row r="19" spans="1:18" s="4" customFormat="1" ht="12" customHeight="1">
      <c r="A19" s="510" t="s">
        <v>737</v>
      </c>
      <c r="B19" s="511"/>
      <c r="C19" s="511"/>
      <c r="D19" s="76" t="s">
        <v>1106</v>
      </c>
      <c r="E19" s="73">
        <v>326</v>
      </c>
      <c r="F19" s="74">
        <v>324099</v>
      </c>
      <c r="G19" s="74">
        <v>638</v>
      </c>
      <c r="H19" s="74">
        <v>1166624</v>
      </c>
      <c r="I19" s="74">
        <v>68670087</v>
      </c>
      <c r="J19" s="16">
        <v>321</v>
      </c>
      <c r="K19" s="74">
        <v>324099</v>
      </c>
      <c r="L19" s="263" t="s">
        <v>1105</v>
      </c>
      <c r="M19" s="74">
        <v>1157870</v>
      </c>
      <c r="N19" s="74">
        <v>67794687</v>
      </c>
      <c r="O19" s="74">
        <v>5</v>
      </c>
      <c r="P19" s="74">
        <v>638</v>
      </c>
      <c r="Q19" s="74">
        <v>8754</v>
      </c>
      <c r="R19" s="75">
        <v>875400</v>
      </c>
    </row>
    <row r="20" spans="1:18" s="4" customFormat="1" ht="3.75" customHeight="1">
      <c r="A20" s="6"/>
      <c r="B20" s="6"/>
      <c r="C20" s="6"/>
      <c r="D20" s="76"/>
      <c r="E20" s="73"/>
      <c r="F20" s="74"/>
      <c r="G20" s="74"/>
      <c r="H20" s="74"/>
      <c r="I20" s="74"/>
      <c r="J20" s="16"/>
      <c r="K20" s="74"/>
      <c r="L20" s="74"/>
      <c r="M20" s="74"/>
      <c r="N20" s="74"/>
      <c r="O20" s="121"/>
      <c r="P20" s="74"/>
      <c r="Q20" s="74"/>
      <c r="R20" s="75"/>
    </row>
    <row r="21" spans="1:18" s="4" customFormat="1" ht="12" customHeight="1">
      <c r="A21" s="510" t="s">
        <v>738</v>
      </c>
      <c r="B21" s="511"/>
      <c r="C21" s="511"/>
      <c r="D21" s="76" t="s">
        <v>1107</v>
      </c>
      <c r="E21" s="73">
        <v>319</v>
      </c>
      <c r="F21" s="74">
        <v>315087</v>
      </c>
      <c r="G21" s="74">
        <v>605</v>
      </c>
      <c r="H21" s="74">
        <v>1193484</v>
      </c>
      <c r="I21" s="74">
        <v>66011517</v>
      </c>
      <c r="J21" s="16">
        <v>315</v>
      </c>
      <c r="K21" s="74">
        <v>315087</v>
      </c>
      <c r="L21" s="263" t="s">
        <v>1105</v>
      </c>
      <c r="M21" s="74">
        <v>1185699</v>
      </c>
      <c r="N21" s="74">
        <v>65233017</v>
      </c>
      <c r="O21" s="74">
        <v>4</v>
      </c>
      <c r="P21" s="74">
        <v>605</v>
      </c>
      <c r="Q21" s="74">
        <v>7785</v>
      </c>
      <c r="R21" s="75">
        <v>778500</v>
      </c>
    </row>
    <row r="22" spans="1:18" s="4" customFormat="1" ht="3.75" customHeight="1">
      <c r="A22" s="6"/>
      <c r="B22" s="6"/>
      <c r="C22" s="6"/>
      <c r="D22" s="76"/>
      <c r="E22" s="73"/>
      <c r="F22" s="74"/>
      <c r="G22" s="74"/>
      <c r="H22" s="74"/>
      <c r="I22" s="74"/>
      <c r="J22" s="16"/>
      <c r="K22" s="74"/>
      <c r="L22" s="74"/>
      <c r="M22" s="74"/>
      <c r="N22" s="74"/>
      <c r="O22" s="74"/>
      <c r="P22" s="74"/>
      <c r="Q22" s="74"/>
      <c r="R22" s="75"/>
    </row>
    <row r="23" spans="1:18" s="4" customFormat="1" ht="12" customHeight="1">
      <c r="A23" s="514" t="s">
        <v>671</v>
      </c>
      <c r="B23" s="513"/>
      <c r="C23" s="513"/>
      <c r="D23" s="83" t="s">
        <v>952</v>
      </c>
      <c r="E23" s="73">
        <v>319</v>
      </c>
      <c r="F23" s="74">
        <v>315087</v>
      </c>
      <c r="G23" s="74">
        <v>605</v>
      </c>
      <c r="H23" s="74">
        <v>1193484</v>
      </c>
      <c r="I23" s="74">
        <v>66011517</v>
      </c>
      <c r="J23" s="16">
        <v>315</v>
      </c>
      <c r="K23" s="74">
        <v>315087</v>
      </c>
      <c r="L23" s="263" t="s">
        <v>1105</v>
      </c>
      <c r="M23" s="74">
        <v>1185699</v>
      </c>
      <c r="N23" s="74">
        <v>65233017</v>
      </c>
      <c r="O23" s="74">
        <v>4</v>
      </c>
      <c r="P23" s="74">
        <v>605</v>
      </c>
      <c r="Q23" s="74">
        <v>7785</v>
      </c>
      <c r="R23" s="75">
        <v>778500</v>
      </c>
    </row>
    <row r="24" spans="1:18" s="4" customFormat="1" ht="12" customHeight="1">
      <c r="A24" s="512" t="s">
        <v>672</v>
      </c>
      <c r="B24" s="513"/>
      <c r="C24" s="513"/>
      <c r="D24" s="83" t="s">
        <v>673</v>
      </c>
      <c r="E24" s="73"/>
      <c r="F24" s="74"/>
      <c r="G24" s="74"/>
      <c r="H24" s="74"/>
      <c r="I24" s="74"/>
      <c r="J24" s="16"/>
      <c r="K24" s="74"/>
      <c r="L24" s="74"/>
      <c r="M24" s="74"/>
      <c r="N24" s="74"/>
      <c r="O24" s="74"/>
      <c r="P24" s="74"/>
      <c r="Q24" s="74"/>
      <c r="R24" s="75"/>
    </row>
    <row r="25" spans="1:18" s="4" customFormat="1" ht="12" customHeight="1">
      <c r="A25" s="6"/>
      <c r="B25" s="224" t="s">
        <v>674</v>
      </c>
      <c r="C25" s="72"/>
      <c r="D25" s="84" t="s">
        <v>675</v>
      </c>
      <c r="E25" s="73"/>
      <c r="F25" s="74"/>
      <c r="G25" s="74"/>
      <c r="H25" s="74"/>
      <c r="I25" s="74"/>
      <c r="J25" s="16"/>
      <c r="K25" s="74"/>
      <c r="L25" s="74"/>
      <c r="M25" s="74"/>
      <c r="N25" s="74"/>
      <c r="O25" s="74"/>
      <c r="P25" s="74"/>
      <c r="Q25" s="74"/>
      <c r="R25" s="75"/>
    </row>
    <row r="26" spans="1:18" s="4" customFormat="1" ht="12" customHeight="1">
      <c r="A26" s="6"/>
      <c r="B26" s="6"/>
      <c r="C26" s="224" t="s">
        <v>676</v>
      </c>
      <c r="D26" s="84" t="s">
        <v>619</v>
      </c>
      <c r="E26" s="73">
        <v>4</v>
      </c>
      <c r="F26" s="74">
        <v>250</v>
      </c>
      <c r="G26" s="263" t="s">
        <v>1105</v>
      </c>
      <c r="H26" s="74">
        <v>151510</v>
      </c>
      <c r="I26" s="74">
        <v>1515100</v>
      </c>
      <c r="J26" s="16">
        <v>4</v>
      </c>
      <c r="K26" s="74">
        <v>250</v>
      </c>
      <c r="L26" s="263" t="s">
        <v>1105</v>
      </c>
      <c r="M26" s="74">
        <v>151510</v>
      </c>
      <c r="N26" s="74">
        <v>1515100</v>
      </c>
      <c r="O26" s="263" t="s">
        <v>1105</v>
      </c>
      <c r="P26" s="263" t="s">
        <v>1105</v>
      </c>
      <c r="Q26" s="263" t="s">
        <v>1105</v>
      </c>
      <c r="R26" s="264" t="s">
        <v>1105</v>
      </c>
    </row>
    <row r="27" spans="1:18" s="4" customFormat="1" ht="12" customHeight="1">
      <c r="A27" s="77"/>
      <c r="B27" s="6"/>
      <c r="C27" s="224" t="s">
        <v>677</v>
      </c>
      <c r="D27" s="84" t="s">
        <v>678</v>
      </c>
      <c r="E27" s="73">
        <v>3</v>
      </c>
      <c r="F27" s="74">
        <v>168</v>
      </c>
      <c r="G27" s="263" t="s">
        <v>1105</v>
      </c>
      <c r="H27" s="74">
        <v>70810</v>
      </c>
      <c r="I27" s="74">
        <v>708100</v>
      </c>
      <c r="J27" s="16">
        <v>3</v>
      </c>
      <c r="K27" s="74">
        <v>168</v>
      </c>
      <c r="L27" s="263" t="s">
        <v>1105</v>
      </c>
      <c r="M27" s="74">
        <v>70810</v>
      </c>
      <c r="N27" s="74">
        <v>708100</v>
      </c>
      <c r="O27" s="263" t="s">
        <v>1105</v>
      </c>
      <c r="P27" s="263" t="s">
        <v>1105</v>
      </c>
      <c r="Q27" s="263" t="s">
        <v>1105</v>
      </c>
      <c r="R27" s="264" t="s">
        <v>1105</v>
      </c>
    </row>
    <row r="28" spans="1:18" s="4" customFormat="1" ht="12" customHeight="1">
      <c r="A28" s="77"/>
      <c r="B28" s="6"/>
      <c r="C28" s="224" t="s">
        <v>679</v>
      </c>
      <c r="D28" s="84" t="s">
        <v>680</v>
      </c>
      <c r="E28" s="73">
        <v>1</v>
      </c>
      <c r="F28" s="74">
        <v>82</v>
      </c>
      <c r="G28" s="263" t="s">
        <v>1105</v>
      </c>
      <c r="H28" s="74">
        <v>80700</v>
      </c>
      <c r="I28" s="74">
        <v>807000</v>
      </c>
      <c r="J28" s="16">
        <v>1</v>
      </c>
      <c r="K28" s="74">
        <v>82</v>
      </c>
      <c r="L28" s="263" t="s">
        <v>1105</v>
      </c>
      <c r="M28" s="74">
        <v>80700</v>
      </c>
      <c r="N28" s="74">
        <v>807000</v>
      </c>
      <c r="O28" s="263" t="s">
        <v>1105</v>
      </c>
      <c r="P28" s="263" t="s">
        <v>1105</v>
      </c>
      <c r="Q28" s="263" t="s">
        <v>1105</v>
      </c>
      <c r="R28" s="264" t="s">
        <v>1105</v>
      </c>
    </row>
    <row r="29" spans="1:18" s="4" customFormat="1" ht="12" customHeight="1">
      <c r="A29" s="77"/>
      <c r="B29" s="6"/>
      <c r="C29" s="224" t="s">
        <v>681</v>
      </c>
      <c r="D29" s="84" t="s">
        <v>682</v>
      </c>
      <c r="E29" s="262" t="s">
        <v>1105</v>
      </c>
      <c r="F29" s="263" t="s">
        <v>1105</v>
      </c>
      <c r="G29" s="263" t="s">
        <v>1105</v>
      </c>
      <c r="H29" s="263" t="s">
        <v>1105</v>
      </c>
      <c r="I29" s="263" t="s">
        <v>1105</v>
      </c>
      <c r="J29" s="233" t="s">
        <v>1105</v>
      </c>
      <c r="K29" s="263" t="s">
        <v>1105</v>
      </c>
      <c r="L29" s="263" t="s">
        <v>1105</v>
      </c>
      <c r="M29" s="263" t="s">
        <v>1105</v>
      </c>
      <c r="N29" s="263" t="s">
        <v>1105</v>
      </c>
      <c r="O29" s="263" t="s">
        <v>1105</v>
      </c>
      <c r="P29" s="263" t="s">
        <v>1105</v>
      </c>
      <c r="Q29" s="263" t="s">
        <v>1105</v>
      </c>
      <c r="R29" s="264" t="s">
        <v>1105</v>
      </c>
    </row>
    <row r="30" spans="1:18" s="4" customFormat="1" ht="12" customHeight="1">
      <c r="A30" s="6"/>
      <c r="B30" s="224" t="s">
        <v>683</v>
      </c>
      <c r="C30" s="6"/>
      <c r="D30" s="84" t="s">
        <v>684</v>
      </c>
      <c r="E30" s="73"/>
      <c r="F30" s="74"/>
      <c r="G30" s="74"/>
      <c r="H30" s="74"/>
      <c r="I30" s="74"/>
      <c r="J30" s="16"/>
      <c r="K30" s="74"/>
      <c r="L30" s="74"/>
      <c r="M30" s="74"/>
      <c r="N30" s="74"/>
      <c r="O30" s="74"/>
      <c r="P30" s="74"/>
      <c r="Q30" s="74"/>
      <c r="R30" s="75"/>
    </row>
    <row r="31" spans="1:18" s="4" customFormat="1" ht="12" customHeight="1">
      <c r="A31" s="77"/>
      <c r="B31" s="6"/>
      <c r="C31" s="224" t="s">
        <v>676</v>
      </c>
      <c r="D31" s="84" t="s">
        <v>619</v>
      </c>
      <c r="E31" s="73">
        <v>13</v>
      </c>
      <c r="F31" s="74">
        <v>1120</v>
      </c>
      <c r="G31" s="74">
        <v>2</v>
      </c>
      <c r="H31" s="74">
        <v>119200</v>
      </c>
      <c r="I31" s="74">
        <v>13070000</v>
      </c>
      <c r="J31" s="16">
        <v>12</v>
      </c>
      <c r="K31" s="74">
        <v>1120</v>
      </c>
      <c r="L31" s="263" t="s">
        <v>1105</v>
      </c>
      <c r="M31" s="74">
        <v>118600</v>
      </c>
      <c r="N31" s="74">
        <v>13010000</v>
      </c>
      <c r="O31" s="74">
        <v>1</v>
      </c>
      <c r="P31" s="74">
        <v>2</v>
      </c>
      <c r="Q31" s="74">
        <v>600</v>
      </c>
      <c r="R31" s="75">
        <v>60000</v>
      </c>
    </row>
    <row r="32" spans="1:18" s="4" customFormat="1" ht="12" customHeight="1">
      <c r="A32" s="77"/>
      <c r="B32" s="6"/>
      <c r="C32" s="224" t="s">
        <v>685</v>
      </c>
      <c r="D32" s="84" t="s">
        <v>686</v>
      </c>
      <c r="E32" s="262" t="s">
        <v>1105</v>
      </c>
      <c r="F32" s="263" t="s">
        <v>1105</v>
      </c>
      <c r="G32" s="263" t="s">
        <v>1105</v>
      </c>
      <c r="H32" s="263" t="s">
        <v>1105</v>
      </c>
      <c r="I32" s="263" t="s">
        <v>1105</v>
      </c>
      <c r="J32" s="233" t="s">
        <v>1105</v>
      </c>
      <c r="K32" s="263" t="s">
        <v>1105</v>
      </c>
      <c r="L32" s="263" t="s">
        <v>1105</v>
      </c>
      <c r="M32" s="263" t="s">
        <v>1105</v>
      </c>
      <c r="N32" s="263" t="s">
        <v>1105</v>
      </c>
      <c r="O32" s="263" t="s">
        <v>1105</v>
      </c>
      <c r="P32" s="263" t="s">
        <v>1105</v>
      </c>
      <c r="Q32" s="263" t="s">
        <v>1105</v>
      </c>
      <c r="R32" s="264" t="s">
        <v>1105</v>
      </c>
    </row>
    <row r="33" spans="1:18" s="4" customFormat="1" ht="12" customHeight="1">
      <c r="A33" s="77"/>
      <c r="B33" s="6"/>
      <c r="C33" s="224" t="s">
        <v>687</v>
      </c>
      <c r="D33" s="84" t="s">
        <v>688</v>
      </c>
      <c r="E33" s="262" t="s">
        <v>1105</v>
      </c>
      <c r="F33" s="263" t="s">
        <v>1105</v>
      </c>
      <c r="G33" s="263" t="s">
        <v>1105</v>
      </c>
      <c r="H33" s="263" t="s">
        <v>1105</v>
      </c>
      <c r="I33" s="263" t="s">
        <v>1105</v>
      </c>
      <c r="J33" s="233" t="s">
        <v>1105</v>
      </c>
      <c r="K33" s="263" t="s">
        <v>1105</v>
      </c>
      <c r="L33" s="263" t="s">
        <v>1105</v>
      </c>
      <c r="M33" s="263" t="s">
        <v>1105</v>
      </c>
      <c r="N33" s="263" t="s">
        <v>1105</v>
      </c>
      <c r="O33" s="263" t="s">
        <v>1105</v>
      </c>
      <c r="P33" s="263" t="s">
        <v>1105</v>
      </c>
      <c r="Q33" s="263" t="s">
        <v>1105</v>
      </c>
      <c r="R33" s="264" t="s">
        <v>1105</v>
      </c>
    </row>
    <row r="34" spans="1:18" s="4" customFormat="1" ht="12" customHeight="1">
      <c r="A34" s="77"/>
      <c r="B34" s="6"/>
      <c r="C34" s="224" t="s">
        <v>689</v>
      </c>
      <c r="D34" s="84" t="s">
        <v>690</v>
      </c>
      <c r="E34" s="262" t="s">
        <v>1105</v>
      </c>
      <c r="F34" s="263" t="s">
        <v>1105</v>
      </c>
      <c r="G34" s="263" t="s">
        <v>1105</v>
      </c>
      <c r="H34" s="263" t="s">
        <v>1105</v>
      </c>
      <c r="I34" s="263" t="s">
        <v>1105</v>
      </c>
      <c r="J34" s="233" t="s">
        <v>1105</v>
      </c>
      <c r="K34" s="263" t="s">
        <v>1105</v>
      </c>
      <c r="L34" s="263" t="s">
        <v>1105</v>
      </c>
      <c r="M34" s="263" t="s">
        <v>1105</v>
      </c>
      <c r="N34" s="263" t="s">
        <v>1105</v>
      </c>
      <c r="O34" s="263" t="s">
        <v>1105</v>
      </c>
      <c r="P34" s="263" t="s">
        <v>1105</v>
      </c>
      <c r="Q34" s="263" t="s">
        <v>1105</v>
      </c>
      <c r="R34" s="264" t="s">
        <v>1105</v>
      </c>
    </row>
    <row r="35" spans="1:18" s="4" customFormat="1" ht="12" customHeight="1">
      <c r="A35" s="77"/>
      <c r="B35" s="6"/>
      <c r="C35" s="224" t="s">
        <v>691</v>
      </c>
      <c r="D35" s="84" t="s">
        <v>692</v>
      </c>
      <c r="E35" s="262" t="s">
        <v>1105</v>
      </c>
      <c r="F35" s="263" t="s">
        <v>1105</v>
      </c>
      <c r="G35" s="263" t="s">
        <v>1105</v>
      </c>
      <c r="H35" s="263" t="s">
        <v>1105</v>
      </c>
      <c r="I35" s="263" t="s">
        <v>1105</v>
      </c>
      <c r="J35" s="233" t="s">
        <v>1105</v>
      </c>
      <c r="K35" s="263" t="s">
        <v>1105</v>
      </c>
      <c r="L35" s="263" t="s">
        <v>1105</v>
      </c>
      <c r="M35" s="263" t="s">
        <v>1105</v>
      </c>
      <c r="N35" s="263" t="s">
        <v>1105</v>
      </c>
      <c r="O35" s="263" t="s">
        <v>1105</v>
      </c>
      <c r="P35" s="263" t="s">
        <v>1105</v>
      </c>
      <c r="Q35" s="263" t="s">
        <v>1105</v>
      </c>
      <c r="R35" s="264" t="s">
        <v>1105</v>
      </c>
    </row>
    <row r="36" spans="1:18" s="4" customFormat="1" ht="12" customHeight="1">
      <c r="A36" s="77"/>
      <c r="B36" s="6"/>
      <c r="C36" s="224" t="s">
        <v>693</v>
      </c>
      <c r="D36" s="84" t="s">
        <v>694</v>
      </c>
      <c r="E36" s="73">
        <v>2</v>
      </c>
      <c r="F36" s="74">
        <v>84</v>
      </c>
      <c r="G36" s="263" t="s">
        <v>1105</v>
      </c>
      <c r="H36" s="74">
        <v>7000</v>
      </c>
      <c r="I36" s="74">
        <v>700000</v>
      </c>
      <c r="J36" s="16">
        <v>2</v>
      </c>
      <c r="K36" s="74">
        <v>84</v>
      </c>
      <c r="L36" s="263" t="s">
        <v>1105</v>
      </c>
      <c r="M36" s="74">
        <v>7000</v>
      </c>
      <c r="N36" s="74">
        <v>700000</v>
      </c>
      <c r="O36" s="263" t="s">
        <v>1105</v>
      </c>
      <c r="P36" s="263" t="s">
        <v>1105</v>
      </c>
      <c r="Q36" s="263" t="s">
        <v>1105</v>
      </c>
      <c r="R36" s="264" t="s">
        <v>1105</v>
      </c>
    </row>
    <row r="37" spans="1:18" s="4" customFormat="1" ht="12" customHeight="1">
      <c r="A37" s="77"/>
      <c r="B37" s="6"/>
      <c r="C37" s="224" t="s">
        <v>695</v>
      </c>
      <c r="D37" s="84" t="s">
        <v>696</v>
      </c>
      <c r="E37" s="73">
        <v>8</v>
      </c>
      <c r="F37" s="74">
        <v>916</v>
      </c>
      <c r="G37" s="74">
        <v>2</v>
      </c>
      <c r="H37" s="74">
        <v>92200</v>
      </c>
      <c r="I37" s="74">
        <v>10370000</v>
      </c>
      <c r="J37" s="16">
        <v>7</v>
      </c>
      <c r="K37" s="74">
        <v>916</v>
      </c>
      <c r="L37" s="263" t="s">
        <v>1105</v>
      </c>
      <c r="M37" s="74">
        <v>91600</v>
      </c>
      <c r="N37" s="74">
        <v>10310000</v>
      </c>
      <c r="O37" s="74">
        <v>1</v>
      </c>
      <c r="P37" s="74">
        <v>2</v>
      </c>
      <c r="Q37" s="74">
        <v>600</v>
      </c>
      <c r="R37" s="75">
        <v>60000</v>
      </c>
    </row>
    <row r="38" spans="1:18" s="4" customFormat="1" ht="12" customHeight="1">
      <c r="A38" s="77"/>
      <c r="B38" s="6"/>
      <c r="C38" s="224" t="s">
        <v>1108</v>
      </c>
      <c r="D38" s="84"/>
      <c r="E38" s="73">
        <v>3</v>
      </c>
      <c r="F38" s="74">
        <v>120</v>
      </c>
      <c r="G38" s="263" t="s">
        <v>1105</v>
      </c>
      <c r="H38" s="74">
        <v>20000</v>
      </c>
      <c r="I38" s="74">
        <v>2000000</v>
      </c>
      <c r="J38" s="16">
        <v>3</v>
      </c>
      <c r="K38" s="74">
        <v>120</v>
      </c>
      <c r="L38" s="263" t="s">
        <v>1105</v>
      </c>
      <c r="M38" s="74">
        <v>20000</v>
      </c>
      <c r="N38" s="74">
        <v>2000000</v>
      </c>
      <c r="O38" s="263" t="s">
        <v>1105</v>
      </c>
      <c r="P38" s="263" t="s">
        <v>1105</v>
      </c>
      <c r="Q38" s="263" t="s">
        <v>1105</v>
      </c>
      <c r="R38" s="264" t="s">
        <v>1105</v>
      </c>
    </row>
    <row r="39" spans="1:18" s="4" customFormat="1" ht="12" customHeight="1">
      <c r="A39" s="6"/>
      <c r="B39" s="224" t="s">
        <v>697</v>
      </c>
      <c r="C39" s="6"/>
      <c r="D39" s="84" t="s">
        <v>698</v>
      </c>
      <c r="E39" s="73"/>
      <c r="F39" s="74"/>
      <c r="G39" s="74"/>
      <c r="H39" s="74"/>
      <c r="I39" s="74"/>
      <c r="J39" s="16"/>
      <c r="K39" s="74"/>
      <c r="L39" s="74"/>
      <c r="M39" s="74"/>
      <c r="N39" s="74"/>
      <c r="O39" s="74"/>
      <c r="P39" s="74"/>
      <c r="Q39" s="74"/>
      <c r="R39" s="75"/>
    </row>
    <row r="40" spans="1:18" s="4" customFormat="1" ht="12" customHeight="1">
      <c r="A40" s="77"/>
      <c r="B40" s="6"/>
      <c r="C40" s="224" t="s">
        <v>676</v>
      </c>
      <c r="D40" s="84" t="s">
        <v>619</v>
      </c>
      <c r="E40" s="73">
        <v>265</v>
      </c>
      <c r="F40" s="74">
        <v>310995</v>
      </c>
      <c r="G40" s="74">
        <v>603</v>
      </c>
      <c r="H40" s="74">
        <v>715385</v>
      </c>
      <c r="I40" s="74">
        <v>30006217</v>
      </c>
      <c r="J40" s="16">
        <v>262</v>
      </c>
      <c r="K40" s="74">
        <v>310995</v>
      </c>
      <c r="L40" s="263" t="s">
        <v>1105</v>
      </c>
      <c r="M40" s="74">
        <v>708200</v>
      </c>
      <c r="N40" s="74">
        <v>29287717</v>
      </c>
      <c r="O40" s="74">
        <v>3</v>
      </c>
      <c r="P40" s="74">
        <v>603</v>
      </c>
      <c r="Q40" s="74">
        <v>7185</v>
      </c>
      <c r="R40" s="75">
        <v>718500</v>
      </c>
    </row>
    <row r="41" spans="1:18" s="4" customFormat="1" ht="12" customHeight="1">
      <c r="A41" s="77"/>
      <c r="B41" s="6"/>
      <c r="C41" s="224" t="s">
        <v>699</v>
      </c>
      <c r="D41" s="84" t="s">
        <v>700</v>
      </c>
      <c r="E41" s="73">
        <v>1</v>
      </c>
      <c r="F41" s="74">
        <v>319</v>
      </c>
      <c r="G41" s="263" t="s">
        <v>1105</v>
      </c>
      <c r="H41" s="74">
        <v>15950</v>
      </c>
      <c r="I41" s="74">
        <v>1595000</v>
      </c>
      <c r="J41" s="16">
        <v>1</v>
      </c>
      <c r="K41" s="74">
        <v>319</v>
      </c>
      <c r="L41" s="263" t="s">
        <v>1105</v>
      </c>
      <c r="M41" s="74">
        <v>15950</v>
      </c>
      <c r="N41" s="74">
        <v>1595000</v>
      </c>
      <c r="O41" s="263" t="s">
        <v>1105</v>
      </c>
      <c r="P41" s="263" t="s">
        <v>1105</v>
      </c>
      <c r="Q41" s="263" t="s">
        <v>1105</v>
      </c>
      <c r="R41" s="264" t="s">
        <v>1105</v>
      </c>
    </row>
    <row r="42" spans="1:18" s="4" customFormat="1" ht="12" customHeight="1">
      <c r="A42" s="77"/>
      <c r="B42" s="6"/>
      <c r="C42" s="224" t="s">
        <v>1100</v>
      </c>
      <c r="D42" s="83" t="s">
        <v>701</v>
      </c>
      <c r="E42" s="73">
        <v>4</v>
      </c>
      <c r="F42" s="74">
        <v>8203</v>
      </c>
      <c r="G42" s="263" t="s">
        <v>1105</v>
      </c>
      <c r="H42" s="74">
        <v>78247</v>
      </c>
      <c r="I42" s="74">
        <v>7824700</v>
      </c>
      <c r="J42" s="16">
        <v>4</v>
      </c>
      <c r="K42" s="74">
        <v>8203</v>
      </c>
      <c r="L42" s="263" t="s">
        <v>1105</v>
      </c>
      <c r="M42" s="74">
        <v>78247</v>
      </c>
      <c r="N42" s="74">
        <v>7824700</v>
      </c>
      <c r="O42" s="263" t="s">
        <v>1105</v>
      </c>
      <c r="P42" s="263" t="s">
        <v>1105</v>
      </c>
      <c r="Q42" s="263" t="s">
        <v>1105</v>
      </c>
      <c r="R42" s="264" t="s">
        <v>1105</v>
      </c>
    </row>
    <row r="43" spans="1:18" s="4" customFormat="1" ht="12" customHeight="1">
      <c r="A43" s="77"/>
      <c r="B43" s="6"/>
      <c r="C43" s="224" t="s">
        <v>702</v>
      </c>
      <c r="D43" s="83" t="s">
        <v>703</v>
      </c>
      <c r="E43" s="73">
        <v>2</v>
      </c>
      <c r="F43" s="74">
        <v>265</v>
      </c>
      <c r="G43" s="263" t="s">
        <v>1105</v>
      </c>
      <c r="H43" s="74">
        <v>1775</v>
      </c>
      <c r="I43" s="74">
        <v>177500</v>
      </c>
      <c r="J43" s="16">
        <v>2</v>
      </c>
      <c r="K43" s="74">
        <v>265</v>
      </c>
      <c r="L43" s="263" t="s">
        <v>1105</v>
      </c>
      <c r="M43" s="74">
        <v>1775</v>
      </c>
      <c r="N43" s="74">
        <v>177500</v>
      </c>
      <c r="O43" s="263" t="s">
        <v>1105</v>
      </c>
      <c r="P43" s="263" t="s">
        <v>1105</v>
      </c>
      <c r="Q43" s="263" t="s">
        <v>1105</v>
      </c>
      <c r="R43" s="264" t="s">
        <v>1105</v>
      </c>
    </row>
    <row r="44" spans="1:18" s="4" customFormat="1" ht="12" customHeight="1">
      <c r="A44" s="77"/>
      <c r="B44" s="6"/>
      <c r="C44" s="224" t="s">
        <v>704</v>
      </c>
      <c r="D44" s="83" t="s">
        <v>705</v>
      </c>
      <c r="E44" s="73">
        <v>52</v>
      </c>
      <c r="F44" s="74">
        <v>20312</v>
      </c>
      <c r="G44" s="74">
        <v>409</v>
      </c>
      <c r="H44" s="74">
        <v>104046</v>
      </c>
      <c r="I44" s="74">
        <v>12145020</v>
      </c>
      <c r="J44" s="16">
        <v>50</v>
      </c>
      <c r="K44" s="74">
        <v>20312</v>
      </c>
      <c r="L44" s="263" t="s">
        <v>1105</v>
      </c>
      <c r="M44" s="74">
        <v>97246</v>
      </c>
      <c r="N44" s="74">
        <v>11465020</v>
      </c>
      <c r="O44" s="74">
        <v>2</v>
      </c>
      <c r="P44" s="74">
        <v>409</v>
      </c>
      <c r="Q44" s="74">
        <v>6800</v>
      </c>
      <c r="R44" s="75">
        <v>680000</v>
      </c>
    </row>
    <row r="45" spans="1:18" s="4" customFormat="1" ht="12" customHeight="1">
      <c r="A45" s="77"/>
      <c r="B45" s="6"/>
      <c r="C45" s="224" t="s">
        <v>706</v>
      </c>
      <c r="D45" s="83" t="s">
        <v>707</v>
      </c>
      <c r="E45" s="73">
        <v>206</v>
      </c>
      <c r="F45" s="74">
        <v>281896</v>
      </c>
      <c r="G45" s="74">
        <v>194</v>
      </c>
      <c r="H45" s="74">
        <v>515367</v>
      </c>
      <c r="I45" s="74">
        <v>8263997</v>
      </c>
      <c r="J45" s="16">
        <v>205</v>
      </c>
      <c r="K45" s="74">
        <v>281896</v>
      </c>
      <c r="L45" s="263" t="s">
        <v>1105</v>
      </c>
      <c r="M45" s="74">
        <v>514982</v>
      </c>
      <c r="N45" s="74">
        <v>8225497</v>
      </c>
      <c r="O45" s="74">
        <v>1</v>
      </c>
      <c r="P45" s="74">
        <v>194</v>
      </c>
      <c r="Q45" s="74">
        <v>385</v>
      </c>
      <c r="R45" s="75">
        <v>38500</v>
      </c>
    </row>
    <row r="46" spans="1:18" s="4" customFormat="1" ht="12" customHeight="1">
      <c r="A46" s="6"/>
      <c r="B46" s="224" t="s">
        <v>708</v>
      </c>
      <c r="C46" s="72"/>
      <c r="D46" s="83" t="s">
        <v>709</v>
      </c>
      <c r="E46" s="262" t="s">
        <v>1105</v>
      </c>
      <c r="F46" s="263" t="s">
        <v>1105</v>
      </c>
      <c r="G46" s="263" t="s">
        <v>1105</v>
      </c>
      <c r="H46" s="263" t="s">
        <v>1105</v>
      </c>
      <c r="I46" s="263" t="s">
        <v>1105</v>
      </c>
      <c r="J46" s="233" t="s">
        <v>1105</v>
      </c>
      <c r="K46" s="263" t="s">
        <v>1105</v>
      </c>
      <c r="L46" s="263" t="s">
        <v>1105</v>
      </c>
      <c r="M46" s="263" t="s">
        <v>1105</v>
      </c>
      <c r="N46" s="263" t="s">
        <v>1105</v>
      </c>
      <c r="O46" s="263" t="s">
        <v>1105</v>
      </c>
      <c r="P46" s="263" t="s">
        <v>1105</v>
      </c>
      <c r="Q46" s="263" t="s">
        <v>1105</v>
      </c>
      <c r="R46" s="264" t="s">
        <v>1105</v>
      </c>
    </row>
    <row r="47" spans="1:18" s="4" customFormat="1" ht="12" customHeight="1">
      <c r="A47" s="6"/>
      <c r="B47" s="224" t="s">
        <v>710</v>
      </c>
      <c r="C47" s="72"/>
      <c r="D47" s="83" t="s">
        <v>711</v>
      </c>
      <c r="E47" s="262" t="s">
        <v>1105</v>
      </c>
      <c r="F47" s="263" t="s">
        <v>1105</v>
      </c>
      <c r="G47" s="263" t="s">
        <v>1105</v>
      </c>
      <c r="H47" s="263" t="s">
        <v>1105</v>
      </c>
      <c r="I47" s="263" t="s">
        <v>1105</v>
      </c>
      <c r="J47" s="233" t="s">
        <v>1105</v>
      </c>
      <c r="K47" s="263" t="s">
        <v>1105</v>
      </c>
      <c r="L47" s="263" t="s">
        <v>1105</v>
      </c>
      <c r="M47" s="263" t="s">
        <v>1105</v>
      </c>
      <c r="N47" s="263" t="s">
        <v>1105</v>
      </c>
      <c r="O47" s="263" t="s">
        <v>1105</v>
      </c>
      <c r="P47" s="263" t="s">
        <v>1105</v>
      </c>
      <c r="Q47" s="263" t="s">
        <v>1105</v>
      </c>
      <c r="R47" s="264" t="s">
        <v>1105</v>
      </c>
    </row>
    <row r="48" spans="1:18" s="4" customFormat="1" ht="12" customHeight="1">
      <c r="A48" s="224" t="s">
        <v>712</v>
      </c>
      <c r="B48" s="6"/>
      <c r="C48" s="72"/>
      <c r="D48" s="83" t="s">
        <v>1074</v>
      </c>
      <c r="E48" s="73"/>
      <c r="F48" s="74"/>
      <c r="G48" s="74"/>
      <c r="H48" s="74"/>
      <c r="I48" s="74"/>
      <c r="J48" s="16"/>
      <c r="K48" s="74"/>
      <c r="L48" s="74"/>
      <c r="M48" s="74"/>
      <c r="N48" s="74"/>
      <c r="O48" s="74"/>
      <c r="P48" s="74"/>
      <c r="Q48" s="74"/>
      <c r="R48" s="75"/>
    </row>
    <row r="49" spans="1:18" s="4" customFormat="1" ht="12" customHeight="1">
      <c r="A49" s="72"/>
      <c r="B49" s="224" t="s">
        <v>713</v>
      </c>
      <c r="C49" s="72"/>
      <c r="D49" s="83" t="s">
        <v>714</v>
      </c>
      <c r="E49" s="262" t="s">
        <v>1105</v>
      </c>
      <c r="F49" s="263" t="s">
        <v>1105</v>
      </c>
      <c r="G49" s="263" t="s">
        <v>1105</v>
      </c>
      <c r="H49" s="263" t="s">
        <v>1105</v>
      </c>
      <c r="I49" s="263" t="s">
        <v>1105</v>
      </c>
      <c r="J49" s="233" t="s">
        <v>1105</v>
      </c>
      <c r="K49" s="263" t="s">
        <v>1105</v>
      </c>
      <c r="L49" s="263" t="s">
        <v>1105</v>
      </c>
      <c r="M49" s="263" t="s">
        <v>1105</v>
      </c>
      <c r="N49" s="263" t="s">
        <v>1105</v>
      </c>
      <c r="O49" s="263" t="s">
        <v>1105</v>
      </c>
      <c r="P49" s="263" t="s">
        <v>1105</v>
      </c>
      <c r="Q49" s="263" t="s">
        <v>1105</v>
      </c>
      <c r="R49" s="264" t="s">
        <v>1105</v>
      </c>
    </row>
    <row r="50" spans="1:18" s="4" customFormat="1" ht="12" customHeight="1">
      <c r="A50" s="72"/>
      <c r="B50" s="224" t="s">
        <v>715</v>
      </c>
      <c r="C50" s="72"/>
      <c r="D50" s="83" t="s">
        <v>716</v>
      </c>
      <c r="E50" s="73">
        <v>2</v>
      </c>
      <c r="F50" s="74">
        <v>456</v>
      </c>
      <c r="G50" s="263" t="s">
        <v>1105</v>
      </c>
      <c r="H50" s="74">
        <v>2501</v>
      </c>
      <c r="I50" s="74">
        <v>250100</v>
      </c>
      <c r="J50" s="16">
        <v>2</v>
      </c>
      <c r="K50" s="74">
        <v>456</v>
      </c>
      <c r="L50" s="263" t="s">
        <v>1105</v>
      </c>
      <c r="M50" s="74">
        <v>2501</v>
      </c>
      <c r="N50" s="74">
        <v>250100</v>
      </c>
      <c r="O50" s="263" t="s">
        <v>1105</v>
      </c>
      <c r="P50" s="263" t="s">
        <v>1105</v>
      </c>
      <c r="Q50" s="263" t="s">
        <v>1105</v>
      </c>
      <c r="R50" s="264" t="s">
        <v>1105</v>
      </c>
    </row>
    <row r="51" spans="1:18" s="4" customFormat="1" ht="12" customHeight="1" thickBot="1">
      <c r="A51" s="78"/>
      <c r="B51" s="265" t="s">
        <v>717</v>
      </c>
      <c r="C51" s="78"/>
      <c r="D51" s="85" t="s">
        <v>718</v>
      </c>
      <c r="E51" s="79">
        <v>35</v>
      </c>
      <c r="F51" s="80">
        <v>2266</v>
      </c>
      <c r="G51" s="235" t="s">
        <v>1105</v>
      </c>
      <c r="H51" s="80">
        <v>204888</v>
      </c>
      <c r="I51" s="80">
        <v>21170100</v>
      </c>
      <c r="J51" s="17">
        <v>35</v>
      </c>
      <c r="K51" s="80">
        <v>2266</v>
      </c>
      <c r="L51" s="235" t="s">
        <v>1105</v>
      </c>
      <c r="M51" s="80">
        <v>204888</v>
      </c>
      <c r="N51" s="80">
        <v>21170100</v>
      </c>
      <c r="O51" s="235" t="s">
        <v>1105</v>
      </c>
      <c r="P51" s="235" t="s">
        <v>1105</v>
      </c>
      <c r="Q51" s="235" t="s">
        <v>1105</v>
      </c>
      <c r="R51" s="266" t="s">
        <v>1105</v>
      </c>
    </row>
    <row r="52" spans="1:10" s="4" customFormat="1" ht="13.5" customHeight="1">
      <c r="A52" s="561" t="s">
        <v>306</v>
      </c>
      <c r="J52" s="82"/>
    </row>
    <row r="54" ht="18" customHeight="1"/>
    <row r="55" ht="18" customHeight="1"/>
  </sheetData>
  <mergeCells count="33">
    <mergeCell ref="A9:C9"/>
    <mergeCell ref="K4:M4"/>
    <mergeCell ref="A2:I2"/>
    <mergeCell ref="J2:R2"/>
    <mergeCell ref="P7:P8"/>
    <mergeCell ref="Q7:Q8"/>
    <mergeCell ref="R7:R8"/>
    <mergeCell ref="O7:O8"/>
    <mergeCell ref="E4:I4"/>
    <mergeCell ref="K6:L6"/>
    <mergeCell ref="E5:E7"/>
    <mergeCell ref="F5:G5"/>
    <mergeCell ref="A4:D7"/>
    <mergeCell ref="A8:D8"/>
    <mergeCell ref="N7:N8"/>
    <mergeCell ref="H5:H7"/>
    <mergeCell ref="I5:I7"/>
    <mergeCell ref="J5:J7"/>
    <mergeCell ref="M7:M8"/>
    <mergeCell ref="A24:C24"/>
    <mergeCell ref="A23:C23"/>
    <mergeCell ref="A18:C18"/>
    <mergeCell ref="A21:C21"/>
    <mergeCell ref="O4:R4"/>
    <mergeCell ref="K5:L5"/>
    <mergeCell ref="A19:C19"/>
    <mergeCell ref="A13:C13"/>
    <mergeCell ref="A14:C14"/>
    <mergeCell ref="A15:C15"/>
    <mergeCell ref="A17:C17"/>
    <mergeCell ref="F6:G6"/>
    <mergeCell ref="A10:C10"/>
    <mergeCell ref="A11:C11"/>
  </mergeCells>
  <printOptions/>
  <pageMargins left="1.1023622047244095" right="1.1023622047244095" top="1.5748031496062993" bottom="1.5748031496062993" header="0.5118110236220472" footer="0.9055118110236221"/>
  <pageSetup firstPageNumber="42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B1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625" style="3" customWidth="1"/>
    <col min="2" max="3" width="8.625" style="3" customWidth="1"/>
    <col min="4" max="4" width="8.125" style="3" customWidth="1"/>
    <col min="5" max="5" width="12.625" style="3" customWidth="1"/>
    <col min="6" max="7" width="7.625" style="3" customWidth="1"/>
    <col min="8" max="8" width="8.125" style="3" customWidth="1"/>
    <col min="9" max="9" width="12.125" style="3" customWidth="1"/>
    <col min="10" max="11" width="11.625" style="3" customWidth="1"/>
    <col min="12" max="13" width="11.875" style="3" customWidth="1"/>
    <col min="14" max="14" width="15.625" style="3" customWidth="1"/>
    <col min="15" max="15" width="13.625" style="3" customWidth="1"/>
    <col min="16" max="16" width="9.125" style="3" customWidth="1"/>
    <col min="17" max="17" width="8.625" style="3" customWidth="1"/>
    <col min="18" max="18" width="11.625" style="3" customWidth="1"/>
    <col min="19" max="19" width="10.625" style="3" customWidth="1"/>
    <col min="20" max="20" width="8.625" style="3" customWidth="1"/>
    <col min="21" max="21" width="12.625" style="3" customWidth="1"/>
    <col min="22" max="22" width="9.625" style="3" customWidth="1"/>
    <col min="23" max="26" width="11.125" style="3" customWidth="1"/>
    <col min="27" max="27" width="12.125" style="3" customWidth="1"/>
    <col min="28" max="28" width="8.625" style="3" customWidth="1"/>
    <col min="29" max="16384" width="9.00390625" style="3" customWidth="1"/>
  </cols>
  <sheetData>
    <row r="1" spans="1:28" s="8" customFormat="1" ht="19.5" customHeight="1">
      <c r="A1" s="564" t="s">
        <v>1072</v>
      </c>
      <c r="N1" s="12" t="s">
        <v>1099</v>
      </c>
      <c r="O1" s="564" t="s">
        <v>1072</v>
      </c>
      <c r="AA1" s="11"/>
      <c r="AB1" s="12" t="s">
        <v>753</v>
      </c>
    </row>
    <row r="2" spans="1:28" s="222" customFormat="1" ht="42" customHeight="1">
      <c r="A2" s="536" t="s">
        <v>751</v>
      </c>
      <c r="B2" s="537"/>
      <c r="C2" s="537"/>
      <c r="D2" s="537"/>
      <c r="E2" s="537"/>
      <c r="F2" s="537"/>
      <c r="G2" s="537"/>
      <c r="H2" s="537"/>
      <c r="I2" s="537" t="s">
        <v>752</v>
      </c>
      <c r="J2" s="537"/>
      <c r="K2" s="537"/>
      <c r="L2" s="537"/>
      <c r="M2" s="537"/>
      <c r="N2" s="537"/>
      <c r="O2" s="536" t="s">
        <v>940</v>
      </c>
      <c r="P2" s="537"/>
      <c r="Q2" s="537"/>
      <c r="R2" s="537"/>
      <c r="S2" s="537"/>
      <c r="T2" s="537"/>
      <c r="U2" s="537"/>
      <c r="V2" s="537" t="s">
        <v>752</v>
      </c>
      <c r="W2" s="537"/>
      <c r="X2" s="537"/>
      <c r="Y2" s="537"/>
      <c r="Z2" s="537"/>
      <c r="AA2" s="537"/>
      <c r="AB2" s="537"/>
    </row>
    <row r="3" spans="1:28" s="95" customFormat="1" ht="19.5" customHeight="1" thickBot="1">
      <c r="A3" s="93"/>
      <c r="B3" s="93"/>
      <c r="C3" s="93"/>
      <c r="D3" s="93"/>
      <c r="E3" s="93"/>
      <c r="F3" s="93"/>
      <c r="G3" s="93"/>
      <c r="H3" s="93"/>
      <c r="I3" s="93"/>
      <c r="J3" s="94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</row>
    <row r="4" spans="1:28" s="96" customFormat="1" ht="22.5" customHeight="1">
      <c r="A4" s="99"/>
      <c r="B4" s="373" t="s">
        <v>741</v>
      </c>
      <c r="C4" s="367" t="s">
        <v>742</v>
      </c>
      <c r="D4" s="367" t="s">
        <v>743</v>
      </c>
      <c r="E4" s="367" t="s">
        <v>744</v>
      </c>
      <c r="F4" s="420" t="s">
        <v>748</v>
      </c>
      <c r="G4" s="402"/>
      <c r="H4" s="366"/>
      <c r="I4" s="371" t="s">
        <v>745</v>
      </c>
      <c r="J4" s="529"/>
      <c r="K4" s="529"/>
      <c r="L4" s="530"/>
      <c r="M4" s="505" t="s">
        <v>746</v>
      </c>
      <c r="N4" s="530"/>
      <c r="O4" s="112"/>
      <c r="P4" s="550" t="s">
        <v>747</v>
      </c>
      <c r="Q4" s="551"/>
      <c r="R4" s="551"/>
      <c r="S4" s="551"/>
      <c r="T4" s="551"/>
      <c r="U4" s="551"/>
      <c r="V4" s="417" t="s">
        <v>747</v>
      </c>
      <c r="W4" s="551"/>
      <c r="X4" s="551"/>
      <c r="Y4" s="551"/>
      <c r="Z4" s="551"/>
      <c r="AA4" s="551"/>
      <c r="AB4" s="551"/>
    </row>
    <row r="5" spans="1:28" s="97" customFormat="1" ht="22.5" customHeight="1">
      <c r="A5" s="240" t="s">
        <v>928</v>
      </c>
      <c r="B5" s="374"/>
      <c r="C5" s="368"/>
      <c r="D5" s="368"/>
      <c r="E5" s="368"/>
      <c r="F5" s="526" t="s">
        <v>1075</v>
      </c>
      <c r="G5" s="419"/>
      <c r="H5" s="527"/>
      <c r="I5" s="419" t="s">
        <v>1076</v>
      </c>
      <c r="J5" s="369"/>
      <c r="K5" s="369"/>
      <c r="L5" s="370"/>
      <c r="M5" s="526" t="s">
        <v>953</v>
      </c>
      <c r="N5" s="527"/>
      <c r="O5" s="239" t="s">
        <v>928</v>
      </c>
      <c r="P5" s="418" t="s">
        <v>954</v>
      </c>
      <c r="Q5" s="520"/>
      <c r="R5" s="520"/>
      <c r="S5" s="520"/>
      <c r="T5" s="520"/>
      <c r="U5" s="520"/>
      <c r="V5" s="520" t="s">
        <v>954</v>
      </c>
      <c r="W5" s="520"/>
      <c r="X5" s="520"/>
      <c r="Y5" s="520"/>
      <c r="Z5" s="520"/>
      <c r="AA5" s="520"/>
      <c r="AB5" s="520"/>
    </row>
    <row r="6" spans="1:28" s="96" customFormat="1" ht="27.75" customHeight="1">
      <c r="A6" s="62"/>
      <c r="B6" s="101" t="s">
        <v>929</v>
      </c>
      <c r="C6" s="102" t="s">
        <v>930</v>
      </c>
      <c r="D6" s="102" t="s">
        <v>931</v>
      </c>
      <c r="E6" s="102" t="s">
        <v>931</v>
      </c>
      <c r="F6" s="252" t="s">
        <v>955</v>
      </c>
      <c r="G6" s="253" t="s">
        <v>956</v>
      </c>
      <c r="H6" s="253" t="s">
        <v>957</v>
      </c>
      <c r="I6" s="414" t="s">
        <v>932</v>
      </c>
      <c r="J6" s="415"/>
      <c r="K6" s="416"/>
      <c r="L6" s="253" t="s">
        <v>958</v>
      </c>
      <c r="M6" s="253" t="s">
        <v>959</v>
      </c>
      <c r="N6" s="253" t="s">
        <v>960</v>
      </c>
      <c r="O6" s="113"/>
      <c r="P6" s="255" t="s">
        <v>961</v>
      </c>
      <c r="Q6" s="253" t="s">
        <v>962</v>
      </c>
      <c r="R6" s="253" t="s">
        <v>963</v>
      </c>
      <c r="S6" s="253" t="s">
        <v>964</v>
      </c>
      <c r="T6" s="253" t="s">
        <v>965</v>
      </c>
      <c r="U6" s="253" t="s">
        <v>966</v>
      </c>
      <c r="V6" s="255" t="s">
        <v>967</v>
      </c>
      <c r="W6" s="253" t="s">
        <v>968</v>
      </c>
      <c r="X6" s="253" t="s">
        <v>969</v>
      </c>
      <c r="Y6" s="253" t="s">
        <v>970</v>
      </c>
      <c r="Z6" s="253" t="s">
        <v>971</v>
      </c>
      <c r="AA6" s="253" t="s">
        <v>972</v>
      </c>
      <c r="AB6" s="268" t="s">
        <v>973</v>
      </c>
    </row>
    <row r="7" spans="1:28" s="96" customFormat="1" ht="25.5" customHeight="1">
      <c r="A7" s="9" t="s">
        <v>974</v>
      </c>
      <c r="B7" s="374" t="s">
        <v>975</v>
      </c>
      <c r="C7" s="368" t="s">
        <v>976</v>
      </c>
      <c r="D7" s="368" t="s">
        <v>977</v>
      </c>
      <c r="E7" s="582" t="s">
        <v>978</v>
      </c>
      <c r="F7" s="368" t="s">
        <v>979</v>
      </c>
      <c r="G7" s="368" t="s">
        <v>980</v>
      </c>
      <c r="H7" s="368" t="s">
        <v>981</v>
      </c>
      <c r="I7" s="255" t="s">
        <v>933</v>
      </c>
      <c r="J7" s="269" t="s">
        <v>982</v>
      </c>
      <c r="K7" s="253" t="s">
        <v>983</v>
      </c>
      <c r="L7" s="102" t="s">
        <v>934</v>
      </c>
      <c r="M7" s="102" t="s">
        <v>935</v>
      </c>
      <c r="N7" s="102" t="s">
        <v>936</v>
      </c>
      <c r="O7" s="24" t="s">
        <v>974</v>
      </c>
      <c r="P7" s="66" t="s">
        <v>934</v>
      </c>
      <c r="Q7" s="102" t="s">
        <v>937</v>
      </c>
      <c r="R7" s="267" t="s">
        <v>984</v>
      </c>
      <c r="S7" s="267" t="s">
        <v>984</v>
      </c>
      <c r="T7" s="267" t="s">
        <v>985</v>
      </c>
      <c r="U7" s="102" t="s">
        <v>938</v>
      </c>
      <c r="V7" s="270" t="s">
        <v>986</v>
      </c>
      <c r="W7" s="267" t="s">
        <v>987</v>
      </c>
      <c r="X7" s="267" t="s">
        <v>988</v>
      </c>
      <c r="Y7" s="102" t="s">
        <v>938</v>
      </c>
      <c r="Z7" s="267" t="s">
        <v>989</v>
      </c>
      <c r="AA7" s="267" t="s">
        <v>990</v>
      </c>
      <c r="AB7" s="103" t="s">
        <v>939</v>
      </c>
    </row>
    <row r="8" spans="1:28" s="96" customFormat="1" ht="37.5" customHeight="1" thickBot="1">
      <c r="A8" s="104"/>
      <c r="B8" s="375"/>
      <c r="C8" s="372"/>
      <c r="D8" s="372"/>
      <c r="E8" s="352"/>
      <c r="F8" s="372"/>
      <c r="G8" s="372"/>
      <c r="H8" s="372"/>
      <c r="I8" s="51" t="s">
        <v>1077</v>
      </c>
      <c r="J8" s="38" t="s">
        <v>1078</v>
      </c>
      <c r="K8" s="38" t="s">
        <v>1079</v>
      </c>
      <c r="L8" s="38" t="s">
        <v>1080</v>
      </c>
      <c r="M8" s="38" t="s">
        <v>1081</v>
      </c>
      <c r="N8" s="38" t="s">
        <v>1082</v>
      </c>
      <c r="O8" s="114"/>
      <c r="P8" s="51" t="s">
        <v>1083</v>
      </c>
      <c r="Q8" s="38" t="s">
        <v>1084</v>
      </c>
      <c r="R8" s="38" t="s">
        <v>1085</v>
      </c>
      <c r="S8" s="38" t="s">
        <v>1086</v>
      </c>
      <c r="T8" s="38" t="s">
        <v>1087</v>
      </c>
      <c r="U8" s="38" t="s">
        <v>1088</v>
      </c>
      <c r="V8" s="59" t="s">
        <v>1089</v>
      </c>
      <c r="W8" s="71" t="s">
        <v>1093</v>
      </c>
      <c r="X8" s="71" t="s">
        <v>1094</v>
      </c>
      <c r="Y8" s="71" t="s">
        <v>1095</v>
      </c>
      <c r="Z8" s="71" t="s">
        <v>1096</v>
      </c>
      <c r="AA8" s="71" t="s">
        <v>1090</v>
      </c>
      <c r="AB8" s="115" t="s">
        <v>1091</v>
      </c>
    </row>
    <row r="9" spans="1:28" s="98" customFormat="1" ht="60" customHeight="1">
      <c r="A9" s="271" t="s">
        <v>749</v>
      </c>
      <c r="B9" s="108">
        <v>203</v>
      </c>
      <c r="C9" s="105">
        <v>219649</v>
      </c>
      <c r="D9" s="105">
        <v>822070</v>
      </c>
      <c r="E9" s="105">
        <v>27126</v>
      </c>
      <c r="F9" s="105">
        <v>61576</v>
      </c>
      <c r="G9" s="105">
        <v>52152</v>
      </c>
      <c r="H9" s="105">
        <v>9424</v>
      </c>
      <c r="I9" s="106">
        <v>219</v>
      </c>
      <c r="J9" s="273" t="s">
        <v>1092</v>
      </c>
      <c r="K9" s="273" t="s">
        <v>1092</v>
      </c>
      <c r="L9" s="105">
        <v>74</v>
      </c>
      <c r="M9" s="105">
        <v>116</v>
      </c>
      <c r="N9" s="106">
        <v>199</v>
      </c>
      <c r="O9" s="275" t="s">
        <v>749</v>
      </c>
      <c r="P9" s="106">
        <v>176</v>
      </c>
      <c r="Q9" s="106">
        <v>209</v>
      </c>
      <c r="R9" s="106">
        <v>142</v>
      </c>
      <c r="S9" s="106">
        <v>90</v>
      </c>
      <c r="T9" s="106">
        <v>103</v>
      </c>
      <c r="U9" s="105">
        <v>168</v>
      </c>
      <c r="V9" s="106">
        <v>1</v>
      </c>
      <c r="W9" s="274" t="s">
        <v>1092</v>
      </c>
      <c r="X9" s="274" t="s">
        <v>1092</v>
      </c>
      <c r="Y9" s="274" t="s">
        <v>1092</v>
      </c>
      <c r="Z9" s="274" t="s">
        <v>1092</v>
      </c>
      <c r="AA9" s="274" t="s">
        <v>1092</v>
      </c>
      <c r="AB9" s="276" t="s">
        <v>1092</v>
      </c>
    </row>
    <row r="10" spans="1:28" s="95" customFormat="1" ht="60" customHeight="1" thickBot="1">
      <c r="A10" s="277" t="s">
        <v>750</v>
      </c>
      <c r="B10" s="109">
        <v>206</v>
      </c>
      <c r="C10" s="110">
        <v>228346</v>
      </c>
      <c r="D10" s="110">
        <v>852451</v>
      </c>
      <c r="E10" s="110">
        <v>26798</v>
      </c>
      <c r="F10" s="110">
        <v>60069</v>
      </c>
      <c r="G10" s="110">
        <v>47813</v>
      </c>
      <c r="H10" s="110">
        <v>12256</v>
      </c>
      <c r="I10" s="111">
        <v>208</v>
      </c>
      <c r="J10" s="110">
        <v>1</v>
      </c>
      <c r="K10" s="110">
        <v>10</v>
      </c>
      <c r="L10" s="110">
        <v>74</v>
      </c>
      <c r="M10" s="110">
        <v>108</v>
      </c>
      <c r="N10" s="111">
        <v>203</v>
      </c>
      <c r="O10" s="280" t="s">
        <v>750</v>
      </c>
      <c r="P10" s="111">
        <v>177</v>
      </c>
      <c r="Q10" s="111">
        <v>207</v>
      </c>
      <c r="R10" s="111">
        <v>140</v>
      </c>
      <c r="S10" s="111">
        <v>70</v>
      </c>
      <c r="T10" s="111">
        <v>101</v>
      </c>
      <c r="U10" s="110">
        <v>178</v>
      </c>
      <c r="V10" s="111">
        <v>12</v>
      </c>
      <c r="W10" s="111">
        <v>1</v>
      </c>
      <c r="X10" s="279" t="s">
        <v>1092</v>
      </c>
      <c r="Y10" s="279" t="s">
        <v>1092</v>
      </c>
      <c r="Z10" s="279" t="s">
        <v>1092</v>
      </c>
      <c r="AA10" s="279" t="s">
        <v>1092</v>
      </c>
      <c r="AB10" s="281" t="s">
        <v>1092</v>
      </c>
    </row>
    <row r="11" spans="1:28" s="90" customFormat="1" ht="13.5" customHeight="1">
      <c r="A11" s="88"/>
      <c r="B11" s="88"/>
      <c r="C11" s="88"/>
      <c r="D11" s="88"/>
      <c r="E11" s="88"/>
      <c r="F11" s="88"/>
      <c r="G11" s="88"/>
      <c r="H11" s="88"/>
      <c r="I11" s="88"/>
      <c r="J11" s="88"/>
      <c r="K11" s="89"/>
      <c r="L11" s="89"/>
      <c r="M11" s="3"/>
      <c r="N11" s="3"/>
      <c r="O11" s="88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</row>
    <row r="12" spans="1:15" ht="12.75">
      <c r="A12" s="2"/>
      <c r="O12" s="2"/>
    </row>
    <row r="13" spans="1:15" ht="18" customHeight="1">
      <c r="A13" s="91"/>
      <c r="O13" s="91"/>
    </row>
    <row r="14" spans="1:15" ht="18" customHeight="1">
      <c r="A14" s="91"/>
      <c r="O14" s="91"/>
    </row>
  </sheetData>
  <mergeCells count="26">
    <mergeCell ref="F7:F8"/>
    <mergeCell ref="G7:G8"/>
    <mergeCell ref="H7:H8"/>
    <mergeCell ref="B4:B5"/>
    <mergeCell ref="D4:D5"/>
    <mergeCell ref="B7:B8"/>
    <mergeCell ref="C7:C8"/>
    <mergeCell ref="D7:D8"/>
    <mergeCell ref="E7:E8"/>
    <mergeCell ref="E4:E5"/>
    <mergeCell ref="F5:H5"/>
    <mergeCell ref="F4:H4"/>
    <mergeCell ref="V2:AB2"/>
    <mergeCell ref="A2:H2"/>
    <mergeCell ref="C4:C5"/>
    <mergeCell ref="M5:N5"/>
    <mergeCell ref="M4:N4"/>
    <mergeCell ref="I5:L5"/>
    <mergeCell ref="I4:L4"/>
    <mergeCell ref="I6:K6"/>
    <mergeCell ref="I2:N2"/>
    <mergeCell ref="V4:AB4"/>
    <mergeCell ref="V5:AB5"/>
    <mergeCell ref="P4:U4"/>
    <mergeCell ref="P5:U5"/>
    <mergeCell ref="O2:U2"/>
  </mergeCells>
  <printOptions/>
  <pageMargins left="1.1811023622047245" right="1.1811023622047245" top="1.5748031496062993" bottom="1.5748031496062993" header="0.5118110236220472" footer="0.9055118110236221"/>
  <pageSetup firstPageNumber="42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V39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4.875" style="3" customWidth="1"/>
    <col min="2" max="3" width="7.375" style="3" customWidth="1"/>
    <col min="4" max="4" width="7.125" style="3" customWidth="1"/>
    <col min="5" max="5" width="10.625" style="3" customWidth="1"/>
    <col min="6" max="6" width="7.125" style="3" customWidth="1"/>
    <col min="7" max="7" width="7.875" style="3" customWidth="1"/>
    <col min="8" max="8" width="7.625" style="3" customWidth="1"/>
    <col min="9" max="9" width="7.125" style="3" customWidth="1"/>
    <col min="10" max="10" width="6.375" style="3" customWidth="1"/>
    <col min="11" max="11" width="4.125" style="3" customWidth="1"/>
    <col min="12" max="12" width="5.625" style="3" customWidth="1"/>
    <col min="13" max="14" width="6.00390625" style="3" customWidth="1"/>
    <col min="15" max="22" width="6.125" style="3" customWidth="1"/>
    <col min="23" max="16384" width="9.00390625" style="3" customWidth="1"/>
  </cols>
  <sheetData>
    <row r="1" spans="1:22" s="8" customFormat="1" ht="18" customHeight="1">
      <c r="A1" s="564" t="s">
        <v>322</v>
      </c>
      <c r="U1" s="11"/>
      <c r="V1" s="12" t="s">
        <v>323</v>
      </c>
    </row>
    <row r="2" spans="1:22" s="222" customFormat="1" ht="37.5" customHeight="1">
      <c r="A2" s="536" t="s">
        <v>320</v>
      </c>
      <c r="B2" s="537"/>
      <c r="C2" s="537"/>
      <c r="D2" s="537"/>
      <c r="E2" s="537"/>
      <c r="F2" s="537"/>
      <c r="G2" s="537"/>
      <c r="H2" s="537"/>
      <c r="I2" s="537"/>
      <c r="J2" s="537" t="s">
        <v>321</v>
      </c>
      <c r="K2" s="537"/>
      <c r="L2" s="537"/>
      <c r="M2" s="537"/>
      <c r="N2" s="537"/>
      <c r="O2" s="537"/>
      <c r="P2" s="537"/>
      <c r="Q2" s="537"/>
      <c r="R2" s="537"/>
      <c r="S2" s="537"/>
      <c r="T2" s="537"/>
      <c r="U2" s="537"/>
      <c r="V2" s="537"/>
    </row>
    <row r="3" spans="1:22" s="4" customFormat="1" ht="2.2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20"/>
      <c r="L3" s="19"/>
      <c r="M3" s="19"/>
      <c r="N3" s="19"/>
      <c r="O3" s="19"/>
      <c r="P3" s="19"/>
      <c r="Q3" s="19"/>
      <c r="R3" s="19"/>
      <c r="S3" s="19"/>
      <c r="T3" s="19"/>
      <c r="U3" s="19"/>
      <c r="V3" s="6"/>
    </row>
    <row r="4" spans="1:22" s="123" customFormat="1" ht="19.5" customHeight="1">
      <c r="A4" s="122"/>
      <c r="B4" s="616" t="s">
        <v>307</v>
      </c>
      <c r="C4" s="615" t="s">
        <v>308</v>
      </c>
      <c r="D4" s="615" t="s">
        <v>309</v>
      </c>
      <c r="E4" s="615" t="s">
        <v>310</v>
      </c>
      <c r="F4" s="615" t="s">
        <v>311</v>
      </c>
      <c r="G4" s="624" t="s">
        <v>312</v>
      </c>
      <c r="H4" s="625"/>
      <c r="I4" s="626"/>
      <c r="J4" s="620" t="s">
        <v>313</v>
      </c>
      <c r="K4" s="621"/>
      <c r="L4" s="621"/>
      <c r="M4" s="621"/>
      <c r="N4" s="621"/>
      <c r="O4" s="621"/>
      <c r="P4" s="621"/>
      <c r="Q4" s="621"/>
      <c r="R4" s="621"/>
      <c r="S4" s="621"/>
      <c r="T4" s="621"/>
      <c r="U4" s="621"/>
      <c r="V4" s="621"/>
    </row>
    <row r="5" spans="1:22" s="124" customFormat="1" ht="18" customHeight="1">
      <c r="A5" s="282" t="s">
        <v>754</v>
      </c>
      <c r="B5" s="617"/>
      <c r="C5" s="598"/>
      <c r="D5" s="598"/>
      <c r="E5" s="598"/>
      <c r="F5" s="598"/>
      <c r="G5" s="627" t="s">
        <v>755</v>
      </c>
      <c r="H5" s="622"/>
      <c r="I5" s="628"/>
      <c r="J5" s="622" t="s">
        <v>756</v>
      </c>
      <c r="K5" s="622"/>
      <c r="L5" s="622"/>
      <c r="M5" s="622"/>
      <c r="N5" s="622"/>
      <c r="O5" s="622"/>
      <c r="P5" s="622"/>
      <c r="Q5" s="622"/>
      <c r="R5" s="622"/>
      <c r="S5" s="622"/>
      <c r="T5" s="622"/>
      <c r="U5" s="622"/>
      <c r="V5" s="622"/>
    </row>
    <row r="6" spans="1:22" s="123" customFormat="1" ht="45" customHeight="1">
      <c r="A6" s="124"/>
      <c r="B6" s="126" t="s">
        <v>757</v>
      </c>
      <c r="C6" s="127" t="s">
        <v>758</v>
      </c>
      <c r="D6" s="127" t="s">
        <v>759</v>
      </c>
      <c r="E6" s="127" t="s">
        <v>759</v>
      </c>
      <c r="F6" s="127" t="s">
        <v>757</v>
      </c>
      <c r="G6" s="284" t="s">
        <v>760</v>
      </c>
      <c r="H6" s="285" t="s">
        <v>761</v>
      </c>
      <c r="I6" s="285" t="s">
        <v>762</v>
      </c>
      <c r="J6" s="353" t="s">
        <v>763</v>
      </c>
      <c r="K6" s="354"/>
      <c r="L6" s="355"/>
      <c r="M6" s="285" t="s">
        <v>764</v>
      </c>
      <c r="N6" s="286" t="s">
        <v>765</v>
      </c>
      <c r="O6" s="285" t="s">
        <v>766</v>
      </c>
      <c r="P6" s="285" t="s">
        <v>767</v>
      </c>
      <c r="Q6" s="285" t="s">
        <v>768</v>
      </c>
      <c r="R6" s="285" t="s">
        <v>769</v>
      </c>
      <c r="S6" s="285" t="s">
        <v>770</v>
      </c>
      <c r="T6" s="225" t="s">
        <v>771</v>
      </c>
      <c r="U6" s="225" t="s">
        <v>772</v>
      </c>
      <c r="V6" s="618" t="s">
        <v>773</v>
      </c>
    </row>
    <row r="7" spans="1:22" s="123" customFormat="1" ht="31.5" customHeight="1">
      <c r="A7" s="125" t="s">
        <v>774</v>
      </c>
      <c r="B7" s="617" t="s">
        <v>775</v>
      </c>
      <c r="C7" s="598" t="s">
        <v>776</v>
      </c>
      <c r="D7" s="598" t="s">
        <v>777</v>
      </c>
      <c r="E7" s="598" t="s">
        <v>778</v>
      </c>
      <c r="F7" s="598" t="s">
        <v>779</v>
      </c>
      <c r="G7" s="598" t="s">
        <v>780</v>
      </c>
      <c r="H7" s="598" t="s">
        <v>781</v>
      </c>
      <c r="I7" s="598" t="s">
        <v>782</v>
      </c>
      <c r="J7" s="286" t="s">
        <v>314</v>
      </c>
      <c r="K7" s="287" t="s">
        <v>783</v>
      </c>
      <c r="L7" s="285" t="s">
        <v>784</v>
      </c>
      <c r="M7" s="127" t="s">
        <v>785</v>
      </c>
      <c r="N7" s="128" t="s">
        <v>785</v>
      </c>
      <c r="O7" s="127" t="s">
        <v>786</v>
      </c>
      <c r="P7" s="127" t="s">
        <v>787</v>
      </c>
      <c r="Q7" s="283" t="s">
        <v>788</v>
      </c>
      <c r="R7" s="283" t="s">
        <v>788</v>
      </c>
      <c r="S7" s="283" t="s">
        <v>789</v>
      </c>
      <c r="T7" s="129" t="s">
        <v>790</v>
      </c>
      <c r="U7" s="129" t="s">
        <v>791</v>
      </c>
      <c r="V7" s="619"/>
    </row>
    <row r="8" spans="1:22" s="123" customFormat="1" ht="42" customHeight="1" thickBot="1">
      <c r="A8" s="130"/>
      <c r="B8" s="623"/>
      <c r="C8" s="599"/>
      <c r="D8" s="599"/>
      <c r="E8" s="599"/>
      <c r="F8" s="599"/>
      <c r="G8" s="599"/>
      <c r="H8" s="599"/>
      <c r="I8" s="599"/>
      <c r="J8" s="14" t="s">
        <v>315</v>
      </c>
      <c r="K8" s="18" t="s">
        <v>792</v>
      </c>
      <c r="L8" s="18" t="s">
        <v>316</v>
      </c>
      <c r="M8" s="18" t="s">
        <v>793</v>
      </c>
      <c r="N8" s="14" t="s">
        <v>794</v>
      </c>
      <c r="O8" s="18" t="s">
        <v>795</v>
      </c>
      <c r="P8" s="18" t="s">
        <v>796</v>
      </c>
      <c r="Q8" s="18" t="s">
        <v>797</v>
      </c>
      <c r="R8" s="18" t="s">
        <v>798</v>
      </c>
      <c r="S8" s="18" t="s">
        <v>317</v>
      </c>
      <c r="T8" s="64" t="s">
        <v>318</v>
      </c>
      <c r="U8" s="64" t="s">
        <v>799</v>
      </c>
      <c r="V8" s="64" t="s">
        <v>800</v>
      </c>
    </row>
    <row r="9" spans="1:22" s="125" customFormat="1" ht="18" customHeight="1">
      <c r="A9" s="288" t="s">
        <v>801</v>
      </c>
      <c r="B9" s="401">
        <v>212</v>
      </c>
      <c r="C9" s="403">
        <v>253845</v>
      </c>
      <c r="D9" s="403">
        <v>945144</v>
      </c>
      <c r="E9" s="403">
        <v>31661</v>
      </c>
      <c r="F9" s="403">
        <v>211</v>
      </c>
      <c r="G9" s="403">
        <v>104528979</v>
      </c>
      <c r="H9" s="403">
        <v>83213954</v>
      </c>
      <c r="I9" s="403">
        <v>21315025</v>
      </c>
      <c r="J9" s="404">
        <v>192</v>
      </c>
      <c r="K9" s="403">
        <v>11</v>
      </c>
      <c r="L9" s="403">
        <v>17</v>
      </c>
      <c r="M9" s="403">
        <v>48.6</v>
      </c>
      <c r="N9" s="404">
        <v>84.6</v>
      </c>
      <c r="O9" s="404">
        <v>175</v>
      </c>
      <c r="P9" s="404">
        <v>285</v>
      </c>
      <c r="Q9" s="404">
        <v>71</v>
      </c>
      <c r="R9" s="404">
        <v>72</v>
      </c>
      <c r="S9" s="404">
        <v>93</v>
      </c>
      <c r="T9" s="404">
        <v>243</v>
      </c>
      <c r="U9" s="404">
        <v>20</v>
      </c>
      <c r="V9" s="264" t="s">
        <v>319</v>
      </c>
    </row>
    <row r="10" spans="1:22" s="125" customFormat="1" ht="18" customHeight="1">
      <c r="A10" s="290" t="s">
        <v>802</v>
      </c>
      <c r="B10" s="73">
        <v>219</v>
      </c>
      <c r="C10" s="74">
        <v>280903</v>
      </c>
      <c r="D10" s="74">
        <v>997667</v>
      </c>
      <c r="E10" s="74">
        <v>34589</v>
      </c>
      <c r="F10" s="74">
        <v>216</v>
      </c>
      <c r="G10" s="74">
        <v>128528977</v>
      </c>
      <c r="H10" s="74">
        <v>89958973</v>
      </c>
      <c r="I10" s="74">
        <v>38570004</v>
      </c>
      <c r="J10" s="16">
        <v>206</v>
      </c>
      <c r="K10" s="74">
        <v>12</v>
      </c>
      <c r="L10" s="74">
        <v>19</v>
      </c>
      <c r="M10" s="74">
        <v>94.5</v>
      </c>
      <c r="N10" s="16">
        <v>88.91</v>
      </c>
      <c r="O10" s="16">
        <v>169</v>
      </c>
      <c r="P10" s="16">
        <v>248</v>
      </c>
      <c r="Q10" s="16">
        <v>80</v>
      </c>
      <c r="R10" s="16">
        <v>85</v>
      </c>
      <c r="S10" s="16">
        <v>106</v>
      </c>
      <c r="T10" s="16">
        <v>348</v>
      </c>
      <c r="U10" s="16">
        <v>40</v>
      </c>
      <c r="V10" s="264" t="s">
        <v>803</v>
      </c>
    </row>
    <row r="11" spans="1:22" s="125" customFormat="1" ht="18" customHeight="1">
      <c r="A11" s="290" t="s">
        <v>804</v>
      </c>
      <c r="B11" s="73">
        <v>223</v>
      </c>
      <c r="C11" s="74">
        <v>326799</v>
      </c>
      <c r="D11" s="74">
        <v>1129579</v>
      </c>
      <c r="E11" s="74">
        <v>34666</v>
      </c>
      <c r="F11" s="74">
        <v>230</v>
      </c>
      <c r="G11" s="74">
        <v>101457182</v>
      </c>
      <c r="H11" s="74">
        <v>75171198</v>
      </c>
      <c r="I11" s="74">
        <v>26285984</v>
      </c>
      <c r="J11" s="16">
        <v>196</v>
      </c>
      <c r="K11" s="74">
        <v>12</v>
      </c>
      <c r="L11" s="74">
        <v>11</v>
      </c>
      <c r="M11" s="74">
        <v>1407</v>
      </c>
      <c r="N11" s="16">
        <v>7703</v>
      </c>
      <c r="O11" s="16">
        <v>128</v>
      </c>
      <c r="P11" s="16">
        <v>254</v>
      </c>
      <c r="Q11" s="16">
        <v>44</v>
      </c>
      <c r="R11" s="16">
        <v>59</v>
      </c>
      <c r="S11" s="16">
        <v>78</v>
      </c>
      <c r="T11" s="16">
        <v>304</v>
      </c>
      <c r="U11" s="16">
        <v>41</v>
      </c>
      <c r="V11" s="75">
        <v>1</v>
      </c>
    </row>
    <row r="12" spans="1:22" s="125" customFormat="1" ht="18" customHeight="1">
      <c r="A12" s="290" t="s">
        <v>805</v>
      </c>
      <c r="B12" s="73">
        <v>225</v>
      </c>
      <c r="C12" s="74">
        <v>329090</v>
      </c>
      <c r="D12" s="74">
        <v>1135027</v>
      </c>
      <c r="E12" s="74">
        <v>39528</v>
      </c>
      <c r="F12" s="74">
        <v>220</v>
      </c>
      <c r="G12" s="74">
        <v>87730980</v>
      </c>
      <c r="H12" s="74">
        <v>51412896</v>
      </c>
      <c r="I12" s="74">
        <v>36318084</v>
      </c>
      <c r="J12" s="16">
        <v>216</v>
      </c>
      <c r="K12" s="74">
        <v>5</v>
      </c>
      <c r="L12" s="74">
        <v>5</v>
      </c>
      <c r="M12" s="74">
        <v>1347</v>
      </c>
      <c r="N12" s="16">
        <v>8360</v>
      </c>
      <c r="O12" s="16">
        <v>131</v>
      </c>
      <c r="P12" s="16">
        <v>273</v>
      </c>
      <c r="Q12" s="16">
        <v>62</v>
      </c>
      <c r="R12" s="16">
        <v>54</v>
      </c>
      <c r="S12" s="16">
        <v>64</v>
      </c>
      <c r="T12" s="16">
        <v>305</v>
      </c>
      <c r="U12" s="16">
        <v>26</v>
      </c>
      <c r="V12" s="264" t="s">
        <v>806</v>
      </c>
    </row>
    <row r="13" spans="1:22" s="125" customFormat="1" ht="18" customHeight="1">
      <c r="A13" s="290" t="s">
        <v>807</v>
      </c>
      <c r="B13" s="73">
        <v>225</v>
      </c>
      <c r="C13" s="74">
        <v>345189</v>
      </c>
      <c r="D13" s="74">
        <v>1184162</v>
      </c>
      <c r="E13" s="74">
        <v>65688</v>
      </c>
      <c r="F13" s="74">
        <v>219</v>
      </c>
      <c r="G13" s="74">
        <v>93278047</v>
      </c>
      <c r="H13" s="74">
        <v>68263854</v>
      </c>
      <c r="I13" s="74">
        <v>25014193</v>
      </c>
      <c r="J13" s="16">
        <v>204</v>
      </c>
      <c r="K13" s="74">
        <v>4</v>
      </c>
      <c r="L13" s="74">
        <v>8</v>
      </c>
      <c r="M13" s="74">
        <v>724</v>
      </c>
      <c r="N13" s="16">
        <v>8778</v>
      </c>
      <c r="O13" s="16">
        <v>100</v>
      </c>
      <c r="P13" s="16">
        <v>230</v>
      </c>
      <c r="Q13" s="16">
        <v>44</v>
      </c>
      <c r="R13" s="16">
        <v>58</v>
      </c>
      <c r="S13" s="16">
        <v>43</v>
      </c>
      <c r="T13" s="16">
        <v>286</v>
      </c>
      <c r="U13" s="16">
        <v>101</v>
      </c>
      <c r="V13" s="264" t="s">
        <v>806</v>
      </c>
    </row>
    <row r="14" spans="1:22" s="125" customFormat="1" ht="18" customHeight="1">
      <c r="A14" s="290" t="s">
        <v>808</v>
      </c>
      <c r="B14" s="73">
        <v>227</v>
      </c>
      <c r="C14" s="16">
        <v>358622</v>
      </c>
      <c r="D14" s="74">
        <v>1058406</v>
      </c>
      <c r="E14" s="74">
        <v>45158</v>
      </c>
      <c r="F14" s="74">
        <v>231</v>
      </c>
      <c r="G14" s="74">
        <v>87633424</v>
      </c>
      <c r="H14" s="74">
        <v>57878348</v>
      </c>
      <c r="I14" s="74">
        <v>29755076</v>
      </c>
      <c r="J14" s="16">
        <v>194</v>
      </c>
      <c r="K14" s="74">
        <v>6</v>
      </c>
      <c r="L14" s="74">
        <v>16</v>
      </c>
      <c r="M14" s="74">
        <v>1305</v>
      </c>
      <c r="N14" s="16">
        <v>11081</v>
      </c>
      <c r="O14" s="16">
        <v>77</v>
      </c>
      <c r="P14" s="16">
        <v>271</v>
      </c>
      <c r="Q14" s="16">
        <v>34</v>
      </c>
      <c r="R14" s="16">
        <v>61</v>
      </c>
      <c r="S14" s="16">
        <v>34</v>
      </c>
      <c r="T14" s="16">
        <v>76</v>
      </c>
      <c r="U14" s="16">
        <v>25</v>
      </c>
      <c r="V14" s="264" t="s">
        <v>806</v>
      </c>
    </row>
    <row r="15" spans="1:22" s="125" customFormat="1" ht="18" customHeight="1">
      <c r="A15" s="290" t="s">
        <v>809</v>
      </c>
      <c r="B15" s="73">
        <f>SUM(B19:B35)</f>
        <v>223</v>
      </c>
      <c r="C15" s="74">
        <f aca="true" t="shared" si="0" ref="C15:U15">SUM(C19:C35)</f>
        <v>391716</v>
      </c>
      <c r="D15" s="74">
        <f t="shared" si="0"/>
        <v>1250116</v>
      </c>
      <c r="E15" s="74">
        <f t="shared" si="0"/>
        <v>40957</v>
      </c>
      <c r="F15" s="74">
        <f t="shared" si="0"/>
        <v>225</v>
      </c>
      <c r="G15" s="74">
        <f t="shared" si="0"/>
        <v>100088880</v>
      </c>
      <c r="H15" s="74">
        <f t="shared" si="0"/>
        <v>62771246</v>
      </c>
      <c r="I15" s="74">
        <f t="shared" si="0"/>
        <v>37317634</v>
      </c>
      <c r="J15" s="16">
        <f>SUM(J19:J35)</f>
        <v>192</v>
      </c>
      <c r="K15" s="74">
        <f>SUM(K19:K35)</f>
        <v>4</v>
      </c>
      <c r="L15" s="74">
        <f t="shared" si="0"/>
        <v>17</v>
      </c>
      <c r="M15" s="74">
        <f t="shared" si="0"/>
        <v>3130</v>
      </c>
      <c r="N15" s="74">
        <f t="shared" si="0"/>
        <v>10829</v>
      </c>
      <c r="O15" s="74">
        <f t="shared" si="0"/>
        <v>81</v>
      </c>
      <c r="P15" s="74">
        <f t="shared" si="0"/>
        <v>150</v>
      </c>
      <c r="Q15" s="74">
        <f t="shared" si="0"/>
        <v>29</v>
      </c>
      <c r="R15" s="74">
        <f t="shared" si="0"/>
        <v>58</v>
      </c>
      <c r="S15" s="74">
        <f t="shared" si="0"/>
        <v>35</v>
      </c>
      <c r="T15" s="74">
        <f t="shared" si="0"/>
        <v>68</v>
      </c>
      <c r="U15" s="74">
        <f t="shared" si="0"/>
        <v>23</v>
      </c>
      <c r="V15" s="264" t="s">
        <v>806</v>
      </c>
    </row>
    <row r="16" spans="1:22" s="125" customFormat="1" ht="6.75" customHeight="1">
      <c r="A16" s="138"/>
      <c r="B16" s="73"/>
      <c r="C16" s="74"/>
      <c r="D16" s="74"/>
      <c r="E16" s="74"/>
      <c r="F16" s="74"/>
      <c r="G16" s="74"/>
      <c r="H16" s="74"/>
      <c r="I16" s="74"/>
      <c r="J16" s="16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5"/>
    </row>
    <row r="17" spans="1:22" s="125" customFormat="1" ht="18" customHeight="1">
      <c r="A17" s="290" t="s">
        <v>810</v>
      </c>
      <c r="B17" s="73">
        <f>SUM(B19:B35)</f>
        <v>223</v>
      </c>
      <c r="C17" s="74">
        <f aca="true" t="shared" si="1" ref="C17:U17">SUM(C19:C35)</f>
        <v>391716</v>
      </c>
      <c r="D17" s="74">
        <f t="shared" si="1"/>
        <v>1250116</v>
      </c>
      <c r="E17" s="74">
        <f t="shared" si="1"/>
        <v>40957</v>
      </c>
      <c r="F17" s="74">
        <f t="shared" si="1"/>
        <v>225</v>
      </c>
      <c r="G17" s="74">
        <f t="shared" si="1"/>
        <v>100088880</v>
      </c>
      <c r="H17" s="74">
        <f t="shared" si="1"/>
        <v>62771246</v>
      </c>
      <c r="I17" s="74">
        <f t="shared" si="1"/>
        <v>37317634</v>
      </c>
      <c r="J17" s="16">
        <f>SUM(J19:J35)</f>
        <v>192</v>
      </c>
      <c r="K17" s="74">
        <f t="shared" si="1"/>
        <v>4</v>
      </c>
      <c r="L17" s="74">
        <f t="shared" si="1"/>
        <v>17</v>
      </c>
      <c r="M17" s="74">
        <f t="shared" si="1"/>
        <v>3130</v>
      </c>
      <c r="N17" s="74">
        <v>10829</v>
      </c>
      <c r="O17" s="74">
        <f t="shared" si="1"/>
        <v>81</v>
      </c>
      <c r="P17" s="74">
        <f t="shared" si="1"/>
        <v>150</v>
      </c>
      <c r="Q17" s="74">
        <f t="shared" si="1"/>
        <v>29</v>
      </c>
      <c r="R17" s="74">
        <f t="shared" si="1"/>
        <v>58</v>
      </c>
      <c r="S17" s="74">
        <f t="shared" si="1"/>
        <v>35</v>
      </c>
      <c r="T17" s="74">
        <f t="shared" si="1"/>
        <v>68</v>
      </c>
      <c r="U17" s="74">
        <f t="shared" si="1"/>
        <v>23</v>
      </c>
      <c r="V17" s="264" t="s">
        <v>806</v>
      </c>
    </row>
    <row r="18" spans="2:22" s="125" customFormat="1" ht="6.75" customHeight="1">
      <c r="B18" s="73"/>
      <c r="C18" s="74"/>
      <c r="D18" s="74"/>
      <c r="E18" s="74"/>
      <c r="F18" s="74"/>
      <c r="G18" s="74"/>
      <c r="H18" s="74"/>
      <c r="I18" s="74"/>
      <c r="J18" s="16"/>
      <c r="K18" s="74"/>
      <c r="L18" s="74"/>
      <c r="M18" s="74"/>
      <c r="N18" s="16"/>
      <c r="O18" s="16"/>
      <c r="P18" s="16"/>
      <c r="Q18" s="16"/>
      <c r="R18" s="16"/>
      <c r="S18" s="16"/>
      <c r="T18" s="16"/>
      <c r="U18" s="16"/>
      <c r="V18" s="75"/>
    </row>
    <row r="19" spans="1:22" s="139" customFormat="1" ht="18" customHeight="1">
      <c r="A19" s="288" t="s">
        <v>811</v>
      </c>
      <c r="B19" s="73">
        <v>11</v>
      </c>
      <c r="C19" s="74">
        <v>39795</v>
      </c>
      <c r="D19" s="74">
        <v>118399</v>
      </c>
      <c r="E19" s="74">
        <v>2744</v>
      </c>
      <c r="F19" s="74">
        <v>16</v>
      </c>
      <c r="G19" s="74">
        <v>14082429</v>
      </c>
      <c r="H19" s="74">
        <v>4975855</v>
      </c>
      <c r="I19" s="74">
        <v>9106574</v>
      </c>
      <c r="J19" s="16">
        <v>9</v>
      </c>
      <c r="K19" s="263" t="s">
        <v>806</v>
      </c>
      <c r="L19" s="74">
        <v>1</v>
      </c>
      <c r="M19" s="74">
        <v>1520</v>
      </c>
      <c r="N19" s="16">
        <v>2157</v>
      </c>
      <c r="O19" s="16">
        <v>8</v>
      </c>
      <c r="P19" s="16">
        <v>15</v>
      </c>
      <c r="Q19" s="233" t="s">
        <v>806</v>
      </c>
      <c r="R19" s="16">
        <v>8</v>
      </c>
      <c r="S19" s="16">
        <v>5</v>
      </c>
      <c r="T19" s="16">
        <v>4</v>
      </c>
      <c r="U19" s="16">
        <v>1</v>
      </c>
      <c r="V19" s="264" t="s">
        <v>806</v>
      </c>
    </row>
    <row r="20" spans="1:22" s="139" customFormat="1" ht="6.75" customHeight="1">
      <c r="A20" s="138"/>
      <c r="B20" s="73"/>
      <c r="C20" s="74"/>
      <c r="D20" s="74"/>
      <c r="E20" s="74"/>
      <c r="F20" s="74"/>
      <c r="G20" s="74"/>
      <c r="H20" s="74"/>
      <c r="I20" s="74"/>
      <c r="J20" s="16"/>
      <c r="K20" s="74"/>
      <c r="L20" s="74"/>
      <c r="M20" s="74"/>
      <c r="N20" s="16"/>
      <c r="O20" s="16"/>
      <c r="P20" s="16"/>
      <c r="Q20" s="16"/>
      <c r="R20" s="16"/>
      <c r="S20" s="16"/>
      <c r="T20" s="16"/>
      <c r="U20" s="16"/>
      <c r="V20" s="75"/>
    </row>
    <row r="21" spans="1:22" s="139" customFormat="1" ht="18" customHeight="1">
      <c r="A21" s="288" t="s">
        <v>812</v>
      </c>
      <c r="B21" s="73">
        <v>16</v>
      </c>
      <c r="C21" s="74">
        <v>28363</v>
      </c>
      <c r="D21" s="74">
        <v>92253</v>
      </c>
      <c r="E21" s="74">
        <v>1418</v>
      </c>
      <c r="F21" s="74">
        <v>14</v>
      </c>
      <c r="G21" s="74">
        <v>4392000</v>
      </c>
      <c r="H21" s="74">
        <v>3660000</v>
      </c>
      <c r="I21" s="74">
        <v>732000</v>
      </c>
      <c r="J21" s="16">
        <v>13</v>
      </c>
      <c r="K21" s="263" t="s">
        <v>806</v>
      </c>
      <c r="L21" s="263" t="s">
        <v>806</v>
      </c>
      <c r="M21" s="74">
        <v>96</v>
      </c>
      <c r="N21" s="16">
        <v>132</v>
      </c>
      <c r="O21" s="16">
        <v>4</v>
      </c>
      <c r="P21" s="16">
        <v>13</v>
      </c>
      <c r="Q21" s="16">
        <v>1</v>
      </c>
      <c r="R21" s="16">
        <v>6</v>
      </c>
      <c r="S21" s="16">
        <v>1</v>
      </c>
      <c r="T21" s="16">
        <v>9</v>
      </c>
      <c r="U21" s="233" t="s">
        <v>806</v>
      </c>
      <c r="V21" s="264" t="s">
        <v>806</v>
      </c>
    </row>
    <row r="22" spans="1:22" s="139" customFormat="1" ht="18" customHeight="1">
      <c r="A22" s="288" t="s">
        <v>813</v>
      </c>
      <c r="B22" s="73">
        <v>12</v>
      </c>
      <c r="C22" s="74">
        <v>40949</v>
      </c>
      <c r="D22" s="74">
        <v>136658</v>
      </c>
      <c r="E22" s="74">
        <v>2430</v>
      </c>
      <c r="F22" s="74">
        <v>16</v>
      </c>
      <c r="G22" s="74">
        <v>6665269</v>
      </c>
      <c r="H22" s="74">
        <v>3469000</v>
      </c>
      <c r="I22" s="74">
        <v>3196269</v>
      </c>
      <c r="J22" s="16">
        <v>1</v>
      </c>
      <c r="K22" s="263" t="s">
        <v>806</v>
      </c>
      <c r="L22" s="74">
        <v>11</v>
      </c>
      <c r="M22" s="74">
        <v>77</v>
      </c>
      <c r="N22" s="16">
        <v>1118</v>
      </c>
      <c r="O22" s="16">
        <v>8</v>
      </c>
      <c r="P22" s="16">
        <v>26</v>
      </c>
      <c r="Q22" s="16">
        <v>2</v>
      </c>
      <c r="R22" s="16">
        <v>16</v>
      </c>
      <c r="S22" s="16">
        <v>7</v>
      </c>
      <c r="T22" s="16">
        <v>11</v>
      </c>
      <c r="U22" s="16">
        <v>8</v>
      </c>
      <c r="V22" s="264" t="s">
        <v>806</v>
      </c>
    </row>
    <row r="23" spans="1:22" s="139" customFormat="1" ht="18" customHeight="1">
      <c r="A23" s="288" t="s">
        <v>814</v>
      </c>
      <c r="B23" s="73">
        <v>15</v>
      </c>
      <c r="C23" s="74">
        <v>45051</v>
      </c>
      <c r="D23" s="74">
        <v>139639</v>
      </c>
      <c r="E23" s="74">
        <v>3645</v>
      </c>
      <c r="F23" s="74">
        <v>13</v>
      </c>
      <c r="G23" s="74">
        <v>9200000</v>
      </c>
      <c r="H23" s="74">
        <v>1900000</v>
      </c>
      <c r="I23" s="74">
        <v>7300000</v>
      </c>
      <c r="J23" s="16">
        <v>12</v>
      </c>
      <c r="K23" s="263" t="s">
        <v>806</v>
      </c>
      <c r="L23" s="263" t="s">
        <v>806</v>
      </c>
      <c r="M23" s="74">
        <v>216</v>
      </c>
      <c r="N23" s="16">
        <v>837</v>
      </c>
      <c r="O23" s="16">
        <v>8</v>
      </c>
      <c r="P23" s="16">
        <v>11</v>
      </c>
      <c r="Q23" s="233" t="s">
        <v>806</v>
      </c>
      <c r="R23" s="16">
        <v>3</v>
      </c>
      <c r="S23" s="16">
        <v>4</v>
      </c>
      <c r="T23" s="16">
        <v>8</v>
      </c>
      <c r="U23" s="16">
        <v>2</v>
      </c>
      <c r="V23" s="264" t="s">
        <v>806</v>
      </c>
    </row>
    <row r="24" spans="1:22" s="139" customFormat="1" ht="6.75" customHeight="1">
      <c r="A24" s="138"/>
      <c r="B24" s="73"/>
      <c r="C24" s="74"/>
      <c r="D24" s="74"/>
      <c r="E24" s="74"/>
      <c r="F24" s="74"/>
      <c r="G24" s="74"/>
      <c r="H24" s="74"/>
      <c r="I24" s="74"/>
      <c r="J24" s="16"/>
      <c r="K24" s="74"/>
      <c r="L24" s="74"/>
      <c r="M24" s="74"/>
      <c r="N24" s="16"/>
      <c r="O24" s="16"/>
      <c r="P24" s="16"/>
      <c r="Q24" s="16"/>
      <c r="R24" s="16"/>
      <c r="S24" s="16"/>
      <c r="T24" s="16"/>
      <c r="U24" s="16"/>
      <c r="V24" s="75"/>
    </row>
    <row r="25" spans="1:22" s="139" customFormat="1" ht="18" customHeight="1">
      <c r="A25" s="288" t="s">
        <v>815</v>
      </c>
      <c r="B25" s="73">
        <v>17</v>
      </c>
      <c r="C25" s="74">
        <v>24633</v>
      </c>
      <c r="D25" s="74">
        <v>81709</v>
      </c>
      <c r="E25" s="74">
        <v>2450</v>
      </c>
      <c r="F25" s="74">
        <v>16</v>
      </c>
      <c r="G25" s="74">
        <v>7561608</v>
      </c>
      <c r="H25" s="74">
        <v>6301340</v>
      </c>
      <c r="I25" s="74">
        <v>1260268</v>
      </c>
      <c r="J25" s="16">
        <v>17</v>
      </c>
      <c r="K25" s="263" t="s">
        <v>806</v>
      </c>
      <c r="L25" s="263" t="s">
        <v>806</v>
      </c>
      <c r="M25" s="74">
        <v>60</v>
      </c>
      <c r="N25" s="16">
        <v>1710</v>
      </c>
      <c r="O25" s="16">
        <v>8</v>
      </c>
      <c r="P25" s="16">
        <v>13</v>
      </c>
      <c r="Q25" s="233" t="s">
        <v>806</v>
      </c>
      <c r="R25" s="16">
        <v>2</v>
      </c>
      <c r="S25" s="16">
        <v>6</v>
      </c>
      <c r="T25" s="16">
        <v>6</v>
      </c>
      <c r="U25" s="16">
        <v>1</v>
      </c>
      <c r="V25" s="264" t="s">
        <v>806</v>
      </c>
    </row>
    <row r="26" spans="1:22" s="139" customFormat="1" ht="18" customHeight="1">
      <c r="A26" s="288" t="s">
        <v>816</v>
      </c>
      <c r="B26" s="73">
        <v>15</v>
      </c>
      <c r="C26" s="74">
        <v>34208</v>
      </c>
      <c r="D26" s="74">
        <v>112512</v>
      </c>
      <c r="E26" s="74">
        <v>2556</v>
      </c>
      <c r="F26" s="74">
        <v>15</v>
      </c>
      <c r="G26" s="74">
        <v>3836720</v>
      </c>
      <c r="H26" s="74">
        <v>3197267</v>
      </c>
      <c r="I26" s="74">
        <v>639453</v>
      </c>
      <c r="J26" s="16">
        <v>15</v>
      </c>
      <c r="K26" s="263" t="s">
        <v>806</v>
      </c>
      <c r="L26" s="263" t="s">
        <v>806</v>
      </c>
      <c r="M26" s="74">
        <v>75</v>
      </c>
      <c r="N26" s="16">
        <v>120</v>
      </c>
      <c r="O26" s="16">
        <v>14</v>
      </c>
      <c r="P26" s="16">
        <v>14</v>
      </c>
      <c r="Q26" s="16">
        <v>2</v>
      </c>
      <c r="R26" s="16">
        <v>2</v>
      </c>
      <c r="S26" s="16">
        <v>1</v>
      </c>
      <c r="T26" s="16">
        <v>2</v>
      </c>
      <c r="U26" s="233" t="s">
        <v>806</v>
      </c>
      <c r="V26" s="264" t="s">
        <v>806</v>
      </c>
    </row>
    <row r="27" spans="1:22" s="139" customFormat="1" ht="18" customHeight="1">
      <c r="A27" s="288" t="s">
        <v>817</v>
      </c>
      <c r="B27" s="73">
        <v>25</v>
      </c>
      <c r="C27" s="74">
        <v>41172</v>
      </c>
      <c r="D27" s="74">
        <v>127765</v>
      </c>
      <c r="E27" s="74">
        <v>8500</v>
      </c>
      <c r="F27" s="74">
        <v>25</v>
      </c>
      <c r="G27" s="74">
        <v>28800000</v>
      </c>
      <c r="H27" s="74">
        <v>18800000</v>
      </c>
      <c r="I27" s="74">
        <v>10000000</v>
      </c>
      <c r="J27" s="16">
        <v>23</v>
      </c>
      <c r="K27" s="263" t="s">
        <v>806</v>
      </c>
      <c r="L27" s="263" t="s">
        <v>806</v>
      </c>
      <c r="M27" s="74">
        <v>525</v>
      </c>
      <c r="N27" s="16">
        <v>2300</v>
      </c>
      <c r="O27" s="16">
        <v>1</v>
      </c>
      <c r="P27" s="16">
        <v>3</v>
      </c>
      <c r="Q27" s="16">
        <v>8</v>
      </c>
      <c r="R27" s="16">
        <v>1</v>
      </c>
      <c r="S27" s="16">
        <v>2</v>
      </c>
      <c r="T27" s="16">
        <v>5</v>
      </c>
      <c r="U27" s="16">
        <v>4</v>
      </c>
      <c r="V27" s="264" t="s">
        <v>806</v>
      </c>
    </row>
    <row r="28" spans="1:22" s="139" customFormat="1" ht="6.75" customHeight="1">
      <c r="A28" s="138"/>
      <c r="B28" s="73"/>
      <c r="C28" s="74"/>
      <c r="D28" s="74"/>
      <c r="E28" s="74"/>
      <c r="F28" s="74"/>
      <c r="G28" s="74"/>
      <c r="H28" s="74"/>
      <c r="I28" s="74"/>
      <c r="J28" s="16"/>
      <c r="K28" s="74"/>
      <c r="L28" s="74"/>
      <c r="M28" s="74"/>
      <c r="N28" s="16"/>
      <c r="O28" s="16"/>
      <c r="P28" s="16"/>
      <c r="Q28" s="16"/>
      <c r="R28" s="16"/>
      <c r="S28" s="16"/>
      <c r="T28" s="16"/>
      <c r="U28" s="16"/>
      <c r="V28" s="75"/>
    </row>
    <row r="29" spans="1:22" s="139" customFormat="1" ht="18" customHeight="1">
      <c r="A29" s="288" t="s">
        <v>818</v>
      </c>
      <c r="B29" s="73">
        <v>18</v>
      </c>
      <c r="C29" s="74">
        <v>23407</v>
      </c>
      <c r="D29" s="74">
        <v>79683</v>
      </c>
      <c r="E29" s="74">
        <v>2521</v>
      </c>
      <c r="F29" s="74">
        <v>18</v>
      </c>
      <c r="G29" s="74">
        <v>3552070</v>
      </c>
      <c r="H29" s="74">
        <v>2965000</v>
      </c>
      <c r="I29" s="74">
        <v>587070</v>
      </c>
      <c r="J29" s="16">
        <v>15</v>
      </c>
      <c r="K29" s="74">
        <v>1</v>
      </c>
      <c r="L29" s="263" t="s">
        <v>806</v>
      </c>
      <c r="M29" s="74">
        <v>6</v>
      </c>
      <c r="N29" s="16">
        <v>16</v>
      </c>
      <c r="O29" s="16">
        <v>6</v>
      </c>
      <c r="P29" s="16">
        <v>15</v>
      </c>
      <c r="Q29" s="16">
        <v>7</v>
      </c>
      <c r="R29" s="16">
        <v>11</v>
      </c>
      <c r="S29" s="16">
        <v>3</v>
      </c>
      <c r="T29" s="16">
        <v>14</v>
      </c>
      <c r="U29" s="16">
        <v>4</v>
      </c>
      <c r="V29" s="264" t="s">
        <v>806</v>
      </c>
    </row>
    <row r="30" spans="1:22" s="139" customFormat="1" ht="18" customHeight="1">
      <c r="A30" s="288" t="s">
        <v>819</v>
      </c>
      <c r="B30" s="73">
        <v>23</v>
      </c>
      <c r="C30" s="74">
        <v>44881</v>
      </c>
      <c r="D30" s="74">
        <v>129846</v>
      </c>
      <c r="E30" s="74">
        <v>3450</v>
      </c>
      <c r="F30" s="74">
        <v>21</v>
      </c>
      <c r="G30" s="74">
        <v>8782784</v>
      </c>
      <c r="H30" s="74">
        <v>6892784</v>
      </c>
      <c r="I30" s="74">
        <v>1890000</v>
      </c>
      <c r="J30" s="16">
        <v>18</v>
      </c>
      <c r="K30" s="263" t="s">
        <v>806</v>
      </c>
      <c r="L30" s="263" t="s">
        <v>806</v>
      </c>
      <c r="M30" s="74">
        <v>340</v>
      </c>
      <c r="N30" s="16">
        <v>620</v>
      </c>
      <c r="O30" s="16">
        <v>2</v>
      </c>
      <c r="P30" s="16">
        <v>13</v>
      </c>
      <c r="Q30" s="263" t="s">
        <v>806</v>
      </c>
      <c r="R30" s="16">
        <v>1</v>
      </c>
      <c r="S30" s="16">
        <v>2</v>
      </c>
      <c r="T30" s="16">
        <v>1</v>
      </c>
      <c r="U30" s="233" t="s">
        <v>806</v>
      </c>
      <c r="V30" s="264" t="s">
        <v>806</v>
      </c>
    </row>
    <row r="31" spans="1:22" s="139" customFormat="1" ht="18" customHeight="1">
      <c r="A31" s="288" t="s">
        <v>820</v>
      </c>
      <c r="B31" s="73">
        <v>16</v>
      </c>
      <c r="C31" s="74">
        <v>33960</v>
      </c>
      <c r="D31" s="74">
        <v>112072</v>
      </c>
      <c r="E31" s="74">
        <v>2434</v>
      </c>
      <c r="F31" s="74">
        <v>16</v>
      </c>
      <c r="G31" s="74">
        <v>1416000</v>
      </c>
      <c r="H31" s="74">
        <v>1180000</v>
      </c>
      <c r="I31" s="74">
        <v>236000</v>
      </c>
      <c r="J31" s="16">
        <v>12</v>
      </c>
      <c r="K31" s="263" t="s">
        <v>806</v>
      </c>
      <c r="L31" s="263" t="s">
        <v>806</v>
      </c>
      <c r="M31" s="74">
        <v>1</v>
      </c>
      <c r="N31" s="16">
        <v>9</v>
      </c>
      <c r="O31" s="16">
        <v>2</v>
      </c>
      <c r="P31" s="16">
        <v>13</v>
      </c>
      <c r="Q31" s="263" t="s">
        <v>806</v>
      </c>
      <c r="R31" s="16">
        <v>4</v>
      </c>
      <c r="S31" s="16">
        <v>4</v>
      </c>
      <c r="T31" s="16">
        <v>6</v>
      </c>
      <c r="U31" s="16">
        <v>3</v>
      </c>
      <c r="V31" s="264" t="s">
        <v>806</v>
      </c>
    </row>
    <row r="32" spans="1:22" s="139" customFormat="1" ht="6.75" customHeight="1">
      <c r="A32" s="138"/>
      <c r="B32" s="73"/>
      <c r="C32" s="74"/>
      <c r="D32" s="74"/>
      <c r="E32" s="74"/>
      <c r="F32" s="74"/>
      <c r="G32" s="74"/>
      <c r="H32" s="74"/>
      <c r="I32" s="74"/>
      <c r="J32" s="16"/>
      <c r="K32" s="74"/>
      <c r="L32" s="74"/>
      <c r="M32" s="74"/>
      <c r="N32" s="16"/>
      <c r="O32" s="16"/>
      <c r="P32" s="16"/>
      <c r="Q32" s="16"/>
      <c r="R32" s="16"/>
      <c r="S32" s="16"/>
      <c r="T32" s="16"/>
      <c r="U32" s="16"/>
      <c r="V32" s="75"/>
    </row>
    <row r="33" spans="1:22" s="139" customFormat="1" ht="18" customHeight="1">
      <c r="A33" s="288" t="s">
        <v>821</v>
      </c>
      <c r="B33" s="73">
        <v>23</v>
      </c>
      <c r="C33" s="74">
        <v>14200</v>
      </c>
      <c r="D33" s="74">
        <v>49844</v>
      </c>
      <c r="E33" s="74">
        <v>3872</v>
      </c>
      <c r="F33" s="74">
        <v>23</v>
      </c>
      <c r="G33" s="74">
        <v>3600000</v>
      </c>
      <c r="H33" s="74">
        <v>2800000</v>
      </c>
      <c r="I33" s="74">
        <v>800000</v>
      </c>
      <c r="J33" s="16">
        <v>20</v>
      </c>
      <c r="K33" s="74">
        <v>1</v>
      </c>
      <c r="L33" s="263" t="s">
        <v>806</v>
      </c>
      <c r="M33" s="74">
        <v>97</v>
      </c>
      <c r="N33" s="16">
        <v>78</v>
      </c>
      <c r="O33" s="16">
        <v>20</v>
      </c>
      <c r="P33" s="16">
        <v>13</v>
      </c>
      <c r="Q33" s="16">
        <v>5</v>
      </c>
      <c r="R33" s="233" t="s">
        <v>806</v>
      </c>
      <c r="S33" s="233" t="s">
        <v>806</v>
      </c>
      <c r="T33" s="233" t="s">
        <v>806</v>
      </c>
      <c r="U33" s="233" t="s">
        <v>806</v>
      </c>
      <c r="V33" s="264" t="s">
        <v>806</v>
      </c>
    </row>
    <row r="34" spans="1:22" s="139" customFormat="1" ht="18" customHeight="1">
      <c r="A34" s="288" t="s">
        <v>822</v>
      </c>
      <c r="B34" s="73">
        <v>22</v>
      </c>
      <c r="C34" s="74">
        <v>17490</v>
      </c>
      <c r="D34" s="74">
        <v>58901</v>
      </c>
      <c r="E34" s="74">
        <v>4157</v>
      </c>
      <c r="F34" s="74">
        <v>22</v>
      </c>
      <c r="G34" s="74">
        <v>2200000</v>
      </c>
      <c r="H34" s="74">
        <v>1830000</v>
      </c>
      <c r="I34" s="74">
        <v>370000</v>
      </c>
      <c r="J34" s="16">
        <v>28</v>
      </c>
      <c r="K34" s="74">
        <v>2</v>
      </c>
      <c r="L34" s="74">
        <v>5</v>
      </c>
      <c r="M34" s="74">
        <v>67</v>
      </c>
      <c r="N34" s="16">
        <v>1522</v>
      </c>
      <c r="O34" s="263" t="s">
        <v>806</v>
      </c>
      <c r="P34" s="16">
        <v>1</v>
      </c>
      <c r="Q34" s="16">
        <v>4</v>
      </c>
      <c r="R34" s="74">
        <v>2</v>
      </c>
      <c r="S34" s="233" t="s">
        <v>806</v>
      </c>
      <c r="T34" s="16">
        <v>2</v>
      </c>
      <c r="U34" s="233" t="s">
        <v>806</v>
      </c>
      <c r="V34" s="264" t="s">
        <v>806</v>
      </c>
    </row>
    <row r="35" spans="1:22" s="139" customFormat="1" ht="18" customHeight="1" thickBot="1">
      <c r="A35" s="293" t="s">
        <v>823</v>
      </c>
      <c r="B35" s="79">
        <v>10</v>
      </c>
      <c r="C35" s="80">
        <v>3607</v>
      </c>
      <c r="D35" s="80">
        <v>10835</v>
      </c>
      <c r="E35" s="80">
        <v>780</v>
      </c>
      <c r="F35" s="80">
        <v>10</v>
      </c>
      <c r="G35" s="80">
        <v>6000000</v>
      </c>
      <c r="H35" s="80">
        <v>4800000</v>
      </c>
      <c r="I35" s="80">
        <v>1200000</v>
      </c>
      <c r="J35" s="17">
        <v>9</v>
      </c>
      <c r="K35" s="235" t="s">
        <v>806</v>
      </c>
      <c r="L35" s="235" t="s">
        <v>806</v>
      </c>
      <c r="M35" s="80">
        <v>50</v>
      </c>
      <c r="N35" s="17">
        <v>210</v>
      </c>
      <c r="O35" s="234" t="s">
        <v>806</v>
      </c>
      <c r="P35" s="234" t="s">
        <v>806</v>
      </c>
      <c r="Q35" s="234" t="s">
        <v>806</v>
      </c>
      <c r="R35" s="17">
        <v>2</v>
      </c>
      <c r="S35" s="235" t="s">
        <v>806</v>
      </c>
      <c r="T35" s="234" t="s">
        <v>806</v>
      </c>
      <c r="U35" s="234" t="s">
        <v>806</v>
      </c>
      <c r="V35" s="266" t="s">
        <v>806</v>
      </c>
    </row>
    <row r="36" spans="1:13" s="139" customFormat="1" ht="13.5" customHeight="1">
      <c r="A36" s="567" t="s">
        <v>326</v>
      </c>
      <c r="B36" s="340"/>
      <c r="C36" s="143"/>
      <c r="D36" s="143"/>
      <c r="E36" s="143"/>
      <c r="F36" s="143"/>
      <c r="G36" s="143"/>
      <c r="H36" s="143"/>
      <c r="I36" s="143"/>
      <c r="J36" s="143"/>
      <c r="K36" s="143"/>
      <c r="L36" s="144"/>
      <c r="M36" s="144"/>
    </row>
    <row r="37" ht="12.75">
      <c r="A37" s="2"/>
    </row>
    <row r="38" ht="18" customHeight="1">
      <c r="A38" s="91"/>
    </row>
    <row r="39" ht="18" customHeight="1">
      <c r="A39" s="91"/>
    </row>
  </sheetData>
  <mergeCells count="21">
    <mergeCell ref="E7:E8"/>
    <mergeCell ref="G7:G8"/>
    <mergeCell ref="H7:H8"/>
    <mergeCell ref="I7:I8"/>
    <mergeCell ref="F7:F8"/>
    <mergeCell ref="V6:V7"/>
    <mergeCell ref="J4:V4"/>
    <mergeCell ref="J5:V5"/>
    <mergeCell ref="A2:I2"/>
    <mergeCell ref="J2:V2"/>
    <mergeCell ref="B7:B8"/>
    <mergeCell ref="C7:C8"/>
    <mergeCell ref="D7:D8"/>
    <mergeCell ref="G4:I4"/>
    <mergeCell ref="G5:I5"/>
    <mergeCell ref="J6:L6"/>
    <mergeCell ref="F4:F5"/>
    <mergeCell ref="B4:B5"/>
    <mergeCell ref="C4:C5"/>
    <mergeCell ref="D4:D5"/>
    <mergeCell ref="E4:E5"/>
  </mergeCells>
  <printOptions/>
  <pageMargins left="1.1023622047244095" right="1.1023622047244095" top="1.5748031496062993" bottom="1.5748031496062993" header="0.5118110236220472" footer="0.9055118110236221"/>
  <pageSetup firstPageNumber="432" useFirstPageNumber="1" horizontalDpi="96" verticalDpi="96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K16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0.375" style="3" customWidth="1"/>
    <col min="2" max="2" width="6.375" style="3" customWidth="1"/>
    <col min="3" max="3" width="9.125" style="3" customWidth="1"/>
    <col min="4" max="4" width="5.125" style="3" customWidth="1"/>
    <col min="5" max="5" width="9.125" style="3" customWidth="1"/>
    <col min="6" max="6" width="6.625" style="3" customWidth="1"/>
    <col min="7" max="7" width="5.00390625" style="3" customWidth="1"/>
    <col min="8" max="8" width="6.625" style="3" customWidth="1"/>
    <col min="9" max="9" width="5.00390625" style="3" customWidth="1"/>
    <col min="10" max="10" width="6.625" style="3" customWidth="1"/>
    <col min="11" max="11" width="5.00390625" style="3" customWidth="1"/>
    <col min="12" max="16384" width="9.00390625" style="3" customWidth="1"/>
  </cols>
  <sheetData>
    <row r="1" s="8" customFormat="1" ht="18" customHeight="1">
      <c r="A1" s="564" t="s">
        <v>39</v>
      </c>
    </row>
    <row r="2" spans="1:11" s="22" customFormat="1" ht="37.5" customHeight="1">
      <c r="A2" s="536" t="s">
        <v>332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8:11" s="8" customFormat="1" ht="13.5" customHeight="1">
      <c r="H3" s="629"/>
      <c r="I3" s="629"/>
      <c r="K3" s="577" t="s">
        <v>37</v>
      </c>
    </row>
    <row r="4" spans="1:11" s="8" customFormat="1" ht="13.5" customHeight="1" thickBot="1">
      <c r="A4" s="65"/>
      <c r="B4" s="65"/>
      <c r="C4" s="65"/>
      <c r="D4" s="65"/>
      <c r="E4" s="65"/>
      <c r="F4" s="65"/>
      <c r="G4" s="65"/>
      <c r="H4" s="629"/>
      <c r="I4" s="629"/>
      <c r="K4" s="577" t="s">
        <v>38</v>
      </c>
    </row>
    <row r="5" spans="1:11" s="8" customFormat="1" ht="30" customHeight="1">
      <c r="A5" s="634" t="s">
        <v>327</v>
      </c>
      <c r="B5" s="630" t="s">
        <v>328</v>
      </c>
      <c r="C5" s="631"/>
      <c r="D5" s="631"/>
      <c r="E5" s="632"/>
      <c r="F5" s="633" t="s">
        <v>329</v>
      </c>
      <c r="G5" s="632"/>
      <c r="H5" s="633" t="s">
        <v>330</v>
      </c>
      <c r="I5" s="632"/>
      <c r="J5" s="633" t="s">
        <v>331</v>
      </c>
      <c r="K5" s="631"/>
    </row>
    <row r="6" spans="1:11" s="8" customFormat="1" ht="49.5" customHeight="1">
      <c r="A6" s="549"/>
      <c r="B6" s="294" t="s">
        <v>1053</v>
      </c>
      <c r="C6" s="253" t="s">
        <v>941</v>
      </c>
      <c r="D6" s="252" t="s">
        <v>1054</v>
      </c>
      <c r="E6" s="253" t="s">
        <v>942</v>
      </c>
      <c r="F6" s="252" t="s">
        <v>1053</v>
      </c>
      <c r="G6" s="252" t="s">
        <v>1054</v>
      </c>
      <c r="H6" s="252" t="s">
        <v>1053</v>
      </c>
      <c r="I6" s="252" t="s">
        <v>1054</v>
      </c>
      <c r="J6" s="252" t="s">
        <v>1053</v>
      </c>
      <c r="K6" s="256" t="s">
        <v>1054</v>
      </c>
    </row>
    <row r="7" spans="1:11" s="8" customFormat="1" ht="45" customHeight="1" thickBot="1">
      <c r="A7" s="635"/>
      <c r="B7" s="131" t="s">
        <v>1055</v>
      </c>
      <c r="C7" s="132" t="s">
        <v>1056</v>
      </c>
      <c r="D7" s="132" t="s">
        <v>1057</v>
      </c>
      <c r="E7" s="132" t="s">
        <v>1056</v>
      </c>
      <c r="F7" s="132" t="s">
        <v>1055</v>
      </c>
      <c r="G7" s="132" t="s">
        <v>1057</v>
      </c>
      <c r="H7" s="132" t="s">
        <v>1055</v>
      </c>
      <c r="I7" s="132" t="s">
        <v>1057</v>
      </c>
      <c r="J7" s="132" t="s">
        <v>1055</v>
      </c>
      <c r="K7" s="133" t="s">
        <v>1057</v>
      </c>
    </row>
    <row r="8" spans="1:11" s="9" customFormat="1" ht="48" customHeight="1">
      <c r="A8" s="295" t="s">
        <v>824</v>
      </c>
      <c r="B8" s="145">
        <v>2694</v>
      </c>
      <c r="C8" s="119">
        <v>0.6</v>
      </c>
      <c r="D8" s="146">
        <v>6477</v>
      </c>
      <c r="E8" s="119">
        <v>0.4</v>
      </c>
      <c r="F8" s="146">
        <v>421</v>
      </c>
      <c r="G8" s="146">
        <v>478</v>
      </c>
      <c r="H8" s="146">
        <v>1077</v>
      </c>
      <c r="I8" s="146">
        <v>2872</v>
      </c>
      <c r="J8" s="146">
        <v>1196</v>
      </c>
      <c r="K8" s="147">
        <v>3127</v>
      </c>
    </row>
    <row r="9" spans="1:11" s="9" customFormat="1" ht="48" customHeight="1">
      <c r="A9" s="295" t="s">
        <v>825</v>
      </c>
      <c r="B9" s="145">
        <v>3170</v>
      </c>
      <c r="C9" s="119">
        <v>0.68</v>
      </c>
      <c r="D9" s="146">
        <v>7526</v>
      </c>
      <c r="E9" s="119">
        <v>0.46</v>
      </c>
      <c r="F9" s="146">
        <v>421</v>
      </c>
      <c r="G9" s="146">
        <v>468</v>
      </c>
      <c r="H9" s="146">
        <v>1230</v>
      </c>
      <c r="I9" s="146">
        <v>3110</v>
      </c>
      <c r="J9" s="146">
        <v>1519</v>
      </c>
      <c r="K9" s="147">
        <v>3948</v>
      </c>
    </row>
    <row r="10" spans="1:11" s="9" customFormat="1" ht="48" customHeight="1">
      <c r="A10" s="295" t="s">
        <v>826</v>
      </c>
      <c r="B10" s="145">
        <v>3353</v>
      </c>
      <c r="C10" s="119">
        <v>0.69</v>
      </c>
      <c r="D10" s="146">
        <v>8181</v>
      </c>
      <c r="E10" s="119">
        <v>0.48</v>
      </c>
      <c r="F10" s="146">
        <v>392</v>
      </c>
      <c r="G10" s="146">
        <v>429</v>
      </c>
      <c r="H10" s="146">
        <v>1201</v>
      </c>
      <c r="I10" s="146">
        <v>2814</v>
      </c>
      <c r="J10" s="146">
        <v>1760</v>
      </c>
      <c r="K10" s="147">
        <v>4938</v>
      </c>
    </row>
    <row r="11" spans="1:11" s="9" customFormat="1" ht="48" customHeight="1">
      <c r="A11" s="295" t="s">
        <v>827</v>
      </c>
      <c r="B11" s="145">
        <v>3833</v>
      </c>
      <c r="C11" s="119">
        <v>0.76</v>
      </c>
      <c r="D11" s="146">
        <v>9571</v>
      </c>
      <c r="E11" s="119">
        <v>0.55</v>
      </c>
      <c r="F11" s="146">
        <v>328</v>
      </c>
      <c r="G11" s="146">
        <v>368</v>
      </c>
      <c r="H11" s="146">
        <v>1393</v>
      </c>
      <c r="I11" s="146">
        <v>3374</v>
      </c>
      <c r="J11" s="146">
        <v>2112</v>
      </c>
      <c r="K11" s="147">
        <v>5829</v>
      </c>
    </row>
    <row r="12" spans="1:11" s="9" customFormat="1" ht="48" customHeight="1">
      <c r="A12" s="295" t="s">
        <v>828</v>
      </c>
      <c r="B12" s="145">
        <v>3780</v>
      </c>
      <c r="C12" s="119">
        <v>0.73</v>
      </c>
      <c r="D12" s="146">
        <v>11865</v>
      </c>
      <c r="E12" s="119">
        <v>0.67</v>
      </c>
      <c r="F12" s="146">
        <v>272</v>
      </c>
      <c r="G12" s="146">
        <v>293</v>
      </c>
      <c r="H12" s="146">
        <v>1367</v>
      </c>
      <c r="I12" s="146">
        <v>3938</v>
      </c>
      <c r="J12" s="146">
        <v>2141</v>
      </c>
      <c r="K12" s="147">
        <v>7634</v>
      </c>
    </row>
    <row r="13" spans="1:11" s="9" customFormat="1" ht="48" customHeight="1">
      <c r="A13" s="295" t="s">
        <v>829</v>
      </c>
      <c r="B13" s="145">
        <v>3287</v>
      </c>
      <c r="C13" s="119">
        <v>0.61</v>
      </c>
      <c r="D13" s="146">
        <v>8483</v>
      </c>
      <c r="E13" s="119">
        <v>0.47</v>
      </c>
      <c r="F13" s="146">
        <v>168</v>
      </c>
      <c r="G13" s="146">
        <v>175</v>
      </c>
      <c r="H13" s="146">
        <v>1135</v>
      </c>
      <c r="I13" s="146">
        <v>2574</v>
      </c>
      <c r="J13" s="146">
        <v>1984</v>
      </c>
      <c r="K13" s="147">
        <v>5734</v>
      </c>
    </row>
    <row r="14" spans="1:11" s="9" customFormat="1" ht="48" customHeight="1">
      <c r="A14" s="295" t="s">
        <v>830</v>
      </c>
      <c r="B14" s="145">
        <v>3532</v>
      </c>
      <c r="C14" s="119">
        <v>0.63</v>
      </c>
      <c r="D14" s="146">
        <v>9191</v>
      </c>
      <c r="E14" s="119">
        <v>0.5</v>
      </c>
      <c r="F14" s="146">
        <v>149</v>
      </c>
      <c r="G14" s="146">
        <v>159</v>
      </c>
      <c r="H14" s="146">
        <v>1058</v>
      </c>
      <c r="I14" s="146">
        <v>2444</v>
      </c>
      <c r="J14" s="146">
        <v>2325</v>
      </c>
      <c r="K14" s="147">
        <v>6588</v>
      </c>
    </row>
    <row r="15" spans="1:11" s="9" customFormat="1" ht="48" customHeight="1">
      <c r="A15" s="295" t="s">
        <v>831</v>
      </c>
      <c r="B15" s="145">
        <v>3132</v>
      </c>
      <c r="C15" s="344">
        <v>0.5458186146454357</v>
      </c>
      <c r="D15" s="147">
        <v>8122</v>
      </c>
      <c r="E15" s="344">
        <v>0.4383093842568033</v>
      </c>
      <c r="F15" s="147">
        <v>88</v>
      </c>
      <c r="G15" s="147">
        <v>95</v>
      </c>
      <c r="H15" s="147">
        <v>722</v>
      </c>
      <c r="I15" s="147">
        <v>1560</v>
      </c>
      <c r="J15" s="147">
        <v>2322</v>
      </c>
      <c r="K15" s="147">
        <v>6467</v>
      </c>
    </row>
    <row r="16" spans="1:11" s="8" customFormat="1" ht="48" customHeight="1" thickBot="1">
      <c r="A16" s="296" t="s">
        <v>832</v>
      </c>
      <c r="B16" s="148">
        <v>3152</v>
      </c>
      <c r="C16" s="342">
        <v>0.53</v>
      </c>
      <c r="D16" s="149">
        <v>8133</v>
      </c>
      <c r="E16" s="342">
        <v>0.43</v>
      </c>
      <c r="F16" s="149">
        <v>72</v>
      </c>
      <c r="G16" s="149">
        <v>78</v>
      </c>
      <c r="H16" s="149">
        <v>743</v>
      </c>
      <c r="I16" s="149">
        <v>1684</v>
      </c>
      <c r="J16" s="149">
        <v>2337</v>
      </c>
      <c r="K16" s="150">
        <v>6371</v>
      </c>
    </row>
  </sheetData>
  <mergeCells count="8">
    <mergeCell ref="A2:K2"/>
    <mergeCell ref="H3:I3"/>
    <mergeCell ref="H4:I4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3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L27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3" customWidth="1"/>
    <col min="2" max="2" width="6.25390625" style="3" customWidth="1"/>
    <col min="3" max="3" width="8.875" style="3" customWidth="1"/>
    <col min="4" max="4" width="4.875" style="3" customWidth="1"/>
    <col min="5" max="5" width="8.875" style="3" customWidth="1"/>
    <col min="6" max="6" width="6.25390625" style="3" customWidth="1"/>
    <col min="7" max="7" width="4.875" style="3" customWidth="1"/>
    <col min="8" max="8" width="6.25390625" style="3" customWidth="1"/>
    <col min="9" max="9" width="4.875" style="3" customWidth="1"/>
    <col min="10" max="10" width="6.25390625" style="3" customWidth="1"/>
    <col min="11" max="11" width="4.875" style="3" customWidth="1"/>
    <col min="12" max="16384" width="9.00390625" style="3" customWidth="1"/>
  </cols>
  <sheetData>
    <row r="1" spans="1:11" s="8" customFormat="1" ht="18" customHeight="1">
      <c r="A1" s="29"/>
      <c r="K1" s="12" t="s">
        <v>325</v>
      </c>
    </row>
    <row r="2" spans="1:11" s="22" customFormat="1" ht="37.5" customHeight="1">
      <c r="A2" s="536" t="s">
        <v>334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</row>
    <row r="3" spans="8:11" s="8" customFormat="1" ht="13.5" customHeight="1">
      <c r="H3" s="11"/>
      <c r="I3" s="11"/>
      <c r="K3" s="577" t="s">
        <v>37</v>
      </c>
    </row>
    <row r="4" spans="1:11" s="8" customFormat="1" ht="13.5" customHeight="1" thickBot="1">
      <c r="A4" s="65"/>
      <c r="B4" s="65"/>
      <c r="C4" s="65"/>
      <c r="D4" s="65"/>
      <c r="E4" s="65"/>
      <c r="F4" s="65"/>
      <c r="G4" s="65"/>
      <c r="H4" s="162"/>
      <c r="I4" s="162"/>
      <c r="K4" s="577" t="s">
        <v>38</v>
      </c>
    </row>
    <row r="5" spans="1:11" s="8" customFormat="1" ht="30" customHeight="1">
      <c r="A5" s="636" t="s">
        <v>333</v>
      </c>
      <c r="B5" s="630" t="s">
        <v>328</v>
      </c>
      <c r="C5" s="631"/>
      <c r="D5" s="631"/>
      <c r="E5" s="632"/>
      <c r="F5" s="633" t="s">
        <v>329</v>
      </c>
      <c r="G5" s="632"/>
      <c r="H5" s="633" t="s">
        <v>330</v>
      </c>
      <c r="I5" s="632"/>
      <c r="J5" s="633" t="s">
        <v>331</v>
      </c>
      <c r="K5" s="631"/>
    </row>
    <row r="6" spans="1:11" s="8" customFormat="1" ht="49.5" customHeight="1">
      <c r="A6" s="637"/>
      <c r="B6" s="297" t="s">
        <v>1053</v>
      </c>
      <c r="C6" s="298" t="s">
        <v>943</v>
      </c>
      <c r="D6" s="299" t="s">
        <v>1054</v>
      </c>
      <c r="E6" s="298" t="s">
        <v>944</v>
      </c>
      <c r="F6" s="299" t="s">
        <v>1053</v>
      </c>
      <c r="G6" s="299" t="s">
        <v>1054</v>
      </c>
      <c r="H6" s="299" t="s">
        <v>1053</v>
      </c>
      <c r="I6" s="299" t="s">
        <v>1054</v>
      </c>
      <c r="J6" s="299" t="s">
        <v>1053</v>
      </c>
      <c r="K6" s="300" t="s">
        <v>1054</v>
      </c>
    </row>
    <row r="7" spans="1:11" s="8" customFormat="1" ht="45" customHeight="1" thickBot="1">
      <c r="A7" s="638"/>
      <c r="B7" s="131" t="s">
        <v>945</v>
      </c>
      <c r="C7" s="132" t="s">
        <v>946</v>
      </c>
      <c r="D7" s="132" t="s">
        <v>947</v>
      </c>
      <c r="E7" s="132" t="s">
        <v>946</v>
      </c>
      <c r="F7" s="132" t="s">
        <v>945</v>
      </c>
      <c r="G7" s="132" t="s">
        <v>947</v>
      </c>
      <c r="H7" s="132" t="s">
        <v>945</v>
      </c>
      <c r="I7" s="132" t="s">
        <v>947</v>
      </c>
      <c r="J7" s="132" t="s">
        <v>945</v>
      </c>
      <c r="K7" s="133" t="s">
        <v>947</v>
      </c>
    </row>
    <row r="8" spans="1:11" s="8" customFormat="1" ht="26.25" customHeight="1">
      <c r="A8" s="301" t="s">
        <v>833</v>
      </c>
      <c r="B8" s="152">
        <f>SUM(B10:B26)</f>
        <v>3321</v>
      </c>
      <c r="C8" s="153">
        <f>B8*100/605144</f>
        <v>0.5487949975543012</v>
      </c>
      <c r="D8" s="154">
        <f>SUM(D10:D26)</f>
        <v>8498</v>
      </c>
      <c r="E8" s="153">
        <f>D8*100/1911161</f>
        <v>0.444651183233647</v>
      </c>
      <c r="F8" s="154">
        <f aca="true" t="shared" si="0" ref="F8:K8">SUM(F10:F26)</f>
        <v>74</v>
      </c>
      <c r="G8" s="154">
        <f t="shared" si="0"/>
        <v>81</v>
      </c>
      <c r="H8" s="154">
        <f t="shared" si="0"/>
        <v>741</v>
      </c>
      <c r="I8" s="154">
        <f t="shared" si="0"/>
        <v>1757</v>
      </c>
      <c r="J8" s="154">
        <f t="shared" si="0"/>
        <v>2506</v>
      </c>
      <c r="K8" s="154">
        <f t="shared" si="0"/>
        <v>6660</v>
      </c>
    </row>
    <row r="9" spans="1:11" s="8" customFormat="1" ht="10.5" customHeight="1">
      <c r="A9" s="151"/>
      <c r="B9" s="145"/>
      <c r="C9" s="119"/>
      <c r="D9" s="146"/>
      <c r="E9" s="155"/>
      <c r="F9" s="146"/>
      <c r="G9" s="146"/>
      <c r="H9" s="146"/>
      <c r="I9" s="146"/>
      <c r="J9" s="146"/>
      <c r="K9" s="147"/>
    </row>
    <row r="10" spans="1:11" s="8" customFormat="1" ht="26.25" customHeight="1">
      <c r="A10" s="302" t="s">
        <v>1058</v>
      </c>
      <c r="B10" s="145">
        <v>501</v>
      </c>
      <c r="C10" s="341">
        <f aca="true" t="shared" si="1" ref="C10:C26">B10*100/605144</f>
        <v>0.08279021191650252</v>
      </c>
      <c r="D10" s="146">
        <v>1172</v>
      </c>
      <c r="E10" s="341">
        <f>D10*100/1911161</f>
        <v>0.06132398055422855</v>
      </c>
      <c r="F10" s="146">
        <v>13</v>
      </c>
      <c r="G10" s="146">
        <v>16</v>
      </c>
      <c r="H10" s="146">
        <v>90</v>
      </c>
      <c r="I10" s="146">
        <v>157</v>
      </c>
      <c r="J10" s="146">
        <v>398</v>
      </c>
      <c r="K10" s="147">
        <v>999</v>
      </c>
    </row>
    <row r="11" spans="1:11" s="8" customFormat="1" ht="10.5" customHeight="1">
      <c r="A11" s="118"/>
      <c r="B11" s="145"/>
      <c r="C11" s="341"/>
      <c r="D11" s="146"/>
      <c r="E11" s="155"/>
      <c r="F11" s="146"/>
      <c r="G11" s="146"/>
      <c r="H11" s="146"/>
      <c r="I11" s="146"/>
      <c r="J11" s="146"/>
      <c r="K11" s="147"/>
    </row>
    <row r="12" spans="1:11" s="8" customFormat="1" ht="26.25" customHeight="1">
      <c r="A12" s="302" t="s">
        <v>1059</v>
      </c>
      <c r="B12" s="145">
        <v>555</v>
      </c>
      <c r="C12" s="341">
        <f t="shared" si="1"/>
        <v>0.09171370781169441</v>
      </c>
      <c r="D12" s="146">
        <v>1400</v>
      </c>
      <c r="E12" s="341">
        <f>D12*100/1911161</f>
        <v>0.07325390168593855</v>
      </c>
      <c r="F12" s="146">
        <v>7</v>
      </c>
      <c r="G12" s="146">
        <v>7</v>
      </c>
      <c r="H12" s="146">
        <v>47</v>
      </c>
      <c r="I12" s="146">
        <v>75</v>
      </c>
      <c r="J12" s="146">
        <v>501</v>
      </c>
      <c r="K12" s="147">
        <v>1318</v>
      </c>
    </row>
    <row r="13" spans="1:11" s="8" customFormat="1" ht="26.25" customHeight="1">
      <c r="A13" s="302" t="s">
        <v>1060</v>
      </c>
      <c r="B13" s="145">
        <v>316</v>
      </c>
      <c r="C13" s="341">
        <f t="shared" si="1"/>
        <v>0.05221897597927105</v>
      </c>
      <c r="D13" s="146">
        <v>810</v>
      </c>
      <c r="E13" s="341">
        <f>D13*100/1911161</f>
        <v>0.04238261454686445</v>
      </c>
      <c r="F13" s="146">
        <v>3</v>
      </c>
      <c r="G13" s="146">
        <v>3</v>
      </c>
      <c r="H13" s="146">
        <v>57</v>
      </c>
      <c r="I13" s="146">
        <v>131</v>
      </c>
      <c r="J13" s="146">
        <v>256</v>
      </c>
      <c r="K13" s="147">
        <v>676</v>
      </c>
    </row>
    <row r="14" spans="1:11" s="8" customFormat="1" ht="26.25" customHeight="1">
      <c r="A14" s="302" t="s">
        <v>1062</v>
      </c>
      <c r="B14" s="145">
        <v>229</v>
      </c>
      <c r="C14" s="341">
        <f t="shared" si="1"/>
        <v>0.03784223259257301</v>
      </c>
      <c r="D14" s="146">
        <v>606</v>
      </c>
      <c r="E14" s="345">
        <f>D14*100/1911161</f>
        <v>0.0317084745869134</v>
      </c>
      <c r="F14" s="146">
        <v>8</v>
      </c>
      <c r="G14" s="146">
        <v>8</v>
      </c>
      <c r="H14" s="146">
        <v>70</v>
      </c>
      <c r="I14" s="146">
        <v>181</v>
      </c>
      <c r="J14" s="146">
        <v>151</v>
      </c>
      <c r="K14" s="147">
        <v>417</v>
      </c>
    </row>
    <row r="15" spans="1:11" s="8" customFormat="1" ht="10.5" customHeight="1">
      <c r="A15" s="118"/>
      <c r="B15" s="145"/>
      <c r="C15" s="341"/>
      <c r="D15" s="146"/>
      <c r="E15" s="155"/>
      <c r="F15" s="146"/>
      <c r="G15" s="146"/>
      <c r="H15" s="146"/>
      <c r="I15" s="146"/>
      <c r="J15" s="146"/>
      <c r="K15" s="147"/>
    </row>
    <row r="16" spans="1:11" s="8" customFormat="1" ht="26.25" customHeight="1">
      <c r="A16" s="302" t="s">
        <v>1063</v>
      </c>
      <c r="B16" s="145">
        <v>275</v>
      </c>
      <c r="C16" s="341">
        <f t="shared" si="1"/>
        <v>0.045443729095884615</v>
      </c>
      <c r="D16" s="146">
        <v>588</v>
      </c>
      <c r="E16" s="341">
        <f>D16*100/1911161</f>
        <v>0.03076663870809419</v>
      </c>
      <c r="F16" s="146">
        <v>10</v>
      </c>
      <c r="G16" s="146">
        <v>10</v>
      </c>
      <c r="H16" s="146">
        <v>79</v>
      </c>
      <c r="I16" s="146">
        <v>144</v>
      </c>
      <c r="J16" s="146">
        <v>186</v>
      </c>
      <c r="K16" s="147">
        <v>434</v>
      </c>
    </row>
    <row r="17" spans="1:11" s="8" customFormat="1" ht="26.25" customHeight="1">
      <c r="A17" s="302" t="s">
        <v>1064</v>
      </c>
      <c r="B17" s="145">
        <v>134</v>
      </c>
      <c r="C17" s="341">
        <f t="shared" si="1"/>
        <v>0.022143489813994686</v>
      </c>
      <c r="D17" s="146">
        <v>354</v>
      </c>
      <c r="E17" s="341">
        <f>D17*100/1911161</f>
        <v>0.018522772283444462</v>
      </c>
      <c r="F17" s="243" t="s">
        <v>998</v>
      </c>
      <c r="G17" s="243" t="s">
        <v>998</v>
      </c>
      <c r="H17" s="146">
        <v>32</v>
      </c>
      <c r="I17" s="146">
        <v>87</v>
      </c>
      <c r="J17" s="146">
        <v>102</v>
      </c>
      <c r="K17" s="147">
        <v>267</v>
      </c>
    </row>
    <row r="18" spans="1:11" s="8" customFormat="1" ht="26.25" customHeight="1">
      <c r="A18" s="302" t="s">
        <v>1065</v>
      </c>
      <c r="B18" s="145">
        <v>182</v>
      </c>
      <c r="C18" s="341">
        <f t="shared" si="1"/>
        <v>0.030075486165276364</v>
      </c>
      <c r="D18" s="146">
        <v>494</v>
      </c>
      <c r="E18" s="341">
        <f>D18*100/1911161</f>
        <v>0.025848162452038317</v>
      </c>
      <c r="F18" s="146">
        <v>3</v>
      </c>
      <c r="G18" s="146">
        <v>3</v>
      </c>
      <c r="H18" s="146">
        <v>47</v>
      </c>
      <c r="I18" s="146">
        <v>108</v>
      </c>
      <c r="J18" s="146">
        <v>132</v>
      </c>
      <c r="K18" s="147">
        <v>383</v>
      </c>
    </row>
    <row r="19" spans="1:12" s="8" customFormat="1" ht="10.5" customHeight="1">
      <c r="A19" s="118"/>
      <c r="B19" s="145"/>
      <c r="C19" s="341"/>
      <c r="D19" s="146"/>
      <c r="E19" s="155"/>
      <c r="F19" s="146"/>
      <c r="G19" s="146"/>
      <c r="H19" s="146"/>
      <c r="I19" s="146"/>
      <c r="J19" s="146"/>
      <c r="K19" s="147"/>
      <c r="L19" s="118"/>
    </row>
    <row r="20" spans="1:11" s="8" customFormat="1" ht="26.25" customHeight="1">
      <c r="A20" s="302" t="s">
        <v>1066</v>
      </c>
      <c r="B20" s="145">
        <v>233</v>
      </c>
      <c r="C20" s="341">
        <f t="shared" si="1"/>
        <v>0.03850323228851315</v>
      </c>
      <c r="D20" s="146">
        <v>452</v>
      </c>
      <c r="E20" s="345">
        <f aca="true" t="shared" si="2" ref="E20:E26">D20*100/1911161</f>
        <v>0.02365054540146016</v>
      </c>
      <c r="F20" s="146">
        <v>10</v>
      </c>
      <c r="G20" s="146">
        <v>14</v>
      </c>
      <c r="H20" s="146">
        <v>86</v>
      </c>
      <c r="I20" s="146">
        <v>198</v>
      </c>
      <c r="J20" s="146">
        <v>137</v>
      </c>
      <c r="K20" s="147">
        <v>240</v>
      </c>
    </row>
    <row r="21" spans="1:11" s="8" customFormat="1" ht="26.25" customHeight="1">
      <c r="A21" s="302" t="s">
        <v>1061</v>
      </c>
      <c r="B21" s="145">
        <v>223</v>
      </c>
      <c r="C21" s="341">
        <f t="shared" si="1"/>
        <v>0.0368507330486628</v>
      </c>
      <c r="D21" s="146">
        <v>609</v>
      </c>
      <c r="E21" s="345">
        <f t="shared" si="2"/>
        <v>0.03186544723338327</v>
      </c>
      <c r="F21" s="146">
        <v>3</v>
      </c>
      <c r="G21" s="146">
        <v>3</v>
      </c>
      <c r="H21" s="146">
        <v>25</v>
      </c>
      <c r="I21" s="146">
        <v>45</v>
      </c>
      <c r="J21" s="146">
        <v>195</v>
      </c>
      <c r="K21" s="147">
        <v>561</v>
      </c>
    </row>
    <row r="22" spans="1:11" s="8" customFormat="1" ht="26.25" customHeight="1">
      <c r="A22" s="302" t="s">
        <v>1067</v>
      </c>
      <c r="B22" s="145">
        <v>244</v>
      </c>
      <c r="C22" s="341">
        <f t="shared" si="1"/>
        <v>0.04032098145234853</v>
      </c>
      <c r="D22" s="146">
        <v>600</v>
      </c>
      <c r="E22" s="345">
        <f t="shared" si="2"/>
        <v>0.03139452929397366</v>
      </c>
      <c r="F22" s="146">
        <v>2</v>
      </c>
      <c r="G22" s="146">
        <v>2</v>
      </c>
      <c r="H22" s="146">
        <v>43</v>
      </c>
      <c r="I22" s="146">
        <v>101</v>
      </c>
      <c r="J22" s="146">
        <v>199</v>
      </c>
      <c r="K22" s="147">
        <v>497</v>
      </c>
    </row>
    <row r="23" spans="1:11" s="8" customFormat="1" ht="10.5" customHeight="1">
      <c r="A23" s="118"/>
      <c r="B23" s="145"/>
      <c r="C23" s="341"/>
      <c r="D23" s="146"/>
      <c r="E23" s="155"/>
      <c r="F23" s="146"/>
      <c r="G23" s="146"/>
      <c r="H23" s="146"/>
      <c r="I23" s="146"/>
      <c r="J23" s="146"/>
      <c r="K23" s="147"/>
    </row>
    <row r="24" spans="1:11" s="8" customFormat="1" ht="26.25" customHeight="1">
      <c r="A24" s="302" t="s">
        <v>1068</v>
      </c>
      <c r="B24" s="145">
        <v>107</v>
      </c>
      <c r="C24" s="341">
        <f t="shared" si="1"/>
        <v>0.017681741866398742</v>
      </c>
      <c r="D24" s="146">
        <v>266</v>
      </c>
      <c r="E24" s="345">
        <f t="shared" si="2"/>
        <v>0.013918241320328324</v>
      </c>
      <c r="F24" s="146">
        <v>6</v>
      </c>
      <c r="G24" s="146">
        <v>6</v>
      </c>
      <c r="H24" s="146">
        <v>45</v>
      </c>
      <c r="I24" s="146">
        <v>114</v>
      </c>
      <c r="J24" s="146">
        <v>56</v>
      </c>
      <c r="K24" s="147">
        <v>146</v>
      </c>
    </row>
    <row r="25" spans="1:11" s="8" customFormat="1" ht="26.25" customHeight="1">
      <c r="A25" s="302" t="s">
        <v>1069</v>
      </c>
      <c r="B25" s="145">
        <v>127</v>
      </c>
      <c r="C25" s="341">
        <f t="shared" si="1"/>
        <v>0.02098674034609944</v>
      </c>
      <c r="D25" s="146">
        <v>308</v>
      </c>
      <c r="E25" s="345">
        <f t="shared" si="2"/>
        <v>0.01611585837090648</v>
      </c>
      <c r="F25" s="146">
        <v>3</v>
      </c>
      <c r="G25" s="146">
        <v>3</v>
      </c>
      <c r="H25" s="146">
        <v>41</v>
      </c>
      <c r="I25" s="146">
        <v>74</v>
      </c>
      <c r="J25" s="146">
        <v>83</v>
      </c>
      <c r="K25" s="147">
        <v>231</v>
      </c>
    </row>
    <row r="26" spans="1:11" s="8" customFormat="1" ht="26.25" customHeight="1" thickBot="1">
      <c r="A26" s="303" t="s">
        <v>1070</v>
      </c>
      <c r="B26" s="148">
        <v>195</v>
      </c>
      <c r="C26" s="342">
        <f t="shared" si="1"/>
        <v>0.03222373517708182</v>
      </c>
      <c r="D26" s="149">
        <v>839</v>
      </c>
      <c r="E26" s="342">
        <f t="shared" si="2"/>
        <v>0.04390001679607317</v>
      </c>
      <c r="F26" s="149">
        <v>6</v>
      </c>
      <c r="G26" s="149">
        <v>6</v>
      </c>
      <c r="H26" s="149">
        <v>79</v>
      </c>
      <c r="I26" s="149">
        <v>342</v>
      </c>
      <c r="J26" s="149">
        <v>110</v>
      </c>
      <c r="K26" s="150">
        <v>491</v>
      </c>
    </row>
    <row r="27" spans="1:9" s="8" customFormat="1" ht="15" customHeight="1">
      <c r="A27" s="560" t="s">
        <v>335</v>
      </c>
      <c r="B27" s="116"/>
      <c r="C27" s="116"/>
      <c r="D27" s="116"/>
      <c r="E27" s="116"/>
      <c r="F27" s="116"/>
      <c r="G27" s="116"/>
      <c r="H27" s="116"/>
      <c r="I27" s="116"/>
    </row>
  </sheetData>
  <mergeCells count="6">
    <mergeCell ref="A2:K2"/>
    <mergeCell ref="B5:E5"/>
    <mergeCell ref="F5:G5"/>
    <mergeCell ref="H5:I5"/>
    <mergeCell ref="J5:K5"/>
    <mergeCell ref="A5:A7"/>
  </mergeCells>
  <printOptions/>
  <pageMargins left="1.1811023622047245" right="1.1811023622047245" top="1.5748031496062993" bottom="1.5748031496062993" header="0.5118110236220472" footer="0.9055118110236221"/>
  <pageSetup firstPageNumber="43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7.125" style="3" customWidth="1"/>
    <col min="2" max="2" width="7.50390625" style="3" customWidth="1"/>
    <col min="3" max="3" width="10.00390625" style="3" customWidth="1"/>
    <col min="4" max="4" width="8.125" style="3" customWidth="1"/>
    <col min="5" max="5" width="12.125" style="3" customWidth="1"/>
    <col min="6" max="6" width="11.875" style="3" customWidth="1"/>
    <col min="7" max="7" width="8.50390625" style="49" customWidth="1"/>
    <col min="8" max="9" width="8.625" style="3" customWidth="1"/>
    <col min="10" max="10" width="11.125" style="3" customWidth="1"/>
    <col min="11" max="11" width="7.625" style="3" customWidth="1"/>
    <col min="12" max="12" width="7.125" style="3" customWidth="1"/>
    <col min="13" max="13" width="9.125" style="3" customWidth="1"/>
    <col min="14" max="14" width="7.625" style="3" customWidth="1"/>
    <col min="15" max="15" width="8.125" style="3" customWidth="1"/>
    <col min="16" max="16" width="7.125" style="3" customWidth="1"/>
    <col min="17" max="16384" width="9.00390625" style="3" customWidth="1"/>
  </cols>
  <sheetData>
    <row r="1" spans="1:16" s="8" customFormat="1" ht="18" customHeight="1">
      <c r="A1" s="564" t="s">
        <v>322</v>
      </c>
      <c r="B1" s="29"/>
      <c r="G1" s="9"/>
      <c r="O1" s="629" t="s">
        <v>358</v>
      </c>
      <c r="P1" s="629"/>
    </row>
    <row r="2" spans="1:16" s="22" customFormat="1" ht="25.5" customHeight="1">
      <c r="A2" s="609" t="s">
        <v>351</v>
      </c>
      <c r="B2" s="610"/>
      <c r="C2" s="610"/>
      <c r="D2" s="610"/>
      <c r="E2" s="610"/>
      <c r="F2" s="610"/>
      <c r="G2" s="610"/>
      <c r="H2" s="610" t="s">
        <v>352</v>
      </c>
      <c r="I2" s="610"/>
      <c r="J2" s="610"/>
      <c r="K2" s="610"/>
      <c r="L2" s="610"/>
      <c r="M2" s="610"/>
      <c r="N2" s="610"/>
      <c r="O2" s="610"/>
      <c r="P2" s="610"/>
    </row>
    <row r="3" spans="1:16" s="4" customFormat="1" ht="13.5" customHeight="1" thickBot="1">
      <c r="A3" s="6"/>
      <c r="B3" s="6"/>
      <c r="C3" s="6"/>
      <c r="D3" s="6"/>
      <c r="E3" s="6"/>
      <c r="F3" s="20"/>
      <c r="G3" s="563" t="s">
        <v>356</v>
      </c>
      <c r="I3" s="6"/>
      <c r="J3" s="6"/>
      <c r="K3" s="6"/>
      <c r="L3" s="6"/>
      <c r="M3" s="6"/>
      <c r="N3" s="6"/>
      <c r="O3" s="20"/>
      <c r="P3" s="158" t="s">
        <v>357</v>
      </c>
    </row>
    <row r="4" spans="1:16" s="4" customFormat="1" ht="21.75" customHeight="1">
      <c r="A4" s="639" t="s">
        <v>336</v>
      </c>
      <c r="B4" s="641" t="s">
        <v>337</v>
      </c>
      <c r="C4" s="642"/>
      <c r="D4" s="304" t="s">
        <v>338</v>
      </c>
      <c r="E4" s="304" t="s">
        <v>339</v>
      </c>
      <c r="F4" s="304" t="s">
        <v>340</v>
      </c>
      <c r="G4" s="304" t="s">
        <v>341</v>
      </c>
      <c r="H4" s="305" t="s">
        <v>342</v>
      </c>
      <c r="I4" s="305" t="s">
        <v>343</v>
      </c>
      <c r="J4" s="304" t="s">
        <v>344</v>
      </c>
      <c r="K4" s="304" t="s">
        <v>345</v>
      </c>
      <c r="L4" s="643" t="s">
        <v>346</v>
      </c>
      <c r="M4" s="304" t="s">
        <v>347</v>
      </c>
      <c r="N4" s="643" t="s">
        <v>348</v>
      </c>
      <c r="O4" s="304" t="s">
        <v>349</v>
      </c>
      <c r="P4" s="644" t="s">
        <v>350</v>
      </c>
    </row>
    <row r="5" spans="1:16" s="4" customFormat="1" ht="36" customHeight="1">
      <c r="A5" s="640"/>
      <c r="B5" s="230" t="s">
        <v>1000</v>
      </c>
      <c r="C5" s="229" t="s">
        <v>948</v>
      </c>
      <c r="D5" s="231" t="s">
        <v>1001</v>
      </c>
      <c r="E5" s="231" t="s">
        <v>1002</v>
      </c>
      <c r="F5" s="231" t="s">
        <v>1003</v>
      </c>
      <c r="G5" s="231" t="s">
        <v>1001</v>
      </c>
      <c r="H5" s="230" t="s">
        <v>1001</v>
      </c>
      <c r="I5" s="230" t="s">
        <v>1001</v>
      </c>
      <c r="J5" s="231" t="s">
        <v>1004</v>
      </c>
      <c r="K5" s="231" t="s">
        <v>1005</v>
      </c>
      <c r="L5" s="408"/>
      <c r="M5" s="231" t="s">
        <v>1006</v>
      </c>
      <c r="N5" s="408"/>
      <c r="O5" s="231" t="s">
        <v>1007</v>
      </c>
      <c r="P5" s="645"/>
    </row>
    <row r="6" spans="1:16" s="15" customFormat="1" ht="39.75" customHeight="1" thickBot="1">
      <c r="A6" s="157" t="s">
        <v>992</v>
      </c>
      <c r="B6" s="86" t="s">
        <v>991</v>
      </c>
      <c r="C6" s="71" t="s">
        <v>1008</v>
      </c>
      <c r="D6" s="86" t="s">
        <v>1009</v>
      </c>
      <c r="E6" s="86" t="s">
        <v>1010</v>
      </c>
      <c r="F6" s="71" t="s">
        <v>1010</v>
      </c>
      <c r="G6" s="71" t="s">
        <v>1011</v>
      </c>
      <c r="H6" s="86" t="s">
        <v>1012</v>
      </c>
      <c r="I6" s="86" t="s">
        <v>1013</v>
      </c>
      <c r="J6" s="86" t="s">
        <v>1014</v>
      </c>
      <c r="K6" s="86" t="s">
        <v>1015</v>
      </c>
      <c r="L6" s="86" t="s">
        <v>1016</v>
      </c>
      <c r="M6" s="86" t="s">
        <v>1017</v>
      </c>
      <c r="N6" s="86" t="s">
        <v>1018</v>
      </c>
      <c r="O6" s="86" t="s">
        <v>1019</v>
      </c>
      <c r="P6" s="115" t="s">
        <v>1020</v>
      </c>
    </row>
    <row r="7" spans="1:16" s="4" customFormat="1" ht="18" customHeight="1">
      <c r="A7" s="232" t="s">
        <v>834</v>
      </c>
      <c r="B7" s="73">
        <v>28014</v>
      </c>
      <c r="C7" s="120">
        <v>1.74</v>
      </c>
      <c r="D7" s="74">
        <v>1206</v>
      </c>
      <c r="E7" s="74">
        <v>2671</v>
      </c>
      <c r="F7" s="74">
        <v>463</v>
      </c>
      <c r="G7" s="74">
        <v>11960</v>
      </c>
      <c r="H7" s="16">
        <v>4111</v>
      </c>
      <c r="I7" s="74">
        <v>3095</v>
      </c>
      <c r="J7" s="74">
        <v>2150</v>
      </c>
      <c r="K7" s="74">
        <v>136</v>
      </c>
      <c r="L7" s="74">
        <v>162</v>
      </c>
      <c r="M7" s="74">
        <v>176</v>
      </c>
      <c r="N7" s="74">
        <v>54</v>
      </c>
      <c r="O7" s="74">
        <v>1736</v>
      </c>
      <c r="P7" s="75">
        <v>94</v>
      </c>
    </row>
    <row r="8" spans="1:16" s="4" customFormat="1" ht="18" customHeight="1">
      <c r="A8" s="232" t="s">
        <v>835</v>
      </c>
      <c r="B8" s="73">
        <v>32047</v>
      </c>
      <c r="C8" s="120">
        <v>1.94</v>
      </c>
      <c r="D8" s="74">
        <v>1330</v>
      </c>
      <c r="E8" s="74">
        <v>3411</v>
      </c>
      <c r="F8" s="74">
        <v>485</v>
      </c>
      <c r="G8" s="74">
        <v>13357</v>
      </c>
      <c r="H8" s="16">
        <v>4322</v>
      </c>
      <c r="I8" s="74">
        <v>3586</v>
      </c>
      <c r="J8" s="74">
        <v>2640</v>
      </c>
      <c r="K8" s="74">
        <v>140</v>
      </c>
      <c r="L8" s="74">
        <v>231</v>
      </c>
      <c r="M8" s="74">
        <v>260</v>
      </c>
      <c r="N8" s="74">
        <v>68</v>
      </c>
      <c r="O8" s="74">
        <v>2115</v>
      </c>
      <c r="P8" s="75">
        <v>102</v>
      </c>
    </row>
    <row r="9" spans="1:16" s="4" customFormat="1" ht="18" customHeight="1">
      <c r="A9" s="232" t="s">
        <v>836</v>
      </c>
      <c r="B9" s="73">
        <v>37321</v>
      </c>
      <c r="C9" s="120">
        <v>2.21</v>
      </c>
      <c r="D9" s="74">
        <v>1533</v>
      </c>
      <c r="E9" s="74">
        <v>4192</v>
      </c>
      <c r="F9" s="74">
        <v>535</v>
      </c>
      <c r="G9" s="74">
        <v>15504</v>
      </c>
      <c r="H9" s="16">
        <v>4643</v>
      </c>
      <c r="I9" s="74">
        <v>4084</v>
      </c>
      <c r="J9" s="74">
        <v>3269</v>
      </c>
      <c r="K9" s="74">
        <v>157</v>
      </c>
      <c r="L9" s="74">
        <v>265</v>
      </c>
      <c r="M9" s="74">
        <v>380</v>
      </c>
      <c r="N9" s="74">
        <v>95</v>
      </c>
      <c r="O9" s="74">
        <v>2532</v>
      </c>
      <c r="P9" s="75">
        <v>132</v>
      </c>
    </row>
    <row r="10" spans="1:16" s="4" customFormat="1" ht="6" customHeight="1">
      <c r="A10" s="405"/>
      <c r="B10" s="73"/>
      <c r="C10" s="120"/>
      <c r="D10" s="74"/>
      <c r="E10" s="74"/>
      <c r="F10" s="74"/>
      <c r="G10" s="74"/>
      <c r="H10" s="16"/>
      <c r="I10" s="74"/>
      <c r="J10" s="74"/>
      <c r="K10" s="74"/>
      <c r="L10" s="74"/>
      <c r="M10" s="74"/>
      <c r="N10" s="74"/>
      <c r="O10" s="74"/>
      <c r="P10" s="75"/>
    </row>
    <row r="11" spans="1:16" s="4" customFormat="1" ht="18" customHeight="1">
      <c r="A11" s="232" t="s">
        <v>837</v>
      </c>
      <c r="B11" s="73">
        <v>42772</v>
      </c>
      <c r="C11" s="120">
        <v>2.47</v>
      </c>
      <c r="D11" s="74">
        <v>1753</v>
      </c>
      <c r="E11" s="74">
        <v>5168</v>
      </c>
      <c r="F11" s="74">
        <v>581</v>
      </c>
      <c r="G11" s="74">
        <v>17507</v>
      </c>
      <c r="H11" s="16">
        <v>4913</v>
      </c>
      <c r="I11" s="74">
        <v>4616</v>
      </c>
      <c r="J11" s="74">
        <v>3924</v>
      </c>
      <c r="K11" s="74">
        <v>189</v>
      </c>
      <c r="L11" s="74">
        <v>307</v>
      </c>
      <c r="M11" s="74">
        <v>562</v>
      </c>
      <c r="N11" s="74">
        <v>123</v>
      </c>
      <c r="O11" s="74">
        <v>2978</v>
      </c>
      <c r="P11" s="75">
        <v>151</v>
      </c>
    </row>
    <row r="12" spans="1:16" s="4" customFormat="1" ht="18" customHeight="1">
      <c r="A12" s="232" t="s">
        <v>838</v>
      </c>
      <c r="B12" s="73">
        <v>43142</v>
      </c>
      <c r="C12" s="120">
        <v>2.44</v>
      </c>
      <c r="D12" s="74">
        <v>1798</v>
      </c>
      <c r="E12" s="74">
        <v>5530</v>
      </c>
      <c r="F12" s="74">
        <v>591</v>
      </c>
      <c r="G12" s="74">
        <v>17580</v>
      </c>
      <c r="H12" s="16">
        <v>5044</v>
      </c>
      <c r="I12" s="74">
        <v>4314</v>
      </c>
      <c r="J12" s="74">
        <v>3653</v>
      </c>
      <c r="K12" s="74">
        <v>211</v>
      </c>
      <c r="L12" s="74">
        <v>208</v>
      </c>
      <c r="M12" s="74">
        <v>553</v>
      </c>
      <c r="N12" s="74">
        <v>162</v>
      </c>
      <c r="O12" s="74">
        <v>3331</v>
      </c>
      <c r="P12" s="75">
        <v>167</v>
      </c>
    </row>
    <row r="13" spans="1:16" s="4" customFormat="1" ht="18" customHeight="1">
      <c r="A13" s="232" t="s">
        <v>839</v>
      </c>
      <c r="B13" s="73">
        <v>47348</v>
      </c>
      <c r="C13" s="120">
        <v>2.64</v>
      </c>
      <c r="D13" s="74">
        <v>2005</v>
      </c>
      <c r="E13" s="74">
        <v>6206</v>
      </c>
      <c r="F13" s="74">
        <v>649</v>
      </c>
      <c r="G13" s="74">
        <v>19090</v>
      </c>
      <c r="H13" s="16">
        <v>5162</v>
      </c>
      <c r="I13" s="74">
        <v>4686</v>
      </c>
      <c r="J13" s="74">
        <v>4155</v>
      </c>
      <c r="K13" s="74">
        <v>231</v>
      </c>
      <c r="L13" s="74">
        <v>234</v>
      </c>
      <c r="M13" s="74">
        <v>707</v>
      </c>
      <c r="N13" s="74">
        <v>218</v>
      </c>
      <c r="O13" s="74">
        <v>3809</v>
      </c>
      <c r="P13" s="75">
        <v>196</v>
      </c>
    </row>
    <row r="14" spans="1:16" s="4" customFormat="1" ht="6" customHeight="1">
      <c r="A14" s="405"/>
      <c r="B14" s="73"/>
      <c r="C14" s="120"/>
      <c r="D14" s="74"/>
      <c r="E14" s="74"/>
      <c r="F14" s="74"/>
      <c r="G14" s="74"/>
      <c r="H14" s="16"/>
      <c r="I14" s="74"/>
      <c r="J14" s="74"/>
      <c r="K14" s="74"/>
      <c r="L14" s="74"/>
      <c r="M14" s="74"/>
      <c r="N14" s="74"/>
      <c r="O14" s="74"/>
      <c r="P14" s="75"/>
    </row>
    <row r="15" spans="1:16" s="4" customFormat="1" ht="18" customHeight="1">
      <c r="A15" s="232" t="s">
        <v>840</v>
      </c>
      <c r="B15" s="73">
        <v>51121</v>
      </c>
      <c r="C15" s="120">
        <v>2.8</v>
      </c>
      <c r="D15" s="74">
        <v>2208</v>
      </c>
      <c r="E15" s="74">
        <v>6649</v>
      </c>
      <c r="F15" s="74">
        <v>688</v>
      </c>
      <c r="G15" s="74">
        <v>20346</v>
      </c>
      <c r="H15" s="16">
        <v>5420</v>
      </c>
      <c r="I15" s="74">
        <v>5040</v>
      </c>
      <c r="J15" s="74">
        <v>4619</v>
      </c>
      <c r="K15" s="74">
        <v>251</v>
      </c>
      <c r="L15" s="74">
        <v>267</v>
      </c>
      <c r="M15" s="74">
        <v>810</v>
      </c>
      <c r="N15" s="74">
        <v>276</v>
      </c>
      <c r="O15" s="74">
        <v>4308</v>
      </c>
      <c r="P15" s="75">
        <v>239</v>
      </c>
    </row>
    <row r="16" spans="1:16" s="4" customFormat="1" ht="18" customHeight="1">
      <c r="A16" s="232" t="s">
        <v>841</v>
      </c>
      <c r="B16" s="73">
        <v>55819</v>
      </c>
      <c r="C16" s="120">
        <f>B16*100/1853029</f>
        <v>3.012311194266253</v>
      </c>
      <c r="D16" s="74">
        <v>2377</v>
      </c>
      <c r="E16" s="74">
        <v>7224</v>
      </c>
      <c r="F16" s="74">
        <v>755</v>
      </c>
      <c r="G16" s="74">
        <v>21917</v>
      </c>
      <c r="H16" s="16">
        <v>5776</v>
      </c>
      <c r="I16" s="74">
        <v>5449</v>
      </c>
      <c r="J16" s="74">
        <v>5203</v>
      </c>
      <c r="K16" s="74">
        <v>269</v>
      </c>
      <c r="L16" s="74">
        <v>323</v>
      </c>
      <c r="M16" s="74">
        <v>969</v>
      </c>
      <c r="N16" s="74">
        <v>329</v>
      </c>
      <c r="O16" s="74">
        <v>4813</v>
      </c>
      <c r="P16" s="75">
        <v>415</v>
      </c>
    </row>
    <row r="17" spans="1:16" s="4" customFormat="1" ht="18" customHeight="1">
      <c r="A17" s="232" t="s">
        <v>842</v>
      </c>
      <c r="B17" s="73">
        <v>60133</v>
      </c>
      <c r="C17" s="120">
        <v>3.19</v>
      </c>
      <c r="D17" s="74">
        <v>2689</v>
      </c>
      <c r="E17" s="74">
        <v>7373</v>
      </c>
      <c r="F17" s="74">
        <v>806</v>
      </c>
      <c r="G17" s="74">
        <v>24232</v>
      </c>
      <c r="H17" s="16">
        <v>6224</v>
      </c>
      <c r="I17" s="74">
        <v>6107</v>
      </c>
      <c r="J17" s="74">
        <v>5742</v>
      </c>
      <c r="K17" s="74">
        <v>267</v>
      </c>
      <c r="L17" s="74">
        <v>340</v>
      </c>
      <c r="M17" s="74">
        <v>1018</v>
      </c>
      <c r="N17" s="74">
        <v>388</v>
      </c>
      <c r="O17" s="74">
        <v>4487</v>
      </c>
      <c r="P17" s="75">
        <v>460</v>
      </c>
    </row>
    <row r="18" spans="1:16" s="4" customFormat="1" ht="6" customHeight="1">
      <c r="A18" s="405"/>
      <c r="B18" s="73"/>
      <c r="C18" s="120"/>
      <c r="D18" s="74"/>
      <c r="E18" s="74"/>
      <c r="F18" s="74"/>
      <c r="G18" s="74"/>
      <c r="H18" s="16"/>
      <c r="I18" s="74"/>
      <c r="J18" s="74"/>
      <c r="K18" s="74"/>
      <c r="L18" s="74"/>
      <c r="M18" s="74"/>
      <c r="N18" s="74"/>
      <c r="O18" s="74"/>
      <c r="P18" s="75"/>
    </row>
    <row r="19" spans="1:16" s="4" customFormat="1" ht="18" customHeight="1">
      <c r="A19" s="232" t="s">
        <v>843</v>
      </c>
      <c r="B19" s="346">
        <f>SUM(B21:B37)</f>
        <v>64641</v>
      </c>
      <c r="C19" s="120">
        <f>B19*100/1911161</f>
        <v>3.3822896134862526</v>
      </c>
      <c r="D19" s="74">
        <f aca="true" t="shared" si="0" ref="D19:P19">SUM(D21:D37)</f>
        <v>2930</v>
      </c>
      <c r="E19" s="74">
        <f t="shared" si="0"/>
        <v>7779</v>
      </c>
      <c r="F19" s="74">
        <f t="shared" si="0"/>
        <v>874</v>
      </c>
      <c r="G19" s="74">
        <f t="shared" si="0"/>
        <v>25557</v>
      </c>
      <c r="H19" s="16">
        <f t="shared" si="0"/>
        <v>6514</v>
      </c>
      <c r="I19" s="74">
        <f t="shared" si="0"/>
        <v>6542</v>
      </c>
      <c r="J19" s="74">
        <f t="shared" si="0"/>
        <v>6359</v>
      </c>
      <c r="K19" s="74">
        <f t="shared" si="0"/>
        <v>283</v>
      </c>
      <c r="L19" s="74">
        <f t="shared" si="0"/>
        <v>361</v>
      </c>
      <c r="M19" s="74">
        <f t="shared" si="0"/>
        <v>1175</v>
      </c>
      <c r="N19" s="74">
        <f t="shared" si="0"/>
        <v>483</v>
      </c>
      <c r="O19" s="74">
        <f t="shared" si="0"/>
        <v>5231</v>
      </c>
      <c r="P19" s="121">
        <f t="shared" si="0"/>
        <v>553</v>
      </c>
    </row>
    <row r="20" spans="1:16" s="4" customFormat="1" ht="6" customHeight="1">
      <c r="A20" s="156"/>
      <c r="B20" s="73"/>
      <c r="C20" s="120"/>
      <c r="D20" s="74"/>
      <c r="E20" s="74"/>
      <c r="F20" s="74"/>
      <c r="G20" s="74"/>
      <c r="H20" s="16"/>
      <c r="I20" s="74"/>
      <c r="J20" s="74"/>
      <c r="K20" s="74"/>
      <c r="L20" s="74"/>
      <c r="M20" s="74"/>
      <c r="N20" s="74"/>
      <c r="O20" s="74"/>
      <c r="P20" s="75"/>
    </row>
    <row r="21" spans="1:16" s="4" customFormat="1" ht="18" customHeight="1">
      <c r="A21" s="306" t="s">
        <v>1040</v>
      </c>
      <c r="B21" s="73">
        <f>SUM(D21:P21)</f>
        <v>10716</v>
      </c>
      <c r="C21" s="120">
        <f>B21*100/1911161</f>
        <v>0.5607062931903696</v>
      </c>
      <c r="D21" s="74">
        <v>477</v>
      </c>
      <c r="E21" s="74">
        <v>1322</v>
      </c>
      <c r="F21" s="74">
        <v>133</v>
      </c>
      <c r="G21" s="74">
        <v>4222</v>
      </c>
      <c r="H21" s="16">
        <v>911</v>
      </c>
      <c r="I21" s="74">
        <v>1060</v>
      </c>
      <c r="J21" s="74">
        <v>1184</v>
      </c>
      <c r="K21" s="74">
        <v>44</v>
      </c>
      <c r="L21" s="74">
        <v>67</v>
      </c>
      <c r="M21" s="74">
        <v>189</v>
      </c>
      <c r="N21" s="74">
        <v>118</v>
      </c>
      <c r="O21" s="74">
        <v>869</v>
      </c>
      <c r="P21" s="75">
        <v>120</v>
      </c>
    </row>
    <row r="22" spans="1:16" s="4" customFormat="1" ht="6" customHeight="1">
      <c r="A22" s="308"/>
      <c r="B22" s="73"/>
      <c r="C22" s="120"/>
      <c r="D22" s="74"/>
      <c r="E22" s="74"/>
      <c r="F22" s="74"/>
      <c r="G22" s="74"/>
      <c r="H22" s="16"/>
      <c r="I22" s="74"/>
      <c r="J22" s="74"/>
      <c r="K22" s="74"/>
      <c r="L22" s="74"/>
      <c r="M22" s="74"/>
      <c r="N22" s="74"/>
      <c r="O22" s="74"/>
      <c r="P22" s="75"/>
    </row>
    <row r="23" spans="1:16" s="4" customFormat="1" ht="18" customHeight="1">
      <c r="A23" s="306" t="s">
        <v>1041</v>
      </c>
      <c r="B23" s="73">
        <f>SUM(D23:P23)</f>
        <v>11818</v>
      </c>
      <c r="C23" s="120">
        <f>B23*100/1911161</f>
        <v>0.6183675786603012</v>
      </c>
      <c r="D23" s="74">
        <v>533</v>
      </c>
      <c r="E23" s="74">
        <v>1469</v>
      </c>
      <c r="F23" s="74">
        <v>141</v>
      </c>
      <c r="G23" s="74">
        <v>4551</v>
      </c>
      <c r="H23" s="16">
        <v>1097</v>
      </c>
      <c r="I23" s="74">
        <v>1202</v>
      </c>
      <c r="J23" s="74">
        <v>1270</v>
      </c>
      <c r="K23" s="74">
        <v>50</v>
      </c>
      <c r="L23" s="74">
        <v>49</v>
      </c>
      <c r="M23" s="74">
        <v>211</v>
      </c>
      <c r="N23" s="74">
        <v>104</v>
      </c>
      <c r="O23" s="74">
        <v>1057</v>
      </c>
      <c r="P23" s="75">
        <v>84</v>
      </c>
    </row>
    <row r="24" spans="1:16" s="4" customFormat="1" ht="18" customHeight="1">
      <c r="A24" s="306" t="s">
        <v>1042</v>
      </c>
      <c r="B24" s="73">
        <f>SUM(D24:P24)</f>
        <v>6511</v>
      </c>
      <c r="C24" s="120">
        <f>B24*100/1911161</f>
        <v>0.3406829670551042</v>
      </c>
      <c r="D24" s="74">
        <v>265</v>
      </c>
      <c r="E24" s="74">
        <v>781</v>
      </c>
      <c r="F24" s="74">
        <v>103</v>
      </c>
      <c r="G24" s="74">
        <v>2570</v>
      </c>
      <c r="H24" s="16">
        <v>665</v>
      </c>
      <c r="I24" s="74">
        <v>653</v>
      </c>
      <c r="J24" s="74">
        <v>635</v>
      </c>
      <c r="K24" s="74">
        <v>37</v>
      </c>
      <c r="L24" s="74">
        <v>36</v>
      </c>
      <c r="M24" s="74">
        <v>105</v>
      </c>
      <c r="N24" s="74">
        <v>47</v>
      </c>
      <c r="O24" s="74">
        <v>551</v>
      </c>
      <c r="P24" s="75">
        <v>63</v>
      </c>
    </row>
    <row r="25" spans="1:16" s="4" customFormat="1" ht="18" customHeight="1">
      <c r="A25" s="306" t="s">
        <v>1044</v>
      </c>
      <c r="B25" s="73">
        <f>SUM(D25:P25)</f>
        <v>3799</v>
      </c>
      <c r="C25" s="120">
        <f>B25*100/1911161</f>
        <v>0.19877969464634324</v>
      </c>
      <c r="D25" s="74">
        <v>178</v>
      </c>
      <c r="E25" s="74">
        <v>453</v>
      </c>
      <c r="F25" s="74">
        <v>59</v>
      </c>
      <c r="G25" s="74">
        <v>1472</v>
      </c>
      <c r="H25" s="16">
        <v>392</v>
      </c>
      <c r="I25" s="74">
        <v>464</v>
      </c>
      <c r="J25" s="74">
        <v>322</v>
      </c>
      <c r="K25" s="74">
        <v>16</v>
      </c>
      <c r="L25" s="74">
        <v>30</v>
      </c>
      <c r="M25" s="74">
        <v>75</v>
      </c>
      <c r="N25" s="74">
        <v>23</v>
      </c>
      <c r="O25" s="74">
        <v>291</v>
      </c>
      <c r="P25" s="75">
        <v>24</v>
      </c>
    </row>
    <row r="26" spans="1:16" s="4" customFormat="1" ht="6" customHeight="1">
      <c r="A26" s="308"/>
      <c r="B26" s="73"/>
      <c r="C26" s="120"/>
      <c r="D26" s="74"/>
      <c r="E26" s="74"/>
      <c r="F26" s="74"/>
      <c r="G26" s="74"/>
      <c r="H26" s="16"/>
      <c r="I26" s="74"/>
      <c r="J26" s="74"/>
      <c r="K26" s="74"/>
      <c r="L26" s="74"/>
      <c r="M26" s="74"/>
      <c r="N26" s="74"/>
      <c r="O26" s="74"/>
      <c r="P26" s="75"/>
    </row>
    <row r="27" spans="1:16" s="4" customFormat="1" ht="18" customHeight="1">
      <c r="A27" s="306" t="s">
        <v>1045</v>
      </c>
      <c r="B27" s="73">
        <f>SUM(D27:P27)</f>
        <v>4678</v>
      </c>
      <c r="C27" s="120">
        <f>B27*100/1911161</f>
        <v>0.24477268006201466</v>
      </c>
      <c r="D27" s="74">
        <v>218</v>
      </c>
      <c r="E27" s="74">
        <v>553</v>
      </c>
      <c r="F27" s="74">
        <v>68</v>
      </c>
      <c r="G27" s="74">
        <v>1895</v>
      </c>
      <c r="H27" s="16">
        <v>488</v>
      </c>
      <c r="I27" s="74">
        <v>420</v>
      </c>
      <c r="J27" s="74">
        <v>463</v>
      </c>
      <c r="K27" s="74">
        <v>22</v>
      </c>
      <c r="L27" s="74">
        <v>19</v>
      </c>
      <c r="M27" s="74">
        <v>78</v>
      </c>
      <c r="N27" s="74">
        <v>35</v>
      </c>
      <c r="O27" s="74">
        <v>368</v>
      </c>
      <c r="P27" s="75">
        <v>51</v>
      </c>
    </row>
    <row r="28" spans="1:16" s="4" customFormat="1" ht="18" customHeight="1">
      <c r="A28" s="306" t="s">
        <v>1046</v>
      </c>
      <c r="B28" s="73">
        <f>SUM(D28:P28)</f>
        <v>3561</v>
      </c>
      <c r="C28" s="120">
        <f>B28*100/1911161</f>
        <v>0.18632653135973368</v>
      </c>
      <c r="D28" s="74">
        <v>189</v>
      </c>
      <c r="E28" s="74">
        <v>413</v>
      </c>
      <c r="F28" s="74">
        <v>46</v>
      </c>
      <c r="G28" s="74">
        <v>1375</v>
      </c>
      <c r="H28" s="16">
        <v>379</v>
      </c>
      <c r="I28" s="74">
        <v>355</v>
      </c>
      <c r="J28" s="74">
        <v>375</v>
      </c>
      <c r="K28" s="74">
        <v>24</v>
      </c>
      <c r="L28" s="74">
        <v>26</v>
      </c>
      <c r="M28" s="74">
        <v>70</v>
      </c>
      <c r="N28" s="74">
        <v>21</v>
      </c>
      <c r="O28" s="74">
        <v>256</v>
      </c>
      <c r="P28" s="75">
        <v>32</v>
      </c>
    </row>
    <row r="29" spans="1:16" s="4" customFormat="1" ht="18" customHeight="1">
      <c r="A29" s="306" t="s">
        <v>1047</v>
      </c>
      <c r="B29" s="73">
        <f>SUM(D29:P29)</f>
        <v>2933</v>
      </c>
      <c r="C29" s="120">
        <f>B29*100/1911161</f>
        <v>0.15346692403204126</v>
      </c>
      <c r="D29" s="74">
        <v>167</v>
      </c>
      <c r="E29" s="74">
        <v>289</v>
      </c>
      <c r="F29" s="74">
        <v>42</v>
      </c>
      <c r="G29" s="74">
        <v>1280</v>
      </c>
      <c r="H29" s="16">
        <v>322</v>
      </c>
      <c r="I29" s="74">
        <v>276</v>
      </c>
      <c r="J29" s="74">
        <v>259</v>
      </c>
      <c r="K29" s="74">
        <v>20</v>
      </c>
      <c r="L29" s="74">
        <v>15</v>
      </c>
      <c r="M29" s="74">
        <v>47</v>
      </c>
      <c r="N29" s="74">
        <v>16</v>
      </c>
      <c r="O29" s="74">
        <v>178</v>
      </c>
      <c r="P29" s="75">
        <v>22</v>
      </c>
    </row>
    <row r="30" spans="1:16" s="4" customFormat="1" ht="6" customHeight="1">
      <c r="A30" s="308"/>
      <c r="B30" s="73"/>
      <c r="C30" s="120"/>
      <c r="D30" s="74"/>
      <c r="E30" s="74"/>
      <c r="F30" s="74"/>
      <c r="G30" s="74"/>
      <c r="H30" s="16"/>
      <c r="I30" s="74"/>
      <c r="J30" s="74"/>
      <c r="K30" s="74"/>
      <c r="L30" s="74"/>
      <c r="M30" s="74"/>
      <c r="N30" s="74"/>
      <c r="O30" s="74"/>
      <c r="P30" s="75"/>
    </row>
    <row r="31" spans="1:16" s="4" customFormat="1" ht="18" customHeight="1">
      <c r="A31" s="306" t="s">
        <v>1048</v>
      </c>
      <c r="B31" s="73">
        <f>SUM(D31:P31)</f>
        <v>4753</v>
      </c>
      <c r="C31" s="120">
        <f>B31*100/1911161</f>
        <v>0.24869699622376137</v>
      </c>
      <c r="D31" s="74">
        <v>207</v>
      </c>
      <c r="E31" s="74">
        <v>586</v>
      </c>
      <c r="F31" s="74">
        <v>51</v>
      </c>
      <c r="G31" s="74">
        <v>1912</v>
      </c>
      <c r="H31" s="16">
        <v>478</v>
      </c>
      <c r="I31" s="74">
        <v>473</v>
      </c>
      <c r="J31" s="74">
        <v>470</v>
      </c>
      <c r="K31" s="74">
        <v>16</v>
      </c>
      <c r="L31" s="74">
        <v>27</v>
      </c>
      <c r="M31" s="74">
        <v>95</v>
      </c>
      <c r="N31" s="74">
        <v>30</v>
      </c>
      <c r="O31" s="74">
        <v>373</v>
      </c>
      <c r="P31" s="75">
        <v>35</v>
      </c>
    </row>
    <row r="32" spans="1:16" s="4" customFormat="1" ht="18" customHeight="1">
      <c r="A32" s="306" t="s">
        <v>1043</v>
      </c>
      <c r="B32" s="73">
        <f>SUM(D32:P32)</f>
        <v>6273</v>
      </c>
      <c r="C32" s="120">
        <f>B32*100/1911161</f>
        <v>0.32822980376849464</v>
      </c>
      <c r="D32" s="74">
        <v>262</v>
      </c>
      <c r="E32" s="74">
        <v>799</v>
      </c>
      <c r="F32" s="74">
        <v>71</v>
      </c>
      <c r="G32" s="74">
        <v>2375</v>
      </c>
      <c r="H32" s="16">
        <v>743</v>
      </c>
      <c r="I32" s="74">
        <v>670</v>
      </c>
      <c r="J32" s="74">
        <v>541</v>
      </c>
      <c r="K32" s="74">
        <v>20</v>
      </c>
      <c r="L32" s="74">
        <v>31</v>
      </c>
      <c r="M32" s="74">
        <v>119</v>
      </c>
      <c r="N32" s="74">
        <v>47</v>
      </c>
      <c r="O32" s="74">
        <v>552</v>
      </c>
      <c r="P32" s="75">
        <v>43</v>
      </c>
    </row>
    <row r="33" spans="1:16" s="4" customFormat="1" ht="18" customHeight="1">
      <c r="A33" s="306" t="s">
        <v>1049</v>
      </c>
      <c r="B33" s="73">
        <f>SUM(D33:P33)</f>
        <v>4175</v>
      </c>
      <c r="C33" s="120">
        <f>B33*100/1911161</f>
        <v>0.21845359967056674</v>
      </c>
      <c r="D33" s="74">
        <v>176</v>
      </c>
      <c r="E33" s="74">
        <v>469</v>
      </c>
      <c r="F33" s="74">
        <v>60</v>
      </c>
      <c r="G33" s="74">
        <v>1688</v>
      </c>
      <c r="H33" s="16">
        <v>497</v>
      </c>
      <c r="I33" s="74">
        <v>430</v>
      </c>
      <c r="J33" s="74">
        <v>352</v>
      </c>
      <c r="K33" s="74">
        <v>10</v>
      </c>
      <c r="L33" s="74">
        <v>25</v>
      </c>
      <c r="M33" s="74">
        <v>75</v>
      </c>
      <c r="N33" s="74">
        <v>26</v>
      </c>
      <c r="O33" s="74">
        <v>335</v>
      </c>
      <c r="P33" s="75">
        <v>32</v>
      </c>
    </row>
    <row r="34" spans="1:16" s="4" customFormat="1" ht="6" customHeight="1">
      <c r="A34" s="308"/>
      <c r="B34" s="73"/>
      <c r="C34" s="120"/>
      <c r="D34" s="74"/>
      <c r="E34" s="74"/>
      <c r="F34" s="74"/>
      <c r="G34" s="74"/>
      <c r="H34" s="16"/>
      <c r="I34" s="74"/>
      <c r="J34" s="74"/>
      <c r="K34" s="74"/>
      <c r="L34" s="74"/>
      <c r="M34" s="74"/>
      <c r="N34" s="74"/>
      <c r="O34" s="74"/>
      <c r="P34" s="75"/>
    </row>
    <row r="35" spans="1:16" s="4" customFormat="1" ht="18" customHeight="1">
      <c r="A35" s="306" t="s">
        <v>1050</v>
      </c>
      <c r="B35" s="73">
        <f>SUM(D35:P35)</f>
        <v>2405</v>
      </c>
      <c r="C35" s="120">
        <f>B35*100/1911161</f>
        <v>0.12583973825334444</v>
      </c>
      <c r="D35" s="74">
        <v>121</v>
      </c>
      <c r="E35" s="74">
        <v>308</v>
      </c>
      <c r="F35" s="74">
        <v>42</v>
      </c>
      <c r="G35" s="74">
        <v>975</v>
      </c>
      <c r="H35" s="16">
        <v>250</v>
      </c>
      <c r="I35" s="74">
        <v>218</v>
      </c>
      <c r="J35" s="74">
        <v>220</v>
      </c>
      <c r="K35" s="74">
        <v>16</v>
      </c>
      <c r="L35" s="74">
        <v>15</v>
      </c>
      <c r="M35" s="74">
        <v>51</v>
      </c>
      <c r="N35" s="74">
        <v>3</v>
      </c>
      <c r="O35" s="74">
        <v>171</v>
      </c>
      <c r="P35" s="75">
        <v>15</v>
      </c>
    </row>
    <row r="36" spans="1:16" s="4" customFormat="1" ht="18" customHeight="1">
      <c r="A36" s="306" t="s">
        <v>1051</v>
      </c>
      <c r="B36" s="73">
        <f>SUM(D36:P36)</f>
        <v>2328</v>
      </c>
      <c r="C36" s="120">
        <f>B36*100/1911161</f>
        <v>0.12181077366061781</v>
      </c>
      <c r="D36" s="74">
        <v>97</v>
      </c>
      <c r="E36" s="74">
        <v>277</v>
      </c>
      <c r="F36" s="74">
        <v>52</v>
      </c>
      <c r="G36" s="74">
        <v>920</v>
      </c>
      <c r="H36" s="16">
        <v>246</v>
      </c>
      <c r="I36" s="74">
        <v>253</v>
      </c>
      <c r="J36" s="74">
        <v>212</v>
      </c>
      <c r="K36" s="74">
        <v>7</v>
      </c>
      <c r="L36" s="74">
        <v>14</v>
      </c>
      <c r="M36" s="74">
        <v>49</v>
      </c>
      <c r="N36" s="74">
        <v>12</v>
      </c>
      <c r="O36" s="74">
        <v>161</v>
      </c>
      <c r="P36" s="75">
        <v>28</v>
      </c>
    </row>
    <row r="37" spans="1:16" s="4" customFormat="1" ht="18" customHeight="1" thickBot="1">
      <c r="A37" s="307" t="s">
        <v>1052</v>
      </c>
      <c r="B37" s="79">
        <f>SUM(D37:P37)</f>
        <v>691</v>
      </c>
      <c r="C37" s="343">
        <f>B37*100/1911161</f>
        <v>0.03615603290355967</v>
      </c>
      <c r="D37" s="80">
        <v>40</v>
      </c>
      <c r="E37" s="80">
        <v>60</v>
      </c>
      <c r="F37" s="80">
        <v>6</v>
      </c>
      <c r="G37" s="80">
        <v>322</v>
      </c>
      <c r="H37" s="17">
        <v>46</v>
      </c>
      <c r="I37" s="80">
        <v>68</v>
      </c>
      <c r="J37" s="80">
        <v>56</v>
      </c>
      <c r="K37" s="80">
        <v>1</v>
      </c>
      <c r="L37" s="80">
        <v>7</v>
      </c>
      <c r="M37" s="80">
        <v>11</v>
      </c>
      <c r="N37" s="80">
        <v>1</v>
      </c>
      <c r="O37" s="80">
        <v>69</v>
      </c>
      <c r="P37" s="81">
        <v>4</v>
      </c>
    </row>
    <row r="38" spans="1:16" s="4" customFormat="1" ht="13.5" customHeight="1">
      <c r="A38" s="568" t="s">
        <v>355</v>
      </c>
      <c r="B38" s="121"/>
      <c r="C38" s="121"/>
      <c r="D38" s="121"/>
      <c r="E38" s="121"/>
      <c r="F38" s="121"/>
      <c r="G38" s="121"/>
      <c r="I38" s="121"/>
      <c r="J38" s="121"/>
      <c r="K38" s="121"/>
      <c r="L38" s="121"/>
      <c r="M38" s="121"/>
      <c r="N38" s="121"/>
      <c r="O38" s="121"/>
      <c r="P38" s="121"/>
    </row>
  </sheetData>
  <mergeCells count="8">
    <mergeCell ref="O1:P1"/>
    <mergeCell ref="L4:L5"/>
    <mergeCell ref="N4:N5"/>
    <mergeCell ref="P4:P5"/>
    <mergeCell ref="A4:A5"/>
    <mergeCell ref="A2:G2"/>
    <mergeCell ref="H2:P2"/>
    <mergeCell ref="B4:C4"/>
  </mergeCells>
  <printOptions/>
  <pageMargins left="1.1811023622047245" right="1.1811023622047245" top="1.5748031496062993" bottom="1.5748031496062993" header="0.5118110236220472" footer="0.9055118110236221"/>
  <pageSetup firstPageNumber="43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P21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125" style="3" customWidth="1"/>
    <col min="2" max="2" width="7.625" style="3" customWidth="1"/>
    <col min="3" max="3" width="8.125" style="3" customWidth="1"/>
    <col min="4" max="4" width="7.625" style="3" customWidth="1"/>
    <col min="5" max="5" width="8.125" style="3" customWidth="1"/>
    <col min="6" max="6" width="7.625" style="3" customWidth="1"/>
    <col min="7" max="7" width="8.125" style="3" customWidth="1"/>
    <col min="8" max="8" width="7.625" style="3" customWidth="1"/>
    <col min="9" max="9" width="8.125" style="3" customWidth="1"/>
    <col min="10" max="13" width="9.625" style="3" customWidth="1"/>
    <col min="14" max="15" width="10.125" style="3" customWidth="1"/>
    <col min="16" max="16" width="16.125" style="3" customWidth="1"/>
    <col min="17" max="16384" width="9.00390625" style="3" customWidth="1"/>
  </cols>
  <sheetData>
    <row r="1" spans="1:16" s="8" customFormat="1" ht="18" customHeight="1">
      <c r="A1" s="564" t="s">
        <v>322</v>
      </c>
      <c r="B1" s="29"/>
      <c r="P1" s="12" t="s">
        <v>358</v>
      </c>
    </row>
    <row r="2" spans="1:16" s="22" customFormat="1" ht="25.5" customHeight="1">
      <c r="A2" s="609" t="s">
        <v>363</v>
      </c>
      <c r="B2" s="610"/>
      <c r="C2" s="610"/>
      <c r="D2" s="610"/>
      <c r="E2" s="610"/>
      <c r="F2" s="610"/>
      <c r="G2" s="610"/>
      <c r="H2" s="610"/>
      <c r="I2" s="610"/>
      <c r="J2" s="610" t="s">
        <v>364</v>
      </c>
      <c r="K2" s="610"/>
      <c r="L2" s="610"/>
      <c r="M2" s="610"/>
      <c r="N2" s="610"/>
      <c r="O2" s="610"/>
      <c r="P2" s="610"/>
    </row>
    <row r="3" spans="1:16" s="8" customFormat="1" ht="13.5" customHeight="1" thickBot="1">
      <c r="A3" s="9"/>
      <c r="B3" s="9"/>
      <c r="C3" s="9"/>
      <c r="D3" s="9"/>
      <c r="E3" s="9"/>
      <c r="F3" s="9"/>
      <c r="G3" s="162"/>
      <c r="H3" s="162"/>
      <c r="I3" s="566" t="s">
        <v>368</v>
      </c>
      <c r="P3" s="12" t="s">
        <v>369</v>
      </c>
    </row>
    <row r="4" spans="1:16" s="8" customFormat="1" ht="25.5" customHeight="1">
      <c r="A4" s="159"/>
      <c r="B4" s="661" t="s">
        <v>359</v>
      </c>
      <c r="C4" s="662"/>
      <c r="D4" s="662"/>
      <c r="E4" s="662"/>
      <c r="F4" s="662"/>
      <c r="G4" s="662"/>
      <c r="H4" s="662"/>
      <c r="I4" s="662"/>
      <c r="J4" s="655" t="s">
        <v>360</v>
      </c>
      <c r="K4" s="655"/>
      <c r="L4" s="655"/>
      <c r="M4" s="656"/>
      <c r="N4" s="666" t="s">
        <v>361</v>
      </c>
      <c r="O4" s="656"/>
      <c r="P4" s="647" t="s">
        <v>362</v>
      </c>
    </row>
    <row r="5" spans="1:16" s="8" customFormat="1" ht="18" customHeight="1">
      <c r="A5" s="663" t="s">
        <v>949</v>
      </c>
      <c r="B5" s="664" t="s">
        <v>844</v>
      </c>
      <c r="C5" s="653"/>
      <c r="D5" s="665" t="s">
        <v>1023</v>
      </c>
      <c r="E5" s="658"/>
      <c r="F5" s="658"/>
      <c r="G5" s="658"/>
      <c r="H5" s="658"/>
      <c r="I5" s="659"/>
      <c r="J5" s="657" t="s">
        <v>1024</v>
      </c>
      <c r="K5" s="658"/>
      <c r="L5" s="658"/>
      <c r="M5" s="659"/>
      <c r="N5" s="654" t="s">
        <v>1025</v>
      </c>
      <c r="O5" s="654" t="s">
        <v>1026</v>
      </c>
      <c r="P5" s="648"/>
    </row>
    <row r="6" spans="1:16" s="8" customFormat="1" ht="34.5" customHeight="1">
      <c r="A6" s="504"/>
      <c r="B6" s="532"/>
      <c r="C6" s="515"/>
      <c r="D6" s="651" t="s">
        <v>1027</v>
      </c>
      <c r="E6" s="515"/>
      <c r="F6" s="651" t="s">
        <v>1028</v>
      </c>
      <c r="G6" s="515"/>
      <c r="H6" s="652" t="s">
        <v>1029</v>
      </c>
      <c r="I6" s="653"/>
      <c r="J6" s="660" t="s">
        <v>950</v>
      </c>
      <c r="K6" s="515"/>
      <c r="L6" s="651" t="s">
        <v>951</v>
      </c>
      <c r="M6" s="515"/>
      <c r="N6" s="368"/>
      <c r="O6" s="368"/>
      <c r="P6" s="648"/>
    </row>
    <row r="7" spans="1:16" s="8" customFormat="1" ht="24" customHeight="1">
      <c r="A7" s="24"/>
      <c r="B7" s="418" t="s">
        <v>993</v>
      </c>
      <c r="C7" s="646"/>
      <c r="D7" s="526" t="s">
        <v>1030</v>
      </c>
      <c r="E7" s="527"/>
      <c r="F7" s="526" t="s">
        <v>1031</v>
      </c>
      <c r="G7" s="527"/>
      <c r="H7" s="526" t="s">
        <v>1032</v>
      </c>
      <c r="I7" s="527"/>
      <c r="J7" s="419" t="s">
        <v>1033</v>
      </c>
      <c r="K7" s="527"/>
      <c r="L7" s="526" t="s">
        <v>1034</v>
      </c>
      <c r="M7" s="527"/>
      <c r="N7" s="368"/>
      <c r="O7" s="368"/>
      <c r="P7" s="649" t="s">
        <v>1035</v>
      </c>
    </row>
    <row r="8" spans="1:16" s="8" customFormat="1" ht="18" customHeight="1">
      <c r="A8" s="24" t="s">
        <v>1021</v>
      </c>
      <c r="B8" s="270" t="s">
        <v>1054</v>
      </c>
      <c r="C8" s="267" t="s">
        <v>1022</v>
      </c>
      <c r="D8" s="267" t="s">
        <v>1054</v>
      </c>
      <c r="E8" s="267" t="s">
        <v>1022</v>
      </c>
      <c r="F8" s="267" t="s">
        <v>1054</v>
      </c>
      <c r="G8" s="267" t="s">
        <v>1022</v>
      </c>
      <c r="H8" s="267" t="s">
        <v>1054</v>
      </c>
      <c r="I8" s="252" t="s">
        <v>1022</v>
      </c>
      <c r="J8" s="254" t="s">
        <v>1054</v>
      </c>
      <c r="K8" s="267" t="s">
        <v>1022</v>
      </c>
      <c r="L8" s="267" t="s">
        <v>1054</v>
      </c>
      <c r="M8" s="267" t="s">
        <v>1022</v>
      </c>
      <c r="N8" s="368" t="s">
        <v>1036</v>
      </c>
      <c r="O8" s="368" t="s">
        <v>1037</v>
      </c>
      <c r="P8" s="649"/>
    </row>
    <row r="9" spans="1:16" s="100" customFormat="1" ht="18" customHeight="1" thickBot="1">
      <c r="A9" s="36"/>
      <c r="B9" s="165" t="s">
        <v>1038</v>
      </c>
      <c r="C9" s="38" t="s">
        <v>1039</v>
      </c>
      <c r="D9" s="38" t="s">
        <v>1038</v>
      </c>
      <c r="E9" s="51" t="s">
        <v>1039</v>
      </c>
      <c r="F9" s="51" t="s">
        <v>1038</v>
      </c>
      <c r="G9" s="51" t="s">
        <v>1039</v>
      </c>
      <c r="H9" s="38" t="s">
        <v>1038</v>
      </c>
      <c r="I9" s="38" t="s">
        <v>1039</v>
      </c>
      <c r="J9" s="51" t="s">
        <v>1038</v>
      </c>
      <c r="K9" s="38" t="s">
        <v>1039</v>
      </c>
      <c r="L9" s="51" t="s">
        <v>1038</v>
      </c>
      <c r="M9" s="38" t="s">
        <v>1039</v>
      </c>
      <c r="N9" s="372"/>
      <c r="O9" s="372"/>
      <c r="P9" s="650"/>
    </row>
    <row r="10" spans="1:16" s="8" customFormat="1" ht="42" customHeight="1">
      <c r="A10" s="295" t="s">
        <v>824</v>
      </c>
      <c r="B10" s="160">
        <v>10992</v>
      </c>
      <c r="C10" s="146">
        <v>685993</v>
      </c>
      <c r="D10" s="146">
        <v>319</v>
      </c>
      <c r="E10" s="160">
        <v>21312</v>
      </c>
      <c r="F10" s="160">
        <v>285</v>
      </c>
      <c r="G10" s="160">
        <v>22302</v>
      </c>
      <c r="H10" s="146">
        <v>286</v>
      </c>
      <c r="I10" s="146">
        <v>23376</v>
      </c>
      <c r="J10" s="160">
        <v>4038</v>
      </c>
      <c r="K10" s="146">
        <v>385902</v>
      </c>
      <c r="L10" s="160">
        <v>6064</v>
      </c>
      <c r="M10" s="146">
        <v>233101</v>
      </c>
      <c r="N10" s="160">
        <v>16201</v>
      </c>
      <c r="O10" s="146">
        <v>576315</v>
      </c>
      <c r="P10" s="107">
        <v>23</v>
      </c>
    </row>
    <row r="11" spans="1:16" s="8" customFormat="1" ht="42" customHeight="1">
      <c r="A11" s="295" t="s">
        <v>825</v>
      </c>
      <c r="B11" s="160">
        <v>12542</v>
      </c>
      <c r="C11" s="146">
        <v>541997</v>
      </c>
      <c r="D11" s="146">
        <v>312</v>
      </c>
      <c r="E11" s="160">
        <v>22151</v>
      </c>
      <c r="F11" s="160">
        <v>305</v>
      </c>
      <c r="G11" s="160">
        <v>20645</v>
      </c>
      <c r="H11" s="146">
        <v>304</v>
      </c>
      <c r="I11" s="146">
        <v>20776</v>
      </c>
      <c r="J11" s="160">
        <v>5029</v>
      </c>
      <c r="K11" s="146">
        <v>312429</v>
      </c>
      <c r="L11" s="160">
        <v>6592</v>
      </c>
      <c r="M11" s="146">
        <v>165996</v>
      </c>
      <c r="N11" s="160">
        <v>22279</v>
      </c>
      <c r="O11" s="146">
        <v>749313</v>
      </c>
      <c r="P11" s="107">
        <v>28</v>
      </c>
    </row>
    <row r="12" spans="1:16" s="8" customFormat="1" ht="42" customHeight="1">
      <c r="A12" s="295" t="s">
        <v>826</v>
      </c>
      <c r="B12" s="160">
        <v>11685</v>
      </c>
      <c r="C12" s="146">
        <v>571233</v>
      </c>
      <c r="D12" s="146">
        <v>259</v>
      </c>
      <c r="E12" s="160">
        <v>20376</v>
      </c>
      <c r="F12" s="160">
        <v>336</v>
      </c>
      <c r="G12" s="160">
        <v>22177</v>
      </c>
      <c r="H12" s="146">
        <v>252</v>
      </c>
      <c r="I12" s="146">
        <v>19546</v>
      </c>
      <c r="J12" s="160">
        <v>4920</v>
      </c>
      <c r="K12" s="146">
        <v>334523</v>
      </c>
      <c r="L12" s="160">
        <v>5918</v>
      </c>
      <c r="M12" s="146">
        <v>174611</v>
      </c>
      <c r="N12" s="160">
        <v>27582</v>
      </c>
      <c r="O12" s="146">
        <v>1367937</v>
      </c>
      <c r="P12" s="107">
        <v>31</v>
      </c>
    </row>
    <row r="13" spans="1:16" s="8" customFormat="1" ht="42" customHeight="1">
      <c r="A13" s="295" t="s">
        <v>827</v>
      </c>
      <c r="B13" s="160">
        <v>12570</v>
      </c>
      <c r="C13" s="146">
        <v>596203</v>
      </c>
      <c r="D13" s="146">
        <v>254</v>
      </c>
      <c r="E13" s="160">
        <v>18618</v>
      </c>
      <c r="F13" s="160">
        <v>358</v>
      </c>
      <c r="G13" s="160">
        <v>25149</v>
      </c>
      <c r="H13" s="146">
        <v>284</v>
      </c>
      <c r="I13" s="146">
        <v>19236</v>
      </c>
      <c r="J13" s="160">
        <v>5278</v>
      </c>
      <c r="K13" s="146">
        <v>355090</v>
      </c>
      <c r="L13" s="160">
        <v>6396</v>
      </c>
      <c r="M13" s="146">
        <v>178111</v>
      </c>
      <c r="N13" s="160">
        <v>32054</v>
      </c>
      <c r="O13" s="146">
        <v>1260378</v>
      </c>
      <c r="P13" s="107">
        <v>35</v>
      </c>
    </row>
    <row r="14" spans="1:16" s="8" customFormat="1" ht="42" customHeight="1">
      <c r="A14" s="295" t="s">
        <v>828</v>
      </c>
      <c r="B14" s="160">
        <v>10012</v>
      </c>
      <c r="C14" s="146">
        <v>556896</v>
      </c>
      <c r="D14" s="146">
        <v>215</v>
      </c>
      <c r="E14" s="160">
        <v>15858</v>
      </c>
      <c r="F14" s="160">
        <v>428</v>
      </c>
      <c r="G14" s="160">
        <v>30156</v>
      </c>
      <c r="H14" s="146">
        <v>222</v>
      </c>
      <c r="I14" s="146">
        <v>15558</v>
      </c>
      <c r="J14" s="160">
        <v>5065</v>
      </c>
      <c r="K14" s="146">
        <v>356094</v>
      </c>
      <c r="L14" s="160">
        <v>4082</v>
      </c>
      <c r="M14" s="146">
        <v>139230</v>
      </c>
      <c r="N14" s="160">
        <v>33073</v>
      </c>
      <c r="O14" s="146">
        <v>1179057</v>
      </c>
      <c r="P14" s="107">
        <v>33</v>
      </c>
    </row>
    <row r="15" spans="1:16" s="9" customFormat="1" ht="42" customHeight="1">
      <c r="A15" s="295" t="s">
        <v>829</v>
      </c>
      <c r="B15" s="160">
        <v>9850</v>
      </c>
      <c r="C15" s="146">
        <v>562443</v>
      </c>
      <c r="D15" s="146">
        <v>176</v>
      </c>
      <c r="E15" s="160">
        <v>12276</v>
      </c>
      <c r="F15" s="160">
        <v>429</v>
      </c>
      <c r="G15" s="160">
        <v>30762</v>
      </c>
      <c r="H15" s="146">
        <v>236</v>
      </c>
      <c r="I15" s="146">
        <v>17502</v>
      </c>
      <c r="J15" s="160">
        <v>5120</v>
      </c>
      <c r="K15" s="146">
        <v>365010</v>
      </c>
      <c r="L15" s="160">
        <v>3889</v>
      </c>
      <c r="M15" s="146">
        <v>136893</v>
      </c>
      <c r="N15" s="160">
        <v>33791</v>
      </c>
      <c r="O15" s="146">
        <v>1208502</v>
      </c>
      <c r="P15" s="107">
        <v>32</v>
      </c>
    </row>
    <row r="16" spans="1:16" s="9" customFormat="1" ht="42" customHeight="1">
      <c r="A16" s="310" t="s">
        <v>845</v>
      </c>
      <c r="B16" s="160">
        <v>9115</v>
      </c>
      <c r="C16" s="146">
        <v>536739</v>
      </c>
      <c r="D16" s="146">
        <v>149</v>
      </c>
      <c r="E16" s="160">
        <v>11358</v>
      </c>
      <c r="F16" s="160">
        <v>397</v>
      </c>
      <c r="G16" s="160">
        <v>29118</v>
      </c>
      <c r="H16" s="146">
        <v>241</v>
      </c>
      <c r="I16" s="146">
        <v>16776</v>
      </c>
      <c r="J16" s="160">
        <v>4994</v>
      </c>
      <c r="K16" s="146">
        <v>360840</v>
      </c>
      <c r="L16" s="160">
        <v>3334</v>
      </c>
      <c r="M16" s="146">
        <v>118647</v>
      </c>
      <c r="N16" s="160">
        <v>35521</v>
      </c>
      <c r="O16" s="146">
        <v>1225470</v>
      </c>
      <c r="P16" s="107">
        <v>32</v>
      </c>
    </row>
    <row r="17" spans="1:16" s="9" customFormat="1" ht="42" customHeight="1">
      <c r="A17" s="310" t="s">
        <v>846</v>
      </c>
      <c r="B17" s="160">
        <v>8145</v>
      </c>
      <c r="C17" s="146">
        <v>493827</v>
      </c>
      <c r="D17" s="146">
        <v>80</v>
      </c>
      <c r="E17" s="160">
        <v>5898</v>
      </c>
      <c r="F17" s="160">
        <v>260</v>
      </c>
      <c r="G17" s="160">
        <v>18978</v>
      </c>
      <c r="H17" s="146">
        <v>222</v>
      </c>
      <c r="I17" s="146">
        <v>15180</v>
      </c>
      <c r="J17" s="160">
        <v>4826</v>
      </c>
      <c r="K17" s="146">
        <v>358236</v>
      </c>
      <c r="L17" s="160">
        <v>2757</v>
      </c>
      <c r="M17" s="146">
        <v>95535</v>
      </c>
      <c r="N17" s="160">
        <v>34877</v>
      </c>
      <c r="O17" s="146">
        <v>1627402</v>
      </c>
      <c r="P17" s="107">
        <v>30</v>
      </c>
    </row>
    <row r="18" spans="1:16" s="9" customFormat="1" ht="42" customHeight="1">
      <c r="A18" s="310" t="s">
        <v>832</v>
      </c>
      <c r="B18" s="160">
        <v>7619</v>
      </c>
      <c r="C18" s="146">
        <v>469032</v>
      </c>
      <c r="D18" s="146">
        <v>65</v>
      </c>
      <c r="E18" s="160">
        <v>4800</v>
      </c>
      <c r="F18" s="160">
        <v>211</v>
      </c>
      <c r="G18" s="160">
        <v>14928</v>
      </c>
      <c r="H18" s="146">
        <v>207</v>
      </c>
      <c r="I18" s="146">
        <v>14970</v>
      </c>
      <c r="J18" s="160">
        <v>4951</v>
      </c>
      <c r="K18" s="146">
        <v>356064</v>
      </c>
      <c r="L18" s="160">
        <v>2185</v>
      </c>
      <c r="M18" s="146">
        <v>78270</v>
      </c>
      <c r="N18" s="160">
        <v>35212</v>
      </c>
      <c r="O18" s="146">
        <v>1684149</v>
      </c>
      <c r="P18" s="107">
        <v>29</v>
      </c>
    </row>
    <row r="19" spans="1:16" s="8" customFormat="1" ht="42" customHeight="1" thickBot="1">
      <c r="A19" s="311" t="s">
        <v>847</v>
      </c>
      <c r="B19" s="161">
        <v>7385</v>
      </c>
      <c r="C19" s="149">
        <v>37941</v>
      </c>
      <c r="D19" s="149">
        <v>53</v>
      </c>
      <c r="E19" s="161">
        <v>318</v>
      </c>
      <c r="F19" s="161">
        <v>227</v>
      </c>
      <c r="G19" s="161">
        <v>1362</v>
      </c>
      <c r="H19" s="149">
        <v>198</v>
      </c>
      <c r="I19" s="149">
        <v>1188</v>
      </c>
      <c r="J19" s="161">
        <v>4784</v>
      </c>
      <c r="K19" s="149">
        <v>28704</v>
      </c>
      <c r="L19" s="161">
        <v>2123</v>
      </c>
      <c r="M19" s="149">
        <v>6369</v>
      </c>
      <c r="N19" s="161">
        <v>35570</v>
      </c>
      <c r="O19" s="149">
        <v>2091708</v>
      </c>
      <c r="P19" s="117">
        <v>29</v>
      </c>
    </row>
    <row r="20" spans="1:10" s="251" customFormat="1" ht="15" customHeight="1">
      <c r="A20" s="569" t="s">
        <v>365</v>
      </c>
      <c r="B20" s="309"/>
      <c r="C20" s="309"/>
      <c r="D20" s="309"/>
      <c r="E20" s="309"/>
      <c r="F20" s="309"/>
      <c r="G20" s="309"/>
      <c r="H20" s="309"/>
      <c r="J20" s="312" t="s">
        <v>366</v>
      </c>
    </row>
    <row r="21" spans="1:8" s="251" customFormat="1" ht="15" customHeight="1">
      <c r="A21" s="569" t="s">
        <v>367</v>
      </c>
      <c r="B21" s="309"/>
      <c r="C21" s="309"/>
      <c r="D21" s="309"/>
      <c r="E21" s="309"/>
      <c r="F21" s="309"/>
      <c r="G21" s="309"/>
      <c r="H21" s="309"/>
    </row>
  </sheetData>
  <mergeCells count="26">
    <mergeCell ref="N8:N9"/>
    <mergeCell ref="O8:O9"/>
    <mergeCell ref="J7:K7"/>
    <mergeCell ref="A2:I2"/>
    <mergeCell ref="B4:I4"/>
    <mergeCell ref="A5:A6"/>
    <mergeCell ref="B5:C6"/>
    <mergeCell ref="D5:I5"/>
    <mergeCell ref="N4:O4"/>
    <mergeCell ref="N5:N7"/>
    <mergeCell ref="O5:O7"/>
    <mergeCell ref="J2:P2"/>
    <mergeCell ref="J4:M4"/>
    <mergeCell ref="J5:M5"/>
    <mergeCell ref="J6:K6"/>
    <mergeCell ref="L6:M6"/>
    <mergeCell ref="B7:C7"/>
    <mergeCell ref="P4:P6"/>
    <mergeCell ref="P7:P9"/>
    <mergeCell ref="L7:M7"/>
    <mergeCell ref="H7:I7"/>
    <mergeCell ref="F7:G7"/>
    <mergeCell ref="D7:E7"/>
    <mergeCell ref="D6:E6"/>
    <mergeCell ref="F6:G6"/>
    <mergeCell ref="H6:I6"/>
  </mergeCells>
  <printOptions/>
  <pageMargins left="1.1811023622047245" right="1.1811023622047245" top="1.5748031496062993" bottom="1.5748031496062993" header="0.5118110236220472" footer="0.9055118110236221"/>
  <pageSetup firstPageNumber="43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T27"/>
  <sheetViews>
    <sheetView showGridLines="0" zoomScale="120" zoomScaleNormal="120" zoomScaleSheetLayoutView="100" workbookViewId="0" topLeftCell="A1">
      <selection activeCell="A1" sqref="A1"/>
    </sheetView>
  </sheetViews>
  <sheetFormatPr defaultColWidth="9.00390625" defaultRowHeight="16.5"/>
  <cols>
    <col min="1" max="1" width="12.625" style="3" customWidth="1"/>
    <col min="2" max="2" width="12.125" style="3" customWidth="1"/>
    <col min="3" max="3" width="7.125" style="3" customWidth="1"/>
    <col min="4" max="4" width="8.625" style="3" customWidth="1"/>
    <col min="5" max="6" width="9.375" style="3" customWidth="1"/>
    <col min="7" max="7" width="7.125" style="3" customWidth="1"/>
    <col min="8" max="8" width="8.625" style="3" customWidth="1"/>
    <col min="9" max="10" width="9.125" style="3" customWidth="1"/>
    <col min="11" max="11" width="7.75390625" style="3" customWidth="1"/>
    <col min="12" max="12" width="7.375" style="3" customWidth="1"/>
    <col min="13" max="13" width="7.125" style="3" customWidth="1"/>
    <col min="14" max="14" width="7.75390625" style="3" customWidth="1"/>
    <col min="15" max="16" width="9.125" style="3" customWidth="1"/>
    <col min="17" max="17" width="8.625" style="3" customWidth="1"/>
    <col min="18" max="16384" width="9.00390625" style="3" customWidth="1"/>
  </cols>
  <sheetData>
    <row r="1" spans="1:17" s="8" customFormat="1" ht="18" customHeight="1">
      <c r="A1" s="564" t="s">
        <v>324</v>
      </c>
      <c r="F1" s="12"/>
      <c r="Q1" s="12" t="s">
        <v>354</v>
      </c>
    </row>
    <row r="2" spans="1:17" s="22" customFormat="1" ht="25.5" customHeight="1">
      <c r="A2" s="609" t="s">
        <v>397</v>
      </c>
      <c r="B2" s="610"/>
      <c r="C2" s="610"/>
      <c r="D2" s="610"/>
      <c r="E2" s="610"/>
      <c r="F2" s="610"/>
      <c r="G2" s="610"/>
      <c r="H2" s="610"/>
      <c r="I2" s="610" t="s">
        <v>398</v>
      </c>
      <c r="J2" s="610"/>
      <c r="K2" s="610"/>
      <c r="L2" s="610"/>
      <c r="M2" s="610"/>
      <c r="N2" s="610"/>
      <c r="O2" s="610"/>
      <c r="P2" s="610"/>
      <c r="Q2" s="610"/>
    </row>
    <row r="3" spans="1:6" s="8" customFormat="1" ht="15" customHeight="1" thickBot="1">
      <c r="A3" s="65"/>
      <c r="B3" s="9"/>
      <c r="C3" s="9"/>
      <c r="D3" s="9"/>
      <c r="E3" s="629"/>
      <c r="F3" s="629"/>
    </row>
    <row r="4" spans="1:17" s="8" customFormat="1" ht="21.75" customHeight="1">
      <c r="A4" s="634" t="s">
        <v>372</v>
      </c>
      <c r="B4" s="373" t="s">
        <v>392</v>
      </c>
      <c r="C4" s="667" t="s">
        <v>393</v>
      </c>
      <c r="D4" s="631"/>
      <c r="E4" s="631"/>
      <c r="F4" s="632"/>
      <c r="G4" s="667" t="s">
        <v>394</v>
      </c>
      <c r="H4" s="631"/>
      <c r="I4" s="631" t="s">
        <v>373</v>
      </c>
      <c r="J4" s="632"/>
      <c r="K4" s="367" t="s">
        <v>374</v>
      </c>
      <c r="L4" s="667" t="s">
        <v>395</v>
      </c>
      <c r="M4" s="631"/>
      <c r="N4" s="631"/>
      <c r="O4" s="631"/>
      <c r="P4" s="631"/>
      <c r="Q4" s="631"/>
    </row>
    <row r="5" spans="1:17" s="8" customFormat="1" ht="19.5" customHeight="1">
      <c r="A5" s="549"/>
      <c r="B5" s="374"/>
      <c r="C5" s="668" t="s">
        <v>375</v>
      </c>
      <c r="D5" s="654" t="s">
        <v>376</v>
      </c>
      <c r="E5" s="654" t="s">
        <v>377</v>
      </c>
      <c r="F5" s="654" t="s">
        <v>378</v>
      </c>
      <c r="G5" s="668" t="s">
        <v>375</v>
      </c>
      <c r="H5" s="654" t="s">
        <v>376</v>
      </c>
      <c r="I5" s="672" t="s">
        <v>377</v>
      </c>
      <c r="J5" s="654" t="s">
        <v>378</v>
      </c>
      <c r="K5" s="368"/>
      <c r="L5" s="668" t="s">
        <v>379</v>
      </c>
      <c r="M5" s="673" t="s">
        <v>380</v>
      </c>
      <c r="N5" s="674"/>
      <c r="O5" s="674"/>
      <c r="P5" s="653"/>
      <c r="Q5" s="652" t="s">
        <v>381</v>
      </c>
    </row>
    <row r="6" spans="1:17" s="8" customFormat="1" ht="19.5" customHeight="1">
      <c r="A6" s="549"/>
      <c r="B6" s="374"/>
      <c r="C6" s="669"/>
      <c r="D6" s="368"/>
      <c r="E6" s="368"/>
      <c r="F6" s="368"/>
      <c r="G6" s="669"/>
      <c r="H6" s="368"/>
      <c r="I6" s="671"/>
      <c r="J6" s="368"/>
      <c r="K6" s="368"/>
      <c r="L6" s="669"/>
      <c r="M6" s="519" t="s">
        <v>382</v>
      </c>
      <c r="N6" s="520"/>
      <c r="O6" s="520"/>
      <c r="P6" s="646"/>
      <c r="Q6" s="649"/>
    </row>
    <row r="7" spans="1:17" s="8" customFormat="1" ht="27" customHeight="1">
      <c r="A7" s="549"/>
      <c r="B7" s="374" t="s">
        <v>383</v>
      </c>
      <c r="C7" s="669" t="s">
        <v>384</v>
      </c>
      <c r="D7" s="368" t="s">
        <v>385</v>
      </c>
      <c r="E7" s="368" t="s">
        <v>1097</v>
      </c>
      <c r="F7" s="368" t="s">
        <v>386</v>
      </c>
      <c r="G7" s="669" t="s">
        <v>384</v>
      </c>
      <c r="H7" s="368" t="s">
        <v>385</v>
      </c>
      <c r="I7" s="671" t="s">
        <v>1097</v>
      </c>
      <c r="J7" s="368" t="s">
        <v>386</v>
      </c>
      <c r="K7" s="368" t="s">
        <v>387</v>
      </c>
      <c r="L7" s="669"/>
      <c r="M7" s="252" t="s">
        <v>388</v>
      </c>
      <c r="N7" s="253" t="s">
        <v>376</v>
      </c>
      <c r="O7" s="253" t="s">
        <v>377</v>
      </c>
      <c r="P7" s="253" t="s">
        <v>378</v>
      </c>
      <c r="Q7" s="649"/>
    </row>
    <row r="8" spans="1:17" s="8" customFormat="1" ht="27" customHeight="1" thickBot="1">
      <c r="A8" s="635"/>
      <c r="B8" s="375"/>
      <c r="C8" s="670"/>
      <c r="D8" s="372"/>
      <c r="E8" s="372"/>
      <c r="F8" s="372"/>
      <c r="G8" s="670"/>
      <c r="H8" s="372"/>
      <c r="I8" s="518"/>
      <c r="J8" s="372"/>
      <c r="K8" s="372"/>
      <c r="L8" s="406" t="s">
        <v>389</v>
      </c>
      <c r="M8" s="406" t="s">
        <v>384</v>
      </c>
      <c r="N8" s="38" t="s">
        <v>385</v>
      </c>
      <c r="O8" s="38" t="s">
        <v>386</v>
      </c>
      <c r="P8" s="38" t="s">
        <v>386</v>
      </c>
      <c r="Q8" s="53" t="s">
        <v>390</v>
      </c>
    </row>
    <row r="9" spans="1:17" s="8" customFormat="1" ht="30" customHeight="1">
      <c r="A9" s="313" t="s">
        <v>396</v>
      </c>
      <c r="B9" s="108">
        <v>5</v>
      </c>
      <c r="C9" s="105">
        <v>76</v>
      </c>
      <c r="D9" s="106">
        <v>37</v>
      </c>
      <c r="E9" s="105">
        <v>10</v>
      </c>
      <c r="F9" s="106">
        <v>29</v>
      </c>
      <c r="G9" s="105">
        <v>376</v>
      </c>
      <c r="H9" s="105">
        <v>123</v>
      </c>
      <c r="I9" s="274" t="s">
        <v>391</v>
      </c>
      <c r="J9" s="106">
        <v>253</v>
      </c>
      <c r="K9" s="273" t="s">
        <v>391</v>
      </c>
      <c r="L9" s="105">
        <v>2267</v>
      </c>
      <c r="M9" s="105">
        <v>2267</v>
      </c>
      <c r="N9" s="105">
        <v>976</v>
      </c>
      <c r="O9" s="105">
        <v>295</v>
      </c>
      <c r="P9" s="105">
        <v>996</v>
      </c>
      <c r="Q9" s="276" t="s">
        <v>391</v>
      </c>
    </row>
    <row r="10" spans="1:17" s="8" customFormat="1" ht="30" customHeight="1">
      <c r="A10" s="313" t="s">
        <v>555</v>
      </c>
      <c r="B10" s="272" t="s">
        <v>1092</v>
      </c>
      <c r="C10" s="105">
        <v>86</v>
      </c>
      <c r="D10" s="105">
        <v>62</v>
      </c>
      <c r="E10" s="105">
        <v>1</v>
      </c>
      <c r="F10" s="107">
        <v>23</v>
      </c>
      <c r="G10" s="273" t="s">
        <v>1092</v>
      </c>
      <c r="H10" s="273" t="s">
        <v>1092</v>
      </c>
      <c r="I10" s="274" t="s">
        <v>1092</v>
      </c>
      <c r="J10" s="274" t="s">
        <v>1092</v>
      </c>
      <c r="K10" s="273" t="s">
        <v>1092</v>
      </c>
      <c r="L10" s="105">
        <v>2256</v>
      </c>
      <c r="M10" s="105">
        <v>2256</v>
      </c>
      <c r="N10" s="105">
        <v>1168</v>
      </c>
      <c r="O10" s="105">
        <v>14</v>
      </c>
      <c r="P10" s="105">
        <v>1074</v>
      </c>
      <c r="Q10" s="276" t="s">
        <v>1092</v>
      </c>
    </row>
    <row r="11" spans="1:17" s="8" customFormat="1" ht="30" customHeight="1">
      <c r="A11" s="313" t="s">
        <v>556</v>
      </c>
      <c r="B11" s="108">
        <v>41</v>
      </c>
      <c r="C11" s="105">
        <v>119</v>
      </c>
      <c r="D11" s="105">
        <v>97</v>
      </c>
      <c r="E11" s="274" t="s">
        <v>1092</v>
      </c>
      <c r="F11" s="107">
        <v>22</v>
      </c>
      <c r="G11" s="105">
        <v>2283</v>
      </c>
      <c r="H11" s="105">
        <v>1719</v>
      </c>
      <c r="I11" s="274" t="s">
        <v>1092</v>
      </c>
      <c r="J11" s="105">
        <v>564</v>
      </c>
      <c r="K11" s="273" t="s">
        <v>1092</v>
      </c>
      <c r="L11" s="105">
        <v>3596</v>
      </c>
      <c r="M11" s="105">
        <v>3596</v>
      </c>
      <c r="N11" s="105">
        <v>2446</v>
      </c>
      <c r="O11" s="273" t="s">
        <v>1092</v>
      </c>
      <c r="P11" s="105">
        <v>1150</v>
      </c>
      <c r="Q11" s="276" t="s">
        <v>1092</v>
      </c>
    </row>
    <row r="12" spans="1:17" s="8" customFormat="1" ht="30" customHeight="1">
      <c r="A12" s="313" t="s">
        <v>557</v>
      </c>
      <c r="B12" s="108">
        <v>91</v>
      </c>
      <c r="C12" s="105">
        <v>91</v>
      </c>
      <c r="D12" s="105">
        <v>62</v>
      </c>
      <c r="E12" s="106">
        <v>6</v>
      </c>
      <c r="F12" s="107">
        <v>11</v>
      </c>
      <c r="G12" s="105">
        <v>2424</v>
      </c>
      <c r="H12" s="105">
        <v>1541</v>
      </c>
      <c r="I12" s="106">
        <v>162</v>
      </c>
      <c r="J12" s="106">
        <v>721</v>
      </c>
      <c r="K12" s="105">
        <v>7</v>
      </c>
      <c r="L12" s="105">
        <v>2505</v>
      </c>
      <c r="M12" s="105">
        <v>2466</v>
      </c>
      <c r="N12" s="105">
        <v>1579</v>
      </c>
      <c r="O12" s="105">
        <v>98</v>
      </c>
      <c r="P12" s="105">
        <v>789</v>
      </c>
      <c r="Q12" s="107">
        <v>39</v>
      </c>
    </row>
    <row r="13" spans="1:17" s="8" customFormat="1" ht="30" customHeight="1">
      <c r="A13" s="313" t="s">
        <v>558</v>
      </c>
      <c r="B13" s="108">
        <v>157</v>
      </c>
      <c r="C13" s="105">
        <v>157</v>
      </c>
      <c r="D13" s="105">
        <v>139</v>
      </c>
      <c r="E13" s="105">
        <v>17</v>
      </c>
      <c r="F13" s="107">
        <v>1</v>
      </c>
      <c r="G13" s="105">
        <v>3230</v>
      </c>
      <c r="H13" s="105">
        <v>2865</v>
      </c>
      <c r="I13" s="106">
        <v>336</v>
      </c>
      <c r="J13" s="105">
        <v>29</v>
      </c>
      <c r="K13" s="273" t="s">
        <v>1092</v>
      </c>
      <c r="L13" s="105">
        <v>4888</v>
      </c>
      <c r="M13" s="105">
        <v>4888</v>
      </c>
      <c r="N13" s="105">
        <v>4436</v>
      </c>
      <c r="O13" s="105">
        <v>381</v>
      </c>
      <c r="P13" s="105">
        <v>71</v>
      </c>
      <c r="Q13" s="276" t="s">
        <v>1092</v>
      </c>
    </row>
    <row r="14" spans="1:17" s="8" customFormat="1" ht="30" customHeight="1">
      <c r="A14" s="313" t="s">
        <v>559</v>
      </c>
      <c r="B14" s="108">
        <v>113</v>
      </c>
      <c r="C14" s="105">
        <v>113</v>
      </c>
      <c r="D14" s="105">
        <v>106</v>
      </c>
      <c r="E14" s="105">
        <v>2</v>
      </c>
      <c r="F14" s="107">
        <v>5</v>
      </c>
      <c r="G14" s="105">
        <v>1928</v>
      </c>
      <c r="H14" s="105">
        <v>1741</v>
      </c>
      <c r="I14" s="106">
        <v>35</v>
      </c>
      <c r="J14" s="105">
        <v>152</v>
      </c>
      <c r="K14" s="273" t="s">
        <v>1092</v>
      </c>
      <c r="L14" s="105">
        <v>2607</v>
      </c>
      <c r="M14" s="105">
        <v>2607</v>
      </c>
      <c r="N14" s="105">
        <v>2107</v>
      </c>
      <c r="O14" s="105">
        <v>52</v>
      </c>
      <c r="P14" s="105">
        <v>448</v>
      </c>
      <c r="Q14" s="276" t="s">
        <v>994</v>
      </c>
    </row>
    <row r="15" spans="1:17" s="8" customFormat="1" ht="30" customHeight="1">
      <c r="A15" s="313" t="s">
        <v>560</v>
      </c>
      <c r="B15" s="108" t="s">
        <v>995</v>
      </c>
      <c r="C15" s="105">
        <v>121</v>
      </c>
      <c r="D15" s="105">
        <v>96</v>
      </c>
      <c r="E15" s="106">
        <v>2</v>
      </c>
      <c r="F15" s="107">
        <v>23</v>
      </c>
      <c r="G15" s="105">
        <v>2285</v>
      </c>
      <c r="H15" s="105">
        <v>1717</v>
      </c>
      <c r="I15" s="106">
        <v>14</v>
      </c>
      <c r="J15" s="106">
        <v>554</v>
      </c>
      <c r="K15" s="105">
        <v>3</v>
      </c>
      <c r="L15" s="105">
        <v>3221</v>
      </c>
      <c r="M15" s="105">
        <v>3221</v>
      </c>
      <c r="N15" s="105">
        <v>2452</v>
      </c>
      <c r="O15" s="105">
        <v>188</v>
      </c>
      <c r="P15" s="105">
        <v>581</v>
      </c>
      <c r="Q15" s="276" t="s">
        <v>994</v>
      </c>
    </row>
    <row r="16" spans="1:17" s="8" customFormat="1" ht="30" customHeight="1">
      <c r="A16" s="313" t="s">
        <v>561</v>
      </c>
      <c r="B16" s="108" t="s">
        <v>995</v>
      </c>
      <c r="C16" s="105">
        <v>13</v>
      </c>
      <c r="D16" s="105">
        <v>7</v>
      </c>
      <c r="E16" s="273" t="s">
        <v>1092</v>
      </c>
      <c r="F16" s="105">
        <v>6</v>
      </c>
      <c r="G16" s="105">
        <v>483</v>
      </c>
      <c r="H16" s="105">
        <v>191</v>
      </c>
      <c r="I16" s="274" t="s">
        <v>1092</v>
      </c>
      <c r="J16" s="105">
        <v>292</v>
      </c>
      <c r="K16" s="273" t="s">
        <v>1092</v>
      </c>
      <c r="L16" s="105">
        <v>2832</v>
      </c>
      <c r="M16" s="105">
        <v>2832</v>
      </c>
      <c r="N16" s="105">
        <v>1491</v>
      </c>
      <c r="O16" s="105">
        <v>10</v>
      </c>
      <c r="P16" s="105">
        <v>1331</v>
      </c>
      <c r="Q16" s="276" t="s">
        <v>1092</v>
      </c>
    </row>
    <row r="17" spans="1:17" s="8" customFormat="1" ht="30" customHeight="1">
      <c r="A17" s="313" t="s">
        <v>562</v>
      </c>
      <c r="B17" s="108" t="s">
        <v>1102</v>
      </c>
      <c r="C17" s="105">
        <v>172</v>
      </c>
      <c r="D17" s="105">
        <v>119</v>
      </c>
      <c r="E17" s="106">
        <v>2</v>
      </c>
      <c r="F17" s="116">
        <v>51</v>
      </c>
      <c r="G17" s="105">
        <v>2510</v>
      </c>
      <c r="H17" s="105">
        <v>1577</v>
      </c>
      <c r="I17" s="106">
        <v>23</v>
      </c>
      <c r="J17" s="106">
        <v>910</v>
      </c>
      <c r="K17" s="105">
        <v>16</v>
      </c>
      <c r="L17" s="105">
        <v>3743</v>
      </c>
      <c r="M17" s="105">
        <v>3743</v>
      </c>
      <c r="N17" s="105">
        <v>2506</v>
      </c>
      <c r="O17" s="105">
        <v>34</v>
      </c>
      <c r="P17" s="105">
        <v>1203</v>
      </c>
      <c r="Q17" s="107" t="s">
        <v>1102</v>
      </c>
    </row>
    <row r="18" spans="1:17" s="8" customFormat="1" ht="19.5" customHeight="1">
      <c r="A18" s="167"/>
      <c r="B18" s="108"/>
      <c r="C18" s="105"/>
      <c r="D18" s="105"/>
      <c r="E18" s="106"/>
      <c r="F18" s="116"/>
      <c r="G18" s="105"/>
      <c r="H18" s="105"/>
      <c r="I18" s="106"/>
      <c r="J18" s="106"/>
      <c r="K18" s="105"/>
      <c r="L18" s="105"/>
      <c r="M18" s="105"/>
      <c r="N18" s="105"/>
      <c r="O18" s="105"/>
      <c r="P18" s="105"/>
      <c r="Q18" s="107"/>
    </row>
    <row r="19" spans="1:17" s="8" customFormat="1" ht="30" customHeight="1">
      <c r="A19" s="313" t="s">
        <v>563</v>
      </c>
      <c r="B19" s="108" t="s">
        <v>995</v>
      </c>
      <c r="C19" s="105">
        <f>SUM(C21:C24)</f>
        <v>34</v>
      </c>
      <c r="D19" s="105">
        <f aca="true" t="shared" si="0" ref="D19:Q19">SUM(D21:D24)</f>
        <v>16</v>
      </c>
      <c r="E19" s="273" t="s">
        <v>1092</v>
      </c>
      <c r="F19" s="105">
        <f t="shared" si="0"/>
        <v>18</v>
      </c>
      <c r="G19" s="105">
        <f t="shared" si="0"/>
        <v>1332</v>
      </c>
      <c r="H19" s="105">
        <f t="shared" si="0"/>
        <v>370</v>
      </c>
      <c r="I19" s="274" t="s">
        <v>1092</v>
      </c>
      <c r="J19" s="105">
        <f t="shared" si="0"/>
        <v>962</v>
      </c>
      <c r="K19" s="273" t="s">
        <v>1092</v>
      </c>
      <c r="L19" s="105">
        <f t="shared" si="0"/>
        <v>5631</v>
      </c>
      <c r="M19" s="105">
        <f t="shared" si="0"/>
        <v>5603</v>
      </c>
      <c r="N19" s="105">
        <f t="shared" si="0"/>
        <v>3865</v>
      </c>
      <c r="O19" s="273" t="s">
        <v>1092</v>
      </c>
      <c r="P19" s="105">
        <f t="shared" si="0"/>
        <v>1738</v>
      </c>
      <c r="Q19" s="107">
        <f t="shared" si="0"/>
        <v>28</v>
      </c>
    </row>
    <row r="20" spans="1:17" s="8" customFormat="1" ht="19.5" customHeight="1">
      <c r="A20" s="167"/>
      <c r="B20" s="108"/>
      <c r="C20" s="105"/>
      <c r="D20" s="105"/>
      <c r="E20" s="106"/>
      <c r="F20" s="106"/>
      <c r="G20" s="105"/>
      <c r="H20" s="105"/>
      <c r="I20" s="106"/>
      <c r="J20" s="106"/>
      <c r="K20" s="105"/>
      <c r="L20" s="105"/>
      <c r="M20" s="105"/>
      <c r="N20" s="105"/>
      <c r="O20" s="105"/>
      <c r="P20" s="105"/>
      <c r="Q20" s="107"/>
    </row>
    <row r="21" spans="1:17" s="8" customFormat="1" ht="30" customHeight="1">
      <c r="A21" s="314" t="s">
        <v>996</v>
      </c>
      <c r="B21" s="108" t="s">
        <v>995</v>
      </c>
      <c r="C21" s="105">
        <v>6</v>
      </c>
      <c r="D21" s="105">
        <v>2</v>
      </c>
      <c r="E21" s="273" t="s">
        <v>1092</v>
      </c>
      <c r="F21" s="106">
        <v>4</v>
      </c>
      <c r="G21" s="105">
        <v>296</v>
      </c>
      <c r="H21" s="105">
        <v>21</v>
      </c>
      <c r="I21" s="274" t="s">
        <v>1092</v>
      </c>
      <c r="J21" s="106">
        <v>275</v>
      </c>
      <c r="K21" s="273" t="s">
        <v>1092</v>
      </c>
      <c r="L21" s="105">
        <v>826</v>
      </c>
      <c r="M21" s="105">
        <v>826</v>
      </c>
      <c r="N21" s="105">
        <v>442</v>
      </c>
      <c r="O21" s="273" t="s">
        <v>1092</v>
      </c>
      <c r="P21" s="105">
        <v>384</v>
      </c>
      <c r="Q21" s="276" t="s">
        <v>1103</v>
      </c>
    </row>
    <row r="22" spans="1:20" s="8" customFormat="1" ht="30" customHeight="1">
      <c r="A22" s="314" t="s">
        <v>997</v>
      </c>
      <c r="B22" s="108" t="s">
        <v>995</v>
      </c>
      <c r="C22" s="105">
        <v>8</v>
      </c>
      <c r="D22" s="105">
        <v>4</v>
      </c>
      <c r="E22" s="273" t="s">
        <v>1092</v>
      </c>
      <c r="F22" s="106">
        <v>4</v>
      </c>
      <c r="G22" s="105">
        <v>298</v>
      </c>
      <c r="H22" s="105">
        <v>83</v>
      </c>
      <c r="I22" s="274" t="s">
        <v>1092</v>
      </c>
      <c r="J22" s="106">
        <v>215</v>
      </c>
      <c r="K22" s="273" t="s">
        <v>1092</v>
      </c>
      <c r="L22" s="105">
        <v>1030</v>
      </c>
      <c r="M22" s="105">
        <v>1030</v>
      </c>
      <c r="N22" s="105">
        <v>682</v>
      </c>
      <c r="O22" s="273" t="s">
        <v>1092</v>
      </c>
      <c r="P22" s="105">
        <v>348</v>
      </c>
      <c r="Q22" s="276" t="s">
        <v>1103</v>
      </c>
      <c r="T22" s="116"/>
    </row>
    <row r="23" spans="1:20" s="8" customFormat="1" ht="30" customHeight="1">
      <c r="A23" s="314" t="s">
        <v>881</v>
      </c>
      <c r="B23" s="108" t="s">
        <v>995</v>
      </c>
      <c r="C23" s="105">
        <v>6</v>
      </c>
      <c r="D23" s="105">
        <v>3</v>
      </c>
      <c r="E23" s="273" t="s">
        <v>1092</v>
      </c>
      <c r="F23" s="106">
        <v>3</v>
      </c>
      <c r="G23" s="105">
        <v>180</v>
      </c>
      <c r="H23" s="105">
        <v>60</v>
      </c>
      <c r="I23" s="274" t="s">
        <v>1092</v>
      </c>
      <c r="J23" s="105">
        <v>120</v>
      </c>
      <c r="K23" s="273" t="s">
        <v>1092</v>
      </c>
      <c r="L23" s="105">
        <v>1138</v>
      </c>
      <c r="M23" s="105">
        <v>1110</v>
      </c>
      <c r="N23" s="105">
        <v>943</v>
      </c>
      <c r="O23" s="273" t="s">
        <v>1092</v>
      </c>
      <c r="P23" s="105">
        <v>167</v>
      </c>
      <c r="Q23" s="107">
        <v>28</v>
      </c>
      <c r="T23" s="116"/>
    </row>
    <row r="24" spans="1:20" s="8" customFormat="1" ht="30" customHeight="1" thickBot="1">
      <c r="A24" s="315" t="s">
        <v>882</v>
      </c>
      <c r="B24" s="109" t="s">
        <v>995</v>
      </c>
      <c r="C24" s="110">
        <v>14</v>
      </c>
      <c r="D24" s="110">
        <v>7</v>
      </c>
      <c r="E24" s="278" t="s">
        <v>1092</v>
      </c>
      <c r="F24" s="110">
        <v>7</v>
      </c>
      <c r="G24" s="110">
        <v>558</v>
      </c>
      <c r="H24" s="110">
        <v>206</v>
      </c>
      <c r="I24" s="279" t="s">
        <v>1092</v>
      </c>
      <c r="J24" s="110">
        <v>352</v>
      </c>
      <c r="K24" s="278" t="s">
        <v>1092</v>
      </c>
      <c r="L24" s="110">
        <v>2637</v>
      </c>
      <c r="M24" s="110">
        <v>2637</v>
      </c>
      <c r="N24" s="110">
        <v>1798</v>
      </c>
      <c r="O24" s="278" t="s">
        <v>1092</v>
      </c>
      <c r="P24" s="110">
        <v>839</v>
      </c>
      <c r="Q24" s="281" t="s">
        <v>1103</v>
      </c>
      <c r="T24" s="116"/>
    </row>
    <row r="25" spans="1:20" s="8" customFormat="1" ht="14.25" customHeight="1">
      <c r="A25" s="564" t="s">
        <v>399</v>
      </c>
      <c r="B25" s="168"/>
      <c r="C25" s="168"/>
      <c r="D25" s="168"/>
      <c r="E25" s="168"/>
      <c r="F25" s="168"/>
      <c r="O25" s="407"/>
      <c r="P25" s="13"/>
      <c r="Q25" s="13"/>
      <c r="T25" s="116"/>
    </row>
    <row r="26" spans="1:20" s="8" customFormat="1" ht="14.25" customHeight="1">
      <c r="A26" s="10"/>
      <c r="B26" s="168"/>
      <c r="C26" s="168"/>
      <c r="D26" s="168"/>
      <c r="E26" s="168"/>
      <c r="F26" s="168"/>
      <c r="T26" s="116"/>
    </row>
    <row r="27" ht="13.5">
      <c r="T27" s="116"/>
    </row>
  </sheetData>
  <mergeCells count="32">
    <mergeCell ref="E3:F3"/>
    <mergeCell ref="A2:H2"/>
    <mergeCell ref="I2:Q2"/>
    <mergeCell ref="M6:P6"/>
    <mergeCell ref="M5:P5"/>
    <mergeCell ref="L5:L7"/>
    <mergeCell ref="L4:Q4"/>
    <mergeCell ref="K4:K6"/>
    <mergeCell ref="K7:K8"/>
    <mergeCell ref="E7:E8"/>
    <mergeCell ref="F7:F8"/>
    <mergeCell ref="Q5:Q7"/>
    <mergeCell ref="J7:J8"/>
    <mergeCell ref="H7:H8"/>
    <mergeCell ref="I7:I8"/>
    <mergeCell ref="J5:J6"/>
    <mergeCell ref="I5:I6"/>
    <mergeCell ref="H5:H6"/>
    <mergeCell ref="B7:B8"/>
    <mergeCell ref="A4:A8"/>
    <mergeCell ref="G5:G6"/>
    <mergeCell ref="G7:G8"/>
    <mergeCell ref="C5:C6"/>
    <mergeCell ref="D5:D6"/>
    <mergeCell ref="E5:E6"/>
    <mergeCell ref="F5:F6"/>
    <mergeCell ref="C7:C8"/>
    <mergeCell ref="D7:D8"/>
    <mergeCell ref="G4:H4"/>
    <mergeCell ref="I4:J4"/>
    <mergeCell ref="C4:F4"/>
    <mergeCell ref="B4:B6"/>
  </mergeCells>
  <printOptions/>
  <pageMargins left="1.1811023622047245" right="1.1811023622047245" top="1.5748031496062993" bottom="1.5748031496062993" header="0.5118110236220472" footer="0.9055118110236221"/>
  <pageSetup firstPageNumber="44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Y31"/>
  <sheetViews>
    <sheetView showGridLines="0" zoomScale="130" zoomScaleNormal="130" workbookViewId="0" topLeftCell="A1">
      <selection activeCell="A1" sqref="A1"/>
    </sheetView>
  </sheetViews>
  <sheetFormatPr defaultColWidth="9.00390625" defaultRowHeight="16.5"/>
  <cols>
    <col min="1" max="1" width="8.625" style="3" customWidth="1"/>
    <col min="2" max="2" width="5.125" style="3" customWidth="1"/>
    <col min="3" max="3" width="5.375" style="3" customWidth="1"/>
    <col min="4" max="4" width="6.125" style="3" customWidth="1"/>
    <col min="5" max="5" width="6.625" style="3" customWidth="1"/>
    <col min="6" max="6" width="5.625" style="3" customWidth="1"/>
    <col min="7" max="7" width="5.375" style="3" customWidth="1"/>
    <col min="8" max="8" width="5.625" style="3" customWidth="1"/>
    <col min="9" max="9" width="5.375" style="3" customWidth="1"/>
    <col min="10" max="10" width="5.625" style="3" customWidth="1"/>
    <col min="11" max="11" width="5.375" style="3" customWidth="1"/>
    <col min="12" max="13" width="5.625" style="3" customWidth="1"/>
    <col min="14" max="14" width="6.25390625" style="3" customWidth="1"/>
    <col min="15" max="15" width="6.375" style="3" customWidth="1"/>
    <col min="16" max="16" width="6.25390625" style="3" customWidth="1"/>
    <col min="17" max="17" width="6.375" style="3" customWidth="1"/>
    <col min="18" max="18" width="6.25390625" style="3" customWidth="1"/>
    <col min="19" max="19" width="6.375" style="3" customWidth="1"/>
    <col min="20" max="20" width="6.25390625" style="3" customWidth="1"/>
    <col min="21" max="21" width="6.375" style="3" customWidth="1"/>
    <col min="22" max="22" width="6.25390625" style="3" customWidth="1"/>
    <col min="23" max="23" width="6.375" style="3" customWidth="1"/>
    <col min="24" max="24" width="6.25390625" style="3" customWidth="1"/>
    <col min="25" max="25" width="6.375" style="3" customWidth="1"/>
    <col min="26" max="16384" width="9.00390625" style="3" customWidth="1"/>
  </cols>
  <sheetData>
    <row r="1" spans="1:25" s="8" customFormat="1" ht="18" customHeight="1">
      <c r="A1" s="565" t="s">
        <v>324</v>
      </c>
      <c r="B1" s="168"/>
      <c r="C1" s="168"/>
      <c r="D1" s="168"/>
      <c r="E1" s="168"/>
      <c r="F1" s="168"/>
      <c r="G1" s="168"/>
      <c r="H1" s="168"/>
      <c r="I1" s="168"/>
      <c r="O1" s="12"/>
      <c r="Y1" s="12" t="s">
        <v>354</v>
      </c>
    </row>
    <row r="2" spans="1:25" s="22" customFormat="1" ht="25.5" customHeight="1">
      <c r="A2" s="609" t="s">
        <v>423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 t="s">
        <v>424</v>
      </c>
      <c r="O2" s="610"/>
      <c r="P2" s="610"/>
      <c r="Q2" s="610"/>
      <c r="R2" s="610"/>
      <c r="S2" s="610"/>
      <c r="T2" s="610"/>
      <c r="U2" s="610"/>
      <c r="V2" s="610"/>
      <c r="W2" s="610"/>
      <c r="X2" s="610"/>
      <c r="Y2" s="610"/>
    </row>
    <row r="3" spans="1:25" s="139" customFormat="1" ht="12" customHeight="1">
      <c r="A3" s="316"/>
      <c r="B3" s="316"/>
      <c r="C3" s="316"/>
      <c r="D3" s="316"/>
      <c r="E3" s="316"/>
      <c r="F3" s="316"/>
      <c r="H3" s="316"/>
      <c r="I3" s="316"/>
      <c r="J3" s="316"/>
      <c r="K3" s="316"/>
      <c r="L3" s="316"/>
      <c r="M3" s="571" t="s">
        <v>353</v>
      </c>
      <c r="Y3" s="571" t="s">
        <v>353</v>
      </c>
    </row>
    <row r="4" spans="1:25" s="139" customFormat="1" ht="12" customHeight="1" thickBot="1">
      <c r="A4" s="177"/>
      <c r="B4" s="125"/>
      <c r="C4" s="125"/>
      <c r="D4" s="125"/>
      <c r="E4" s="125"/>
      <c r="F4" s="125"/>
      <c r="H4" s="125"/>
      <c r="I4" s="125"/>
      <c r="J4" s="125"/>
      <c r="K4" s="125"/>
      <c r="L4" s="143"/>
      <c r="M4" s="571" t="s">
        <v>425</v>
      </c>
      <c r="Y4" s="571" t="s">
        <v>425</v>
      </c>
    </row>
    <row r="5" spans="1:25" s="139" customFormat="1" ht="18" customHeight="1">
      <c r="A5" s="176"/>
      <c r="B5" s="421"/>
      <c r="C5" s="422"/>
      <c r="D5" s="423" t="s">
        <v>400</v>
      </c>
      <c r="E5" s="422"/>
      <c r="F5" s="422"/>
      <c r="G5" s="422"/>
      <c r="H5" s="422"/>
      <c r="I5" s="422"/>
      <c r="J5" s="424" t="s">
        <v>401</v>
      </c>
      <c r="K5" s="425" t="s">
        <v>402</v>
      </c>
      <c r="L5" s="425"/>
      <c r="M5" s="425"/>
      <c r="N5" s="425"/>
      <c r="O5" s="423" t="s">
        <v>400</v>
      </c>
      <c r="P5" s="425"/>
      <c r="Q5" s="425"/>
      <c r="R5" s="422"/>
      <c r="S5" s="424" t="s">
        <v>401</v>
      </c>
      <c r="T5" s="425" t="s">
        <v>402</v>
      </c>
      <c r="U5" s="426"/>
      <c r="V5" s="705" t="s">
        <v>403</v>
      </c>
      <c r="W5" s="621"/>
      <c r="X5" s="621"/>
      <c r="Y5" s="621"/>
    </row>
    <row r="6" spans="1:25" s="139" customFormat="1" ht="18" customHeight="1">
      <c r="A6" s="125"/>
      <c r="B6" s="695" t="s">
        <v>404</v>
      </c>
      <c r="C6" s="696"/>
      <c r="D6" s="696"/>
      <c r="E6" s="690"/>
      <c r="F6" s="689" t="s">
        <v>405</v>
      </c>
      <c r="G6" s="696"/>
      <c r="H6" s="696"/>
      <c r="I6" s="690"/>
      <c r="J6" s="697" t="s">
        <v>406</v>
      </c>
      <c r="K6" s="698"/>
      <c r="L6" s="698"/>
      <c r="M6" s="699"/>
      <c r="N6" s="707" t="s">
        <v>407</v>
      </c>
      <c r="O6" s="698"/>
      <c r="P6" s="698"/>
      <c r="Q6" s="699"/>
      <c r="R6" s="697" t="s">
        <v>408</v>
      </c>
      <c r="S6" s="698"/>
      <c r="T6" s="698"/>
      <c r="U6" s="699"/>
      <c r="V6" s="706"/>
      <c r="W6" s="701"/>
      <c r="X6" s="701"/>
      <c r="Y6" s="701"/>
    </row>
    <row r="7" spans="2:25" s="125" customFormat="1" ht="25.5" customHeight="1">
      <c r="B7" s="686" t="s">
        <v>384</v>
      </c>
      <c r="C7" s="687"/>
      <c r="D7" s="687"/>
      <c r="E7" s="688"/>
      <c r="F7" s="691" t="s">
        <v>409</v>
      </c>
      <c r="G7" s="687"/>
      <c r="H7" s="687"/>
      <c r="I7" s="688"/>
      <c r="J7" s="692" t="s">
        <v>410</v>
      </c>
      <c r="K7" s="693"/>
      <c r="L7" s="693"/>
      <c r="M7" s="694"/>
      <c r="N7" s="436" t="s">
        <v>411</v>
      </c>
      <c r="O7" s="436"/>
      <c r="P7" s="124"/>
      <c r="Q7" s="128"/>
      <c r="R7" s="692" t="s">
        <v>412</v>
      </c>
      <c r="S7" s="693"/>
      <c r="T7" s="693"/>
      <c r="U7" s="694"/>
      <c r="V7" s="692" t="s">
        <v>413</v>
      </c>
      <c r="W7" s="693"/>
      <c r="X7" s="693"/>
      <c r="Y7" s="693"/>
    </row>
    <row r="8" spans="1:25" s="139" customFormat="1" ht="18" customHeight="1">
      <c r="A8" s="700" t="s">
        <v>414</v>
      </c>
      <c r="B8" s="695" t="s">
        <v>415</v>
      </c>
      <c r="C8" s="690"/>
      <c r="D8" s="689" t="s">
        <v>416</v>
      </c>
      <c r="E8" s="690"/>
      <c r="F8" s="689" t="s">
        <v>415</v>
      </c>
      <c r="G8" s="690"/>
      <c r="H8" s="689" t="s">
        <v>416</v>
      </c>
      <c r="I8" s="690"/>
      <c r="J8" s="689" t="s">
        <v>415</v>
      </c>
      <c r="K8" s="690"/>
      <c r="L8" s="689" t="s">
        <v>416</v>
      </c>
      <c r="M8" s="690"/>
      <c r="N8" s="708" t="s">
        <v>415</v>
      </c>
      <c r="O8" s="696"/>
      <c r="P8" s="689" t="s">
        <v>416</v>
      </c>
      <c r="Q8" s="690"/>
      <c r="R8" s="689" t="s">
        <v>415</v>
      </c>
      <c r="S8" s="690"/>
      <c r="T8" s="689" t="s">
        <v>416</v>
      </c>
      <c r="U8" s="690"/>
      <c r="V8" s="697" t="s">
        <v>415</v>
      </c>
      <c r="W8" s="699"/>
      <c r="X8" s="697" t="s">
        <v>416</v>
      </c>
      <c r="Y8" s="698"/>
    </row>
    <row r="9" spans="1:25" s="125" customFormat="1" ht="18" customHeight="1">
      <c r="A9" s="701"/>
      <c r="B9" s="686" t="s">
        <v>417</v>
      </c>
      <c r="C9" s="688"/>
      <c r="D9" s="691" t="s">
        <v>418</v>
      </c>
      <c r="E9" s="688"/>
      <c r="F9" s="691" t="s">
        <v>417</v>
      </c>
      <c r="G9" s="688"/>
      <c r="H9" s="691" t="s">
        <v>418</v>
      </c>
      <c r="I9" s="688"/>
      <c r="J9" s="691" t="s">
        <v>417</v>
      </c>
      <c r="K9" s="688"/>
      <c r="L9" s="691" t="s">
        <v>418</v>
      </c>
      <c r="M9" s="688"/>
      <c r="N9" s="687" t="s">
        <v>417</v>
      </c>
      <c r="O9" s="687"/>
      <c r="P9" s="691" t="s">
        <v>418</v>
      </c>
      <c r="Q9" s="688"/>
      <c r="R9" s="691" t="s">
        <v>417</v>
      </c>
      <c r="S9" s="688"/>
      <c r="T9" s="691" t="s">
        <v>418</v>
      </c>
      <c r="U9" s="688"/>
      <c r="V9" s="691" t="s">
        <v>417</v>
      </c>
      <c r="W9" s="688"/>
      <c r="X9" s="691" t="s">
        <v>418</v>
      </c>
      <c r="Y9" s="687"/>
    </row>
    <row r="10" spans="1:25" s="139" customFormat="1" ht="21.75" customHeight="1">
      <c r="A10" s="701"/>
      <c r="B10" s="438" t="s">
        <v>419</v>
      </c>
      <c r="C10" s="225" t="s">
        <v>420</v>
      </c>
      <c r="D10" s="225" t="s">
        <v>419</v>
      </c>
      <c r="E10" s="225" t="s">
        <v>420</v>
      </c>
      <c r="F10" s="225" t="s">
        <v>419</v>
      </c>
      <c r="G10" s="225" t="s">
        <v>420</v>
      </c>
      <c r="H10" s="225" t="s">
        <v>419</v>
      </c>
      <c r="I10" s="225" t="s">
        <v>420</v>
      </c>
      <c r="J10" s="225" t="s">
        <v>419</v>
      </c>
      <c r="K10" s="225" t="s">
        <v>420</v>
      </c>
      <c r="L10" s="225" t="s">
        <v>419</v>
      </c>
      <c r="M10" s="285" t="s">
        <v>420</v>
      </c>
      <c r="N10" s="439" t="s">
        <v>419</v>
      </c>
      <c r="O10" s="225" t="s">
        <v>420</v>
      </c>
      <c r="P10" s="225" t="s">
        <v>419</v>
      </c>
      <c r="Q10" s="285" t="s">
        <v>420</v>
      </c>
      <c r="R10" s="225" t="s">
        <v>419</v>
      </c>
      <c r="S10" s="225" t="s">
        <v>420</v>
      </c>
      <c r="T10" s="225" t="s">
        <v>419</v>
      </c>
      <c r="U10" s="225" t="s">
        <v>420</v>
      </c>
      <c r="V10" s="225" t="s">
        <v>419</v>
      </c>
      <c r="W10" s="225" t="s">
        <v>420</v>
      </c>
      <c r="X10" s="225" t="s">
        <v>419</v>
      </c>
      <c r="Y10" s="225" t="s">
        <v>420</v>
      </c>
    </row>
    <row r="11" spans="1:25" s="139" customFormat="1" ht="37.5" customHeight="1" thickBot="1">
      <c r="A11" s="177"/>
      <c r="B11" s="440" t="s">
        <v>421</v>
      </c>
      <c r="C11" s="133" t="s">
        <v>386</v>
      </c>
      <c r="D11" s="133" t="s">
        <v>421</v>
      </c>
      <c r="E11" s="132" t="s">
        <v>386</v>
      </c>
      <c r="F11" s="133" t="s">
        <v>421</v>
      </c>
      <c r="G11" s="132" t="s">
        <v>386</v>
      </c>
      <c r="H11" s="133" t="s">
        <v>421</v>
      </c>
      <c r="I11" s="132" t="s">
        <v>386</v>
      </c>
      <c r="J11" s="133" t="s">
        <v>421</v>
      </c>
      <c r="K11" s="132" t="s">
        <v>386</v>
      </c>
      <c r="L11" s="133" t="s">
        <v>421</v>
      </c>
      <c r="M11" s="132" t="s">
        <v>386</v>
      </c>
      <c r="N11" s="441" t="s">
        <v>421</v>
      </c>
      <c r="O11" s="133" t="s">
        <v>386</v>
      </c>
      <c r="P11" s="133" t="s">
        <v>421</v>
      </c>
      <c r="Q11" s="132" t="s">
        <v>386</v>
      </c>
      <c r="R11" s="133" t="s">
        <v>421</v>
      </c>
      <c r="S11" s="132" t="s">
        <v>386</v>
      </c>
      <c r="T11" s="133" t="s">
        <v>421</v>
      </c>
      <c r="U11" s="132" t="s">
        <v>386</v>
      </c>
      <c r="V11" s="133" t="s">
        <v>421</v>
      </c>
      <c r="W11" s="132" t="s">
        <v>386</v>
      </c>
      <c r="X11" s="133" t="s">
        <v>421</v>
      </c>
      <c r="Y11" s="133" t="s">
        <v>386</v>
      </c>
    </row>
    <row r="12" spans="1:25" s="139" customFormat="1" ht="24" customHeight="1">
      <c r="A12" s="442" t="s">
        <v>422</v>
      </c>
      <c r="B12" s="134">
        <v>115</v>
      </c>
      <c r="C12" s="136">
        <v>1012</v>
      </c>
      <c r="D12" s="136">
        <v>1563000</v>
      </c>
      <c r="E12" s="136">
        <v>6907840</v>
      </c>
      <c r="F12" s="292" t="s">
        <v>391</v>
      </c>
      <c r="G12" s="136">
        <v>23</v>
      </c>
      <c r="H12" s="292" t="s">
        <v>391</v>
      </c>
      <c r="I12" s="136">
        <v>1840</v>
      </c>
      <c r="J12" s="135">
        <v>31</v>
      </c>
      <c r="K12" s="135">
        <v>293</v>
      </c>
      <c r="L12" s="135">
        <v>244500</v>
      </c>
      <c r="M12" s="135">
        <v>1775500</v>
      </c>
      <c r="N12" s="136">
        <v>26</v>
      </c>
      <c r="O12" s="137">
        <v>318</v>
      </c>
      <c r="P12" s="135">
        <v>372500</v>
      </c>
      <c r="Q12" s="135">
        <v>1668500</v>
      </c>
      <c r="R12" s="135">
        <v>58</v>
      </c>
      <c r="S12" s="135">
        <v>378</v>
      </c>
      <c r="T12" s="135">
        <v>946000</v>
      </c>
      <c r="U12" s="135">
        <v>3462000</v>
      </c>
      <c r="V12" s="291" t="s">
        <v>391</v>
      </c>
      <c r="W12" s="135">
        <v>1889</v>
      </c>
      <c r="X12" s="291" t="s">
        <v>391</v>
      </c>
      <c r="Y12" s="137">
        <v>7000000</v>
      </c>
    </row>
    <row r="13" spans="1:25" s="139" customFormat="1" ht="24" customHeight="1">
      <c r="A13" s="442" t="s">
        <v>1114</v>
      </c>
      <c r="B13" s="134">
        <v>162</v>
      </c>
      <c r="C13" s="136">
        <v>1991</v>
      </c>
      <c r="D13" s="136">
        <v>2152700</v>
      </c>
      <c r="E13" s="136">
        <v>14261202</v>
      </c>
      <c r="F13" s="292" t="s">
        <v>803</v>
      </c>
      <c r="G13" s="136">
        <v>36</v>
      </c>
      <c r="H13" s="292" t="s">
        <v>803</v>
      </c>
      <c r="I13" s="136">
        <v>2880</v>
      </c>
      <c r="J13" s="135">
        <v>36</v>
      </c>
      <c r="K13" s="135">
        <v>841</v>
      </c>
      <c r="L13" s="135">
        <v>178000</v>
      </c>
      <c r="M13" s="135">
        <v>4171937</v>
      </c>
      <c r="N13" s="136">
        <v>30</v>
      </c>
      <c r="O13" s="137">
        <v>260</v>
      </c>
      <c r="P13" s="135">
        <v>269700</v>
      </c>
      <c r="Q13" s="135">
        <v>1546885</v>
      </c>
      <c r="R13" s="135">
        <v>96</v>
      </c>
      <c r="S13" s="135">
        <v>854</v>
      </c>
      <c r="T13" s="135">
        <v>1705000</v>
      </c>
      <c r="U13" s="135">
        <v>8539500</v>
      </c>
      <c r="V13" s="291" t="s">
        <v>803</v>
      </c>
      <c r="W13" s="135">
        <v>2171</v>
      </c>
      <c r="X13" s="291" t="s">
        <v>803</v>
      </c>
      <c r="Y13" s="137">
        <v>7500000</v>
      </c>
    </row>
    <row r="14" spans="1:25" s="139" customFormat="1" ht="24" customHeight="1">
      <c r="A14" s="442" t="s">
        <v>1115</v>
      </c>
      <c r="B14" s="134">
        <v>156</v>
      </c>
      <c r="C14" s="136">
        <v>3676</v>
      </c>
      <c r="D14" s="136">
        <v>3145000</v>
      </c>
      <c r="E14" s="136">
        <v>34705038</v>
      </c>
      <c r="F14" s="292" t="s">
        <v>803</v>
      </c>
      <c r="G14" s="136">
        <v>114</v>
      </c>
      <c r="H14" s="292" t="s">
        <v>803</v>
      </c>
      <c r="I14" s="136">
        <v>3680</v>
      </c>
      <c r="J14" s="135">
        <v>24</v>
      </c>
      <c r="K14" s="135">
        <v>1151</v>
      </c>
      <c r="L14" s="135">
        <v>150000</v>
      </c>
      <c r="M14" s="135">
        <v>7500000</v>
      </c>
      <c r="N14" s="136">
        <v>14</v>
      </c>
      <c r="O14" s="137">
        <v>579</v>
      </c>
      <c r="P14" s="135">
        <v>142500</v>
      </c>
      <c r="Q14" s="135">
        <v>2761358</v>
      </c>
      <c r="R14" s="135">
        <v>118</v>
      </c>
      <c r="S14" s="135">
        <v>1832</v>
      </c>
      <c r="T14" s="135">
        <v>2852500</v>
      </c>
      <c r="U14" s="135">
        <v>24440000</v>
      </c>
      <c r="V14" s="135">
        <v>35</v>
      </c>
      <c r="W14" s="135">
        <v>2829</v>
      </c>
      <c r="X14" s="135">
        <v>310000</v>
      </c>
      <c r="Y14" s="137">
        <v>7690000</v>
      </c>
    </row>
    <row r="15" spans="1:25" s="139" customFormat="1" ht="15" customHeight="1">
      <c r="A15" s="443"/>
      <c r="B15" s="448"/>
      <c r="C15" s="136"/>
      <c r="D15" s="137"/>
      <c r="E15" s="136"/>
      <c r="F15" s="137"/>
      <c r="G15" s="136"/>
      <c r="H15" s="137"/>
      <c r="I15" s="136"/>
      <c r="J15" s="137"/>
      <c r="K15" s="136"/>
      <c r="L15" s="137"/>
      <c r="M15" s="136"/>
      <c r="N15" s="144"/>
      <c r="O15" s="136"/>
      <c r="P15" s="137"/>
      <c r="Q15" s="136"/>
      <c r="R15" s="137"/>
      <c r="S15" s="136"/>
      <c r="T15" s="137"/>
      <c r="U15" s="136"/>
      <c r="V15" s="137"/>
      <c r="W15" s="136"/>
      <c r="X15" s="137"/>
      <c r="Y15" s="144"/>
    </row>
    <row r="16" spans="1:25" s="139" customFormat="1" ht="24" customHeight="1">
      <c r="A16" s="443" t="s">
        <v>1116</v>
      </c>
      <c r="B16" s="710">
        <v>4164</v>
      </c>
      <c r="C16" s="684"/>
      <c r="D16" s="684">
        <v>52687000</v>
      </c>
      <c r="E16" s="684"/>
      <c r="F16" s="684">
        <v>70</v>
      </c>
      <c r="G16" s="684"/>
      <c r="H16" s="684">
        <v>7100</v>
      </c>
      <c r="I16" s="684"/>
      <c r="J16" s="679">
        <v>634</v>
      </c>
      <c r="K16" s="679"/>
      <c r="L16" s="679">
        <v>4740000</v>
      </c>
      <c r="M16" s="679"/>
      <c r="N16" s="684">
        <v>1971</v>
      </c>
      <c r="O16" s="680"/>
      <c r="P16" s="679">
        <v>25074900</v>
      </c>
      <c r="Q16" s="679"/>
      <c r="R16" s="679">
        <v>1489</v>
      </c>
      <c r="S16" s="679"/>
      <c r="T16" s="679">
        <v>22865000</v>
      </c>
      <c r="U16" s="679"/>
      <c r="V16" s="679">
        <v>3480</v>
      </c>
      <c r="W16" s="679"/>
      <c r="X16" s="679">
        <v>8000000</v>
      </c>
      <c r="Y16" s="680"/>
    </row>
    <row r="17" spans="1:25" s="139" customFormat="1" ht="24" customHeight="1">
      <c r="A17" s="442" t="s">
        <v>1117</v>
      </c>
      <c r="B17" s="685">
        <v>6978</v>
      </c>
      <c r="C17" s="684"/>
      <c r="D17" s="680">
        <v>40450149</v>
      </c>
      <c r="E17" s="684"/>
      <c r="F17" s="680">
        <v>39</v>
      </c>
      <c r="G17" s="684"/>
      <c r="H17" s="680">
        <v>5949</v>
      </c>
      <c r="I17" s="684"/>
      <c r="J17" s="680">
        <v>670</v>
      </c>
      <c r="K17" s="684"/>
      <c r="L17" s="680">
        <v>2526000</v>
      </c>
      <c r="M17" s="684"/>
      <c r="N17" s="683">
        <v>3153</v>
      </c>
      <c r="O17" s="683"/>
      <c r="P17" s="680">
        <v>29918200</v>
      </c>
      <c r="Q17" s="684"/>
      <c r="R17" s="681" t="s">
        <v>899</v>
      </c>
      <c r="S17" s="684"/>
      <c r="T17" s="681" t="s">
        <v>899</v>
      </c>
      <c r="U17" s="684"/>
      <c r="V17" s="680">
        <v>3116</v>
      </c>
      <c r="W17" s="684"/>
      <c r="X17" s="680">
        <v>8000000</v>
      </c>
      <c r="Y17" s="683"/>
    </row>
    <row r="18" spans="1:25" s="139" customFormat="1" ht="24" customHeight="1">
      <c r="A18" s="442" t="s">
        <v>1118</v>
      </c>
      <c r="B18" s="685">
        <v>3805</v>
      </c>
      <c r="C18" s="684"/>
      <c r="D18" s="680">
        <v>18021773</v>
      </c>
      <c r="E18" s="684"/>
      <c r="F18" s="680">
        <v>82</v>
      </c>
      <c r="G18" s="684"/>
      <c r="H18" s="680">
        <v>26379</v>
      </c>
      <c r="I18" s="684"/>
      <c r="J18" s="680">
        <v>416</v>
      </c>
      <c r="K18" s="684"/>
      <c r="L18" s="680">
        <v>1807000</v>
      </c>
      <c r="M18" s="684"/>
      <c r="N18" s="683">
        <v>1101</v>
      </c>
      <c r="O18" s="683"/>
      <c r="P18" s="680">
        <v>9928394</v>
      </c>
      <c r="Q18" s="684"/>
      <c r="R18" s="680">
        <v>4</v>
      </c>
      <c r="S18" s="684"/>
      <c r="T18" s="680">
        <v>260000</v>
      </c>
      <c r="U18" s="684"/>
      <c r="V18" s="680">
        <v>2202</v>
      </c>
      <c r="W18" s="684"/>
      <c r="X18" s="680">
        <v>6000000</v>
      </c>
      <c r="Y18" s="683"/>
    </row>
    <row r="19" spans="1:25" s="139" customFormat="1" ht="15" customHeight="1">
      <c r="A19" s="443"/>
      <c r="B19" s="446"/>
      <c r="C19" s="444"/>
      <c r="D19" s="445"/>
      <c r="E19" s="444"/>
      <c r="F19" s="445"/>
      <c r="G19" s="444"/>
      <c r="H19" s="445"/>
      <c r="I19" s="444"/>
      <c r="J19" s="445"/>
      <c r="K19" s="444"/>
      <c r="L19" s="445"/>
      <c r="M19" s="444"/>
      <c r="N19" s="447"/>
      <c r="O19" s="447"/>
      <c r="P19" s="445"/>
      <c r="Q19" s="444"/>
      <c r="R19" s="445"/>
      <c r="S19" s="444"/>
      <c r="T19" s="445"/>
      <c r="U19" s="444"/>
      <c r="V19" s="445"/>
      <c r="W19" s="444"/>
      <c r="X19" s="445"/>
      <c r="Y19" s="447"/>
    </row>
    <row r="20" spans="1:25" s="139" customFormat="1" ht="24" customHeight="1">
      <c r="A20" s="442" t="s">
        <v>1119</v>
      </c>
      <c r="B20" s="685">
        <v>1146</v>
      </c>
      <c r="C20" s="684"/>
      <c r="D20" s="680">
        <v>9617164</v>
      </c>
      <c r="E20" s="684"/>
      <c r="F20" s="680">
        <v>114</v>
      </c>
      <c r="G20" s="684"/>
      <c r="H20" s="680">
        <v>25664</v>
      </c>
      <c r="I20" s="684"/>
      <c r="J20" s="680">
        <v>356</v>
      </c>
      <c r="K20" s="684"/>
      <c r="L20" s="680">
        <v>3314500</v>
      </c>
      <c r="M20" s="684"/>
      <c r="N20" s="683">
        <v>672</v>
      </c>
      <c r="O20" s="683"/>
      <c r="P20" s="680">
        <v>6257000</v>
      </c>
      <c r="Q20" s="684"/>
      <c r="R20" s="680">
        <v>4</v>
      </c>
      <c r="S20" s="684"/>
      <c r="T20" s="680">
        <v>20000</v>
      </c>
      <c r="U20" s="684"/>
      <c r="V20" s="680">
        <v>2459</v>
      </c>
      <c r="W20" s="684"/>
      <c r="X20" s="680">
        <v>8000000</v>
      </c>
      <c r="Y20" s="683"/>
    </row>
    <row r="21" spans="1:25" s="139" customFormat="1" ht="24" customHeight="1">
      <c r="A21" s="442" t="s">
        <v>472</v>
      </c>
      <c r="B21" s="685">
        <v>1170</v>
      </c>
      <c r="C21" s="684"/>
      <c r="D21" s="680">
        <v>12762792</v>
      </c>
      <c r="E21" s="684"/>
      <c r="F21" s="680">
        <v>52</v>
      </c>
      <c r="G21" s="684"/>
      <c r="H21" s="680">
        <v>17497</v>
      </c>
      <c r="I21" s="684"/>
      <c r="J21" s="680">
        <v>384</v>
      </c>
      <c r="K21" s="684"/>
      <c r="L21" s="680">
        <v>3462665</v>
      </c>
      <c r="M21" s="684"/>
      <c r="N21" s="683">
        <v>734</v>
      </c>
      <c r="O21" s="683"/>
      <c r="P21" s="680">
        <v>9282630</v>
      </c>
      <c r="Q21" s="684"/>
      <c r="R21" s="681" t="s">
        <v>803</v>
      </c>
      <c r="S21" s="684"/>
      <c r="T21" s="681" t="s">
        <v>803</v>
      </c>
      <c r="U21" s="684"/>
      <c r="V21" s="680">
        <v>2416</v>
      </c>
      <c r="W21" s="684"/>
      <c r="X21" s="680">
        <v>7995000</v>
      </c>
      <c r="Y21" s="683"/>
    </row>
    <row r="22" spans="1:25" s="139" customFormat="1" ht="24" customHeight="1">
      <c r="A22" s="442" t="s">
        <v>473</v>
      </c>
      <c r="B22" s="685">
        <v>1952</v>
      </c>
      <c r="C22" s="683"/>
      <c r="D22" s="679">
        <v>26159243</v>
      </c>
      <c r="E22" s="679"/>
      <c r="F22" s="679">
        <f>SUM(F25:G28)</f>
        <v>17</v>
      </c>
      <c r="G22" s="679"/>
      <c r="H22" s="679">
        <f>SUM(H25:I28)</f>
        <v>5451</v>
      </c>
      <c r="I22" s="679"/>
      <c r="J22" s="679">
        <v>645</v>
      </c>
      <c r="K22" s="679"/>
      <c r="L22" s="679">
        <v>9235000</v>
      </c>
      <c r="M22" s="679"/>
      <c r="N22" s="684">
        <v>1265</v>
      </c>
      <c r="O22" s="679"/>
      <c r="P22" s="679">
        <v>16911500</v>
      </c>
      <c r="Q22" s="679"/>
      <c r="R22" s="677" t="s">
        <v>803</v>
      </c>
      <c r="S22" s="678"/>
      <c r="T22" s="677" t="s">
        <v>803</v>
      </c>
      <c r="U22" s="678"/>
      <c r="V22" s="679">
        <v>13</v>
      </c>
      <c r="W22" s="680"/>
      <c r="X22" s="680">
        <v>129000</v>
      </c>
      <c r="Y22" s="683"/>
    </row>
    <row r="23" spans="1:25" s="139" customFormat="1" ht="15" customHeight="1">
      <c r="A23" s="443"/>
      <c r="B23" s="446"/>
      <c r="C23" s="447"/>
      <c r="D23" s="445"/>
      <c r="E23" s="444"/>
      <c r="F23" s="445"/>
      <c r="G23" s="444"/>
      <c r="H23" s="445"/>
      <c r="I23" s="444"/>
      <c r="J23" s="445"/>
      <c r="K23" s="444"/>
      <c r="L23" s="445"/>
      <c r="M23" s="444"/>
      <c r="N23" s="447"/>
      <c r="O23" s="444"/>
      <c r="P23" s="445"/>
      <c r="Q23" s="444"/>
      <c r="R23" s="445"/>
      <c r="S23" s="128"/>
      <c r="T23" s="445"/>
      <c r="U23" s="128"/>
      <c r="V23" s="445"/>
      <c r="W23" s="444"/>
      <c r="X23" s="447"/>
      <c r="Y23" s="447"/>
    </row>
    <row r="24" spans="1:25" s="139" customFormat="1" ht="24" customHeight="1">
      <c r="A24" s="442" t="s">
        <v>474</v>
      </c>
      <c r="B24" s="685">
        <f>SUM(B26:C29)</f>
        <v>2384</v>
      </c>
      <c r="C24" s="683"/>
      <c r="D24" s="680">
        <f>SUM(D26:E29)</f>
        <v>32255056</v>
      </c>
      <c r="E24" s="684"/>
      <c r="F24" s="683">
        <f>SUM(F26:G29)</f>
        <v>17</v>
      </c>
      <c r="G24" s="683"/>
      <c r="H24" s="680">
        <f>SUM(H26:I29)</f>
        <v>5451</v>
      </c>
      <c r="I24" s="684"/>
      <c r="J24" s="680">
        <f>SUM(J26:K29)</f>
        <v>615</v>
      </c>
      <c r="K24" s="684"/>
      <c r="L24" s="683">
        <f>SUM(L26:M29)</f>
        <v>8872000</v>
      </c>
      <c r="M24" s="684"/>
      <c r="N24" s="683">
        <f>SUM(N26:O29)</f>
        <v>1752</v>
      </c>
      <c r="O24" s="684"/>
      <c r="P24" s="683">
        <f>SUM(P26:Q29)</f>
        <v>23377605</v>
      </c>
      <c r="Q24" s="683"/>
      <c r="R24" s="681" t="s">
        <v>803</v>
      </c>
      <c r="S24" s="682"/>
      <c r="T24" s="681" t="s">
        <v>803</v>
      </c>
      <c r="U24" s="682"/>
      <c r="V24" s="683">
        <f>SUM(V26:W29)</f>
        <v>74</v>
      </c>
      <c r="W24" s="683"/>
      <c r="X24" s="680">
        <f>SUM(X26:Y29)</f>
        <v>680000</v>
      </c>
      <c r="Y24" s="683"/>
    </row>
    <row r="25" spans="1:25" s="139" customFormat="1" ht="15" customHeight="1">
      <c r="A25" s="125"/>
      <c r="B25" s="448"/>
      <c r="C25" s="136"/>
      <c r="D25" s="137"/>
      <c r="E25" s="136"/>
      <c r="F25" s="137"/>
      <c r="G25" s="136"/>
      <c r="H25" s="137"/>
      <c r="I25" s="136"/>
      <c r="J25" s="137"/>
      <c r="K25" s="136"/>
      <c r="L25" s="137"/>
      <c r="M25" s="136"/>
      <c r="N25" s="144"/>
      <c r="O25" s="144"/>
      <c r="P25" s="137"/>
      <c r="Q25" s="136"/>
      <c r="R25" s="137"/>
      <c r="S25" s="136"/>
      <c r="T25" s="137"/>
      <c r="U25" s="136"/>
      <c r="V25" s="137"/>
      <c r="W25" s="136"/>
      <c r="X25" s="137"/>
      <c r="Y25" s="144"/>
    </row>
    <row r="26" spans="1:25" s="139" customFormat="1" ht="24" customHeight="1">
      <c r="A26" s="449" t="s">
        <v>475</v>
      </c>
      <c r="B26" s="685">
        <v>651</v>
      </c>
      <c r="C26" s="684"/>
      <c r="D26" s="680">
        <v>8651834</v>
      </c>
      <c r="E26" s="684"/>
      <c r="F26" s="681" t="s">
        <v>803</v>
      </c>
      <c r="G26" s="682"/>
      <c r="H26" s="681" t="s">
        <v>803</v>
      </c>
      <c r="I26" s="682"/>
      <c r="J26" s="680">
        <v>229</v>
      </c>
      <c r="K26" s="684"/>
      <c r="L26" s="680">
        <v>3206000</v>
      </c>
      <c r="M26" s="684"/>
      <c r="N26" s="683">
        <v>422</v>
      </c>
      <c r="O26" s="683"/>
      <c r="P26" s="680">
        <v>5445834</v>
      </c>
      <c r="Q26" s="684"/>
      <c r="R26" s="681" t="s">
        <v>803</v>
      </c>
      <c r="S26" s="682"/>
      <c r="T26" s="681" t="s">
        <v>803</v>
      </c>
      <c r="U26" s="682"/>
      <c r="V26" s="680">
        <v>26</v>
      </c>
      <c r="W26" s="682"/>
      <c r="X26" s="680">
        <v>281000</v>
      </c>
      <c r="Y26" s="701"/>
    </row>
    <row r="27" spans="1:25" s="139" customFormat="1" ht="24" customHeight="1">
      <c r="A27" s="449" t="s">
        <v>476</v>
      </c>
      <c r="B27" s="685">
        <v>703</v>
      </c>
      <c r="C27" s="684"/>
      <c r="D27" s="680">
        <v>7794000</v>
      </c>
      <c r="E27" s="684"/>
      <c r="F27" s="681" t="s">
        <v>803</v>
      </c>
      <c r="G27" s="682"/>
      <c r="H27" s="681" t="s">
        <v>803</v>
      </c>
      <c r="I27" s="682"/>
      <c r="J27" s="680">
        <v>192</v>
      </c>
      <c r="K27" s="684"/>
      <c r="L27" s="680">
        <v>2306000</v>
      </c>
      <c r="M27" s="684"/>
      <c r="N27" s="683">
        <v>511</v>
      </c>
      <c r="O27" s="683"/>
      <c r="P27" s="680">
        <v>5488000</v>
      </c>
      <c r="Q27" s="684"/>
      <c r="R27" s="681" t="s">
        <v>803</v>
      </c>
      <c r="S27" s="682"/>
      <c r="T27" s="681" t="s">
        <v>803</v>
      </c>
      <c r="U27" s="682"/>
      <c r="V27" s="680">
        <v>28</v>
      </c>
      <c r="W27" s="682"/>
      <c r="X27" s="680">
        <v>208000</v>
      </c>
      <c r="Y27" s="701"/>
    </row>
    <row r="28" spans="1:25" s="139" customFormat="1" ht="24" customHeight="1">
      <c r="A28" s="449" t="s">
        <v>477</v>
      </c>
      <c r="B28" s="685">
        <v>721</v>
      </c>
      <c r="C28" s="684"/>
      <c r="D28" s="680">
        <v>9571222</v>
      </c>
      <c r="E28" s="684"/>
      <c r="F28" s="680">
        <v>17</v>
      </c>
      <c r="G28" s="684"/>
      <c r="H28" s="680">
        <v>5451</v>
      </c>
      <c r="I28" s="684"/>
      <c r="J28" s="680">
        <v>154</v>
      </c>
      <c r="K28" s="684"/>
      <c r="L28" s="680">
        <v>2395000</v>
      </c>
      <c r="M28" s="684"/>
      <c r="N28" s="683">
        <v>550</v>
      </c>
      <c r="O28" s="683"/>
      <c r="P28" s="680">
        <v>7170771</v>
      </c>
      <c r="Q28" s="684"/>
      <c r="R28" s="681" t="s">
        <v>803</v>
      </c>
      <c r="S28" s="682"/>
      <c r="T28" s="681" t="s">
        <v>803</v>
      </c>
      <c r="U28" s="682"/>
      <c r="V28" s="680">
        <v>15</v>
      </c>
      <c r="W28" s="682"/>
      <c r="X28" s="680">
        <v>148000</v>
      </c>
      <c r="Y28" s="701"/>
    </row>
    <row r="29" spans="1:25" s="139" customFormat="1" ht="24" customHeight="1" thickBot="1">
      <c r="A29" s="450" t="s">
        <v>478</v>
      </c>
      <c r="B29" s="704">
        <v>309</v>
      </c>
      <c r="C29" s="703"/>
      <c r="D29" s="702">
        <v>6238000</v>
      </c>
      <c r="E29" s="703"/>
      <c r="F29" s="675" t="s">
        <v>803</v>
      </c>
      <c r="G29" s="676"/>
      <c r="H29" s="675" t="s">
        <v>803</v>
      </c>
      <c r="I29" s="676"/>
      <c r="J29" s="702">
        <v>40</v>
      </c>
      <c r="K29" s="703"/>
      <c r="L29" s="702">
        <v>965000</v>
      </c>
      <c r="M29" s="703"/>
      <c r="N29" s="709">
        <v>269</v>
      </c>
      <c r="O29" s="709"/>
      <c r="P29" s="702">
        <v>5273000</v>
      </c>
      <c r="Q29" s="703"/>
      <c r="R29" s="675" t="s">
        <v>803</v>
      </c>
      <c r="S29" s="676"/>
      <c r="T29" s="675" t="s">
        <v>803</v>
      </c>
      <c r="U29" s="676"/>
      <c r="V29" s="702">
        <v>5</v>
      </c>
      <c r="W29" s="676"/>
      <c r="X29" s="702">
        <v>43000</v>
      </c>
      <c r="Y29" s="709"/>
    </row>
    <row r="30" spans="1:13" s="139" customFormat="1" ht="13.5" customHeight="1">
      <c r="A30" s="570" t="s">
        <v>426</v>
      </c>
      <c r="B30" s="144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</row>
    <row r="31" spans="1:13" s="139" customFormat="1" ht="13.5" customHeight="1">
      <c r="A31" s="570" t="s">
        <v>427</v>
      </c>
      <c r="B31" s="316"/>
      <c r="C31" s="316"/>
      <c r="D31" s="316"/>
      <c r="E31" s="316"/>
      <c r="F31" s="316"/>
      <c r="G31" s="316"/>
      <c r="H31" s="316"/>
      <c r="I31" s="316"/>
      <c r="J31" s="316"/>
      <c r="K31" s="316"/>
      <c r="L31" s="316"/>
      <c r="M31" s="316"/>
    </row>
  </sheetData>
  <mergeCells count="170">
    <mergeCell ref="X24:Y24"/>
    <mergeCell ref="J24:K24"/>
    <mergeCell ref="L24:M24"/>
    <mergeCell ref="N24:O24"/>
    <mergeCell ref="P24:Q24"/>
    <mergeCell ref="B24:C24"/>
    <mergeCell ref="D24:E24"/>
    <mergeCell ref="F24:G24"/>
    <mergeCell ref="H24:I24"/>
    <mergeCell ref="R18:S18"/>
    <mergeCell ref="T18:U18"/>
    <mergeCell ref="V18:W18"/>
    <mergeCell ref="X18:Y18"/>
    <mergeCell ref="J18:K18"/>
    <mergeCell ref="L18:M18"/>
    <mergeCell ref="N18:O18"/>
    <mergeCell ref="P18:Q18"/>
    <mergeCell ref="B18:C18"/>
    <mergeCell ref="D18:E18"/>
    <mergeCell ref="F18:G18"/>
    <mergeCell ref="H18:I18"/>
    <mergeCell ref="R16:S16"/>
    <mergeCell ref="T16:U16"/>
    <mergeCell ref="V16:W16"/>
    <mergeCell ref="X16:Y16"/>
    <mergeCell ref="J16:K16"/>
    <mergeCell ref="L16:M16"/>
    <mergeCell ref="N16:O16"/>
    <mergeCell ref="P16:Q16"/>
    <mergeCell ref="B16:C16"/>
    <mergeCell ref="D16:E16"/>
    <mergeCell ref="F16:G16"/>
    <mergeCell ref="H16:I16"/>
    <mergeCell ref="R17:S17"/>
    <mergeCell ref="T17:U17"/>
    <mergeCell ref="B9:C9"/>
    <mergeCell ref="D9:E9"/>
    <mergeCell ref="F9:G9"/>
    <mergeCell ref="H9:I9"/>
    <mergeCell ref="L9:M9"/>
    <mergeCell ref="P9:Q9"/>
    <mergeCell ref="T9:U9"/>
    <mergeCell ref="J9:K9"/>
    <mergeCell ref="B17:C17"/>
    <mergeCell ref="D17:E17"/>
    <mergeCell ref="F17:G17"/>
    <mergeCell ref="H17:I17"/>
    <mergeCell ref="J17:K17"/>
    <mergeCell ref="L17:M17"/>
    <mergeCell ref="N17:O17"/>
    <mergeCell ref="P17:Q17"/>
    <mergeCell ref="X26:Y26"/>
    <mergeCell ref="X27:Y27"/>
    <mergeCell ref="X29:Y29"/>
    <mergeCell ref="N28:O28"/>
    <mergeCell ref="P28:Q28"/>
    <mergeCell ref="N29:O29"/>
    <mergeCell ref="P29:Q29"/>
    <mergeCell ref="R29:S29"/>
    <mergeCell ref="V29:W29"/>
    <mergeCell ref="R28:S28"/>
    <mergeCell ref="X28:Y28"/>
    <mergeCell ref="N27:O27"/>
    <mergeCell ref="P27:Q27"/>
    <mergeCell ref="R27:S27"/>
    <mergeCell ref="V27:W27"/>
    <mergeCell ref="T27:U27"/>
    <mergeCell ref="T28:U28"/>
    <mergeCell ref="V28:W28"/>
    <mergeCell ref="N26:O26"/>
    <mergeCell ref="P26:Q26"/>
    <mergeCell ref="R26:S26"/>
    <mergeCell ref="V26:W26"/>
    <mergeCell ref="T26:U26"/>
    <mergeCell ref="V20:W20"/>
    <mergeCell ref="X20:Y20"/>
    <mergeCell ref="N21:O21"/>
    <mergeCell ref="P21:Q21"/>
    <mergeCell ref="R21:S21"/>
    <mergeCell ref="T21:U21"/>
    <mergeCell ref="V21:W21"/>
    <mergeCell ref="X21:Y21"/>
    <mergeCell ref="N20:O20"/>
    <mergeCell ref="P20:Q20"/>
    <mergeCell ref="R20:S20"/>
    <mergeCell ref="T20:U20"/>
    <mergeCell ref="R9:S9"/>
    <mergeCell ref="V7:Y7"/>
    <mergeCell ref="V8:W8"/>
    <mergeCell ref="X8:Y8"/>
    <mergeCell ref="V17:W17"/>
    <mergeCell ref="X17:Y17"/>
    <mergeCell ref="V9:W9"/>
    <mergeCell ref="R7:U7"/>
    <mergeCell ref="N2:Y2"/>
    <mergeCell ref="N9:O9"/>
    <mergeCell ref="V5:Y6"/>
    <mergeCell ref="N6:Q6"/>
    <mergeCell ref="R6:U6"/>
    <mergeCell ref="N8:O8"/>
    <mergeCell ref="P8:Q8"/>
    <mergeCell ref="R8:S8"/>
    <mergeCell ref="T8:U8"/>
    <mergeCell ref="X9:Y9"/>
    <mergeCell ref="J29:K29"/>
    <mergeCell ref="L29:M29"/>
    <mergeCell ref="B28:C28"/>
    <mergeCell ref="D28:E28"/>
    <mergeCell ref="B29:C29"/>
    <mergeCell ref="D29:E29"/>
    <mergeCell ref="F29:G29"/>
    <mergeCell ref="H29:I29"/>
    <mergeCell ref="F28:G28"/>
    <mergeCell ref="H28:I28"/>
    <mergeCell ref="J26:K26"/>
    <mergeCell ref="L26:M26"/>
    <mergeCell ref="J27:K27"/>
    <mergeCell ref="L27:M27"/>
    <mergeCell ref="J28:K28"/>
    <mergeCell ref="L28:M28"/>
    <mergeCell ref="B27:C27"/>
    <mergeCell ref="D27:E27"/>
    <mergeCell ref="F27:G27"/>
    <mergeCell ref="H27:I27"/>
    <mergeCell ref="B26:C26"/>
    <mergeCell ref="D26:E26"/>
    <mergeCell ref="F26:G26"/>
    <mergeCell ref="H26:I26"/>
    <mergeCell ref="J20:K20"/>
    <mergeCell ref="L20:M20"/>
    <mergeCell ref="B21:C21"/>
    <mergeCell ref="D21:E21"/>
    <mergeCell ref="F21:G21"/>
    <mergeCell ref="H21:I21"/>
    <mergeCell ref="J21:K21"/>
    <mergeCell ref="L21:M21"/>
    <mergeCell ref="B20:C20"/>
    <mergeCell ref="D20:E20"/>
    <mergeCell ref="F20:G20"/>
    <mergeCell ref="H20:I20"/>
    <mergeCell ref="A2:M2"/>
    <mergeCell ref="B6:E6"/>
    <mergeCell ref="F6:I6"/>
    <mergeCell ref="J6:M6"/>
    <mergeCell ref="A8:A10"/>
    <mergeCell ref="B8:C8"/>
    <mergeCell ref="D8:E8"/>
    <mergeCell ref="F8:G8"/>
    <mergeCell ref="B7:E7"/>
    <mergeCell ref="H8:I8"/>
    <mergeCell ref="J8:K8"/>
    <mergeCell ref="L8:M8"/>
    <mergeCell ref="F7:I7"/>
    <mergeCell ref="J7:M7"/>
    <mergeCell ref="B22:C22"/>
    <mergeCell ref="D22:E22"/>
    <mergeCell ref="F22:G22"/>
    <mergeCell ref="H22:I22"/>
    <mergeCell ref="X22:Y22"/>
    <mergeCell ref="J22:K22"/>
    <mergeCell ref="L22:M22"/>
    <mergeCell ref="N22:O22"/>
    <mergeCell ref="P22:Q22"/>
    <mergeCell ref="T29:U29"/>
    <mergeCell ref="R22:S22"/>
    <mergeCell ref="T22:U22"/>
    <mergeCell ref="V22:W22"/>
    <mergeCell ref="R24:S24"/>
    <mergeCell ref="T24:U24"/>
    <mergeCell ref="V24:W24"/>
  </mergeCells>
  <printOptions/>
  <pageMargins left="1.141732283464567" right="1.141732283464567" top="1.5748031496062993" bottom="1.5748031496062993" header="0.5118110236220472" footer="0.9055118110236221"/>
  <pageSetup firstPageNumber="44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L2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9.625" style="3" customWidth="1"/>
    <col min="2" max="2" width="7.125" style="3" customWidth="1"/>
    <col min="3" max="3" width="4.25390625" style="3" customWidth="1"/>
    <col min="4" max="4" width="6.125" style="3" customWidth="1"/>
    <col min="5" max="6" width="4.25390625" style="3" customWidth="1"/>
    <col min="7" max="7" width="4.625" style="3" customWidth="1"/>
    <col min="8" max="8" width="4.25390625" style="3" customWidth="1"/>
    <col min="9" max="10" width="6.875" style="3" customWidth="1"/>
    <col min="11" max="11" width="8.625" style="3" customWidth="1"/>
    <col min="12" max="12" width="9.125" style="3" customWidth="1"/>
    <col min="13" max="16384" width="9.00390625" style="3" customWidth="1"/>
  </cols>
  <sheetData>
    <row r="1" spans="1:2" s="8" customFormat="1" ht="21.75" customHeight="1">
      <c r="A1" s="564" t="s">
        <v>324</v>
      </c>
      <c r="B1" s="168"/>
    </row>
    <row r="2" spans="1:12" s="396" customFormat="1" ht="37.5" customHeight="1">
      <c r="A2" s="536" t="s">
        <v>434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</row>
    <row r="3" spans="1:6" s="8" customFormat="1" ht="18" customHeight="1" thickBot="1">
      <c r="A3" s="9"/>
      <c r="B3" s="9"/>
      <c r="C3" s="9"/>
      <c r="D3" s="9"/>
      <c r="E3" s="168"/>
      <c r="F3" s="168"/>
    </row>
    <row r="4" spans="1:12" s="8" customFormat="1" ht="31.5" customHeight="1">
      <c r="A4" s="503" t="s">
        <v>428</v>
      </c>
      <c r="B4" s="717" t="s">
        <v>429</v>
      </c>
      <c r="C4" s="633" t="s">
        <v>430</v>
      </c>
      <c r="D4" s="631"/>
      <c r="E4" s="631"/>
      <c r="F4" s="631"/>
      <c r="G4" s="631"/>
      <c r="H4" s="632"/>
      <c r="I4" s="633" t="s">
        <v>431</v>
      </c>
      <c r="J4" s="632"/>
      <c r="K4" s="719" t="s">
        <v>432</v>
      </c>
      <c r="L4" s="720" t="s">
        <v>433</v>
      </c>
    </row>
    <row r="5" spans="1:12" s="8" customFormat="1" ht="31.5" customHeight="1">
      <c r="A5" s="504"/>
      <c r="B5" s="718"/>
      <c r="C5" s="299" t="s">
        <v>479</v>
      </c>
      <c r="D5" s="298" t="s">
        <v>480</v>
      </c>
      <c r="E5" s="299" t="s">
        <v>481</v>
      </c>
      <c r="F5" s="299" t="s">
        <v>482</v>
      </c>
      <c r="G5" s="317" t="s">
        <v>483</v>
      </c>
      <c r="H5" s="299" t="s">
        <v>484</v>
      </c>
      <c r="I5" s="299" t="s">
        <v>485</v>
      </c>
      <c r="J5" s="299" t="s">
        <v>486</v>
      </c>
      <c r="K5" s="588"/>
      <c r="L5" s="721"/>
    </row>
    <row r="6" spans="1:12" s="8" customFormat="1" ht="37.5" customHeight="1" thickBot="1">
      <c r="A6" s="28" t="s">
        <v>487</v>
      </c>
      <c r="B6" s="172" t="s">
        <v>488</v>
      </c>
      <c r="C6" s="18" t="s">
        <v>780</v>
      </c>
      <c r="D6" s="18" t="s">
        <v>489</v>
      </c>
      <c r="E6" s="18" t="s">
        <v>490</v>
      </c>
      <c r="F6" s="18" t="s">
        <v>491</v>
      </c>
      <c r="G6" s="14" t="s">
        <v>492</v>
      </c>
      <c r="H6" s="18" t="s">
        <v>493</v>
      </c>
      <c r="I6" s="18" t="s">
        <v>494</v>
      </c>
      <c r="J6" s="18" t="s">
        <v>495</v>
      </c>
      <c r="K6" s="64" t="s">
        <v>496</v>
      </c>
      <c r="L6" s="64" t="s">
        <v>497</v>
      </c>
    </row>
    <row r="7" spans="1:12" s="8" customFormat="1" ht="34.5" customHeight="1">
      <c r="A7" s="318" t="s">
        <v>498</v>
      </c>
      <c r="B7" s="108">
        <v>28</v>
      </c>
      <c r="C7" s="106">
        <v>8</v>
      </c>
      <c r="D7" s="273" t="s">
        <v>803</v>
      </c>
      <c r="E7" s="105">
        <v>7</v>
      </c>
      <c r="F7" s="273" t="s">
        <v>803</v>
      </c>
      <c r="G7" s="106">
        <v>1</v>
      </c>
      <c r="H7" s="273" t="s">
        <v>803</v>
      </c>
      <c r="I7" s="105">
        <v>380015</v>
      </c>
      <c r="J7" s="105">
        <v>350012</v>
      </c>
      <c r="K7" s="107">
        <v>35016</v>
      </c>
      <c r="L7" s="107">
        <v>4795</v>
      </c>
    </row>
    <row r="8" spans="1:12" s="8" customFormat="1" ht="34.5" customHeight="1">
      <c r="A8" s="318" t="s">
        <v>499</v>
      </c>
      <c r="B8" s="108">
        <v>34</v>
      </c>
      <c r="C8" s="106">
        <v>14</v>
      </c>
      <c r="D8" s="273" t="s">
        <v>883</v>
      </c>
      <c r="E8" s="105">
        <v>14</v>
      </c>
      <c r="F8" s="273" t="s">
        <v>883</v>
      </c>
      <c r="G8" s="274" t="s">
        <v>883</v>
      </c>
      <c r="H8" s="273" t="s">
        <v>883</v>
      </c>
      <c r="I8" s="105">
        <v>16</v>
      </c>
      <c r="J8" s="105">
        <v>20</v>
      </c>
      <c r="K8" s="107">
        <v>23</v>
      </c>
      <c r="L8" s="107">
        <v>4986</v>
      </c>
    </row>
    <row r="9" spans="1:12" s="8" customFormat="1" ht="34.5" customHeight="1">
      <c r="A9" s="318" t="s">
        <v>500</v>
      </c>
      <c r="B9" s="108">
        <v>43</v>
      </c>
      <c r="C9" s="106">
        <v>12</v>
      </c>
      <c r="D9" s="273" t="s">
        <v>883</v>
      </c>
      <c r="E9" s="105">
        <v>12</v>
      </c>
      <c r="F9" s="273" t="s">
        <v>883</v>
      </c>
      <c r="G9" s="273" t="s">
        <v>883</v>
      </c>
      <c r="H9" s="273" t="s">
        <v>883</v>
      </c>
      <c r="I9" s="105">
        <v>16</v>
      </c>
      <c r="J9" s="105">
        <v>22</v>
      </c>
      <c r="K9" s="107">
        <v>31</v>
      </c>
      <c r="L9" s="107">
        <v>5505</v>
      </c>
    </row>
    <row r="10" spans="1:12" s="8" customFormat="1" ht="32.25" customHeight="1">
      <c r="A10" s="358"/>
      <c r="B10" s="108"/>
      <c r="C10" s="106"/>
      <c r="D10" s="105"/>
      <c r="E10" s="105"/>
      <c r="F10" s="105"/>
      <c r="G10" s="105"/>
      <c r="H10" s="105"/>
      <c r="I10" s="105"/>
      <c r="J10" s="105"/>
      <c r="K10" s="107"/>
      <c r="L10" s="107"/>
    </row>
    <row r="11" spans="1:12" s="8" customFormat="1" ht="34.5" customHeight="1">
      <c r="A11" s="318" t="s">
        <v>501</v>
      </c>
      <c r="B11" s="108">
        <v>53</v>
      </c>
      <c r="C11" s="106">
        <v>73</v>
      </c>
      <c r="D11" s="105">
        <v>56</v>
      </c>
      <c r="E11" s="105">
        <v>14</v>
      </c>
      <c r="F11" s="273" t="s">
        <v>883</v>
      </c>
      <c r="G11" s="105">
        <v>3</v>
      </c>
      <c r="H11" s="273" t="s">
        <v>883</v>
      </c>
      <c r="I11" s="105">
        <v>19</v>
      </c>
      <c r="J11" s="105">
        <v>23</v>
      </c>
      <c r="K11" s="107">
        <v>23</v>
      </c>
      <c r="L11" s="107">
        <v>5504</v>
      </c>
    </row>
    <row r="12" spans="1:12" s="8" customFormat="1" ht="34.5" customHeight="1">
      <c r="A12" s="318" t="s">
        <v>502</v>
      </c>
      <c r="B12" s="108">
        <v>49</v>
      </c>
      <c r="C12" s="106">
        <v>26</v>
      </c>
      <c r="D12" s="273" t="s">
        <v>883</v>
      </c>
      <c r="E12" s="105">
        <v>21</v>
      </c>
      <c r="F12" s="105">
        <v>1</v>
      </c>
      <c r="G12" s="106">
        <v>4</v>
      </c>
      <c r="H12" s="273" t="s">
        <v>883</v>
      </c>
      <c r="I12" s="716" t="s">
        <v>884</v>
      </c>
      <c r="J12" s="716"/>
      <c r="K12" s="107">
        <v>56</v>
      </c>
      <c r="L12" s="107">
        <v>20014</v>
      </c>
    </row>
    <row r="13" spans="1:12" s="8" customFormat="1" ht="34.5" customHeight="1">
      <c r="A13" s="318" t="s">
        <v>503</v>
      </c>
      <c r="B13" s="108">
        <v>35</v>
      </c>
      <c r="C13" s="106">
        <v>17</v>
      </c>
      <c r="D13" s="273" t="s">
        <v>883</v>
      </c>
      <c r="E13" s="105">
        <v>17</v>
      </c>
      <c r="F13" s="273" t="s">
        <v>883</v>
      </c>
      <c r="G13" s="274" t="s">
        <v>883</v>
      </c>
      <c r="H13" s="273" t="s">
        <v>883</v>
      </c>
      <c r="I13" s="711">
        <v>37</v>
      </c>
      <c r="J13" s="712"/>
      <c r="K13" s="107">
        <v>4006</v>
      </c>
      <c r="L13" s="107">
        <v>79405</v>
      </c>
    </row>
    <row r="14" spans="1:12" s="8" customFormat="1" ht="32.25" customHeight="1">
      <c r="A14" s="358"/>
      <c r="B14" s="108"/>
      <c r="C14" s="106"/>
      <c r="D14" s="105"/>
      <c r="E14" s="105"/>
      <c r="F14" s="105"/>
      <c r="G14" s="106"/>
      <c r="H14" s="105"/>
      <c r="I14" s="175"/>
      <c r="J14" s="347"/>
      <c r="K14" s="107"/>
      <c r="L14" s="107"/>
    </row>
    <row r="15" spans="1:12" s="9" customFormat="1" ht="34.5" customHeight="1">
      <c r="A15" s="318" t="s">
        <v>504</v>
      </c>
      <c r="B15" s="108">
        <v>31</v>
      </c>
      <c r="C15" s="106">
        <v>7</v>
      </c>
      <c r="D15" s="273" t="s">
        <v>883</v>
      </c>
      <c r="E15" s="105">
        <v>7</v>
      </c>
      <c r="F15" s="273" t="s">
        <v>883</v>
      </c>
      <c r="G15" s="273" t="s">
        <v>883</v>
      </c>
      <c r="H15" s="273" t="s">
        <v>883</v>
      </c>
      <c r="I15" s="711">
        <v>3</v>
      </c>
      <c r="J15" s="713"/>
      <c r="K15" s="107">
        <v>43</v>
      </c>
      <c r="L15" s="107">
        <v>2505</v>
      </c>
    </row>
    <row r="16" spans="1:12" s="9" customFormat="1" ht="34.5" customHeight="1">
      <c r="A16" s="318" t="s">
        <v>505</v>
      </c>
      <c r="B16" s="108">
        <v>36</v>
      </c>
      <c r="C16" s="106">
        <v>6438</v>
      </c>
      <c r="D16" s="74">
        <v>6430</v>
      </c>
      <c r="E16" s="105">
        <v>8</v>
      </c>
      <c r="F16" s="273" t="s">
        <v>883</v>
      </c>
      <c r="G16" s="273" t="s">
        <v>883</v>
      </c>
      <c r="H16" s="273" t="s">
        <v>883</v>
      </c>
      <c r="I16" s="711">
        <v>68</v>
      </c>
      <c r="J16" s="713"/>
      <c r="K16" s="107">
        <v>2032</v>
      </c>
      <c r="L16" s="107">
        <v>32916</v>
      </c>
    </row>
    <row r="17" spans="1:12" s="8" customFormat="1" ht="34.5" customHeight="1">
      <c r="A17" s="318" t="s">
        <v>506</v>
      </c>
      <c r="B17" s="108">
        <v>82</v>
      </c>
      <c r="C17" s="106">
        <v>8</v>
      </c>
      <c r="D17" s="273" t="s">
        <v>883</v>
      </c>
      <c r="E17" s="105">
        <v>8</v>
      </c>
      <c r="F17" s="273" t="s">
        <v>883</v>
      </c>
      <c r="G17" s="273" t="s">
        <v>883</v>
      </c>
      <c r="H17" s="273" t="s">
        <v>883</v>
      </c>
      <c r="I17" s="711">
        <v>19</v>
      </c>
      <c r="J17" s="713"/>
      <c r="K17" s="107">
        <v>102</v>
      </c>
      <c r="L17" s="107">
        <v>4375</v>
      </c>
    </row>
    <row r="18" spans="1:12" s="8" customFormat="1" ht="32.25" customHeight="1">
      <c r="A18" s="358"/>
      <c r="B18" s="108"/>
      <c r="C18" s="106"/>
      <c r="D18" s="105"/>
      <c r="E18" s="105"/>
      <c r="F18" s="105"/>
      <c r="G18" s="105"/>
      <c r="H18" s="105"/>
      <c r="I18" s="175"/>
      <c r="J18" s="174"/>
      <c r="K18" s="107"/>
      <c r="L18" s="107"/>
    </row>
    <row r="19" spans="1:12" s="8" customFormat="1" ht="34.5" customHeight="1" thickBot="1">
      <c r="A19" s="319" t="s">
        <v>507</v>
      </c>
      <c r="B19" s="109">
        <v>74</v>
      </c>
      <c r="C19" s="111">
        <v>22</v>
      </c>
      <c r="D19" s="273" t="s">
        <v>883</v>
      </c>
      <c r="E19" s="110">
        <v>22</v>
      </c>
      <c r="F19" s="273" t="s">
        <v>883</v>
      </c>
      <c r="G19" s="273" t="s">
        <v>883</v>
      </c>
      <c r="H19" s="273" t="s">
        <v>883</v>
      </c>
      <c r="I19" s="714">
        <v>2</v>
      </c>
      <c r="J19" s="715"/>
      <c r="K19" s="117">
        <v>201</v>
      </c>
      <c r="L19" s="117">
        <v>4910</v>
      </c>
    </row>
    <row r="20" spans="1:12" s="8" customFormat="1" ht="18" customHeight="1">
      <c r="A20" s="572" t="s">
        <v>435</v>
      </c>
      <c r="B20" s="452"/>
      <c r="C20" s="452"/>
      <c r="D20" s="452"/>
      <c r="E20" s="452"/>
      <c r="F20" s="452"/>
      <c r="G20" s="452"/>
      <c r="H20" s="452"/>
      <c r="I20" s="452"/>
      <c r="J20" s="452"/>
      <c r="K20" s="452"/>
      <c r="L20" s="452"/>
    </row>
  </sheetData>
  <mergeCells count="13">
    <mergeCell ref="I12:J12"/>
    <mergeCell ref="A2:L2"/>
    <mergeCell ref="A4:A5"/>
    <mergeCell ref="B4:B5"/>
    <mergeCell ref="C4:H4"/>
    <mergeCell ref="I4:J4"/>
    <mergeCell ref="K4:K5"/>
    <mergeCell ref="L4:L5"/>
    <mergeCell ref="I13:J13"/>
    <mergeCell ref="I16:J16"/>
    <mergeCell ref="I19:J19"/>
    <mergeCell ref="I15:J15"/>
    <mergeCell ref="I17:J17"/>
  </mergeCells>
  <printOptions/>
  <pageMargins left="1.141732283464567" right="1.141732283464567" top="1.5748031496062993" bottom="1.5748031496062993" header="0.5118110236220472" footer="0.9055118110236221"/>
  <pageSetup firstPageNumber="444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125" style="3" customWidth="1"/>
    <col min="2" max="2" width="7.625" style="3" customWidth="1"/>
    <col min="3" max="3" width="6.875" style="3" customWidth="1"/>
    <col min="4" max="4" width="8.625" style="34" customWidth="1"/>
    <col min="5" max="7" width="12.875" style="3" customWidth="1"/>
    <col min="8" max="16384" width="9.00390625" style="3" customWidth="1"/>
  </cols>
  <sheetData>
    <row r="1" spans="1:6" s="8" customFormat="1" ht="18" customHeight="1">
      <c r="A1" s="564" t="s">
        <v>1072</v>
      </c>
      <c r="B1" s="29"/>
      <c r="C1" s="29"/>
      <c r="D1" s="29"/>
      <c r="F1" s="11"/>
    </row>
    <row r="2" spans="1:7" s="396" customFormat="1" ht="25.5" customHeight="1">
      <c r="A2" s="536" t="s">
        <v>143</v>
      </c>
      <c r="B2" s="537"/>
      <c r="C2" s="537"/>
      <c r="D2" s="537"/>
      <c r="E2" s="537"/>
      <c r="F2" s="537"/>
      <c r="G2" s="537"/>
    </row>
    <row r="3" spans="1:7" s="236" customFormat="1" ht="15" customHeight="1" thickBot="1">
      <c r="A3" s="538"/>
      <c r="B3" s="538"/>
      <c r="C3" s="538"/>
      <c r="D3" s="538"/>
      <c r="E3" s="538"/>
      <c r="F3" s="538"/>
      <c r="G3" s="538"/>
    </row>
    <row r="4" spans="1:7" s="8" customFormat="1" ht="24" customHeight="1">
      <c r="A4" s="237" t="s">
        <v>900</v>
      </c>
      <c r="B4" s="550" t="s">
        <v>901</v>
      </c>
      <c r="C4" s="551"/>
      <c r="D4" s="552"/>
      <c r="E4" s="223" t="s">
        <v>902</v>
      </c>
      <c r="F4" s="220" t="s">
        <v>903</v>
      </c>
      <c r="G4" s="223" t="s">
        <v>904</v>
      </c>
    </row>
    <row r="5" spans="1:7" s="8" customFormat="1" ht="27.75" customHeight="1" thickBot="1">
      <c r="A5" s="36" t="s">
        <v>905</v>
      </c>
      <c r="B5" s="533" t="s">
        <v>906</v>
      </c>
      <c r="C5" s="534"/>
      <c r="D5" s="535"/>
      <c r="E5" s="37" t="s">
        <v>908</v>
      </c>
      <c r="F5" s="38" t="s">
        <v>909</v>
      </c>
      <c r="G5" s="37" t="s">
        <v>907</v>
      </c>
    </row>
    <row r="6" spans="1:7" s="9" customFormat="1" ht="12" customHeight="1">
      <c r="A6" s="24"/>
      <c r="C6" s="241" t="s">
        <v>848</v>
      </c>
      <c r="D6" s="35" t="s">
        <v>849</v>
      </c>
      <c r="E6" s="25">
        <v>168</v>
      </c>
      <c r="F6" s="1" t="s">
        <v>850</v>
      </c>
      <c r="G6" s="25">
        <v>16804</v>
      </c>
    </row>
    <row r="7" spans="1:7" s="9" customFormat="1" ht="12" customHeight="1">
      <c r="A7" s="24"/>
      <c r="C7" s="241" t="s">
        <v>851</v>
      </c>
      <c r="D7" s="35" t="s">
        <v>852</v>
      </c>
      <c r="E7" s="25">
        <v>112</v>
      </c>
      <c r="F7" s="1" t="s">
        <v>850</v>
      </c>
      <c r="G7" s="25">
        <v>13229</v>
      </c>
    </row>
    <row r="8" spans="1:7" s="9" customFormat="1" ht="12" customHeight="1">
      <c r="A8" s="24"/>
      <c r="B8" s="240" t="s">
        <v>853</v>
      </c>
      <c r="C8" s="241" t="s">
        <v>854</v>
      </c>
      <c r="D8" s="35" t="s">
        <v>855</v>
      </c>
      <c r="E8" s="25">
        <v>46</v>
      </c>
      <c r="F8" s="1" t="s">
        <v>850</v>
      </c>
      <c r="G8" s="25">
        <v>2918</v>
      </c>
    </row>
    <row r="9" spans="1:7" s="9" customFormat="1" ht="12" customHeight="1">
      <c r="A9" s="24"/>
      <c r="C9" s="244" t="s">
        <v>856</v>
      </c>
      <c r="D9" s="31" t="s">
        <v>857</v>
      </c>
      <c r="E9" s="25">
        <v>1</v>
      </c>
      <c r="F9" s="1" t="s">
        <v>850</v>
      </c>
      <c r="G9" s="242" t="s">
        <v>858</v>
      </c>
    </row>
    <row r="10" spans="1:7" s="9" customFormat="1" ht="12" customHeight="1">
      <c r="A10" s="24"/>
      <c r="C10" s="244" t="s">
        <v>859</v>
      </c>
      <c r="D10" s="31" t="s">
        <v>1071</v>
      </c>
      <c r="E10" s="242" t="s">
        <v>858</v>
      </c>
      <c r="F10" s="1" t="s">
        <v>850</v>
      </c>
      <c r="G10" s="242" t="s">
        <v>858</v>
      </c>
    </row>
    <row r="11" spans="1:7" s="9" customFormat="1" ht="12" customHeight="1">
      <c r="A11" s="24"/>
      <c r="B11" s="240" t="s">
        <v>860</v>
      </c>
      <c r="C11" s="244" t="s">
        <v>861</v>
      </c>
      <c r="D11" s="31" t="s">
        <v>862</v>
      </c>
      <c r="E11" s="242" t="s">
        <v>858</v>
      </c>
      <c r="F11" s="1" t="s">
        <v>850</v>
      </c>
      <c r="G11" s="242" t="s">
        <v>858</v>
      </c>
    </row>
    <row r="12" spans="1:7" s="9" customFormat="1" ht="12" customHeight="1">
      <c r="A12" s="24"/>
      <c r="B12" s="9" t="s">
        <v>863</v>
      </c>
      <c r="C12" s="244" t="s">
        <v>864</v>
      </c>
      <c r="D12" s="31" t="s">
        <v>865</v>
      </c>
      <c r="E12" s="25">
        <v>9</v>
      </c>
      <c r="F12" s="1" t="s">
        <v>850</v>
      </c>
      <c r="G12" s="25">
        <v>657</v>
      </c>
    </row>
    <row r="13" spans="1:7" s="9" customFormat="1" ht="12" customHeight="1">
      <c r="A13" s="548" t="s">
        <v>571</v>
      </c>
      <c r="C13" s="244" t="s">
        <v>866</v>
      </c>
      <c r="D13" s="31" t="s">
        <v>867</v>
      </c>
      <c r="E13" s="242" t="s">
        <v>858</v>
      </c>
      <c r="F13" s="1" t="s">
        <v>850</v>
      </c>
      <c r="G13" s="242" t="s">
        <v>858</v>
      </c>
    </row>
    <row r="14" spans="1:7" s="9" customFormat="1" ht="4.5" customHeight="1">
      <c r="A14" s="549"/>
      <c r="C14" s="33"/>
      <c r="D14" s="31"/>
      <c r="E14" s="25"/>
      <c r="F14" s="1" t="s">
        <v>880</v>
      </c>
      <c r="G14" s="25"/>
    </row>
    <row r="15" spans="1:7" s="9" customFormat="1" ht="12" customHeight="1">
      <c r="A15" s="549"/>
      <c r="C15" s="244" t="s">
        <v>848</v>
      </c>
      <c r="D15" s="31" t="s">
        <v>849</v>
      </c>
      <c r="E15" s="25">
        <v>189</v>
      </c>
      <c r="F15" s="1">
        <v>271</v>
      </c>
      <c r="G15" s="25">
        <v>26567</v>
      </c>
    </row>
    <row r="16" spans="1:7" s="9" customFormat="1" ht="12" customHeight="1">
      <c r="A16" s="24"/>
      <c r="B16" s="240" t="s">
        <v>868</v>
      </c>
      <c r="C16" s="244" t="s">
        <v>869</v>
      </c>
      <c r="D16" s="31" t="s">
        <v>870</v>
      </c>
      <c r="E16" s="25">
        <v>38</v>
      </c>
      <c r="F16" s="1">
        <v>59</v>
      </c>
      <c r="G16" s="25">
        <v>12388</v>
      </c>
    </row>
    <row r="17" spans="1:7" s="9" customFormat="1" ht="12" customHeight="1">
      <c r="A17" s="24"/>
      <c r="C17" s="244" t="s">
        <v>871</v>
      </c>
      <c r="D17" s="31" t="s">
        <v>872</v>
      </c>
      <c r="E17" s="25">
        <v>150</v>
      </c>
      <c r="F17" s="1">
        <v>210</v>
      </c>
      <c r="G17" s="25">
        <v>12679</v>
      </c>
    </row>
    <row r="18" spans="1:7" s="9" customFormat="1" ht="12" customHeight="1">
      <c r="A18" s="24"/>
      <c r="C18" s="244" t="s">
        <v>873</v>
      </c>
      <c r="D18" s="31" t="s">
        <v>874</v>
      </c>
      <c r="E18" s="25">
        <v>1</v>
      </c>
      <c r="F18" s="1">
        <v>2</v>
      </c>
      <c r="G18" s="25">
        <v>1500</v>
      </c>
    </row>
    <row r="19" spans="1:7" s="9" customFormat="1" ht="12" customHeight="1">
      <c r="A19" s="24"/>
      <c r="B19" s="240" t="s">
        <v>875</v>
      </c>
      <c r="C19" s="244" t="s">
        <v>876</v>
      </c>
      <c r="D19" s="31" t="s">
        <v>857</v>
      </c>
      <c r="E19" s="242" t="s">
        <v>858</v>
      </c>
      <c r="F19" s="243" t="s">
        <v>858</v>
      </c>
      <c r="G19" s="242" t="s">
        <v>858</v>
      </c>
    </row>
    <row r="20" spans="1:7" s="9" customFormat="1" ht="12" customHeight="1">
      <c r="A20" s="24"/>
      <c r="B20" s="9" t="s">
        <v>877</v>
      </c>
      <c r="C20" s="244" t="s">
        <v>878</v>
      </c>
      <c r="D20" s="31" t="s">
        <v>879</v>
      </c>
      <c r="E20" s="245" t="s">
        <v>858</v>
      </c>
      <c r="F20" s="243" t="s">
        <v>858</v>
      </c>
      <c r="G20" s="242" t="s">
        <v>858</v>
      </c>
    </row>
    <row r="21" spans="1:7" s="9" customFormat="1" ht="4.5" customHeight="1">
      <c r="A21" s="24"/>
      <c r="C21" s="33"/>
      <c r="D21" s="31"/>
      <c r="E21" s="25"/>
      <c r="F21" s="1"/>
      <c r="G21" s="25"/>
    </row>
    <row r="22" spans="1:7" s="8" customFormat="1" ht="12" customHeight="1">
      <c r="A22" s="24"/>
      <c r="B22" s="27"/>
      <c r="C22" s="241" t="s">
        <v>848</v>
      </c>
      <c r="D22" s="35" t="s">
        <v>849</v>
      </c>
      <c r="E22" s="25">
        <v>169</v>
      </c>
      <c r="F22" s="1" t="s">
        <v>850</v>
      </c>
      <c r="G22" s="25">
        <v>16966</v>
      </c>
    </row>
    <row r="23" spans="1:7" s="8" customFormat="1" ht="12" customHeight="1">
      <c r="A23" s="24"/>
      <c r="B23" s="27"/>
      <c r="C23" s="241" t="s">
        <v>851</v>
      </c>
      <c r="D23" s="35" t="s">
        <v>852</v>
      </c>
      <c r="E23" s="25">
        <v>113</v>
      </c>
      <c r="F23" s="1" t="s">
        <v>850</v>
      </c>
      <c r="G23" s="25">
        <v>13207</v>
      </c>
    </row>
    <row r="24" spans="1:7" s="8" customFormat="1" ht="12" customHeight="1">
      <c r="A24" s="24"/>
      <c r="B24" s="246" t="s">
        <v>853</v>
      </c>
      <c r="C24" s="241" t="s">
        <v>854</v>
      </c>
      <c r="D24" s="35" t="s">
        <v>855</v>
      </c>
      <c r="E24" s="25">
        <v>46</v>
      </c>
      <c r="F24" s="1" t="s">
        <v>850</v>
      </c>
      <c r="G24" s="25">
        <v>3102</v>
      </c>
    </row>
    <row r="25" spans="1:7" s="8" customFormat="1" ht="12" customHeight="1">
      <c r="A25" s="24"/>
      <c r="B25" s="27"/>
      <c r="C25" s="244" t="s">
        <v>856</v>
      </c>
      <c r="D25" s="31" t="s">
        <v>857</v>
      </c>
      <c r="E25" s="25">
        <v>1</v>
      </c>
      <c r="F25" s="1" t="s">
        <v>850</v>
      </c>
      <c r="G25" s="242" t="s">
        <v>858</v>
      </c>
    </row>
    <row r="26" spans="1:7" s="8" customFormat="1" ht="12" customHeight="1">
      <c r="A26" s="24"/>
      <c r="B26" s="27"/>
      <c r="C26" s="244" t="s">
        <v>859</v>
      </c>
      <c r="D26" s="31" t="s">
        <v>1071</v>
      </c>
      <c r="E26" s="242" t="s">
        <v>858</v>
      </c>
      <c r="F26" s="1" t="s">
        <v>850</v>
      </c>
      <c r="G26" s="242" t="s">
        <v>858</v>
      </c>
    </row>
    <row r="27" spans="1:7" s="8" customFormat="1" ht="12" customHeight="1">
      <c r="A27" s="24"/>
      <c r="B27" s="246" t="s">
        <v>860</v>
      </c>
      <c r="C27" s="244" t="s">
        <v>861</v>
      </c>
      <c r="D27" s="31" t="s">
        <v>862</v>
      </c>
      <c r="E27" s="242" t="s">
        <v>858</v>
      </c>
      <c r="F27" s="1" t="s">
        <v>850</v>
      </c>
      <c r="G27" s="242" t="s">
        <v>858</v>
      </c>
    </row>
    <row r="28" spans="1:7" s="8" customFormat="1" ht="12" customHeight="1">
      <c r="A28" s="24"/>
      <c r="B28" s="27" t="s">
        <v>863</v>
      </c>
      <c r="C28" s="244" t="s">
        <v>864</v>
      </c>
      <c r="D28" s="31" t="s">
        <v>865</v>
      </c>
      <c r="E28" s="25">
        <v>9</v>
      </c>
      <c r="F28" s="1" t="s">
        <v>850</v>
      </c>
      <c r="G28" s="25">
        <v>657</v>
      </c>
    </row>
    <row r="29" spans="1:7" s="8" customFormat="1" ht="12" customHeight="1">
      <c r="A29" s="548" t="s">
        <v>572</v>
      </c>
      <c r="B29" s="27"/>
      <c r="C29" s="244" t="s">
        <v>866</v>
      </c>
      <c r="D29" s="31" t="s">
        <v>867</v>
      </c>
      <c r="E29" s="242" t="s">
        <v>858</v>
      </c>
      <c r="F29" s="1" t="s">
        <v>850</v>
      </c>
      <c r="G29" s="242" t="s">
        <v>858</v>
      </c>
    </row>
    <row r="30" spans="1:7" s="8" customFormat="1" ht="4.5" customHeight="1">
      <c r="A30" s="549"/>
      <c r="B30" s="27"/>
      <c r="C30" s="33"/>
      <c r="D30" s="31"/>
      <c r="E30" s="25"/>
      <c r="F30" s="1"/>
      <c r="G30" s="25"/>
    </row>
    <row r="31" spans="1:7" s="8" customFormat="1" ht="12" customHeight="1">
      <c r="A31" s="549"/>
      <c r="B31" s="27"/>
      <c r="C31" s="244" t="s">
        <v>848</v>
      </c>
      <c r="D31" s="31" t="s">
        <v>849</v>
      </c>
      <c r="E31" s="25">
        <v>195</v>
      </c>
      <c r="F31" s="1">
        <v>282</v>
      </c>
      <c r="G31" s="25">
        <v>26953</v>
      </c>
    </row>
    <row r="32" spans="1:7" s="8" customFormat="1" ht="12" customHeight="1">
      <c r="A32" s="24"/>
      <c r="B32" s="246" t="s">
        <v>868</v>
      </c>
      <c r="C32" s="244" t="s">
        <v>869</v>
      </c>
      <c r="D32" s="31" t="s">
        <v>870</v>
      </c>
      <c r="E32" s="25">
        <v>38</v>
      </c>
      <c r="F32" s="1">
        <v>59</v>
      </c>
      <c r="G32" s="25">
        <v>12396</v>
      </c>
    </row>
    <row r="33" spans="1:7" s="8" customFormat="1" ht="12" customHeight="1">
      <c r="A33" s="24"/>
      <c r="B33" s="27"/>
      <c r="C33" s="244" t="s">
        <v>871</v>
      </c>
      <c r="D33" s="31" t="s">
        <v>872</v>
      </c>
      <c r="E33" s="25">
        <v>156</v>
      </c>
      <c r="F33" s="1">
        <v>221</v>
      </c>
      <c r="G33" s="25">
        <v>13057</v>
      </c>
    </row>
    <row r="34" spans="1:7" s="8" customFormat="1" ht="12" customHeight="1">
      <c r="A34" s="24"/>
      <c r="B34" s="27"/>
      <c r="C34" s="244" t="s">
        <v>873</v>
      </c>
      <c r="D34" s="31" t="s">
        <v>874</v>
      </c>
      <c r="E34" s="25">
        <v>1</v>
      </c>
      <c r="F34" s="1">
        <v>2</v>
      </c>
      <c r="G34" s="25">
        <v>1500</v>
      </c>
    </row>
    <row r="35" spans="1:7" s="8" customFormat="1" ht="12" customHeight="1">
      <c r="A35" s="24"/>
      <c r="B35" s="246" t="s">
        <v>875</v>
      </c>
      <c r="C35" s="244" t="s">
        <v>876</v>
      </c>
      <c r="D35" s="31" t="s">
        <v>857</v>
      </c>
      <c r="E35" s="242" t="s">
        <v>858</v>
      </c>
      <c r="F35" s="243" t="s">
        <v>858</v>
      </c>
      <c r="G35" s="242" t="s">
        <v>858</v>
      </c>
    </row>
    <row r="36" spans="1:7" s="9" customFormat="1" ht="12" customHeight="1">
      <c r="A36" s="24"/>
      <c r="B36" s="27" t="s">
        <v>877</v>
      </c>
      <c r="C36" s="244" t="s">
        <v>878</v>
      </c>
      <c r="D36" s="31" t="s">
        <v>879</v>
      </c>
      <c r="E36" s="245" t="s">
        <v>858</v>
      </c>
      <c r="F36" s="243" t="s">
        <v>858</v>
      </c>
      <c r="G36" s="242" t="s">
        <v>858</v>
      </c>
    </row>
    <row r="37" spans="1:7" s="9" customFormat="1" ht="4.5" customHeight="1">
      <c r="A37" s="24"/>
      <c r="C37" s="33"/>
      <c r="D37" s="31"/>
      <c r="E37" s="25"/>
      <c r="F37" s="1"/>
      <c r="G37" s="25"/>
    </row>
    <row r="38" spans="1:7" s="9" customFormat="1" ht="12" customHeight="1">
      <c r="A38" s="24"/>
      <c r="C38" s="241" t="s">
        <v>848</v>
      </c>
      <c r="D38" s="35" t="s">
        <v>849</v>
      </c>
      <c r="E38" s="41">
        <v>170</v>
      </c>
      <c r="F38" s="1" t="s">
        <v>850</v>
      </c>
      <c r="G38" s="25">
        <v>17082</v>
      </c>
    </row>
    <row r="39" spans="1:7" s="9" customFormat="1" ht="12" customHeight="1">
      <c r="A39" s="24"/>
      <c r="C39" s="241" t="s">
        <v>851</v>
      </c>
      <c r="D39" s="35" t="s">
        <v>852</v>
      </c>
      <c r="E39" s="41">
        <v>113</v>
      </c>
      <c r="F39" s="1" t="s">
        <v>850</v>
      </c>
      <c r="G39" s="25">
        <v>13253</v>
      </c>
    </row>
    <row r="40" spans="1:7" s="9" customFormat="1" ht="12" customHeight="1">
      <c r="A40" s="24"/>
      <c r="B40" s="240" t="s">
        <v>853</v>
      </c>
      <c r="C40" s="241" t="s">
        <v>854</v>
      </c>
      <c r="D40" s="35" t="s">
        <v>855</v>
      </c>
      <c r="E40" s="41">
        <v>47</v>
      </c>
      <c r="F40" s="1" t="s">
        <v>850</v>
      </c>
      <c r="G40" s="25">
        <v>3168</v>
      </c>
    </row>
    <row r="41" spans="1:7" s="9" customFormat="1" ht="12" customHeight="1">
      <c r="A41" s="24"/>
      <c r="C41" s="244" t="s">
        <v>856</v>
      </c>
      <c r="D41" s="31" t="s">
        <v>857</v>
      </c>
      <c r="E41" s="41">
        <v>1</v>
      </c>
      <c r="F41" s="1" t="s">
        <v>850</v>
      </c>
      <c r="G41" s="242" t="s">
        <v>858</v>
      </c>
    </row>
    <row r="42" spans="1:7" s="9" customFormat="1" ht="12" customHeight="1">
      <c r="A42" s="24"/>
      <c r="C42" s="244" t="s">
        <v>859</v>
      </c>
      <c r="D42" s="31" t="s">
        <v>1071</v>
      </c>
      <c r="E42" s="245" t="s">
        <v>858</v>
      </c>
      <c r="F42" s="1" t="s">
        <v>850</v>
      </c>
      <c r="G42" s="242" t="s">
        <v>858</v>
      </c>
    </row>
    <row r="43" spans="1:7" s="9" customFormat="1" ht="12" customHeight="1">
      <c r="A43" s="24"/>
      <c r="B43" s="240" t="s">
        <v>860</v>
      </c>
      <c r="C43" s="244" t="s">
        <v>861</v>
      </c>
      <c r="D43" s="31" t="s">
        <v>862</v>
      </c>
      <c r="E43" s="245" t="s">
        <v>858</v>
      </c>
      <c r="F43" s="1" t="s">
        <v>850</v>
      </c>
      <c r="G43" s="242" t="s">
        <v>858</v>
      </c>
    </row>
    <row r="44" spans="1:7" s="9" customFormat="1" ht="12" customHeight="1">
      <c r="A44" s="24"/>
      <c r="B44" s="9" t="s">
        <v>863</v>
      </c>
      <c r="C44" s="244" t="s">
        <v>864</v>
      </c>
      <c r="D44" s="31" t="s">
        <v>865</v>
      </c>
      <c r="E44" s="41">
        <v>9</v>
      </c>
      <c r="F44" s="1" t="s">
        <v>850</v>
      </c>
      <c r="G44" s="25">
        <v>661</v>
      </c>
    </row>
    <row r="45" spans="1:7" s="9" customFormat="1" ht="12" customHeight="1">
      <c r="A45" s="548" t="s">
        <v>573</v>
      </c>
      <c r="C45" s="244" t="s">
        <v>866</v>
      </c>
      <c r="D45" s="31" t="s">
        <v>867</v>
      </c>
      <c r="E45" s="245" t="s">
        <v>858</v>
      </c>
      <c r="F45" s="1" t="s">
        <v>850</v>
      </c>
      <c r="G45" s="242" t="s">
        <v>858</v>
      </c>
    </row>
    <row r="46" spans="1:7" s="9" customFormat="1" ht="4.5" customHeight="1">
      <c r="A46" s="549"/>
      <c r="C46" s="33"/>
      <c r="D46" s="31"/>
      <c r="E46" s="41"/>
      <c r="F46" s="1"/>
      <c r="G46" s="25"/>
    </row>
    <row r="47" spans="1:7" s="9" customFormat="1" ht="12" customHeight="1">
      <c r="A47" s="549"/>
      <c r="C47" s="244" t="s">
        <v>848</v>
      </c>
      <c r="D47" s="31" t="s">
        <v>849</v>
      </c>
      <c r="E47" s="41">
        <v>198</v>
      </c>
      <c r="F47" s="1">
        <v>285</v>
      </c>
      <c r="G47" s="25">
        <v>27266</v>
      </c>
    </row>
    <row r="48" spans="1:7" s="9" customFormat="1" ht="12" customHeight="1">
      <c r="A48" s="24"/>
      <c r="B48" s="240" t="s">
        <v>868</v>
      </c>
      <c r="C48" s="244" t="s">
        <v>869</v>
      </c>
      <c r="D48" s="31" t="s">
        <v>870</v>
      </c>
      <c r="E48" s="41">
        <v>38</v>
      </c>
      <c r="F48" s="1">
        <v>59</v>
      </c>
      <c r="G48" s="25">
        <v>12396</v>
      </c>
    </row>
    <row r="49" spans="1:7" s="9" customFormat="1" ht="12" customHeight="1">
      <c r="A49" s="24"/>
      <c r="C49" s="244" t="s">
        <v>871</v>
      </c>
      <c r="D49" s="31" t="s">
        <v>872</v>
      </c>
      <c r="E49" s="41">
        <v>159</v>
      </c>
      <c r="F49" s="1">
        <v>224</v>
      </c>
      <c r="G49" s="25">
        <v>13370</v>
      </c>
    </row>
    <row r="50" spans="1:7" s="9" customFormat="1" ht="12" customHeight="1">
      <c r="A50" s="24"/>
      <c r="C50" s="244" t="s">
        <v>873</v>
      </c>
      <c r="D50" s="31" t="s">
        <v>874</v>
      </c>
      <c r="E50" s="41">
        <v>1</v>
      </c>
      <c r="F50" s="1">
        <v>2</v>
      </c>
      <c r="G50" s="25">
        <v>1500</v>
      </c>
    </row>
    <row r="51" spans="1:7" s="9" customFormat="1" ht="12" customHeight="1">
      <c r="A51" s="24"/>
      <c r="B51" s="240" t="s">
        <v>875</v>
      </c>
      <c r="C51" s="244" t="s">
        <v>876</v>
      </c>
      <c r="D51" s="31" t="s">
        <v>857</v>
      </c>
      <c r="E51" s="245" t="s">
        <v>858</v>
      </c>
      <c r="F51" s="243" t="s">
        <v>858</v>
      </c>
      <c r="G51" s="242" t="s">
        <v>858</v>
      </c>
    </row>
    <row r="52" spans="1:7" s="9" customFormat="1" ht="12" customHeight="1" thickBot="1">
      <c r="A52" s="28"/>
      <c r="B52" s="65" t="s">
        <v>877</v>
      </c>
      <c r="C52" s="247" t="s">
        <v>878</v>
      </c>
      <c r="D52" s="39" t="s">
        <v>879</v>
      </c>
      <c r="E52" s="249" t="s">
        <v>858</v>
      </c>
      <c r="F52" s="248" t="s">
        <v>858</v>
      </c>
      <c r="G52" s="333" t="s">
        <v>858</v>
      </c>
    </row>
  </sheetData>
  <mergeCells count="6">
    <mergeCell ref="A45:A47"/>
    <mergeCell ref="B4:D4"/>
    <mergeCell ref="B5:D5"/>
    <mergeCell ref="A2:G3"/>
    <mergeCell ref="A13:A15"/>
    <mergeCell ref="A29:A31"/>
  </mergeCells>
  <printOptions/>
  <pageMargins left="1.1811023622047245" right="1.1811023622047245" top="1.5748031496062993" bottom="1.5748031496062993" header="0.5118110236220472" footer="0.9055118110236221"/>
  <pageSetup firstPageNumber="414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N2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8.125" style="3" customWidth="1"/>
    <col min="2" max="2" width="3.625" style="3" customWidth="1"/>
    <col min="3" max="3" width="4.375" style="3" customWidth="1"/>
    <col min="4" max="4" width="6.375" style="3" customWidth="1"/>
    <col min="5" max="5" width="3.625" style="3" customWidth="1"/>
    <col min="6" max="6" width="5.625" style="3" customWidth="1"/>
    <col min="7" max="8" width="7.375" style="3" customWidth="1"/>
    <col min="9" max="9" width="6.125" style="3" customWidth="1"/>
    <col min="10" max="10" width="5.25390625" style="3" customWidth="1"/>
    <col min="11" max="11" width="4.125" style="3" customWidth="1"/>
    <col min="12" max="12" width="4.25390625" style="3" customWidth="1"/>
    <col min="13" max="13" width="4.125" style="3" customWidth="1"/>
    <col min="14" max="14" width="7.125" style="3" customWidth="1"/>
    <col min="15" max="16384" width="9.00390625" style="3" customWidth="1"/>
  </cols>
  <sheetData>
    <row r="1" spans="13:14" s="8" customFormat="1" ht="21.75" customHeight="1">
      <c r="M1" s="12"/>
      <c r="N1" s="12" t="s">
        <v>354</v>
      </c>
    </row>
    <row r="2" spans="1:14" s="396" customFormat="1" ht="37.5" customHeight="1">
      <c r="A2" s="536" t="s">
        <v>440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/>
      <c r="M2" s="610"/>
      <c r="N2" s="610"/>
    </row>
    <row r="3" spans="1:14" s="95" customFormat="1" ht="18" customHeight="1" thickBot="1">
      <c r="A3" s="98"/>
      <c r="B3" s="98"/>
      <c r="C3" s="98"/>
      <c r="D3" s="98"/>
      <c r="E3" s="98"/>
      <c r="F3" s="98"/>
      <c r="G3" s="98"/>
      <c r="H3" s="98"/>
      <c r="I3" s="98"/>
      <c r="J3" s="98"/>
      <c r="K3" s="98"/>
      <c r="L3" s="170"/>
      <c r="M3" s="170"/>
      <c r="N3" s="573" t="s">
        <v>442</v>
      </c>
    </row>
    <row r="4" spans="1:14" s="139" customFormat="1" ht="27.75" customHeight="1">
      <c r="A4" s="176"/>
      <c r="B4" s="722" t="s">
        <v>437</v>
      </c>
      <c r="C4" s="723"/>
      <c r="D4" s="723"/>
      <c r="E4" s="723"/>
      <c r="F4" s="723"/>
      <c r="G4" s="723"/>
      <c r="H4" s="723"/>
      <c r="I4" s="723"/>
      <c r="J4" s="723"/>
      <c r="K4" s="723"/>
      <c r="L4" s="723"/>
      <c r="M4" s="724"/>
      <c r="N4" s="624" t="s">
        <v>438</v>
      </c>
    </row>
    <row r="5" spans="1:14" s="139" customFormat="1" ht="27.75" customHeight="1">
      <c r="A5" s="282" t="s">
        <v>508</v>
      </c>
      <c r="B5" s="728" t="s">
        <v>479</v>
      </c>
      <c r="C5" s="618" t="s">
        <v>509</v>
      </c>
      <c r="D5" s="730" t="s">
        <v>510</v>
      </c>
      <c r="E5" s="731" t="s">
        <v>511</v>
      </c>
      <c r="F5" s="732"/>
      <c r="G5" s="732"/>
      <c r="H5" s="732"/>
      <c r="I5" s="732"/>
      <c r="J5" s="732"/>
      <c r="K5" s="733"/>
      <c r="L5" s="618" t="s">
        <v>512</v>
      </c>
      <c r="M5" s="725" t="s">
        <v>484</v>
      </c>
      <c r="N5" s="619"/>
    </row>
    <row r="6" spans="1:14" s="139" customFormat="1" ht="27.75" customHeight="1">
      <c r="A6" s="125"/>
      <c r="B6" s="729"/>
      <c r="C6" s="706"/>
      <c r="D6" s="678"/>
      <c r="E6" s="284" t="s">
        <v>479</v>
      </c>
      <c r="F6" s="320" t="s">
        <v>513</v>
      </c>
      <c r="G6" s="287" t="s">
        <v>514</v>
      </c>
      <c r="H6" s="287" t="s">
        <v>515</v>
      </c>
      <c r="I6" s="320" t="s">
        <v>516</v>
      </c>
      <c r="J6" s="287" t="s">
        <v>517</v>
      </c>
      <c r="K6" s="283" t="s">
        <v>484</v>
      </c>
      <c r="L6" s="706"/>
      <c r="M6" s="726"/>
      <c r="N6" s="619" t="s">
        <v>518</v>
      </c>
    </row>
    <row r="7" spans="1:14" s="139" customFormat="1" ht="33.75" customHeight="1" thickBot="1">
      <c r="A7" s="177" t="s">
        <v>487</v>
      </c>
      <c r="B7" s="131" t="s">
        <v>780</v>
      </c>
      <c r="C7" s="132" t="s">
        <v>519</v>
      </c>
      <c r="D7" s="178" t="s">
        <v>520</v>
      </c>
      <c r="E7" s="132" t="s">
        <v>780</v>
      </c>
      <c r="F7" s="178" t="s">
        <v>521</v>
      </c>
      <c r="G7" s="132" t="s">
        <v>522</v>
      </c>
      <c r="H7" s="132" t="s">
        <v>523</v>
      </c>
      <c r="I7" s="178" t="s">
        <v>524</v>
      </c>
      <c r="J7" s="132" t="s">
        <v>525</v>
      </c>
      <c r="K7" s="132" t="s">
        <v>493</v>
      </c>
      <c r="L7" s="133" t="s">
        <v>490</v>
      </c>
      <c r="M7" s="132" t="s">
        <v>493</v>
      </c>
      <c r="N7" s="727"/>
    </row>
    <row r="8" spans="1:14" s="139" customFormat="1" ht="33.75" customHeight="1">
      <c r="A8" s="321" t="s">
        <v>439</v>
      </c>
      <c r="B8" s="134">
        <v>63</v>
      </c>
      <c r="C8" s="136">
        <v>11</v>
      </c>
      <c r="D8" s="292" t="s">
        <v>803</v>
      </c>
      <c r="E8" s="136">
        <v>50</v>
      </c>
      <c r="F8" s="136">
        <v>1</v>
      </c>
      <c r="G8" s="135">
        <v>17</v>
      </c>
      <c r="H8" s="135">
        <v>32</v>
      </c>
      <c r="I8" s="291" t="s">
        <v>803</v>
      </c>
      <c r="J8" s="291" t="s">
        <v>803</v>
      </c>
      <c r="K8" s="291" t="s">
        <v>803</v>
      </c>
      <c r="L8" s="135">
        <v>2</v>
      </c>
      <c r="M8" s="289" t="s">
        <v>803</v>
      </c>
      <c r="N8" s="289" t="s">
        <v>803</v>
      </c>
    </row>
    <row r="9" spans="1:14" s="139" customFormat="1" ht="33.75" customHeight="1">
      <c r="A9" s="321" t="s">
        <v>1114</v>
      </c>
      <c r="B9" s="134">
        <v>100</v>
      </c>
      <c r="C9" s="136">
        <v>16</v>
      </c>
      <c r="D9" s="136">
        <v>1</v>
      </c>
      <c r="E9" s="136">
        <v>79</v>
      </c>
      <c r="F9" s="136">
        <v>15</v>
      </c>
      <c r="G9" s="135">
        <v>18</v>
      </c>
      <c r="H9" s="135">
        <v>42</v>
      </c>
      <c r="I9" s="135">
        <v>4</v>
      </c>
      <c r="J9" s="291" t="s">
        <v>803</v>
      </c>
      <c r="K9" s="291" t="s">
        <v>803</v>
      </c>
      <c r="L9" s="135">
        <v>4</v>
      </c>
      <c r="M9" s="289" t="s">
        <v>803</v>
      </c>
      <c r="N9" s="289" t="s">
        <v>803</v>
      </c>
    </row>
    <row r="10" spans="1:14" s="139" customFormat="1" ht="33.75" customHeight="1">
      <c r="A10" s="321" t="s">
        <v>1115</v>
      </c>
      <c r="B10" s="134">
        <v>59</v>
      </c>
      <c r="C10" s="136">
        <v>5</v>
      </c>
      <c r="D10" s="136">
        <v>1</v>
      </c>
      <c r="E10" s="136">
        <v>49</v>
      </c>
      <c r="F10" s="136">
        <v>10</v>
      </c>
      <c r="G10" s="135">
        <v>15</v>
      </c>
      <c r="H10" s="135">
        <v>21</v>
      </c>
      <c r="I10" s="135">
        <v>3</v>
      </c>
      <c r="J10" s="291" t="s">
        <v>803</v>
      </c>
      <c r="K10" s="291" t="s">
        <v>803</v>
      </c>
      <c r="L10" s="135">
        <v>3</v>
      </c>
      <c r="M10" s="137">
        <v>1</v>
      </c>
      <c r="N10" s="289" t="s">
        <v>803</v>
      </c>
    </row>
    <row r="11" spans="1:14" s="139" customFormat="1" ht="27.75" customHeight="1">
      <c r="A11" s="453"/>
      <c r="B11" s="134"/>
      <c r="C11" s="136"/>
      <c r="D11" s="136"/>
      <c r="E11" s="136"/>
      <c r="F11" s="136"/>
      <c r="G11" s="135"/>
      <c r="H11" s="135"/>
      <c r="I11" s="135"/>
      <c r="J11" s="135"/>
      <c r="K11" s="135"/>
      <c r="L11" s="135"/>
      <c r="M11" s="137"/>
      <c r="N11" s="137"/>
    </row>
    <row r="12" spans="1:14" s="125" customFormat="1" ht="33.75" customHeight="1">
      <c r="A12" s="321" t="s">
        <v>526</v>
      </c>
      <c r="B12" s="134">
        <v>41</v>
      </c>
      <c r="C12" s="136">
        <v>8</v>
      </c>
      <c r="D12" s="292" t="s">
        <v>803</v>
      </c>
      <c r="E12" s="136">
        <v>29</v>
      </c>
      <c r="F12" s="136">
        <v>8</v>
      </c>
      <c r="G12" s="135">
        <v>12</v>
      </c>
      <c r="H12" s="135">
        <v>9</v>
      </c>
      <c r="I12" s="291" t="s">
        <v>803</v>
      </c>
      <c r="J12" s="291" t="s">
        <v>803</v>
      </c>
      <c r="K12" s="291" t="s">
        <v>803</v>
      </c>
      <c r="L12" s="135">
        <v>2</v>
      </c>
      <c r="M12" s="137">
        <v>2</v>
      </c>
      <c r="N12" s="289" t="s">
        <v>803</v>
      </c>
    </row>
    <row r="13" spans="1:14" s="125" customFormat="1" ht="33.75" customHeight="1">
      <c r="A13" s="321" t="s">
        <v>527</v>
      </c>
      <c r="B13" s="134">
        <v>20</v>
      </c>
      <c r="C13" s="136">
        <v>7</v>
      </c>
      <c r="D13" s="292" t="s">
        <v>803</v>
      </c>
      <c r="E13" s="136">
        <v>11</v>
      </c>
      <c r="F13" s="136">
        <v>3</v>
      </c>
      <c r="G13" s="135">
        <v>3</v>
      </c>
      <c r="H13" s="135">
        <v>1</v>
      </c>
      <c r="I13" s="135">
        <v>1</v>
      </c>
      <c r="J13" s="135">
        <v>3</v>
      </c>
      <c r="K13" s="291" t="s">
        <v>803</v>
      </c>
      <c r="L13" s="135">
        <v>1</v>
      </c>
      <c r="M13" s="137">
        <v>1</v>
      </c>
      <c r="N13" s="289" t="s">
        <v>803</v>
      </c>
    </row>
    <row r="14" spans="1:14" s="125" customFormat="1" ht="33.75" customHeight="1">
      <c r="A14" s="321" t="s">
        <v>1118</v>
      </c>
      <c r="B14" s="134">
        <v>35</v>
      </c>
      <c r="C14" s="136">
        <v>19</v>
      </c>
      <c r="D14" s="292" t="s">
        <v>803</v>
      </c>
      <c r="E14" s="136">
        <v>4</v>
      </c>
      <c r="F14" s="136">
        <v>1</v>
      </c>
      <c r="G14" s="135">
        <v>2</v>
      </c>
      <c r="H14" s="135">
        <v>1</v>
      </c>
      <c r="I14" s="291" t="s">
        <v>803</v>
      </c>
      <c r="J14" s="291" t="s">
        <v>803</v>
      </c>
      <c r="K14" s="291" t="s">
        <v>803</v>
      </c>
      <c r="L14" s="135">
        <v>7</v>
      </c>
      <c r="M14" s="137">
        <v>5</v>
      </c>
      <c r="N14" s="289" t="s">
        <v>803</v>
      </c>
    </row>
    <row r="15" spans="1:14" s="125" customFormat="1" ht="27.75" customHeight="1">
      <c r="A15" s="453"/>
      <c r="B15" s="134"/>
      <c r="C15" s="136"/>
      <c r="D15" s="136"/>
      <c r="E15" s="136"/>
      <c r="F15" s="136"/>
      <c r="G15" s="135"/>
      <c r="H15" s="135"/>
      <c r="I15" s="135"/>
      <c r="J15" s="135"/>
      <c r="K15" s="135"/>
      <c r="L15" s="135"/>
      <c r="M15" s="137"/>
      <c r="N15" s="137"/>
    </row>
    <row r="16" spans="1:14" s="139" customFormat="1" ht="33.75" customHeight="1">
      <c r="A16" s="321" t="s">
        <v>1119</v>
      </c>
      <c r="B16" s="134">
        <v>141</v>
      </c>
      <c r="C16" s="136">
        <v>31</v>
      </c>
      <c r="D16" s="292" t="s">
        <v>803</v>
      </c>
      <c r="E16" s="136">
        <v>60</v>
      </c>
      <c r="F16" s="136">
        <v>12</v>
      </c>
      <c r="G16" s="135">
        <v>13</v>
      </c>
      <c r="H16" s="135">
        <v>2</v>
      </c>
      <c r="I16" s="135">
        <v>19</v>
      </c>
      <c r="J16" s="135">
        <v>1</v>
      </c>
      <c r="K16" s="135">
        <v>13</v>
      </c>
      <c r="L16" s="135">
        <v>4</v>
      </c>
      <c r="M16" s="137">
        <v>46</v>
      </c>
      <c r="N16" s="289" t="s">
        <v>803</v>
      </c>
    </row>
    <row r="17" spans="1:14" s="139" customFormat="1" ht="33.75" customHeight="1">
      <c r="A17" s="321" t="s">
        <v>472</v>
      </c>
      <c r="B17" s="134">
        <v>51</v>
      </c>
      <c r="C17" s="136">
        <v>22</v>
      </c>
      <c r="D17" s="292" t="s">
        <v>803</v>
      </c>
      <c r="E17" s="136">
        <v>26</v>
      </c>
      <c r="F17" s="136">
        <v>4</v>
      </c>
      <c r="G17" s="135">
        <v>2</v>
      </c>
      <c r="H17" s="135">
        <v>1</v>
      </c>
      <c r="I17" s="291" t="s">
        <v>803</v>
      </c>
      <c r="J17" s="135">
        <v>17</v>
      </c>
      <c r="K17" s="135">
        <v>2</v>
      </c>
      <c r="L17" s="135">
        <v>3</v>
      </c>
      <c r="M17" s="291" t="s">
        <v>803</v>
      </c>
      <c r="N17" s="289" t="s">
        <v>803</v>
      </c>
    </row>
    <row r="18" spans="1:14" s="139" customFormat="1" ht="33.75" customHeight="1">
      <c r="A18" s="321" t="s">
        <v>473</v>
      </c>
      <c r="B18" s="134">
        <v>60</v>
      </c>
      <c r="C18" s="136">
        <v>32</v>
      </c>
      <c r="D18" s="292" t="s">
        <v>803</v>
      </c>
      <c r="E18" s="136">
        <v>21</v>
      </c>
      <c r="F18" s="136">
        <v>8</v>
      </c>
      <c r="G18" s="291" t="s">
        <v>803</v>
      </c>
      <c r="H18" s="291" t="s">
        <v>803</v>
      </c>
      <c r="I18" s="291" t="s">
        <v>803</v>
      </c>
      <c r="J18" s="135">
        <v>13</v>
      </c>
      <c r="K18" s="291" t="s">
        <v>803</v>
      </c>
      <c r="L18" s="135">
        <v>3</v>
      </c>
      <c r="M18" s="135">
        <v>4</v>
      </c>
      <c r="N18" s="289" t="s">
        <v>803</v>
      </c>
    </row>
    <row r="19" spans="1:14" s="139" customFormat="1" ht="27.75" customHeight="1">
      <c r="A19" s="453"/>
      <c r="B19" s="134"/>
      <c r="C19" s="136"/>
      <c r="D19" s="136"/>
      <c r="E19" s="136"/>
      <c r="F19" s="136"/>
      <c r="G19" s="135"/>
      <c r="H19" s="135"/>
      <c r="I19" s="136"/>
      <c r="J19" s="135"/>
      <c r="K19" s="135"/>
      <c r="L19" s="135"/>
      <c r="M19" s="144"/>
      <c r="N19" s="137"/>
    </row>
    <row r="20" spans="1:14" s="139" customFormat="1" ht="33.75" customHeight="1" thickBot="1">
      <c r="A20" s="322" t="s">
        <v>474</v>
      </c>
      <c r="B20" s="140">
        <v>36</v>
      </c>
      <c r="C20" s="142">
        <v>21</v>
      </c>
      <c r="D20" s="323" t="s">
        <v>803</v>
      </c>
      <c r="E20" s="142">
        <v>11</v>
      </c>
      <c r="F20" s="323" t="s">
        <v>803</v>
      </c>
      <c r="G20" s="323" t="s">
        <v>803</v>
      </c>
      <c r="H20" s="142">
        <v>9</v>
      </c>
      <c r="I20" s="142">
        <v>2</v>
      </c>
      <c r="J20" s="323" t="s">
        <v>803</v>
      </c>
      <c r="K20" s="323" t="s">
        <v>803</v>
      </c>
      <c r="L20" s="141">
        <v>4</v>
      </c>
      <c r="M20" s="323" t="s">
        <v>803</v>
      </c>
      <c r="N20" s="454">
        <v>33</v>
      </c>
    </row>
    <row r="21" spans="1:13" s="4" customFormat="1" ht="15" customHeight="1">
      <c r="A21" s="560" t="s">
        <v>443</v>
      </c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</row>
    <row r="22" s="4" customFormat="1" ht="15" customHeight="1">
      <c r="A22" s="82" t="s">
        <v>441</v>
      </c>
    </row>
  </sheetData>
  <mergeCells count="10">
    <mergeCell ref="A2:N2"/>
    <mergeCell ref="B4:M4"/>
    <mergeCell ref="L5:L6"/>
    <mergeCell ref="M5:M6"/>
    <mergeCell ref="N4:N5"/>
    <mergeCell ref="N6:N7"/>
    <mergeCell ref="B5:B6"/>
    <mergeCell ref="C5:C6"/>
    <mergeCell ref="D5:D6"/>
    <mergeCell ref="E5:K5"/>
  </mergeCells>
  <printOptions/>
  <pageMargins left="1.062992125984252" right="1.1023622047244095" top="1.5748031496062993" bottom="1.5748031496062993" header="0.5118110236220472" footer="0.9055118110236221"/>
  <pageSetup firstPageNumber="445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1:U3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3" customWidth="1"/>
    <col min="2" max="9" width="7.375" style="3" customWidth="1"/>
    <col min="10" max="10" width="6.50390625" style="3" customWidth="1"/>
    <col min="11" max="13" width="6.125" style="3" customWidth="1"/>
    <col min="14" max="14" width="6.50390625" style="3" customWidth="1"/>
    <col min="15" max="17" width="6.125" style="3" customWidth="1"/>
    <col min="18" max="18" width="6.50390625" style="3" customWidth="1"/>
    <col min="19" max="21" width="6.125" style="3" customWidth="1"/>
    <col min="22" max="16384" width="9.00390625" style="3" customWidth="1"/>
  </cols>
  <sheetData>
    <row r="1" spans="1:21" s="8" customFormat="1" ht="18" customHeight="1">
      <c r="A1" s="564" t="s">
        <v>324</v>
      </c>
      <c r="B1" s="168"/>
      <c r="U1" s="12" t="s">
        <v>354</v>
      </c>
    </row>
    <row r="2" spans="1:21" s="22" customFormat="1" ht="25.5" customHeight="1">
      <c r="A2" s="609" t="s">
        <v>466</v>
      </c>
      <c r="B2" s="610"/>
      <c r="C2" s="610"/>
      <c r="D2" s="610"/>
      <c r="E2" s="610"/>
      <c r="F2" s="610"/>
      <c r="G2" s="610"/>
      <c r="H2" s="610"/>
      <c r="I2" s="610"/>
      <c r="J2" s="610" t="s">
        <v>467</v>
      </c>
      <c r="K2" s="610"/>
      <c r="L2" s="610"/>
      <c r="M2" s="610"/>
      <c r="N2" s="610"/>
      <c r="O2" s="610"/>
      <c r="P2" s="610"/>
      <c r="Q2" s="610"/>
      <c r="R2" s="610"/>
      <c r="S2" s="610"/>
      <c r="T2" s="610"/>
      <c r="U2" s="610"/>
    </row>
    <row r="3" spans="1:9" s="181" customFormat="1" ht="13.5" customHeight="1" thickBot="1">
      <c r="A3" s="189"/>
      <c r="B3" s="189"/>
      <c r="C3" s="189"/>
      <c r="D3" s="189"/>
      <c r="E3" s="206"/>
      <c r="F3" s="206"/>
      <c r="I3" s="577" t="s">
        <v>40</v>
      </c>
    </row>
    <row r="4" spans="1:21" s="181" customFormat="1" ht="25.5" customHeight="1">
      <c r="A4" s="749" t="s">
        <v>533</v>
      </c>
      <c r="B4" s="750" t="s">
        <v>534</v>
      </c>
      <c r="C4" s="751"/>
      <c r="D4" s="751"/>
      <c r="E4" s="751"/>
      <c r="F4" s="751"/>
      <c r="G4" s="751"/>
      <c r="H4" s="751"/>
      <c r="I4" s="752"/>
      <c r="J4" s="753" t="s">
        <v>535</v>
      </c>
      <c r="K4" s="751"/>
      <c r="L4" s="751"/>
      <c r="M4" s="751"/>
      <c r="N4" s="751"/>
      <c r="O4" s="752"/>
      <c r="P4" s="720" t="s">
        <v>536</v>
      </c>
      <c r="Q4" s="751"/>
      <c r="R4" s="751"/>
      <c r="S4" s="751"/>
      <c r="T4" s="751"/>
      <c r="U4" s="751"/>
    </row>
    <row r="5" spans="1:21" s="181" customFormat="1" ht="15" customHeight="1">
      <c r="A5" s="734"/>
      <c r="B5" s="746" t="s">
        <v>888</v>
      </c>
      <c r="C5" s="603"/>
      <c r="D5" s="602" t="s">
        <v>889</v>
      </c>
      <c r="E5" s="580"/>
      <c r="F5" s="580"/>
      <c r="G5" s="580"/>
      <c r="H5" s="580"/>
      <c r="I5" s="603"/>
      <c r="J5" s="738" t="s">
        <v>888</v>
      </c>
      <c r="K5" s="603"/>
      <c r="L5" s="602" t="s">
        <v>889</v>
      </c>
      <c r="M5" s="580"/>
      <c r="N5" s="580"/>
      <c r="O5" s="603"/>
      <c r="P5" s="602" t="s">
        <v>888</v>
      </c>
      <c r="Q5" s="603"/>
      <c r="R5" s="602" t="s">
        <v>889</v>
      </c>
      <c r="S5" s="580"/>
      <c r="T5" s="580"/>
      <c r="U5" s="580"/>
    </row>
    <row r="6" spans="1:21" s="181" customFormat="1" ht="15" customHeight="1">
      <c r="A6" s="734"/>
      <c r="B6" s="718"/>
      <c r="C6" s="613"/>
      <c r="D6" s="743" t="s">
        <v>890</v>
      </c>
      <c r="E6" s="744"/>
      <c r="F6" s="744"/>
      <c r="G6" s="744"/>
      <c r="H6" s="744"/>
      <c r="I6" s="745"/>
      <c r="J6" s="612"/>
      <c r="K6" s="613"/>
      <c r="L6" s="743" t="s">
        <v>890</v>
      </c>
      <c r="M6" s="744"/>
      <c r="N6" s="744"/>
      <c r="O6" s="745"/>
      <c r="P6" s="556"/>
      <c r="Q6" s="613"/>
      <c r="R6" s="743" t="s">
        <v>890</v>
      </c>
      <c r="S6" s="744"/>
      <c r="T6" s="744"/>
      <c r="U6" s="744"/>
    </row>
    <row r="7" spans="1:21" s="181" customFormat="1" ht="15" customHeight="1">
      <c r="A7" s="734" t="s">
        <v>891</v>
      </c>
      <c r="B7" s="747" t="s">
        <v>892</v>
      </c>
      <c r="C7" s="740"/>
      <c r="D7" s="581" t="s">
        <v>893</v>
      </c>
      <c r="E7" s="613"/>
      <c r="F7" s="581" t="s">
        <v>894</v>
      </c>
      <c r="G7" s="613"/>
      <c r="H7" s="581" t="s">
        <v>895</v>
      </c>
      <c r="I7" s="613"/>
      <c r="J7" s="739" t="s">
        <v>892</v>
      </c>
      <c r="K7" s="740"/>
      <c r="L7" s="581" t="s">
        <v>893</v>
      </c>
      <c r="M7" s="613"/>
      <c r="N7" s="329" t="s">
        <v>894</v>
      </c>
      <c r="O7" s="329" t="s">
        <v>895</v>
      </c>
      <c r="P7" s="754" t="s">
        <v>892</v>
      </c>
      <c r="Q7" s="740"/>
      <c r="R7" s="581" t="s">
        <v>893</v>
      </c>
      <c r="S7" s="613"/>
      <c r="T7" s="329" t="s">
        <v>894</v>
      </c>
      <c r="U7" s="328" t="s">
        <v>895</v>
      </c>
    </row>
    <row r="8" spans="1:21" s="181" customFormat="1" ht="15" customHeight="1" thickBot="1">
      <c r="A8" s="735"/>
      <c r="B8" s="748"/>
      <c r="C8" s="742"/>
      <c r="D8" s="736" t="s">
        <v>896</v>
      </c>
      <c r="E8" s="737"/>
      <c r="F8" s="736" t="s">
        <v>897</v>
      </c>
      <c r="G8" s="737"/>
      <c r="H8" s="736" t="s">
        <v>898</v>
      </c>
      <c r="I8" s="737"/>
      <c r="J8" s="741"/>
      <c r="K8" s="742"/>
      <c r="L8" s="736" t="s">
        <v>896</v>
      </c>
      <c r="M8" s="737"/>
      <c r="N8" s="169" t="s">
        <v>897</v>
      </c>
      <c r="O8" s="169" t="s">
        <v>898</v>
      </c>
      <c r="P8" s="755"/>
      <c r="Q8" s="742"/>
      <c r="R8" s="736" t="s">
        <v>896</v>
      </c>
      <c r="S8" s="737"/>
      <c r="T8" s="169" t="s">
        <v>897</v>
      </c>
      <c r="U8" s="184" t="s">
        <v>898</v>
      </c>
    </row>
    <row r="9" spans="1:21" s="181" customFormat="1" ht="25.5" customHeight="1">
      <c r="A9" s="324" t="s">
        <v>537</v>
      </c>
      <c r="B9" s="195"/>
      <c r="C9" s="196">
        <v>1</v>
      </c>
      <c r="D9" s="197"/>
      <c r="E9" s="196">
        <v>627</v>
      </c>
      <c r="F9" s="197"/>
      <c r="G9" s="196">
        <v>441</v>
      </c>
      <c r="H9" s="197"/>
      <c r="I9" s="198">
        <v>216</v>
      </c>
      <c r="J9" s="196"/>
      <c r="K9" s="198">
        <v>4</v>
      </c>
      <c r="L9" s="197"/>
      <c r="M9" s="198">
        <v>302</v>
      </c>
      <c r="N9" s="199">
        <v>170</v>
      </c>
      <c r="O9" s="199">
        <v>132</v>
      </c>
      <c r="P9" s="197"/>
      <c r="Q9" s="198">
        <v>13</v>
      </c>
      <c r="R9" s="197"/>
      <c r="S9" s="198">
        <v>1165</v>
      </c>
      <c r="T9" s="199">
        <v>747</v>
      </c>
      <c r="U9" s="197">
        <v>418</v>
      </c>
    </row>
    <row r="10" spans="1:21" s="181" customFormat="1" ht="25.5" customHeight="1">
      <c r="A10" s="324" t="s">
        <v>1109</v>
      </c>
      <c r="B10" s="195"/>
      <c r="C10" s="196">
        <v>1</v>
      </c>
      <c r="D10" s="197"/>
      <c r="E10" s="196">
        <v>675</v>
      </c>
      <c r="F10" s="197"/>
      <c r="G10" s="196">
        <v>441</v>
      </c>
      <c r="H10" s="197"/>
      <c r="I10" s="198">
        <v>234</v>
      </c>
      <c r="J10" s="196"/>
      <c r="K10" s="198">
        <v>4</v>
      </c>
      <c r="L10" s="197"/>
      <c r="M10" s="198">
        <v>296</v>
      </c>
      <c r="N10" s="199">
        <v>170</v>
      </c>
      <c r="O10" s="199">
        <v>126</v>
      </c>
      <c r="P10" s="197"/>
      <c r="Q10" s="198">
        <v>17</v>
      </c>
      <c r="R10" s="197"/>
      <c r="S10" s="198">
        <v>1354</v>
      </c>
      <c r="T10" s="199">
        <v>843</v>
      </c>
      <c r="U10" s="197">
        <v>511</v>
      </c>
    </row>
    <row r="11" spans="1:21" s="181" customFormat="1" ht="25.5" customHeight="1">
      <c r="A11" s="324" t="s">
        <v>1110</v>
      </c>
      <c r="B11" s="195"/>
      <c r="C11" s="196">
        <v>1</v>
      </c>
      <c r="D11" s="197"/>
      <c r="E11" s="196">
        <v>636</v>
      </c>
      <c r="F11" s="197"/>
      <c r="G11" s="196">
        <v>409</v>
      </c>
      <c r="H11" s="197"/>
      <c r="I11" s="198">
        <v>227</v>
      </c>
      <c r="J11" s="196"/>
      <c r="K11" s="198">
        <v>4</v>
      </c>
      <c r="L11" s="197"/>
      <c r="M11" s="198">
        <v>294</v>
      </c>
      <c r="N11" s="199">
        <v>171</v>
      </c>
      <c r="O11" s="199">
        <v>123</v>
      </c>
      <c r="P11" s="197"/>
      <c r="Q11" s="198">
        <v>17</v>
      </c>
      <c r="R11" s="197"/>
      <c r="S11" s="198">
        <v>1526</v>
      </c>
      <c r="T11" s="199">
        <v>942</v>
      </c>
      <c r="U11" s="197">
        <v>584</v>
      </c>
    </row>
    <row r="12" spans="1:21" s="181" customFormat="1" ht="7.5" customHeight="1">
      <c r="A12" s="363"/>
      <c r="B12" s="195"/>
      <c r="C12" s="196"/>
      <c r="D12" s="197"/>
      <c r="E12" s="196"/>
      <c r="F12" s="197"/>
      <c r="G12" s="196"/>
      <c r="H12" s="197"/>
      <c r="I12" s="198"/>
      <c r="J12" s="196"/>
      <c r="K12" s="198"/>
      <c r="L12" s="197"/>
      <c r="M12" s="198"/>
      <c r="N12" s="199"/>
      <c r="O12" s="199"/>
      <c r="P12" s="197"/>
      <c r="Q12" s="198"/>
      <c r="R12" s="197"/>
      <c r="S12" s="198"/>
      <c r="T12" s="199"/>
      <c r="U12" s="197"/>
    </row>
    <row r="13" spans="1:21" s="181" customFormat="1" ht="25.5" customHeight="1">
      <c r="A13" s="324" t="s">
        <v>1111</v>
      </c>
      <c r="B13" s="195"/>
      <c r="C13" s="196">
        <v>1</v>
      </c>
      <c r="D13" s="197"/>
      <c r="E13" s="196">
        <v>753</v>
      </c>
      <c r="F13" s="197"/>
      <c r="G13" s="196">
        <v>480</v>
      </c>
      <c r="H13" s="197"/>
      <c r="I13" s="198">
        <v>273</v>
      </c>
      <c r="J13" s="196"/>
      <c r="K13" s="198">
        <v>4</v>
      </c>
      <c r="L13" s="197"/>
      <c r="M13" s="198">
        <v>292</v>
      </c>
      <c r="N13" s="199">
        <v>161</v>
      </c>
      <c r="O13" s="199">
        <v>131</v>
      </c>
      <c r="P13" s="197"/>
      <c r="Q13" s="198">
        <v>17</v>
      </c>
      <c r="R13" s="197"/>
      <c r="S13" s="198">
        <v>1547</v>
      </c>
      <c r="T13" s="199" t="s">
        <v>886</v>
      </c>
      <c r="U13" s="197" t="s">
        <v>887</v>
      </c>
    </row>
    <row r="14" spans="1:21" s="181" customFormat="1" ht="25.5" customHeight="1" thickBot="1">
      <c r="A14" s="327" t="s">
        <v>1112</v>
      </c>
      <c r="B14" s="200"/>
      <c r="C14" s="201">
        <v>1</v>
      </c>
      <c r="D14" s="202"/>
      <c r="E14" s="201">
        <v>441</v>
      </c>
      <c r="F14" s="202"/>
      <c r="G14" s="201">
        <v>275</v>
      </c>
      <c r="H14" s="202"/>
      <c r="I14" s="203">
        <v>166</v>
      </c>
      <c r="J14" s="201"/>
      <c r="K14" s="203">
        <v>4</v>
      </c>
      <c r="L14" s="202"/>
      <c r="M14" s="203">
        <v>288</v>
      </c>
      <c r="N14" s="456" t="s">
        <v>885</v>
      </c>
      <c r="O14" s="456" t="s">
        <v>885</v>
      </c>
      <c r="P14" s="202"/>
      <c r="Q14" s="203">
        <v>16</v>
      </c>
      <c r="R14" s="202"/>
      <c r="S14" s="203">
        <v>544</v>
      </c>
      <c r="T14" s="456" t="s">
        <v>885</v>
      </c>
      <c r="U14" s="202" t="s">
        <v>885</v>
      </c>
    </row>
    <row r="15" spans="1:10" s="181" customFormat="1" ht="13.5" customHeight="1">
      <c r="A15" s="578" t="s">
        <v>45</v>
      </c>
      <c r="B15" s="204"/>
      <c r="C15" s="204"/>
      <c r="D15" s="204"/>
      <c r="E15" s="204"/>
      <c r="F15" s="204"/>
      <c r="J15" s="205" t="s">
        <v>41</v>
      </c>
    </row>
    <row r="16" spans="1:10" s="181" customFormat="1" ht="13.5" customHeight="1">
      <c r="A16" s="578" t="s">
        <v>46</v>
      </c>
      <c r="B16" s="206"/>
      <c r="C16" s="206"/>
      <c r="D16" s="206"/>
      <c r="E16" s="206"/>
      <c r="F16" s="206"/>
      <c r="J16" s="579" t="s">
        <v>47</v>
      </c>
    </row>
    <row r="17" s="181" customFormat="1" ht="22.5" customHeight="1">
      <c r="A17" s="207"/>
    </row>
    <row r="18" spans="1:21" s="22" customFormat="1" ht="25.5" customHeight="1">
      <c r="A18" s="609" t="s">
        <v>468</v>
      </c>
      <c r="B18" s="610"/>
      <c r="C18" s="610"/>
      <c r="D18" s="610"/>
      <c r="E18" s="610"/>
      <c r="F18" s="610"/>
      <c r="G18" s="610"/>
      <c r="H18" s="610"/>
      <c r="I18" s="610"/>
      <c r="J18" s="610" t="s">
        <v>469</v>
      </c>
      <c r="K18" s="610"/>
      <c r="L18" s="610"/>
      <c r="M18" s="610"/>
      <c r="N18" s="610"/>
      <c r="O18" s="610"/>
      <c r="P18" s="610"/>
      <c r="Q18" s="610"/>
      <c r="R18" s="610"/>
      <c r="S18" s="610"/>
      <c r="T18" s="610"/>
      <c r="U18" s="610"/>
    </row>
    <row r="19" spans="9:21" s="181" customFormat="1" ht="13.5" customHeight="1" thickBot="1">
      <c r="I19" s="577" t="s">
        <v>40</v>
      </c>
      <c r="U19" s="217"/>
    </row>
    <row r="20" spans="1:21" s="181" customFormat="1" ht="15" customHeight="1">
      <c r="A20" s="636" t="s">
        <v>444</v>
      </c>
      <c r="B20" s="756" t="s">
        <v>445</v>
      </c>
      <c r="C20" s="606"/>
      <c r="D20" s="606"/>
      <c r="E20" s="607"/>
      <c r="F20" s="608" t="s">
        <v>446</v>
      </c>
      <c r="G20" s="606"/>
      <c r="H20" s="606"/>
      <c r="I20" s="607"/>
      <c r="J20" s="605" t="s">
        <v>447</v>
      </c>
      <c r="K20" s="606"/>
      <c r="L20" s="606"/>
      <c r="M20" s="607"/>
      <c r="N20" s="608" t="s">
        <v>448</v>
      </c>
      <c r="O20" s="606"/>
      <c r="P20" s="606"/>
      <c r="Q20" s="607"/>
      <c r="R20" s="608" t="s">
        <v>449</v>
      </c>
      <c r="S20" s="606"/>
      <c r="T20" s="606"/>
      <c r="U20" s="606"/>
    </row>
    <row r="21" spans="1:21" s="181" customFormat="1" ht="24" customHeight="1">
      <c r="A21" s="637"/>
      <c r="B21" s="757" t="s">
        <v>450</v>
      </c>
      <c r="C21" s="744"/>
      <c r="D21" s="744"/>
      <c r="E21" s="745"/>
      <c r="F21" s="743" t="s">
        <v>451</v>
      </c>
      <c r="G21" s="744"/>
      <c r="H21" s="744"/>
      <c r="I21" s="745"/>
      <c r="J21" s="744" t="s">
        <v>452</v>
      </c>
      <c r="K21" s="744"/>
      <c r="L21" s="744"/>
      <c r="M21" s="745"/>
      <c r="N21" s="743" t="s">
        <v>453</v>
      </c>
      <c r="O21" s="744"/>
      <c r="P21" s="744"/>
      <c r="Q21" s="745"/>
      <c r="R21" s="758" t="s">
        <v>454</v>
      </c>
      <c r="S21" s="759"/>
      <c r="T21" s="759"/>
      <c r="U21" s="759"/>
    </row>
    <row r="22" spans="1:21" s="181" customFormat="1" ht="15" customHeight="1">
      <c r="A22" s="637"/>
      <c r="B22" s="600" t="s">
        <v>455</v>
      </c>
      <c r="C22" s="602" t="s">
        <v>456</v>
      </c>
      <c r="D22" s="580"/>
      <c r="E22" s="603"/>
      <c r="F22" s="587" t="s">
        <v>455</v>
      </c>
      <c r="G22" s="602" t="s">
        <v>456</v>
      </c>
      <c r="H22" s="580"/>
      <c r="I22" s="603"/>
      <c r="J22" s="543" t="s">
        <v>455</v>
      </c>
      <c r="K22" s="602" t="s">
        <v>456</v>
      </c>
      <c r="L22" s="580"/>
      <c r="M22" s="603"/>
      <c r="N22" s="587" t="s">
        <v>455</v>
      </c>
      <c r="O22" s="602" t="s">
        <v>456</v>
      </c>
      <c r="P22" s="580"/>
      <c r="Q22" s="603"/>
      <c r="R22" s="587" t="s">
        <v>455</v>
      </c>
      <c r="S22" s="602" t="s">
        <v>456</v>
      </c>
      <c r="T22" s="580"/>
      <c r="U22" s="580"/>
    </row>
    <row r="23" spans="1:21" s="181" customFormat="1" ht="15" customHeight="1">
      <c r="A23" s="637"/>
      <c r="B23" s="601"/>
      <c r="C23" s="743" t="s">
        <v>457</v>
      </c>
      <c r="D23" s="744"/>
      <c r="E23" s="745"/>
      <c r="F23" s="588"/>
      <c r="G23" s="743" t="s">
        <v>457</v>
      </c>
      <c r="H23" s="744"/>
      <c r="I23" s="745"/>
      <c r="J23" s="613"/>
      <c r="K23" s="743" t="s">
        <v>457</v>
      </c>
      <c r="L23" s="744"/>
      <c r="M23" s="745"/>
      <c r="N23" s="588"/>
      <c r="O23" s="743" t="s">
        <v>457</v>
      </c>
      <c r="P23" s="744"/>
      <c r="Q23" s="745"/>
      <c r="R23" s="588"/>
      <c r="S23" s="743" t="s">
        <v>457</v>
      </c>
      <c r="T23" s="744"/>
      <c r="U23" s="744"/>
    </row>
    <row r="24" spans="1:21" s="181" customFormat="1" ht="15" customHeight="1">
      <c r="A24" s="734" t="s">
        <v>458</v>
      </c>
      <c r="B24" s="760" t="s">
        <v>459</v>
      </c>
      <c r="C24" s="299" t="s">
        <v>388</v>
      </c>
      <c r="D24" s="299" t="s">
        <v>460</v>
      </c>
      <c r="E24" s="299" t="s">
        <v>461</v>
      </c>
      <c r="F24" s="582" t="s">
        <v>459</v>
      </c>
      <c r="G24" s="299" t="s">
        <v>388</v>
      </c>
      <c r="H24" s="299" t="s">
        <v>460</v>
      </c>
      <c r="I24" s="299" t="s">
        <v>461</v>
      </c>
      <c r="J24" s="740" t="s">
        <v>459</v>
      </c>
      <c r="K24" s="299" t="s">
        <v>388</v>
      </c>
      <c r="L24" s="299" t="s">
        <v>460</v>
      </c>
      <c r="M24" s="299" t="s">
        <v>461</v>
      </c>
      <c r="N24" s="582" t="s">
        <v>459</v>
      </c>
      <c r="O24" s="299" t="s">
        <v>388</v>
      </c>
      <c r="P24" s="299" t="s">
        <v>460</v>
      </c>
      <c r="Q24" s="299" t="s">
        <v>461</v>
      </c>
      <c r="R24" s="582" t="s">
        <v>459</v>
      </c>
      <c r="S24" s="299" t="s">
        <v>388</v>
      </c>
      <c r="T24" s="299" t="s">
        <v>460</v>
      </c>
      <c r="U24" s="300" t="s">
        <v>461</v>
      </c>
    </row>
    <row r="25" spans="1:21" s="181" customFormat="1" ht="15" customHeight="1" thickBot="1">
      <c r="A25" s="735"/>
      <c r="B25" s="761"/>
      <c r="C25" s="183" t="s">
        <v>384</v>
      </c>
      <c r="D25" s="169" t="s">
        <v>462</v>
      </c>
      <c r="E25" s="169" t="s">
        <v>463</v>
      </c>
      <c r="F25" s="352"/>
      <c r="G25" s="169" t="s">
        <v>384</v>
      </c>
      <c r="H25" s="169" t="s">
        <v>462</v>
      </c>
      <c r="I25" s="169" t="s">
        <v>463</v>
      </c>
      <c r="J25" s="742"/>
      <c r="K25" s="169" t="s">
        <v>384</v>
      </c>
      <c r="L25" s="169" t="s">
        <v>462</v>
      </c>
      <c r="M25" s="169" t="s">
        <v>463</v>
      </c>
      <c r="N25" s="352"/>
      <c r="O25" s="169" t="s">
        <v>384</v>
      </c>
      <c r="P25" s="169" t="s">
        <v>462</v>
      </c>
      <c r="Q25" s="184" t="s">
        <v>463</v>
      </c>
      <c r="R25" s="352"/>
      <c r="S25" s="169" t="s">
        <v>384</v>
      </c>
      <c r="T25" s="169" t="s">
        <v>462</v>
      </c>
      <c r="U25" s="184" t="s">
        <v>463</v>
      </c>
    </row>
    <row r="26" spans="1:21" s="189" customFormat="1" ht="25.5" customHeight="1">
      <c r="A26" s="324" t="s">
        <v>464</v>
      </c>
      <c r="B26" s="185">
        <v>45</v>
      </c>
      <c r="C26" s="186">
        <v>1030</v>
      </c>
      <c r="D26" s="187">
        <v>548</v>
      </c>
      <c r="E26" s="187">
        <v>482</v>
      </c>
      <c r="F26" s="187">
        <v>191</v>
      </c>
      <c r="G26" s="187">
        <v>22165</v>
      </c>
      <c r="H26" s="187" t="s">
        <v>465</v>
      </c>
      <c r="I26" s="187" t="s">
        <v>465</v>
      </c>
      <c r="J26" s="186">
        <v>2</v>
      </c>
      <c r="K26" s="187">
        <v>43</v>
      </c>
      <c r="L26" s="187">
        <v>11</v>
      </c>
      <c r="M26" s="187">
        <v>32</v>
      </c>
      <c r="N26" s="187">
        <v>4</v>
      </c>
      <c r="O26" s="187">
        <v>59</v>
      </c>
      <c r="P26" s="187" t="s">
        <v>465</v>
      </c>
      <c r="Q26" s="188" t="s">
        <v>465</v>
      </c>
      <c r="R26" s="187">
        <v>21</v>
      </c>
      <c r="S26" s="187">
        <v>613</v>
      </c>
      <c r="T26" s="187">
        <v>369</v>
      </c>
      <c r="U26" s="188">
        <v>244</v>
      </c>
    </row>
    <row r="27" spans="1:21" s="189" customFormat="1" ht="25.5" customHeight="1">
      <c r="A27" s="325" t="s">
        <v>529</v>
      </c>
      <c r="B27" s="185">
        <v>49</v>
      </c>
      <c r="C27" s="186">
        <v>1121</v>
      </c>
      <c r="D27" s="187">
        <v>573</v>
      </c>
      <c r="E27" s="187">
        <v>548</v>
      </c>
      <c r="F27" s="187">
        <v>209</v>
      </c>
      <c r="G27" s="187">
        <v>21719</v>
      </c>
      <c r="H27" s="187">
        <v>10360</v>
      </c>
      <c r="I27" s="187">
        <v>11359</v>
      </c>
      <c r="J27" s="186">
        <v>2</v>
      </c>
      <c r="K27" s="187">
        <v>22</v>
      </c>
      <c r="L27" s="187">
        <v>11</v>
      </c>
      <c r="M27" s="187">
        <v>11</v>
      </c>
      <c r="N27" s="187">
        <v>4</v>
      </c>
      <c r="O27" s="187">
        <v>61</v>
      </c>
      <c r="P27" s="187" t="s">
        <v>885</v>
      </c>
      <c r="Q27" s="188" t="s">
        <v>885</v>
      </c>
      <c r="R27" s="187">
        <v>22</v>
      </c>
      <c r="S27" s="187">
        <v>836</v>
      </c>
      <c r="T27" s="187">
        <v>496</v>
      </c>
      <c r="U27" s="188">
        <v>340</v>
      </c>
    </row>
    <row r="28" spans="1:21" s="189" customFormat="1" ht="25.5" customHeight="1">
      <c r="A28" s="325" t="s">
        <v>530</v>
      </c>
      <c r="B28" s="185">
        <v>53</v>
      </c>
      <c r="C28" s="186">
        <v>1279</v>
      </c>
      <c r="D28" s="187">
        <v>681</v>
      </c>
      <c r="E28" s="187">
        <v>598</v>
      </c>
      <c r="F28" s="187">
        <v>222</v>
      </c>
      <c r="G28" s="187">
        <v>21136</v>
      </c>
      <c r="H28" s="187">
        <v>10993</v>
      </c>
      <c r="I28" s="187">
        <v>10143</v>
      </c>
      <c r="J28" s="186">
        <v>3</v>
      </c>
      <c r="K28" s="187">
        <v>63</v>
      </c>
      <c r="L28" s="187">
        <v>39</v>
      </c>
      <c r="M28" s="187">
        <v>24</v>
      </c>
      <c r="N28" s="187">
        <v>11</v>
      </c>
      <c r="O28" s="187">
        <v>91</v>
      </c>
      <c r="P28" s="187" t="s">
        <v>885</v>
      </c>
      <c r="Q28" s="188" t="s">
        <v>885</v>
      </c>
      <c r="R28" s="187">
        <v>19</v>
      </c>
      <c r="S28" s="187">
        <v>853</v>
      </c>
      <c r="T28" s="187">
        <v>506</v>
      </c>
      <c r="U28" s="188">
        <v>347</v>
      </c>
    </row>
    <row r="29" spans="1:21" s="189" customFormat="1" ht="7.5" customHeight="1">
      <c r="A29" s="455"/>
      <c r="B29" s="185"/>
      <c r="C29" s="186"/>
      <c r="D29" s="187"/>
      <c r="E29" s="187"/>
      <c r="F29" s="187"/>
      <c r="G29" s="187"/>
      <c r="H29" s="187"/>
      <c r="I29" s="187"/>
      <c r="J29" s="186"/>
      <c r="K29" s="187"/>
      <c r="L29" s="187"/>
      <c r="M29" s="187"/>
      <c r="N29" s="187"/>
      <c r="O29" s="187"/>
      <c r="P29" s="187"/>
      <c r="Q29" s="188"/>
      <c r="R29" s="187"/>
      <c r="S29" s="187"/>
      <c r="T29" s="187"/>
      <c r="U29" s="188"/>
    </row>
    <row r="30" spans="1:21" s="189" customFormat="1" ht="25.5" customHeight="1">
      <c r="A30" s="325" t="s">
        <v>531</v>
      </c>
      <c r="B30" s="185">
        <v>53</v>
      </c>
      <c r="C30" s="186">
        <v>1375</v>
      </c>
      <c r="D30" s="187">
        <v>699</v>
      </c>
      <c r="E30" s="187">
        <v>676</v>
      </c>
      <c r="F30" s="187">
        <v>224</v>
      </c>
      <c r="G30" s="187">
        <v>19118</v>
      </c>
      <c r="H30" s="187">
        <v>10039</v>
      </c>
      <c r="I30" s="187">
        <v>9079</v>
      </c>
      <c r="J30" s="186">
        <v>5</v>
      </c>
      <c r="K30" s="187">
        <v>110</v>
      </c>
      <c r="L30" s="187">
        <v>66</v>
      </c>
      <c r="M30" s="187">
        <v>44</v>
      </c>
      <c r="N30" s="187">
        <v>14</v>
      </c>
      <c r="O30" s="187">
        <v>163</v>
      </c>
      <c r="P30" s="187" t="s">
        <v>885</v>
      </c>
      <c r="Q30" s="188" t="s">
        <v>885</v>
      </c>
      <c r="R30" s="187">
        <v>20</v>
      </c>
      <c r="S30" s="187">
        <v>871</v>
      </c>
      <c r="T30" s="187">
        <v>517</v>
      </c>
      <c r="U30" s="188">
        <v>354</v>
      </c>
    </row>
    <row r="31" spans="1:21" s="181" customFormat="1" ht="25.5" customHeight="1" thickBot="1">
      <c r="A31" s="326" t="s">
        <v>532</v>
      </c>
      <c r="B31" s="190">
        <v>54</v>
      </c>
      <c r="C31" s="191">
        <v>1602</v>
      </c>
      <c r="D31" s="192">
        <v>798</v>
      </c>
      <c r="E31" s="192">
        <v>804</v>
      </c>
      <c r="F31" s="192">
        <v>230</v>
      </c>
      <c r="G31" s="192">
        <v>19907</v>
      </c>
      <c r="H31" s="192">
        <v>11258</v>
      </c>
      <c r="I31" s="192">
        <v>8649</v>
      </c>
      <c r="J31" s="191">
        <v>4</v>
      </c>
      <c r="K31" s="192">
        <v>126</v>
      </c>
      <c r="L31" s="192">
        <v>81</v>
      </c>
      <c r="M31" s="192">
        <v>45</v>
      </c>
      <c r="N31" s="192">
        <v>11</v>
      </c>
      <c r="O31" s="192">
        <v>77</v>
      </c>
      <c r="P31" s="192" t="s">
        <v>885</v>
      </c>
      <c r="Q31" s="193" t="s">
        <v>885</v>
      </c>
      <c r="R31" s="192">
        <v>21</v>
      </c>
      <c r="S31" s="192">
        <v>979</v>
      </c>
      <c r="T31" s="192">
        <v>592</v>
      </c>
      <c r="U31" s="193">
        <v>387</v>
      </c>
    </row>
    <row r="32" spans="1:10" s="181" customFormat="1" ht="13.5" customHeight="1">
      <c r="A32" s="574" t="s">
        <v>470</v>
      </c>
      <c r="C32" s="182"/>
      <c r="D32" s="182"/>
      <c r="J32" s="194" t="s">
        <v>471</v>
      </c>
    </row>
    <row r="33" spans="1:10" s="181" customFormat="1" ht="13.5" customHeight="1">
      <c r="A33" s="575" t="s">
        <v>42</v>
      </c>
      <c r="J33" s="576" t="s">
        <v>43</v>
      </c>
    </row>
    <row r="34" s="181" customFormat="1" ht="13.5" customHeight="1">
      <c r="A34" s="575" t="s">
        <v>44</v>
      </c>
    </row>
  </sheetData>
  <mergeCells count="63">
    <mergeCell ref="A24:A25"/>
    <mergeCell ref="B24:B25"/>
    <mergeCell ref="F24:F25"/>
    <mergeCell ref="J24:J25"/>
    <mergeCell ref="O22:Q22"/>
    <mergeCell ref="R22:R23"/>
    <mergeCell ref="S22:U22"/>
    <mergeCell ref="C23:E23"/>
    <mergeCell ref="G23:I23"/>
    <mergeCell ref="K23:M23"/>
    <mergeCell ref="O23:Q23"/>
    <mergeCell ref="S23:U23"/>
    <mergeCell ref="J21:M21"/>
    <mergeCell ref="N21:Q21"/>
    <mergeCell ref="R21:U21"/>
    <mergeCell ref="B22:B23"/>
    <mergeCell ref="C22:E22"/>
    <mergeCell ref="F22:F23"/>
    <mergeCell ref="G22:I22"/>
    <mergeCell ref="J22:J23"/>
    <mergeCell ref="K22:M22"/>
    <mergeCell ref="N22:N23"/>
    <mergeCell ref="A18:I18"/>
    <mergeCell ref="J18:U18"/>
    <mergeCell ref="A20:A23"/>
    <mergeCell ref="B20:E20"/>
    <mergeCell ref="F20:I20"/>
    <mergeCell ref="J20:M20"/>
    <mergeCell ref="N20:Q20"/>
    <mergeCell ref="R20:U20"/>
    <mergeCell ref="B21:E21"/>
    <mergeCell ref="F21:I21"/>
    <mergeCell ref="J4:O4"/>
    <mergeCell ref="P4:U4"/>
    <mergeCell ref="L5:O5"/>
    <mergeCell ref="L8:M8"/>
    <mergeCell ref="P5:Q6"/>
    <mergeCell ref="P7:Q8"/>
    <mergeCell ref="R6:U6"/>
    <mergeCell ref="N24:N25"/>
    <mergeCell ref="R24:R25"/>
    <mergeCell ref="J2:U2"/>
    <mergeCell ref="A4:A6"/>
    <mergeCell ref="R5:U5"/>
    <mergeCell ref="L7:M7"/>
    <mergeCell ref="R7:S7"/>
    <mergeCell ref="L6:O6"/>
    <mergeCell ref="B4:I4"/>
    <mergeCell ref="D5:I5"/>
    <mergeCell ref="A2:I2"/>
    <mergeCell ref="D8:E8"/>
    <mergeCell ref="F8:G8"/>
    <mergeCell ref="H8:I8"/>
    <mergeCell ref="D6:I6"/>
    <mergeCell ref="H7:I7"/>
    <mergeCell ref="B5:C6"/>
    <mergeCell ref="F7:G7"/>
    <mergeCell ref="B7:C8"/>
    <mergeCell ref="A7:A8"/>
    <mergeCell ref="R8:S8"/>
    <mergeCell ref="J5:K6"/>
    <mergeCell ref="J7:K8"/>
    <mergeCell ref="D7:E7"/>
  </mergeCells>
  <printOptions/>
  <pageMargins left="1.1811023622047245" right="1.1811023622047245" top="1.5748031496062993" bottom="1.5748031496062993" header="0.5118110236220472" footer="0.9055118110236221"/>
  <pageSetup firstPageNumber="44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M15"/>
  <sheetViews>
    <sheetView showGridLines="0" zoomScale="115" zoomScaleNormal="115" workbookViewId="0" topLeftCell="A1">
      <selection activeCell="A1" sqref="A1"/>
    </sheetView>
  </sheetViews>
  <sheetFormatPr defaultColWidth="9.00390625" defaultRowHeight="16.5"/>
  <cols>
    <col min="1" max="1" width="18.125" style="3" customWidth="1"/>
    <col min="2" max="6" width="11.375" style="3" customWidth="1"/>
    <col min="7" max="7" width="10.125" style="3" customWidth="1"/>
    <col min="8" max="8" width="10.625" style="3" customWidth="1"/>
    <col min="9" max="9" width="11.125" style="3" customWidth="1"/>
    <col min="10" max="10" width="10.625" style="3" customWidth="1"/>
    <col min="11" max="11" width="10.125" style="3" customWidth="1"/>
    <col min="12" max="12" width="10.625" style="3" customWidth="1"/>
    <col min="13" max="13" width="11.125" style="3" customWidth="1"/>
    <col min="14" max="16384" width="9.00390625" style="3" customWidth="1"/>
  </cols>
  <sheetData>
    <row r="1" spans="1:13" s="8" customFormat="1" ht="18" customHeight="1">
      <c r="A1" s="564" t="s">
        <v>324</v>
      </c>
      <c r="B1" s="168"/>
      <c r="M1" s="12" t="s">
        <v>354</v>
      </c>
    </row>
    <row r="2" spans="1:13" s="22" customFormat="1" ht="25.5" customHeight="1">
      <c r="A2" s="609" t="s">
        <v>66</v>
      </c>
      <c r="B2" s="610"/>
      <c r="C2" s="610"/>
      <c r="D2" s="610"/>
      <c r="E2" s="610"/>
      <c r="F2" s="610"/>
      <c r="G2" s="610" t="s">
        <v>67</v>
      </c>
      <c r="H2" s="610"/>
      <c r="I2" s="610"/>
      <c r="J2" s="610"/>
      <c r="K2" s="610"/>
      <c r="L2" s="610"/>
      <c r="M2" s="610"/>
    </row>
    <row r="3" spans="1:6" s="8" customFormat="1" ht="18" customHeight="1" thickBot="1">
      <c r="A3" s="9"/>
      <c r="B3" s="9"/>
      <c r="C3" s="9"/>
      <c r="D3" s="9"/>
      <c r="E3" s="168"/>
      <c r="F3" s="168"/>
    </row>
    <row r="4" spans="1:13" s="8" customFormat="1" ht="21.75" customHeight="1">
      <c r="A4" s="221" t="s">
        <v>48</v>
      </c>
      <c r="B4" s="528" t="s">
        <v>49</v>
      </c>
      <c r="C4" s="529"/>
      <c r="D4" s="529"/>
      <c r="E4" s="530"/>
      <c r="F4" s="221" t="s">
        <v>50</v>
      </c>
      <c r="G4" s="762" t="s">
        <v>51</v>
      </c>
      <c r="H4" s="763"/>
      <c r="I4" s="764"/>
      <c r="J4" s="505" t="s">
        <v>52</v>
      </c>
      <c r="K4" s="529"/>
      <c r="L4" s="529"/>
      <c r="M4" s="529"/>
    </row>
    <row r="5" spans="1:13" s="8" customFormat="1" ht="21.75" customHeight="1">
      <c r="A5" s="240" t="s">
        <v>53</v>
      </c>
      <c r="B5" s="418" t="s">
        <v>389</v>
      </c>
      <c r="C5" s="520"/>
      <c r="D5" s="520"/>
      <c r="E5" s="646"/>
      <c r="F5" s="92"/>
      <c r="G5" s="208" t="s">
        <v>54</v>
      </c>
      <c r="H5" s="208"/>
      <c r="I5" s="209"/>
      <c r="J5" s="519" t="s">
        <v>55</v>
      </c>
      <c r="K5" s="520"/>
      <c r="L5" s="520"/>
      <c r="M5" s="520"/>
    </row>
    <row r="6" spans="1:13" s="8" customFormat="1" ht="21.75" customHeight="1">
      <c r="A6" s="549" t="s">
        <v>56</v>
      </c>
      <c r="B6" s="294" t="s">
        <v>57</v>
      </c>
      <c r="C6" s="252" t="s">
        <v>58</v>
      </c>
      <c r="D6" s="252" t="s">
        <v>59</v>
      </c>
      <c r="E6" s="252" t="s">
        <v>60</v>
      </c>
      <c r="F6" s="252" t="s">
        <v>57</v>
      </c>
      <c r="G6" s="254" t="s">
        <v>58</v>
      </c>
      <c r="H6" s="252" t="s">
        <v>59</v>
      </c>
      <c r="I6" s="252" t="s">
        <v>60</v>
      </c>
      <c r="J6" s="252" t="s">
        <v>57</v>
      </c>
      <c r="K6" s="252" t="s">
        <v>58</v>
      </c>
      <c r="L6" s="252" t="s">
        <v>59</v>
      </c>
      <c r="M6" s="256" t="s">
        <v>60</v>
      </c>
    </row>
    <row r="7" spans="1:13" s="8" customFormat="1" ht="33.75" customHeight="1" thickBot="1">
      <c r="A7" s="635"/>
      <c r="B7" s="165" t="s">
        <v>61</v>
      </c>
      <c r="C7" s="51" t="s">
        <v>62</v>
      </c>
      <c r="D7" s="38" t="s">
        <v>63</v>
      </c>
      <c r="E7" s="53" t="s">
        <v>64</v>
      </c>
      <c r="F7" s="38" t="s">
        <v>61</v>
      </c>
      <c r="G7" s="51" t="s">
        <v>62</v>
      </c>
      <c r="H7" s="38" t="s">
        <v>63</v>
      </c>
      <c r="I7" s="38" t="s">
        <v>64</v>
      </c>
      <c r="J7" s="38" t="s">
        <v>61</v>
      </c>
      <c r="K7" s="51" t="s">
        <v>62</v>
      </c>
      <c r="L7" s="38" t="s">
        <v>63</v>
      </c>
      <c r="M7" s="53" t="s">
        <v>64</v>
      </c>
    </row>
    <row r="8" spans="1:13" s="8" customFormat="1" ht="60" customHeight="1">
      <c r="A8" s="295" t="s">
        <v>65</v>
      </c>
      <c r="B8" s="108">
        <v>82</v>
      </c>
      <c r="C8" s="106">
        <v>512</v>
      </c>
      <c r="D8" s="105">
        <v>12370</v>
      </c>
      <c r="E8" s="105">
        <v>1129</v>
      </c>
      <c r="F8" s="105">
        <v>13</v>
      </c>
      <c r="G8" s="106">
        <v>268</v>
      </c>
      <c r="H8" s="105">
        <v>7293</v>
      </c>
      <c r="I8" s="105">
        <v>465</v>
      </c>
      <c r="J8" s="105">
        <v>69</v>
      </c>
      <c r="K8" s="105">
        <v>244</v>
      </c>
      <c r="L8" s="105">
        <v>5077</v>
      </c>
      <c r="M8" s="107">
        <v>664</v>
      </c>
    </row>
    <row r="9" spans="1:13" s="8" customFormat="1" ht="60" customHeight="1">
      <c r="A9" s="295" t="s">
        <v>825</v>
      </c>
      <c r="B9" s="108">
        <v>90</v>
      </c>
      <c r="C9" s="106">
        <v>572</v>
      </c>
      <c r="D9" s="105">
        <v>13566</v>
      </c>
      <c r="E9" s="105">
        <v>1181</v>
      </c>
      <c r="F9" s="105">
        <v>13</v>
      </c>
      <c r="G9" s="106">
        <v>284</v>
      </c>
      <c r="H9" s="105">
        <v>7709</v>
      </c>
      <c r="I9" s="105">
        <v>469</v>
      </c>
      <c r="J9" s="105">
        <v>77</v>
      </c>
      <c r="K9" s="105">
        <v>288</v>
      </c>
      <c r="L9" s="105">
        <v>5857</v>
      </c>
      <c r="M9" s="107">
        <v>712</v>
      </c>
    </row>
    <row r="10" spans="1:13" s="8" customFormat="1" ht="60" customHeight="1">
      <c r="A10" s="295" t="s">
        <v>826</v>
      </c>
      <c r="B10" s="108">
        <v>109</v>
      </c>
      <c r="C10" s="106">
        <v>615</v>
      </c>
      <c r="D10" s="105">
        <v>13102</v>
      </c>
      <c r="E10" s="105">
        <v>1359</v>
      </c>
      <c r="F10" s="105">
        <v>13</v>
      </c>
      <c r="G10" s="106">
        <v>285</v>
      </c>
      <c r="H10" s="105">
        <v>7654</v>
      </c>
      <c r="I10" s="105">
        <v>475</v>
      </c>
      <c r="J10" s="105">
        <v>96</v>
      </c>
      <c r="K10" s="105">
        <v>330</v>
      </c>
      <c r="L10" s="105">
        <v>5448</v>
      </c>
      <c r="M10" s="107">
        <v>884</v>
      </c>
    </row>
    <row r="11" spans="1:13" s="8" customFormat="1" ht="60" customHeight="1">
      <c r="A11" s="9"/>
      <c r="B11" s="108"/>
      <c r="C11" s="106"/>
      <c r="D11" s="105"/>
      <c r="E11" s="105"/>
      <c r="F11" s="105"/>
      <c r="G11" s="174"/>
      <c r="H11" s="359"/>
      <c r="I11" s="359"/>
      <c r="J11" s="359"/>
      <c r="K11" s="359"/>
      <c r="L11" s="359"/>
      <c r="M11" s="175"/>
    </row>
    <row r="12" spans="1:13" s="9" customFormat="1" ht="60" customHeight="1">
      <c r="A12" s="295" t="s">
        <v>827</v>
      </c>
      <c r="B12" s="108">
        <v>130</v>
      </c>
      <c r="C12" s="106">
        <v>646</v>
      </c>
      <c r="D12" s="105">
        <v>17125</v>
      </c>
      <c r="E12" s="105">
        <v>1515</v>
      </c>
      <c r="F12" s="105">
        <v>13</v>
      </c>
      <c r="G12" s="106">
        <v>287</v>
      </c>
      <c r="H12" s="105">
        <v>7451</v>
      </c>
      <c r="I12" s="105">
        <v>487</v>
      </c>
      <c r="J12" s="105">
        <v>117</v>
      </c>
      <c r="K12" s="105">
        <v>359</v>
      </c>
      <c r="L12" s="105">
        <v>9674</v>
      </c>
      <c r="M12" s="107">
        <v>1028</v>
      </c>
    </row>
    <row r="13" spans="1:13" s="8" customFormat="1" ht="60" customHeight="1" thickBot="1">
      <c r="A13" s="296" t="s">
        <v>828</v>
      </c>
      <c r="B13" s="109">
        <v>158</v>
      </c>
      <c r="C13" s="111">
        <v>789</v>
      </c>
      <c r="D13" s="110">
        <v>19488</v>
      </c>
      <c r="E13" s="110">
        <v>1672</v>
      </c>
      <c r="F13" s="110">
        <v>13</v>
      </c>
      <c r="G13" s="111">
        <v>294</v>
      </c>
      <c r="H13" s="110">
        <v>7551</v>
      </c>
      <c r="I13" s="110">
        <v>494</v>
      </c>
      <c r="J13" s="110">
        <v>145</v>
      </c>
      <c r="K13" s="110">
        <v>495</v>
      </c>
      <c r="L13" s="110">
        <v>11937</v>
      </c>
      <c r="M13" s="117">
        <v>1178</v>
      </c>
    </row>
    <row r="14" spans="1:7" s="11" customFormat="1" ht="15.75" customHeight="1">
      <c r="A14" s="565" t="s">
        <v>70</v>
      </c>
      <c r="B14" s="210"/>
      <c r="C14" s="210"/>
      <c r="D14" s="210"/>
      <c r="E14" s="210"/>
      <c r="F14" s="210"/>
      <c r="G14" s="218" t="s">
        <v>68</v>
      </c>
    </row>
    <row r="15" spans="1:7" s="11" customFormat="1" ht="15.75" customHeight="1">
      <c r="A15" s="565" t="s">
        <v>71</v>
      </c>
      <c r="G15" s="218" t="s">
        <v>69</v>
      </c>
    </row>
  </sheetData>
  <mergeCells count="8">
    <mergeCell ref="A6:A7"/>
    <mergeCell ref="B5:E5"/>
    <mergeCell ref="J5:M5"/>
    <mergeCell ref="A2:F2"/>
    <mergeCell ref="B4:E4"/>
    <mergeCell ref="G4:I4"/>
    <mergeCell ref="J4:M4"/>
    <mergeCell ref="G2:M2"/>
  </mergeCells>
  <printOptions/>
  <pageMargins left="1.1811023622047245" right="1.1811023622047245" top="1.5748031496062993" bottom="1.5748031496062993" header="0.5118110236220472" footer="0.9055118110236221"/>
  <pageSetup firstPageNumber="448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P1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5.625" style="3" customWidth="1"/>
    <col min="2" max="3" width="7.625" style="3" customWidth="1"/>
    <col min="4" max="6" width="9.625" style="3" customWidth="1"/>
    <col min="7" max="8" width="7.625" style="3" customWidth="1"/>
    <col min="9" max="11" width="9.625" style="3" customWidth="1"/>
    <col min="12" max="13" width="8.625" style="3" customWidth="1"/>
    <col min="14" max="16" width="9.625" style="3" customWidth="1"/>
    <col min="17" max="16384" width="9.00390625" style="3" customWidth="1"/>
  </cols>
  <sheetData>
    <row r="1" spans="1:16" s="8" customFormat="1" ht="18" customHeight="1">
      <c r="A1" s="564" t="s">
        <v>322</v>
      </c>
      <c r="P1" s="12" t="s">
        <v>358</v>
      </c>
    </row>
    <row r="2" spans="1:16" s="22" customFormat="1" ht="25.5" customHeight="1">
      <c r="A2" s="609" t="s">
        <v>85</v>
      </c>
      <c r="B2" s="610"/>
      <c r="C2" s="610"/>
      <c r="D2" s="610"/>
      <c r="E2" s="610"/>
      <c r="F2" s="610"/>
      <c r="G2" s="610"/>
      <c r="H2" s="610"/>
      <c r="I2" s="610" t="s">
        <v>86</v>
      </c>
      <c r="J2" s="610"/>
      <c r="K2" s="610"/>
      <c r="L2" s="610"/>
      <c r="M2" s="610"/>
      <c r="N2" s="610"/>
      <c r="O2" s="610"/>
      <c r="P2" s="610"/>
    </row>
    <row r="3" spans="1:6" s="8" customFormat="1" ht="18" customHeight="1" thickBot="1">
      <c r="A3" s="65"/>
      <c r="B3" s="65"/>
      <c r="C3" s="65"/>
      <c r="D3" s="65"/>
      <c r="E3" s="65"/>
      <c r="F3" s="65"/>
    </row>
    <row r="4" spans="1:16" s="8" customFormat="1" ht="24" customHeight="1">
      <c r="A4" s="634" t="s">
        <v>72</v>
      </c>
      <c r="B4" s="771" t="s">
        <v>73</v>
      </c>
      <c r="C4" s="631"/>
      <c r="D4" s="631"/>
      <c r="E4" s="631"/>
      <c r="F4" s="166" t="s">
        <v>999</v>
      </c>
      <c r="G4" s="767" t="s">
        <v>74</v>
      </c>
      <c r="H4" s="768"/>
      <c r="I4" s="330" t="s">
        <v>75</v>
      </c>
      <c r="J4" s="631" t="s">
        <v>76</v>
      </c>
      <c r="K4" s="632"/>
      <c r="L4" s="667" t="s">
        <v>77</v>
      </c>
      <c r="M4" s="631"/>
      <c r="N4" s="631"/>
      <c r="O4" s="631" t="s">
        <v>78</v>
      </c>
      <c r="P4" s="631"/>
    </row>
    <row r="5" spans="1:16" s="8" customFormat="1" ht="24" customHeight="1">
      <c r="A5" s="549"/>
      <c r="B5" s="769" t="s">
        <v>79</v>
      </c>
      <c r="C5" s="668" t="s">
        <v>80</v>
      </c>
      <c r="D5" s="668" t="s">
        <v>81</v>
      </c>
      <c r="E5" s="673" t="s">
        <v>60</v>
      </c>
      <c r="F5" s="164"/>
      <c r="G5" s="668" t="s">
        <v>79</v>
      </c>
      <c r="H5" s="668" t="s">
        <v>80</v>
      </c>
      <c r="I5" s="766" t="s">
        <v>81</v>
      </c>
      <c r="J5" s="673" t="s">
        <v>60</v>
      </c>
      <c r="K5" s="164"/>
      <c r="L5" s="668" t="s">
        <v>79</v>
      </c>
      <c r="M5" s="668" t="s">
        <v>80</v>
      </c>
      <c r="N5" s="668" t="s">
        <v>81</v>
      </c>
      <c r="O5" s="673" t="s">
        <v>60</v>
      </c>
      <c r="P5" s="163"/>
    </row>
    <row r="6" spans="1:16" s="8" customFormat="1" ht="24" customHeight="1">
      <c r="A6" s="549" t="s">
        <v>56</v>
      </c>
      <c r="B6" s="770"/>
      <c r="C6" s="669"/>
      <c r="D6" s="669"/>
      <c r="E6" s="765"/>
      <c r="F6" s="252" t="s">
        <v>82</v>
      </c>
      <c r="G6" s="669"/>
      <c r="H6" s="669"/>
      <c r="I6" s="515"/>
      <c r="J6" s="765"/>
      <c r="K6" s="252" t="s">
        <v>82</v>
      </c>
      <c r="L6" s="669"/>
      <c r="M6" s="669"/>
      <c r="N6" s="669"/>
      <c r="O6" s="765"/>
      <c r="P6" s="256" t="s">
        <v>82</v>
      </c>
    </row>
    <row r="7" spans="1:16" s="8" customFormat="1" ht="37.5" customHeight="1" thickBot="1">
      <c r="A7" s="635"/>
      <c r="B7" s="165" t="s">
        <v>61</v>
      </c>
      <c r="C7" s="51" t="s">
        <v>62</v>
      </c>
      <c r="D7" s="38" t="s">
        <v>63</v>
      </c>
      <c r="E7" s="37" t="s">
        <v>64</v>
      </c>
      <c r="F7" s="53" t="s">
        <v>83</v>
      </c>
      <c r="G7" s="38" t="s">
        <v>61</v>
      </c>
      <c r="H7" s="38" t="s">
        <v>62</v>
      </c>
      <c r="I7" s="51" t="s">
        <v>63</v>
      </c>
      <c r="J7" s="37" t="s">
        <v>64</v>
      </c>
      <c r="K7" s="53" t="s">
        <v>83</v>
      </c>
      <c r="L7" s="38" t="s">
        <v>61</v>
      </c>
      <c r="M7" s="51" t="s">
        <v>62</v>
      </c>
      <c r="N7" s="38" t="s">
        <v>63</v>
      </c>
      <c r="O7" s="37" t="s">
        <v>64</v>
      </c>
      <c r="P7" s="53" t="s">
        <v>83</v>
      </c>
    </row>
    <row r="8" spans="1:16" s="8" customFormat="1" ht="60" customHeight="1">
      <c r="A8" s="295" t="s">
        <v>84</v>
      </c>
      <c r="B8" s="108">
        <v>191</v>
      </c>
      <c r="C8" s="105">
        <v>862</v>
      </c>
      <c r="D8" s="105">
        <v>22165</v>
      </c>
      <c r="E8" s="211">
        <v>1968</v>
      </c>
      <c r="F8" s="107">
        <v>863</v>
      </c>
      <c r="G8" s="105">
        <v>13</v>
      </c>
      <c r="H8" s="105">
        <v>292</v>
      </c>
      <c r="I8" s="106">
        <v>7925</v>
      </c>
      <c r="J8" s="116">
        <v>526</v>
      </c>
      <c r="K8" s="105">
        <v>332</v>
      </c>
      <c r="L8" s="105">
        <v>178</v>
      </c>
      <c r="M8" s="106">
        <v>570</v>
      </c>
      <c r="N8" s="105">
        <v>14240</v>
      </c>
      <c r="O8" s="116">
        <v>1442</v>
      </c>
      <c r="P8" s="107">
        <v>531</v>
      </c>
    </row>
    <row r="9" spans="1:16" s="8" customFormat="1" ht="60" customHeight="1">
      <c r="A9" s="226" t="s">
        <v>845</v>
      </c>
      <c r="B9" s="108">
        <v>209</v>
      </c>
      <c r="C9" s="105" t="s">
        <v>995</v>
      </c>
      <c r="D9" s="105">
        <v>21719</v>
      </c>
      <c r="E9" s="116">
        <v>2148</v>
      </c>
      <c r="F9" s="107">
        <v>1303</v>
      </c>
      <c r="G9" s="105">
        <v>13</v>
      </c>
      <c r="H9" s="105" t="s">
        <v>995</v>
      </c>
      <c r="I9" s="106">
        <v>7863</v>
      </c>
      <c r="J9" s="116">
        <v>529</v>
      </c>
      <c r="K9" s="105">
        <v>331</v>
      </c>
      <c r="L9" s="105">
        <v>196</v>
      </c>
      <c r="M9" s="106" t="s">
        <v>995</v>
      </c>
      <c r="N9" s="105">
        <v>13856</v>
      </c>
      <c r="O9" s="116">
        <v>1619</v>
      </c>
      <c r="P9" s="107">
        <v>972</v>
      </c>
    </row>
    <row r="10" spans="1:16" s="8" customFormat="1" ht="60" customHeight="1">
      <c r="A10" s="226" t="s">
        <v>846</v>
      </c>
      <c r="B10" s="108">
        <v>209</v>
      </c>
      <c r="C10" s="105" t="s">
        <v>995</v>
      </c>
      <c r="D10" s="105">
        <v>21719</v>
      </c>
      <c r="E10" s="116">
        <v>2148</v>
      </c>
      <c r="F10" s="107">
        <v>1303</v>
      </c>
      <c r="G10" s="105">
        <v>13</v>
      </c>
      <c r="H10" s="105" t="s">
        <v>995</v>
      </c>
      <c r="I10" s="106">
        <v>7863</v>
      </c>
      <c r="J10" s="116">
        <v>529</v>
      </c>
      <c r="K10" s="105">
        <v>331</v>
      </c>
      <c r="L10" s="105">
        <v>196</v>
      </c>
      <c r="M10" s="106" t="s">
        <v>995</v>
      </c>
      <c r="N10" s="105">
        <v>13856</v>
      </c>
      <c r="O10" s="116">
        <v>1619</v>
      </c>
      <c r="P10" s="107">
        <v>972</v>
      </c>
    </row>
    <row r="11" spans="1:16" s="8" customFormat="1" ht="60" customHeight="1">
      <c r="A11" s="350"/>
      <c r="B11" s="108"/>
      <c r="C11" s="105"/>
      <c r="D11" s="105"/>
      <c r="E11" s="116"/>
      <c r="F11" s="107"/>
      <c r="G11" s="105"/>
      <c r="H11" s="105"/>
      <c r="I11" s="106"/>
      <c r="J11" s="116"/>
      <c r="K11" s="105"/>
      <c r="L11" s="105"/>
      <c r="M11" s="106"/>
      <c r="N11" s="105"/>
      <c r="O11" s="116"/>
      <c r="P11" s="107"/>
    </row>
    <row r="12" spans="1:16" s="8" customFormat="1" ht="60" customHeight="1">
      <c r="A12" s="226" t="s">
        <v>538</v>
      </c>
      <c r="B12" s="108">
        <v>224</v>
      </c>
      <c r="C12" s="105" t="s">
        <v>995</v>
      </c>
      <c r="D12" s="105">
        <v>19118</v>
      </c>
      <c r="E12" s="116">
        <v>1259</v>
      </c>
      <c r="F12" s="107">
        <v>1054</v>
      </c>
      <c r="G12" s="105">
        <v>13</v>
      </c>
      <c r="H12" s="105" t="s">
        <v>995</v>
      </c>
      <c r="I12" s="106">
        <v>7123</v>
      </c>
      <c r="J12" s="116">
        <v>306</v>
      </c>
      <c r="K12" s="105">
        <v>293</v>
      </c>
      <c r="L12" s="105">
        <v>211</v>
      </c>
      <c r="M12" s="106" t="s">
        <v>995</v>
      </c>
      <c r="N12" s="105">
        <v>11995</v>
      </c>
      <c r="O12" s="116">
        <v>953</v>
      </c>
      <c r="P12" s="107">
        <v>761</v>
      </c>
    </row>
    <row r="13" spans="1:16" s="8" customFormat="1" ht="60" customHeight="1" thickBot="1">
      <c r="A13" s="238" t="s">
        <v>847</v>
      </c>
      <c r="B13" s="109">
        <v>230</v>
      </c>
      <c r="C13" s="110" t="s">
        <v>995</v>
      </c>
      <c r="D13" s="110">
        <v>19843</v>
      </c>
      <c r="E13" s="212">
        <v>1583</v>
      </c>
      <c r="F13" s="117">
        <v>327</v>
      </c>
      <c r="G13" s="110">
        <v>13</v>
      </c>
      <c r="H13" s="110" t="s">
        <v>995</v>
      </c>
      <c r="I13" s="111">
        <v>8033</v>
      </c>
      <c r="J13" s="212">
        <v>307</v>
      </c>
      <c r="K13" s="110">
        <v>31</v>
      </c>
      <c r="L13" s="110">
        <v>217</v>
      </c>
      <c r="M13" s="111" t="s">
        <v>995</v>
      </c>
      <c r="N13" s="110">
        <v>11810</v>
      </c>
      <c r="O13" s="212">
        <v>1276</v>
      </c>
      <c r="P13" s="117">
        <v>296</v>
      </c>
    </row>
    <row r="14" spans="1:9" s="11" customFormat="1" ht="15.75" customHeight="1">
      <c r="A14" s="565" t="s">
        <v>87</v>
      </c>
      <c r="B14" s="210"/>
      <c r="C14" s="210"/>
      <c r="D14" s="210"/>
      <c r="E14" s="210"/>
      <c r="F14" s="210"/>
      <c r="I14" s="11" t="s">
        <v>88</v>
      </c>
    </row>
    <row r="15" spans="1:9" s="11" customFormat="1" ht="15.75" customHeight="1">
      <c r="A15" s="565" t="s">
        <v>89</v>
      </c>
      <c r="B15" s="210"/>
      <c r="C15" s="210"/>
      <c r="D15" s="210"/>
      <c r="E15" s="210"/>
      <c r="F15" s="210"/>
      <c r="I15" s="11" t="s">
        <v>90</v>
      </c>
    </row>
    <row r="16" s="180" customFormat="1" ht="15" customHeight="1"/>
  </sheetData>
  <mergeCells count="21">
    <mergeCell ref="A6:A7"/>
    <mergeCell ref="G4:H4"/>
    <mergeCell ref="B5:B6"/>
    <mergeCell ref="C5:C6"/>
    <mergeCell ref="D5:D6"/>
    <mergeCell ref="B4:E4"/>
    <mergeCell ref="M5:M6"/>
    <mergeCell ref="N5:N6"/>
    <mergeCell ref="G5:G6"/>
    <mergeCell ref="H5:H6"/>
    <mergeCell ref="I5:I6"/>
    <mergeCell ref="A2:H2"/>
    <mergeCell ref="I2:P2"/>
    <mergeCell ref="A4:A5"/>
    <mergeCell ref="O5:O6"/>
    <mergeCell ref="J5:J6"/>
    <mergeCell ref="E5:E6"/>
    <mergeCell ref="J4:K4"/>
    <mergeCell ref="O4:P4"/>
    <mergeCell ref="L4:N4"/>
    <mergeCell ref="L5:L6"/>
  </mergeCells>
  <printOptions/>
  <pageMargins left="1.1811023622047245" right="1.1811023622047245" top="1.5748031496062993" bottom="1.5748031496062993" header="0.5118110236220472" footer="0.9055118110236221"/>
  <pageSetup firstPageNumber="450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AR30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6.625" style="3" customWidth="1"/>
    <col min="2" max="2" width="7.125" style="3" customWidth="1"/>
    <col min="3" max="3" width="5.125" style="3" customWidth="1"/>
    <col min="4" max="4" width="5.625" style="3" customWidth="1"/>
    <col min="5" max="5" width="6.125" style="3" customWidth="1"/>
    <col min="6" max="6" width="5.625" style="3" customWidth="1"/>
    <col min="7" max="7" width="7.125" style="3" customWidth="1"/>
    <col min="8" max="8" width="5.125" style="3" customWidth="1"/>
    <col min="9" max="9" width="5.625" style="3" customWidth="1"/>
    <col min="10" max="10" width="6.125" style="3" customWidth="1"/>
    <col min="11" max="11" width="5.625" style="3" customWidth="1"/>
    <col min="12" max="21" width="7.625" style="3" customWidth="1"/>
    <col min="22" max="22" width="16.625" style="3" customWidth="1"/>
    <col min="23" max="23" width="7.125" style="3" customWidth="1"/>
    <col min="24" max="24" width="5.125" style="3" customWidth="1"/>
    <col min="25" max="25" width="5.625" style="3" customWidth="1"/>
    <col min="26" max="26" width="6.125" style="3" customWidth="1"/>
    <col min="27" max="27" width="5.625" style="3" customWidth="1"/>
    <col min="28" max="28" width="7.125" style="3" customWidth="1"/>
    <col min="29" max="29" width="5.125" style="3" customWidth="1"/>
    <col min="30" max="30" width="5.625" style="3" customWidth="1"/>
    <col min="31" max="31" width="6.125" style="3" customWidth="1"/>
    <col min="32" max="32" width="5.625" style="3" customWidth="1"/>
    <col min="33" max="33" width="7.125" style="3" customWidth="1"/>
    <col min="34" max="34" width="5.625" style="3" customWidth="1"/>
    <col min="35" max="35" width="6.125" style="3" customWidth="1"/>
    <col min="36" max="36" width="6.625" style="3" customWidth="1"/>
    <col min="37" max="37" width="6.125" style="3" customWidth="1"/>
    <col min="38" max="38" width="7.125" style="3" customWidth="1"/>
    <col min="39" max="39" width="5.625" style="3" customWidth="1"/>
    <col min="40" max="40" width="6.125" style="3" customWidth="1"/>
    <col min="41" max="41" width="6.625" style="3" customWidth="1"/>
    <col min="42" max="42" width="6.125" style="3" customWidth="1"/>
    <col min="43" max="43" width="7.125" style="3" customWidth="1"/>
    <col min="44" max="44" width="5.625" style="3" customWidth="1"/>
    <col min="45" max="16384" width="9.00390625" style="3" customWidth="1"/>
  </cols>
  <sheetData>
    <row r="1" spans="1:44" s="8" customFormat="1" ht="18" customHeight="1">
      <c r="A1" s="564" t="s">
        <v>324</v>
      </c>
      <c r="U1" s="12" t="s">
        <v>354</v>
      </c>
      <c r="V1" s="564" t="s">
        <v>324</v>
      </c>
      <c r="Z1" s="11"/>
      <c r="AA1" s="11"/>
      <c r="AE1" s="11"/>
      <c r="AF1" s="11"/>
      <c r="AJ1" s="11"/>
      <c r="AK1" s="11"/>
      <c r="AO1" s="11"/>
      <c r="AP1" s="11"/>
      <c r="AR1" s="12" t="s">
        <v>1098</v>
      </c>
    </row>
    <row r="2" spans="1:44" s="22" customFormat="1" ht="25.5" customHeight="1">
      <c r="A2" s="609" t="s">
        <v>122</v>
      </c>
      <c r="B2" s="610"/>
      <c r="C2" s="610"/>
      <c r="D2" s="610"/>
      <c r="E2" s="610"/>
      <c r="F2" s="610"/>
      <c r="G2" s="610"/>
      <c r="H2" s="610"/>
      <c r="I2" s="610"/>
      <c r="J2" s="610"/>
      <c r="K2" s="610"/>
      <c r="L2" s="610" t="s">
        <v>123</v>
      </c>
      <c r="M2" s="610"/>
      <c r="N2" s="610"/>
      <c r="O2" s="610"/>
      <c r="P2" s="610"/>
      <c r="Q2" s="610"/>
      <c r="R2" s="610"/>
      <c r="S2" s="610"/>
      <c r="T2" s="610"/>
      <c r="U2" s="610"/>
      <c r="V2" s="609" t="s">
        <v>124</v>
      </c>
      <c r="W2" s="610"/>
      <c r="X2" s="610"/>
      <c r="Y2" s="610"/>
      <c r="Z2" s="610"/>
      <c r="AA2" s="610"/>
      <c r="AB2" s="610"/>
      <c r="AC2" s="610"/>
      <c r="AD2" s="610"/>
      <c r="AE2" s="610"/>
      <c r="AF2" s="610"/>
      <c r="AG2" s="610" t="s">
        <v>125</v>
      </c>
      <c r="AH2" s="610"/>
      <c r="AI2" s="610"/>
      <c r="AJ2" s="610"/>
      <c r="AK2" s="610"/>
      <c r="AL2" s="610"/>
      <c r="AM2" s="610"/>
      <c r="AN2" s="610"/>
      <c r="AO2" s="610"/>
      <c r="AP2" s="610"/>
      <c r="AQ2" s="610"/>
      <c r="AR2" s="610"/>
    </row>
    <row r="3" spans="1:44" s="4" customFormat="1" ht="13.5" customHeight="1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563" t="s">
        <v>353</v>
      </c>
      <c r="L3" s="20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6"/>
      <c r="AA3" s="20"/>
      <c r="AB3" s="19"/>
      <c r="AC3" s="19"/>
      <c r="AD3" s="6"/>
      <c r="AF3" s="20"/>
      <c r="AG3" s="19"/>
      <c r="AH3" s="19"/>
      <c r="AI3" s="6"/>
      <c r="AK3" s="20"/>
      <c r="AL3" s="19"/>
      <c r="AM3" s="19"/>
      <c r="AN3" s="6"/>
      <c r="AP3" s="20"/>
      <c r="AQ3" s="19"/>
      <c r="AR3" s="21" t="s">
        <v>130</v>
      </c>
    </row>
    <row r="4" spans="1:44" s="95" customFormat="1" ht="17.25" customHeight="1">
      <c r="A4" s="171"/>
      <c r="B4" s="772" t="s">
        <v>91</v>
      </c>
      <c r="C4" s="621"/>
      <c r="D4" s="621"/>
      <c r="E4" s="621"/>
      <c r="F4" s="773"/>
      <c r="G4" s="705" t="s">
        <v>120</v>
      </c>
      <c r="H4" s="621"/>
      <c r="I4" s="621"/>
      <c r="J4" s="621"/>
      <c r="K4" s="773"/>
      <c r="L4" s="620" t="s">
        <v>92</v>
      </c>
      <c r="M4" s="621"/>
      <c r="N4" s="621"/>
      <c r="O4" s="621"/>
      <c r="P4" s="773"/>
      <c r="Q4" s="705" t="s">
        <v>93</v>
      </c>
      <c r="R4" s="621"/>
      <c r="S4" s="621"/>
      <c r="T4" s="621"/>
      <c r="U4" s="773"/>
      <c r="V4" s="457"/>
      <c r="W4" s="772" t="s">
        <v>94</v>
      </c>
      <c r="X4" s="621"/>
      <c r="Y4" s="621"/>
      <c r="Z4" s="621"/>
      <c r="AA4" s="773"/>
      <c r="AB4" s="705" t="s">
        <v>95</v>
      </c>
      <c r="AC4" s="621"/>
      <c r="AD4" s="621"/>
      <c r="AE4" s="621"/>
      <c r="AF4" s="773"/>
      <c r="AG4" s="620" t="s">
        <v>96</v>
      </c>
      <c r="AH4" s="621"/>
      <c r="AI4" s="621"/>
      <c r="AJ4" s="621"/>
      <c r="AK4" s="773"/>
      <c r="AL4" s="705" t="s">
        <v>97</v>
      </c>
      <c r="AM4" s="621"/>
      <c r="AN4" s="621"/>
      <c r="AO4" s="621"/>
      <c r="AP4" s="773"/>
      <c r="AQ4" s="139"/>
      <c r="AR4" s="349" t="s">
        <v>98</v>
      </c>
    </row>
    <row r="5" spans="1:44" s="95" customFormat="1" ht="17.25" customHeight="1">
      <c r="A5" s="98"/>
      <c r="B5" s="774" t="s">
        <v>99</v>
      </c>
      <c r="C5" s="775"/>
      <c r="D5" s="775"/>
      <c r="E5" s="775"/>
      <c r="F5" s="776"/>
      <c r="G5" s="777" t="s">
        <v>100</v>
      </c>
      <c r="H5" s="775"/>
      <c r="I5" s="775"/>
      <c r="J5" s="775"/>
      <c r="K5" s="776"/>
      <c r="L5" s="775" t="s">
        <v>101</v>
      </c>
      <c r="M5" s="775"/>
      <c r="N5" s="775"/>
      <c r="O5" s="775"/>
      <c r="P5" s="776"/>
      <c r="Q5" s="777" t="s">
        <v>102</v>
      </c>
      <c r="R5" s="775"/>
      <c r="S5" s="775"/>
      <c r="T5" s="775"/>
      <c r="U5" s="776"/>
      <c r="V5" s="458"/>
      <c r="W5" s="774" t="s">
        <v>103</v>
      </c>
      <c r="X5" s="775"/>
      <c r="Y5" s="775"/>
      <c r="Z5" s="775"/>
      <c r="AA5" s="776"/>
      <c r="AB5" s="777" t="s">
        <v>104</v>
      </c>
      <c r="AC5" s="775"/>
      <c r="AD5" s="775"/>
      <c r="AE5" s="775"/>
      <c r="AF5" s="776"/>
      <c r="AG5" s="775" t="s">
        <v>105</v>
      </c>
      <c r="AH5" s="775"/>
      <c r="AI5" s="775"/>
      <c r="AJ5" s="775"/>
      <c r="AK5" s="776"/>
      <c r="AL5" s="777" t="s">
        <v>106</v>
      </c>
      <c r="AM5" s="775"/>
      <c r="AN5" s="775"/>
      <c r="AO5" s="775"/>
      <c r="AP5" s="776"/>
      <c r="AQ5" s="459"/>
      <c r="AR5" s="356" t="s">
        <v>107</v>
      </c>
    </row>
    <row r="6" spans="1:44" s="95" customFormat="1" ht="17.25" customHeight="1">
      <c r="A6" s="282" t="s">
        <v>108</v>
      </c>
      <c r="B6" s="360" t="s">
        <v>109</v>
      </c>
      <c r="C6" s="284" t="s">
        <v>110</v>
      </c>
      <c r="D6" s="284" t="s">
        <v>98</v>
      </c>
      <c r="E6" s="284" t="s">
        <v>111</v>
      </c>
      <c r="F6" s="284" t="s">
        <v>436</v>
      </c>
      <c r="G6" s="284" t="s">
        <v>109</v>
      </c>
      <c r="H6" s="284" t="s">
        <v>110</v>
      </c>
      <c r="I6" s="284" t="s">
        <v>98</v>
      </c>
      <c r="J6" s="284" t="s">
        <v>111</v>
      </c>
      <c r="K6" s="284" t="s">
        <v>436</v>
      </c>
      <c r="L6" s="476" t="s">
        <v>109</v>
      </c>
      <c r="M6" s="284" t="s">
        <v>110</v>
      </c>
      <c r="N6" s="284" t="s">
        <v>98</v>
      </c>
      <c r="O6" s="284" t="s">
        <v>111</v>
      </c>
      <c r="P6" s="284" t="s">
        <v>436</v>
      </c>
      <c r="Q6" s="284" t="s">
        <v>109</v>
      </c>
      <c r="R6" s="284" t="s">
        <v>110</v>
      </c>
      <c r="S6" s="284" t="s">
        <v>98</v>
      </c>
      <c r="T6" s="284" t="s">
        <v>111</v>
      </c>
      <c r="U6" s="284" t="s">
        <v>436</v>
      </c>
      <c r="V6" s="437" t="s">
        <v>108</v>
      </c>
      <c r="W6" s="360" t="s">
        <v>109</v>
      </c>
      <c r="X6" s="284" t="s">
        <v>110</v>
      </c>
      <c r="Y6" s="284" t="s">
        <v>98</v>
      </c>
      <c r="Z6" s="284" t="s">
        <v>111</v>
      </c>
      <c r="AA6" s="427" t="s">
        <v>436</v>
      </c>
      <c r="AB6" s="284" t="s">
        <v>109</v>
      </c>
      <c r="AC6" s="284" t="s">
        <v>110</v>
      </c>
      <c r="AD6" s="284" t="s">
        <v>98</v>
      </c>
      <c r="AE6" s="284" t="s">
        <v>111</v>
      </c>
      <c r="AF6" s="284" t="s">
        <v>436</v>
      </c>
      <c r="AG6" s="476" t="s">
        <v>109</v>
      </c>
      <c r="AH6" s="284" t="s">
        <v>110</v>
      </c>
      <c r="AI6" s="284" t="s">
        <v>98</v>
      </c>
      <c r="AJ6" s="284" t="s">
        <v>111</v>
      </c>
      <c r="AK6" s="284" t="s">
        <v>436</v>
      </c>
      <c r="AL6" s="284" t="s">
        <v>109</v>
      </c>
      <c r="AM6" s="284" t="s">
        <v>110</v>
      </c>
      <c r="AN6" s="284" t="s">
        <v>98</v>
      </c>
      <c r="AO6" s="284" t="s">
        <v>111</v>
      </c>
      <c r="AP6" s="284" t="s">
        <v>436</v>
      </c>
      <c r="AQ6" s="284" t="s">
        <v>109</v>
      </c>
      <c r="AR6" s="284" t="s">
        <v>110</v>
      </c>
    </row>
    <row r="7" spans="1:44" s="95" customFormat="1" ht="17.25" customHeight="1">
      <c r="A7" s="98"/>
      <c r="B7" s="474" t="s">
        <v>112</v>
      </c>
      <c r="C7" s="283" t="s">
        <v>113</v>
      </c>
      <c r="D7" s="283" t="s">
        <v>114</v>
      </c>
      <c r="E7" s="283" t="s">
        <v>112</v>
      </c>
      <c r="F7" s="283" t="s">
        <v>112</v>
      </c>
      <c r="G7" s="283" t="s">
        <v>112</v>
      </c>
      <c r="H7" s="283" t="s">
        <v>113</v>
      </c>
      <c r="I7" s="283" t="s">
        <v>114</v>
      </c>
      <c r="J7" s="283" t="s">
        <v>112</v>
      </c>
      <c r="K7" s="283" t="s">
        <v>112</v>
      </c>
      <c r="L7" s="451" t="s">
        <v>112</v>
      </c>
      <c r="M7" s="283" t="s">
        <v>113</v>
      </c>
      <c r="N7" s="283" t="s">
        <v>114</v>
      </c>
      <c r="O7" s="283" t="s">
        <v>112</v>
      </c>
      <c r="P7" s="283" t="s">
        <v>112</v>
      </c>
      <c r="Q7" s="283" t="s">
        <v>112</v>
      </c>
      <c r="R7" s="283" t="s">
        <v>113</v>
      </c>
      <c r="S7" s="283" t="s">
        <v>114</v>
      </c>
      <c r="T7" s="283" t="s">
        <v>112</v>
      </c>
      <c r="U7" s="283" t="s">
        <v>112</v>
      </c>
      <c r="V7" s="458"/>
      <c r="W7" s="474" t="s">
        <v>112</v>
      </c>
      <c r="X7" s="283" t="s">
        <v>113</v>
      </c>
      <c r="Y7" s="283" t="s">
        <v>114</v>
      </c>
      <c r="Z7" s="283" t="s">
        <v>112</v>
      </c>
      <c r="AA7" s="475" t="s">
        <v>112</v>
      </c>
      <c r="AB7" s="283" t="s">
        <v>112</v>
      </c>
      <c r="AC7" s="283" t="s">
        <v>113</v>
      </c>
      <c r="AD7" s="283" t="s">
        <v>114</v>
      </c>
      <c r="AE7" s="283" t="s">
        <v>112</v>
      </c>
      <c r="AF7" s="283" t="s">
        <v>112</v>
      </c>
      <c r="AG7" s="451" t="s">
        <v>112</v>
      </c>
      <c r="AH7" s="283" t="s">
        <v>113</v>
      </c>
      <c r="AI7" s="283" t="s">
        <v>114</v>
      </c>
      <c r="AJ7" s="283" t="s">
        <v>112</v>
      </c>
      <c r="AK7" s="283" t="s">
        <v>112</v>
      </c>
      <c r="AL7" s="283" t="s">
        <v>112</v>
      </c>
      <c r="AM7" s="283" t="s">
        <v>113</v>
      </c>
      <c r="AN7" s="283" t="s">
        <v>114</v>
      </c>
      <c r="AO7" s="283" t="s">
        <v>112</v>
      </c>
      <c r="AP7" s="283" t="s">
        <v>112</v>
      </c>
      <c r="AQ7" s="283" t="s">
        <v>112</v>
      </c>
      <c r="AR7" s="283" t="s">
        <v>113</v>
      </c>
    </row>
    <row r="8" spans="1:44" s="462" customFormat="1" ht="30" customHeight="1" thickBot="1">
      <c r="A8" s="173" t="s">
        <v>115</v>
      </c>
      <c r="B8" s="460" t="s">
        <v>116</v>
      </c>
      <c r="C8" s="18" t="s">
        <v>117</v>
      </c>
      <c r="D8" s="18"/>
      <c r="E8" s="18" t="s">
        <v>118</v>
      </c>
      <c r="F8" s="18" t="s">
        <v>119</v>
      </c>
      <c r="G8" s="18" t="s">
        <v>116</v>
      </c>
      <c r="H8" s="18" t="s">
        <v>117</v>
      </c>
      <c r="I8" s="18"/>
      <c r="J8" s="18" t="s">
        <v>118</v>
      </c>
      <c r="K8" s="18" t="s">
        <v>119</v>
      </c>
      <c r="L8" s="14" t="s">
        <v>116</v>
      </c>
      <c r="M8" s="18" t="s">
        <v>117</v>
      </c>
      <c r="N8" s="18"/>
      <c r="O8" s="18" t="s">
        <v>118</v>
      </c>
      <c r="P8" s="18" t="s">
        <v>119</v>
      </c>
      <c r="Q8" s="18" t="s">
        <v>116</v>
      </c>
      <c r="R8" s="18" t="s">
        <v>117</v>
      </c>
      <c r="S8" s="18"/>
      <c r="T8" s="18" t="s">
        <v>118</v>
      </c>
      <c r="U8" s="18" t="s">
        <v>119</v>
      </c>
      <c r="V8" s="461" t="s">
        <v>115</v>
      </c>
      <c r="W8" s="460" t="s">
        <v>116</v>
      </c>
      <c r="X8" s="18" t="s">
        <v>117</v>
      </c>
      <c r="Y8" s="18"/>
      <c r="Z8" s="18" t="s">
        <v>118</v>
      </c>
      <c r="AA8" s="64" t="s">
        <v>119</v>
      </c>
      <c r="AB8" s="18" t="s">
        <v>116</v>
      </c>
      <c r="AC8" s="18" t="s">
        <v>117</v>
      </c>
      <c r="AD8" s="18"/>
      <c r="AE8" s="18" t="s">
        <v>118</v>
      </c>
      <c r="AF8" s="18" t="s">
        <v>119</v>
      </c>
      <c r="AG8" s="14" t="s">
        <v>116</v>
      </c>
      <c r="AH8" s="18" t="s">
        <v>117</v>
      </c>
      <c r="AI8" s="18"/>
      <c r="AJ8" s="18" t="s">
        <v>118</v>
      </c>
      <c r="AK8" s="18" t="s">
        <v>119</v>
      </c>
      <c r="AL8" s="18" t="s">
        <v>116</v>
      </c>
      <c r="AM8" s="18" t="s">
        <v>117</v>
      </c>
      <c r="AN8" s="18"/>
      <c r="AO8" s="18" t="s">
        <v>118</v>
      </c>
      <c r="AP8" s="18" t="s">
        <v>119</v>
      </c>
      <c r="AQ8" s="18" t="s">
        <v>116</v>
      </c>
      <c r="AR8" s="18" t="s">
        <v>117</v>
      </c>
    </row>
    <row r="9" spans="1:44" s="95" customFormat="1" ht="26.25" customHeight="1">
      <c r="A9" s="477" t="s">
        <v>121</v>
      </c>
      <c r="B9" s="465">
        <v>83.75</v>
      </c>
      <c r="C9" s="466">
        <v>30</v>
      </c>
      <c r="D9" s="467" t="s">
        <v>371</v>
      </c>
      <c r="E9" s="466">
        <v>182.5</v>
      </c>
      <c r="F9" s="466">
        <v>202.21</v>
      </c>
      <c r="G9" s="466">
        <v>18.95</v>
      </c>
      <c r="H9" s="466">
        <v>11.2</v>
      </c>
      <c r="I9" s="467" t="s">
        <v>371</v>
      </c>
      <c r="J9" s="466">
        <v>182</v>
      </c>
      <c r="K9" s="466">
        <v>148.28</v>
      </c>
      <c r="L9" s="468">
        <v>2.32</v>
      </c>
      <c r="M9" s="468">
        <v>2.88</v>
      </c>
      <c r="N9" s="469" t="s">
        <v>370</v>
      </c>
      <c r="O9" s="469" t="s">
        <v>370</v>
      </c>
      <c r="P9" s="468">
        <v>0.83</v>
      </c>
      <c r="Q9" s="466">
        <v>17.8</v>
      </c>
      <c r="R9" s="468">
        <v>3.7</v>
      </c>
      <c r="S9" s="469" t="s">
        <v>370</v>
      </c>
      <c r="T9" s="468">
        <v>0.5</v>
      </c>
      <c r="U9" s="468">
        <v>17.6</v>
      </c>
      <c r="V9" s="477" t="s">
        <v>121</v>
      </c>
      <c r="W9" s="465">
        <v>9.59</v>
      </c>
      <c r="X9" s="468">
        <v>2.12</v>
      </c>
      <c r="Y9" s="469" t="s">
        <v>370</v>
      </c>
      <c r="Z9" s="469" t="s">
        <v>370</v>
      </c>
      <c r="AA9" s="482">
        <v>6.07</v>
      </c>
      <c r="AB9" s="466">
        <v>14</v>
      </c>
      <c r="AC9" s="467" t="s">
        <v>370</v>
      </c>
      <c r="AD9" s="469" t="s">
        <v>370</v>
      </c>
      <c r="AE9" s="467" t="s">
        <v>370</v>
      </c>
      <c r="AF9" s="466">
        <v>7.3</v>
      </c>
      <c r="AG9" s="468">
        <v>8.22</v>
      </c>
      <c r="AH9" s="466">
        <v>3.4</v>
      </c>
      <c r="AI9" s="466"/>
      <c r="AJ9" s="467" t="s">
        <v>370</v>
      </c>
      <c r="AK9" s="466">
        <v>3.55</v>
      </c>
      <c r="AL9" s="468">
        <v>12.57</v>
      </c>
      <c r="AM9" s="469" t="s">
        <v>370</v>
      </c>
      <c r="AN9" s="469" t="s">
        <v>370</v>
      </c>
      <c r="AO9" s="469" t="s">
        <v>370</v>
      </c>
      <c r="AP9" s="468">
        <v>18.58</v>
      </c>
      <c r="AQ9" s="469" t="s">
        <v>370</v>
      </c>
      <c r="AR9" s="466">
        <v>6</v>
      </c>
    </row>
    <row r="10" spans="1:44" s="95" customFormat="1" ht="26.25" customHeight="1">
      <c r="A10" s="477" t="s">
        <v>539</v>
      </c>
      <c r="B10" s="465">
        <v>84.75</v>
      </c>
      <c r="C10" s="466">
        <v>33</v>
      </c>
      <c r="D10" s="467" t="s">
        <v>806</v>
      </c>
      <c r="E10" s="466">
        <v>190.5</v>
      </c>
      <c r="F10" s="466">
        <v>155</v>
      </c>
      <c r="G10" s="466">
        <v>19.95</v>
      </c>
      <c r="H10" s="466">
        <v>12.2</v>
      </c>
      <c r="I10" s="467" t="s">
        <v>806</v>
      </c>
      <c r="J10" s="466">
        <v>190</v>
      </c>
      <c r="K10" s="466">
        <v>147.28</v>
      </c>
      <c r="L10" s="468">
        <v>2.32</v>
      </c>
      <c r="M10" s="468">
        <v>3.88</v>
      </c>
      <c r="N10" s="469" t="s">
        <v>803</v>
      </c>
      <c r="O10" s="469" t="s">
        <v>803</v>
      </c>
      <c r="P10" s="468">
        <v>0.83</v>
      </c>
      <c r="Q10" s="466">
        <v>17.8</v>
      </c>
      <c r="R10" s="468">
        <v>4.7</v>
      </c>
      <c r="S10" s="469" t="s">
        <v>803</v>
      </c>
      <c r="T10" s="468">
        <v>0.5</v>
      </c>
      <c r="U10" s="468">
        <v>17.6</v>
      </c>
      <c r="V10" s="477" t="s">
        <v>539</v>
      </c>
      <c r="W10" s="465">
        <v>9.59</v>
      </c>
      <c r="X10" s="468">
        <v>2.12</v>
      </c>
      <c r="Y10" s="469" t="s">
        <v>803</v>
      </c>
      <c r="Z10" s="469" t="s">
        <v>803</v>
      </c>
      <c r="AA10" s="482">
        <v>6.07</v>
      </c>
      <c r="AB10" s="466">
        <v>14</v>
      </c>
      <c r="AC10" s="467" t="s">
        <v>803</v>
      </c>
      <c r="AD10" s="469" t="s">
        <v>803</v>
      </c>
      <c r="AE10" s="467" t="s">
        <v>803</v>
      </c>
      <c r="AF10" s="466">
        <v>7.3</v>
      </c>
      <c r="AG10" s="468">
        <v>8.22</v>
      </c>
      <c r="AH10" s="466">
        <v>6</v>
      </c>
      <c r="AI10" s="466"/>
      <c r="AJ10" s="467" t="s">
        <v>803</v>
      </c>
      <c r="AK10" s="466">
        <v>3.55</v>
      </c>
      <c r="AL10" s="468">
        <v>12.57</v>
      </c>
      <c r="AM10" s="469" t="s">
        <v>803</v>
      </c>
      <c r="AN10" s="469" t="s">
        <v>803</v>
      </c>
      <c r="AO10" s="469" t="s">
        <v>803</v>
      </c>
      <c r="AP10" s="468">
        <v>18.58</v>
      </c>
      <c r="AQ10" s="469" t="s">
        <v>803</v>
      </c>
      <c r="AR10" s="466">
        <v>3.1</v>
      </c>
    </row>
    <row r="11" spans="1:44" s="95" customFormat="1" ht="26.25" customHeight="1">
      <c r="A11" s="477" t="s">
        <v>540</v>
      </c>
      <c r="B11" s="465">
        <v>101.6</v>
      </c>
      <c r="C11" s="466">
        <v>34</v>
      </c>
      <c r="D11" s="467" t="s">
        <v>806</v>
      </c>
      <c r="E11" s="466">
        <v>211</v>
      </c>
      <c r="F11" s="466">
        <v>181</v>
      </c>
      <c r="G11" s="466">
        <v>45.92</v>
      </c>
      <c r="H11" s="466">
        <v>11.2</v>
      </c>
      <c r="I11" s="467" t="s">
        <v>806</v>
      </c>
      <c r="J11" s="466">
        <v>211</v>
      </c>
      <c r="K11" s="466">
        <v>151.39</v>
      </c>
      <c r="L11" s="468">
        <v>3.11</v>
      </c>
      <c r="M11" s="468">
        <v>3.88</v>
      </c>
      <c r="N11" s="469" t="s">
        <v>803</v>
      </c>
      <c r="O11" s="469" t="s">
        <v>803</v>
      </c>
      <c r="P11" s="468">
        <v>0.83</v>
      </c>
      <c r="Q11" s="466">
        <v>11.23</v>
      </c>
      <c r="R11" s="468">
        <v>5.7</v>
      </c>
      <c r="S11" s="469" t="s">
        <v>803</v>
      </c>
      <c r="T11" s="469" t="s">
        <v>803</v>
      </c>
      <c r="U11" s="468">
        <v>7.33</v>
      </c>
      <c r="V11" s="477" t="s">
        <v>540</v>
      </c>
      <c r="W11" s="465">
        <v>10.07</v>
      </c>
      <c r="X11" s="468">
        <v>2.12</v>
      </c>
      <c r="Y11" s="469" t="s">
        <v>803</v>
      </c>
      <c r="Z11" s="469" t="s">
        <v>803</v>
      </c>
      <c r="AA11" s="482">
        <v>6.58</v>
      </c>
      <c r="AB11" s="466">
        <v>13.5</v>
      </c>
      <c r="AC11" s="467" t="s">
        <v>803</v>
      </c>
      <c r="AD11" s="469" t="s">
        <v>803</v>
      </c>
      <c r="AE11" s="467" t="s">
        <v>803</v>
      </c>
      <c r="AF11" s="466">
        <v>1</v>
      </c>
      <c r="AG11" s="468">
        <v>10.77</v>
      </c>
      <c r="AH11" s="466">
        <v>6</v>
      </c>
      <c r="AI11" s="466"/>
      <c r="AJ11" s="467" t="s">
        <v>803</v>
      </c>
      <c r="AK11" s="466">
        <v>5.87</v>
      </c>
      <c r="AL11" s="468">
        <v>6.2</v>
      </c>
      <c r="AM11" s="469" t="s">
        <v>803</v>
      </c>
      <c r="AN11" s="469" t="s">
        <v>803</v>
      </c>
      <c r="AO11" s="469" t="s">
        <v>803</v>
      </c>
      <c r="AP11" s="468">
        <v>9</v>
      </c>
      <c r="AQ11" s="468">
        <v>0.5</v>
      </c>
      <c r="AR11" s="466">
        <v>3.1</v>
      </c>
    </row>
    <row r="12" spans="1:44" s="95" customFormat="1" ht="9.75" customHeight="1">
      <c r="A12" s="478"/>
      <c r="B12" s="465"/>
      <c r="C12" s="466"/>
      <c r="D12" s="466"/>
      <c r="E12" s="466"/>
      <c r="F12" s="466"/>
      <c r="G12" s="466"/>
      <c r="H12" s="466"/>
      <c r="I12" s="466"/>
      <c r="J12" s="466"/>
      <c r="K12" s="466"/>
      <c r="L12" s="468"/>
      <c r="M12" s="468"/>
      <c r="N12" s="468"/>
      <c r="O12" s="468"/>
      <c r="P12" s="468"/>
      <c r="Q12" s="466"/>
      <c r="R12" s="468"/>
      <c r="S12" s="468"/>
      <c r="T12" s="468"/>
      <c r="U12" s="468"/>
      <c r="V12" s="478"/>
      <c r="W12" s="465"/>
      <c r="X12" s="468"/>
      <c r="Y12" s="468"/>
      <c r="Z12" s="468"/>
      <c r="AA12" s="482"/>
      <c r="AB12" s="466"/>
      <c r="AC12" s="466"/>
      <c r="AD12" s="468"/>
      <c r="AE12" s="466"/>
      <c r="AF12" s="466"/>
      <c r="AG12" s="468"/>
      <c r="AH12" s="466"/>
      <c r="AI12" s="466"/>
      <c r="AJ12" s="466"/>
      <c r="AK12" s="466"/>
      <c r="AL12" s="468"/>
      <c r="AM12" s="468"/>
      <c r="AN12" s="468"/>
      <c r="AO12" s="468"/>
      <c r="AP12" s="468"/>
      <c r="AQ12" s="468"/>
      <c r="AR12" s="466"/>
    </row>
    <row r="13" spans="1:44" s="95" customFormat="1" ht="26.25" customHeight="1">
      <c r="A13" s="477" t="s">
        <v>541</v>
      </c>
      <c r="B13" s="465">
        <v>99.89</v>
      </c>
      <c r="C13" s="466">
        <v>35.81</v>
      </c>
      <c r="D13" s="467" t="s">
        <v>806</v>
      </c>
      <c r="E13" s="466">
        <v>282</v>
      </c>
      <c r="F13" s="466">
        <v>263.24</v>
      </c>
      <c r="G13" s="466">
        <v>30.25</v>
      </c>
      <c r="H13" s="466">
        <v>14.86</v>
      </c>
      <c r="I13" s="467" t="s">
        <v>806</v>
      </c>
      <c r="J13" s="466">
        <v>281</v>
      </c>
      <c r="K13" s="466">
        <v>152.21</v>
      </c>
      <c r="L13" s="468">
        <v>2.72</v>
      </c>
      <c r="M13" s="468">
        <v>4.65</v>
      </c>
      <c r="N13" s="469" t="s">
        <v>803</v>
      </c>
      <c r="O13" s="469" t="s">
        <v>803</v>
      </c>
      <c r="P13" s="468">
        <v>1.21</v>
      </c>
      <c r="Q13" s="466">
        <v>15.44</v>
      </c>
      <c r="R13" s="468">
        <v>7.46</v>
      </c>
      <c r="S13" s="469" t="s">
        <v>803</v>
      </c>
      <c r="T13" s="469" t="s">
        <v>803</v>
      </c>
      <c r="U13" s="468">
        <v>15.49</v>
      </c>
      <c r="V13" s="477" t="s">
        <v>541</v>
      </c>
      <c r="W13" s="465">
        <v>10.48</v>
      </c>
      <c r="X13" s="468">
        <v>4.1</v>
      </c>
      <c r="Y13" s="469" t="s">
        <v>803</v>
      </c>
      <c r="Z13" s="469" t="s">
        <v>803</v>
      </c>
      <c r="AA13" s="482">
        <v>9.4</v>
      </c>
      <c r="AB13" s="466">
        <v>11</v>
      </c>
      <c r="AC13" s="467" t="s">
        <v>803</v>
      </c>
      <c r="AD13" s="469" t="s">
        <v>803</v>
      </c>
      <c r="AE13" s="466">
        <v>1</v>
      </c>
      <c r="AF13" s="466">
        <v>1</v>
      </c>
      <c r="AG13" s="468">
        <v>12.3</v>
      </c>
      <c r="AH13" s="466">
        <v>4</v>
      </c>
      <c r="AI13" s="466"/>
      <c r="AJ13" s="467" t="s">
        <v>803</v>
      </c>
      <c r="AK13" s="466">
        <v>5.93</v>
      </c>
      <c r="AL13" s="468">
        <v>14</v>
      </c>
      <c r="AM13" s="469" t="s">
        <v>803</v>
      </c>
      <c r="AN13" s="469" t="s">
        <v>803</v>
      </c>
      <c r="AO13" s="469" t="s">
        <v>803</v>
      </c>
      <c r="AP13" s="468">
        <v>6.5</v>
      </c>
      <c r="AQ13" s="468">
        <v>0.8</v>
      </c>
      <c r="AR13" s="466">
        <v>0.61</v>
      </c>
    </row>
    <row r="14" spans="1:44" s="95" customFormat="1" ht="26.25" customHeight="1">
      <c r="A14" s="477" t="s">
        <v>542</v>
      </c>
      <c r="B14" s="465">
        <v>94.17</v>
      </c>
      <c r="C14" s="466">
        <v>34.81</v>
      </c>
      <c r="D14" s="467" t="s">
        <v>806</v>
      </c>
      <c r="E14" s="466">
        <v>162</v>
      </c>
      <c r="F14" s="466">
        <v>147.5</v>
      </c>
      <c r="G14" s="466">
        <v>29.44</v>
      </c>
      <c r="H14" s="466">
        <v>11.59</v>
      </c>
      <c r="I14" s="467" t="s">
        <v>806</v>
      </c>
      <c r="J14" s="466">
        <v>172</v>
      </c>
      <c r="K14" s="466">
        <v>123</v>
      </c>
      <c r="L14" s="468">
        <v>5</v>
      </c>
      <c r="M14" s="468">
        <v>5.15</v>
      </c>
      <c r="N14" s="469" t="s">
        <v>803</v>
      </c>
      <c r="O14" s="469" t="s">
        <v>803</v>
      </c>
      <c r="P14" s="468">
        <v>2</v>
      </c>
      <c r="Q14" s="466">
        <v>14.5</v>
      </c>
      <c r="R14" s="468">
        <v>7.46</v>
      </c>
      <c r="S14" s="469" t="s">
        <v>803</v>
      </c>
      <c r="T14" s="469" t="s">
        <v>806</v>
      </c>
      <c r="U14" s="468">
        <v>14</v>
      </c>
      <c r="V14" s="477" t="s">
        <v>542</v>
      </c>
      <c r="W14" s="465">
        <v>11</v>
      </c>
      <c r="X14" s="468">
        <v>4.1</v>
      </c>
      <c r="Y14" s="469" t="s">
        <v>803</v>
      </c>
      <c r="Z14" s="469" t="s">
        <v>803</v>
      </c>
      <c r="AA14" s="482">
        <v>9</v>
      </c>
      <c r="AB14" s="466">
        <v>10</v>
      </c>
      <c r="AC14" s="467" t="s">
        <v>803</v>
      </c>
      <c r="AD14" s="469" t="s">
        <v>803</v>
      </c>
      <c r="AE14" s="467" t="s">
        <v>803</v>
      </c>
      <c r="AF14" s="466">
        <v>0.5</v>
      </c>
      <c r="AG14" s="468">
        <v>14.65</v>
      </c>
      <c r="AH14" s="466">
        <v>4</v>
      </c>
      <c r="AI14" s="466"/>
      <c r="AJ14" s="467" t="s">
        <v>803</v>
      </c>
      <c r="AK14" s="466">
        <v>4</v>
      </c>
      <c r="AL14" s="468">
        <v>8.75</v>
      </c>
      <c r="AM14" s="469" t="s">
        <v>803</v>
      </c>
      <c r="AN14" s="469" t="s">
        <v>803</v>
      </c>
      <c r="AO14" s="469" t="s">
        <v>803</v>
      </c>
      <c r="AP14" s="468">
        <v>13</v>
      </c>
      <c r="AQ14" s="468">
        <v>0.5</v>
      </c>
      <c r="AR14" s="466">
        <v>0.61</v>
      </c>
    </row>
    <row r="15" spans="1:44" s="95" customFormat="1" ht="26.25" customHeight="1">
      <c r="A15" s="477" t="s">
        <v>543</v>
      </c>
      <c r="B15" s="465">
        <v>146.84</v>
      </c>
      <c r="C15" s="466">
        <v>40</v>
      </c>
      <c r="D15" s="467" t="s">
        <v>806</v>
      </c>
      <c r="E15" s="466">
        <v>297</v>
      </c>
      <c r="F15" s="466">
        <v>217</v>
      </c>
      <c r="G15" s="466">
        <v>58.34</v>
      </c>
      <c r="H15" s="466">
        <v>3</v>
      </c>
      <c r="I15" s="467" t="s">
        <v>806</v>
      </c>
      <c r="J15" s="466">
        <v>296</v>
      </c>
      <c r="K15" s="466">
        <v>158</v>
      </c>
      <c r="L15" s="468">
        <v>12.91</v>
      </c>
      <c r="M15" s="469" t="s">
        <v>803</v>
      </c>
      <c r="N15" s="469" t="s">
        <v>803</v>
      </c>
      <c r="O15" s="468">
        <v>0.33</v>
      </c>
      <c r="P15" s="468">
        <v>2.85</v>
      </c>
      <c r="Q15" s="466">
        <v>20.08</v>
      </c>
      <c r="R15" s="468">
        <v>3</v>
      </c>
      <c r="S15" s="469" t="s">
        <v>803</v>
      </c>
      <c r="T15" s="469" t="s">
        <v>806</v>
      </c>
      <c r="U15" s="468">
        <v>6.9</v>
      </c>
      <c r="V15" s="477" t="s">
        <v>543</v>
      </c>
      <c r="W15" s="465">
        <v>16.08</v>
      </c>
      <c r="X15" s="468">
        <v>1</v>
      </c>
      <c r="Y15" s="469" t="s">
        <v>803</v>
      </c>
      <c r="Z15" s="469" t="s">
        <v>806</v>
      </c>
      <c r="AA15" s="482">
        <v>5.75</v>
      </c>
      <c r="AB15" s="466">
        <v>12.83</v>
      </c>
      <c r="AC15" s="467" t="s">
        <v>803</v>
      </c>
      <c r="AD15" s="469" t="s">
        <v>803</v>
      </c>
      <c r="AE15" s="467" t="s">
        <v>803</v>
      </c>
      <c r="AF15" s="466">
        <v>2.3</v>
      </c>
      <c r="AG15" s="468">
        <v>14.72</v>
      </c>
      <c r="AH15" s="466">
        <v>3</v>
      </c>
      <c r="AI15" s="466"/>
      <c r="AJ15" s="466">
        <v>0.33</v>
      </c>
      <c r="AK15" s="466">
        <v>10.4</v>
      </c>
      <c r="AL15" s="468">
        <v>5.41</v>
      </c>
      <c r="AM15" s="469" t="s">
        <v>803</v>
      </c>
      <c r="AN15" s="469" t="s">
        <v>803</v>
      </c>
      <c r="AO15" s="468">
        <v>0.34</v>
      </c>
      <c r="AP15" s="468">
        <v>13.2</v>
      </c>
      <c r="AQ15" s="468">
        <v>3.77</v>
      </c>
      <c r="AR15" s="466">
        <v>30</v>
      </c>
    </row>
    <row r="16" spans="1:44" s="95" customFormat="1" ht="9.75" customHeight="1">
      <c r="A16" s="478"/>
      <c r="B16" s="465"/>
      <c r="C16" s="466"/>
      <c r="D16" s="466"/>
      <c r="E16" s="466"/>
      <c r="F16" s="466"/>
      <c r="G16" s="466"/>
      <c r="H16" s="466"/>
      <c r="I16" s="466"/>
      <c r="J16" s="466"/>
      <c r="K16" s="466"/>
      <c r="L16" s="468"/>
      <c r="M16" s="468"/>
      <c r="N16" s="468"/>
      <c r="O16" s="468"/>
      <c r="P16" s="468"/>
      <c r="Q16" s="466"/>
      <c r="R16" s="468"/>
      <c r="S16" s="468"/>
      <c r="T16" s="468"/>
      <c r="U16" s="468"/>
      <c r="V16" s="478"/>
      <c r="W16" s="465"/>
      <c r="X16" s="468"/>
      <c r="Y16" s="468"/>
      <c r="Z16" s="468"/>
      <c r="AA16" s="482"/>
      <c r="AB16" s="466"/>
      <c r="AC16" s="466"/>
      <c r="AD16" s="468"/>
      <c r="AE16" s="466"/>
      <c r="AF16" s="466"/>
      <c r="AG16" s="468"/>
      <c r="AH16" s="466"/>
      <c r="AI16" s="466"/>
      <c r="AJ16" s="466"/>
      <c r="AK16" s="466"/>
      <c r="AL16" s="468"/>
      <c r="AM16" s="468"/>
      <c r="AN16" s="468"/>
      <c r="AO16" s="468"/>
      <c r="AP16" s="468"/>
      <c r="AQ16" s="468"/>
      <c r="AR16" s="466"/>
    </row>
    <row r="17" spans="1:44" s="95" customFormat="1" ht="26.25" customHeight="1">
      <c r="A17" s="479" t="s">
        <v>544</v>
      </c>
      <c r="B17" s="465">
        <v>126.79</v>
      </c>
      <c r="C17" s="466">
        <v>37</v>
      </c>
      <c r="D17" s="467" t="s">
        <v>806</v>
      </c>
      <c r="E17" s="466">
        <v>316</v>
      </c>
      <c r="F17" s="466">
        <v>293</v>
      </c>
      <c r="G17" s="466">
        <v>43.34</v>
      </c>
      <c r="H17" s="466">
        <v>2.4</v>
      </c>
      <c r="I17" s="467" t="s">
        <v>806</v>
      </c>
      <c r="J17" s="466">
        <v>315.28</v>
      </c>
      <c r="K17" s="466">
        <v>180.63</v>
      </c>
      <c r="L17" s="468">
        <v>10.71</v>
      </c>
      <c r="M17" s="468">
        <v>0.2</v>
      </c>
      <c r="N17" s="469" t="s">
        <v>806</v>
      </c>
      <c r="O17" s="468">
        <v>0.14</v>
      </c>
      <c r="P17" s="468">
        <v>6.45</v>
      </c>
      <c r="Q17" s="466">
        <v>19.48</v>
      </c>
      <c r="R17" s="468">
        <v>1.2</v>
      </c>
      <c r="S17" s="469" t="s">
        <v>806</v>
      </c>
      <c r="T17" s="468">
        <v>0.14</v>
      </c>
      <c r="U17" s="468">
        <v>12.83</v>
      </c>
      <c r="V17" s="479" t="s">
        <v>544</v>
      </c>
      <c r="W17" s="465">
        <v>13.4</v>
      </c>
      <c r="X17" s="468">
        <v>1.2</v>
      </c>
      <c r="Y17" s="469" t="s">
        <v>806</v>
      </c>
      <c r="Z17" s="468">
        <v>0.14</v>
      </c>
      <c r="AA17" s="482">
        <v>11.75</v>
      </c>
      <c r="AB17" s="466">
        <v>13.29</v>
      </c>
      <c r="AC17" s="468">
        <v>0.2</v>
      </c>
      <c r="AD17" s="469" t="s">
        <v>806</v>
      </c>
      <c r="AE17" s="468">
        <v>0.14</v>
      </c>
      <c r="AF17" s="466">
        <v>3</v>
      </c>
      <c r="AG17" s="468">
        <v>16.08</v>
      </c>
      <c r="AH17" s="468">
        <v>0.2</v>
      </c>
      <c r="AI17" s="468"/>
      <c r="AJ17" s="468">
        <v>0.16</v>
      </c>
      <c r="AK17" s="466">
        <v>10.34</v>
      </c>
      <c r="AL17" s="466">
        <v>6.62</v>
      </c>
      <c r="AM17" s="468">
        <v>0.2</v>
      </c>
      <c r="AN17" s="469" t="s">
        <v>806</v>
      </c>
      <c r="AO17" s="469" t="s">
        <v>806</v>
      </c>
      <c r="AP17" s="466">
        <v>17.5</v>
      </c>
      <c r="AQ17" s="466">
        <v>2.97</v>
      </c>
      <c r="AR17" s="466">
        <v>30.2</v>
      </c>
    </row>
    <row r="18" spans="1:44" s="95" customFormat="1" ht="26.25" customHeight="1">
      <c r="A18" s="479" t="s">
        <v>545</v>
      </c>
      <c r="B18" s="465">
        <v>120.5</v>
      </c>
      <c r="C18" s="466">
        <v>35</v>
      </c>
      <c r="D18" s="467" t="s">
        <v>806</v>
      </c>
      <c r="E18" s="466">
        <v>307</v>
      </c>
      <c r="F18" s="466">
        <v>260</v>
      </c>
      <c r="G18" s="466">
        <v>36.1</v>
      </c>
      <c r="H18" s="466">
        <v>0.4</v>
      </c>
      <c r="I18" s="467" t="s">
        <v>806</v>
      </c>
      <c r="J18" s="466">
        <v>306.7</v>
      </c>
      <c r="K18" s="466">
        <v>195.8</v>
      </c>
      <c r="L18" s="468">
        <v>6.95</v>
      </c>
      <c r="M18" s="468">
        <v>0.2</v>
      </c>
      <c r="N18" s="469" t="s">
        <v>806</v>
      </c>
      <c r="O18" s="469" t="s">
        <v>806</v>
      </c>
      <c r="P18" s="468">
        <v>7.15</v>
      </c>
      <c r="Q18" s="466">
        <v>18.67</v>
      </c>
      <c r="R18" s="468">
        <v>1.2</v>
      </c>
      <c r="S18" s="469" t="s">
        <v>806</v>
      </c>
      <c r="T18" s="469" t="s">
        <v>806</v>
      </c>
      <c r="U18" s="468">
        <v>12.1</v>
      </c>
      <c r="V18" s="479" t="s">
        <v>545</v>
      </c>
      <c r="W18" s="465">
        <v>15.35</v>
      </c>
      <c r="X18" s="468">
        <v>1.2</v>
      </c>
      <c r="Y18" s="469" t="s">
        <v>806</v>
      </c>
      <c r="Z18" s="468">
        <v>0.3</v>
      </c>
      <c r="AA18" s="482">
        <v>10.8</v>
      </c>
      <c r="AB18" s="466">
        <v>12.8</v>
      </c>
      <c r="AC18" s="468">
        <v>0.2</v>
      </c>
      <c r="AD18" s="469" t="s">
        <v>806</v>
      </c>
      <c r="AE18" s="469" t="s">
        <v>806</v>
      </c>
      <c r="AF18" s="466">
        <v>5.1</v>
      </c>
      <c r="AG18" s="468">
        <v>17.69</v>
      </c>
      <c r="AH18" s="468">
        <v>0.2</v>
      </c>
      <c r="AI18" s="468"/>
      <c r="AJ18" s="469" t="s">
        <v>806</v>
      </c>
      <c r="AK18" s="466">
        <v>11.15</v>
      </c>
      <c r="AL18" s="466">
        <v>4.77</v>
      </c>
      <c r="AM18" s="468">
        <v>0.2</v>
      </c>
      <c r="AN18" s="469" t="s">
        <v>806</v>
      </c>
      <c r="AO18" s="469" t="s">
        <v>806</v>
      </c>
      <c r="AP18" s="466">
        <v>11.7</v>
      </c>
      <c r="AQ18" s="466">
        <v>4.03</v>
      </c>
      <c r="AR18" s="466">
        <v>30.2</v>
      </c>
    </row>
    <row r="19" spans="1:44" s="95" customFormat="1" ht="26.25" customHeight="1">
      <c r="A19" s="479" t="s">
        <v>546</v>
      </c>
      <c r="B19" s="465">
        <v>137.39</v>
      </c>
      <c r="C19" s="466">
        <v>36</v>
      </c>
      <c r="D19" s="467" t="s">
        <v>806</v>
      </c>
      <c r="E19" s="466">
        <v>295</v>
      </c>
      <c r="F19" s="466">
        <v>243.5</v>
      </c>
      <c r="G19" s="466">
        <v>35.48</v>
      </c>
      <c r="H19" s="466">
        <v>2.92</v>
      </c>
      <c r="I19" s="467" t="s">
        <v>806</v>
      </c>
      <c r="J19" s="466">
        <v>295</v>
      </c>
      <c r="K19" s="466">
        <v>164.03</v>
      </c>
      <c r="L19" s="468">
        <v>9.95</v>
      </c>
      <c r="M19" s="468">
        <v>5.85</v>
      </c>
      <c r="N19" s="469" t="s">
        <v>806</v>
      </c>
      <c r="O19" s="469" t="s">
        <v>806</v>
      </c>
      <c r="P19" s="468">
        <v>6.63</v>
      </c>
      <c r="Q19" s="466">
        <v>21.01</v>
      </c>
      <c r="R19" s="468">
        <v>1.1</v>
      </c>
      <c r="S19" s="469" t="s">
        <v>806</v>
      </c>
      <c r="T19" s="469" t="s">
        <v>806</v>
      </c>
      <c r="U19" s="468">
        <v>18.07</v>
      </c>
      <c r="V19" s="479" t="s">
        <v>546</v>
      </c>
      <c r="W19" s="465">
        <v>17.14</v>
      </c>
      <c r="X19" s="468">
        <v>1.3</v>
      </c>
      <c r="Y19" s="469" t="s">
        <v>806</v>
      </c>
      <c r="Z19" s="469" t="s">
        <v>806</v>
      </c>
      <c r="AA19" s="482">
        <v>19.4</v>
      </c>
      <c r="AB19" s="466">
        <v>15.79</v>
      </c>
      <c r="AC19" s="468">
        <v>0.71</v>
      </c>
      <c r="AD19" s="469" t="s">
        <v>806</v>
      </c>
      <c r="AE19" s="469" t="s">
        <v>806</v>
      </c>
      <c r="AF19" s="466">
        <v>5.8</v>
      </c>
      <c r="AG19" s="468">
        <v>17.73</v>
      </c>
      <c r="AH19" s="468">
        <v>0.4</v>
      </c>
      <c r="AI19" s="468"/>
      <c r="AJ19" s="469" t="s">
        <v>806</v>
      </c>
      <c r="AK19" s="466">
        <v>9.87</v>
      </c>
      <c r="AL19" s="466">
        <v>11.04</v>
      </c>
      <c r="AM19" s="469" t="s">
        <v>803</v>
      </c>
      <c r="AN19" s="469" t="s">
        <v>806</v>
      </c>
      <c r="AO19" s="469" t="s">
        <v>806</v>
      </c>
      <c r="AP19" s="466">
        <v>17.9</v>
      </c>
      <c r="AQ19" s="466">
        <v>4.2</v>
      </c>
      <c r="AR19" s="466">
        <v>23.2</v>
      </c>
    </row>
    <row r="20" spans="1:44" s="95" customFormat="1" ht="9.75" customHeight="1">
      <c r="A20" s="124"/>
      <c r="B20" s="465"/>
      <c r="C20" s="466"/>
      <c r="D20" s="466"/>
      <c r="E20" s="466"/>
      <c r="F20" s="466"/>
      <c r="G20" s="466"/>
      <c r="H20" s="466"/>
      <c r="I20" s="466"/>
      <c r="J20" s="466"/>
      <c r="K20" s="466"/>
      <c r="L20" s="468"/>
      <c r="M20" s="468"/>
      <c r="N20" s="468"/>
      <c r="O20" s="468"/>
      <c r="P20" s="468"/>
      <c r="Q20" s="466"/>
      <c r="R20" s="468"/>
      <c r="S20" s="468"/>
      <c r="T20" s="468"/>
      <c r="U20" s="468"/>
      <c r="V20" s="449"/>
      <c r="W20" s="465"/>
      <c r="X20" s="468"/>
      <c r="Y20" s="468"/>
      <c r="Z20" s="468"/>
      <c r="AA20" s="482"/>
      <c r="AB20" s="466"/>
      <c r="AC20" s="468"/>
      <c r="AD20" s="468"/>
      <c r="AE20" s="468"/>
      <c r="AF20" s="466"/>
      <c r="AG20" s="468"/>
      <c r="AH20" s="468"/>
      <c r="AI20" s="468"/>
      <c r="AJ20" s="468"/>
      <c r="AK20" s="466"/>
      <c r="AL20" s="466"/>
      <c r="AM20" s="468"/>
      <c r="AN20" s="468"/>
      <c r="AO20" s="468"/>
      <c r="AP20" s="466"/>
      <c r="AQ20" s="466"/>
      <c r="AR20" s="466"/>
    </row>
    <row r="21" spans="1:44" s="95" customFormat="1" ht="26.25" customHeight="1">
      <c r="A21" s="479" t="s">
        <v>547</v>
      </c>
      <c r="B21" s="465">
        <v>170.48</v>
      </c>
      <c r="C21" s="466">
        <v>46</v>
      </c>
      <c r="D21" s="466">
        <v>4</v>
      </c>
      <c r="E21" s="466">
        <v>302</v>
      </c>
      <c r="F21" s="466">
        <v>213.79</v>
      </c>
      <c r="G21" s="466">
        <v>42.72</v>
      </c>
      <c r="H21" s="466">
        <v>12</v>
      </c>
      <c r="I21" s="467" t="s">
        <v>806</v>
      </c>
      <c r="J21" s="466">
        <v>302</v>
      </c>
      <c r="K21" s="466">
        <v>179.98</v>
      </c>
      <c r="L21" s="468">
        <v>10.09</v>
      </c>
      <c r="M21" s="467" t="s">
        <v>806</v>
      </c>
      <c r="N21" s="469" t="s">
        <v>803</v>
      </c>
      <c r="O21" s="469" t="s">
        <v>806</v>
      </c>
      <c r="P21" s="468">
        <v>5.08</v>
      </c>
      <c r="Q21" s="466">
        <v>30.44</v>
      </c>
      <c r="R21" s="468">
        <v>2</v>
      </c>
      <c r="S21" s="469" t="s">
        <v>803</v>
      </c>
      <c r="T21" s="469" t="s">
        <v>806</v>
      </c>
      <c r="U21" s="468">
        <v>4.15</v>
      </c>
      <c r="V21" s="479" t="s">
        <v>547</v>
      </c>
      <c r="W21" s="465">
        <v>27.45</v>
      </c>
      <c r="X21" s="468">
        <v>1</v>
      </c>
      <c r="Y21" s="469" t="s">
        <v>803</v>
      </c>
      <c r="Z21" s="469" t="s">
        <v>806</v>
      </c>
      <c r="AA21" s="482">
        <v>6.47</v>
      </c>
      <c r="AB21" s="466">
        <v>18.14</v>
      </c>
      <c r="AC21" s="469" t="s">
        <v>803</v>
      </c>
      <c r="AD21" s="469" t="s">
        <v>803</v>
      </c>
      <c r="AE21" s="469" t="s">
        <v>806</v>
      </c>
      <c r="AF21" s="466">
        <v>3.5</v>
      </c>
      <c r="AG21" s="468">
        <v>21.97</v>
      </c>
      <c r="AH21" s="468">
        <v>1</v>
      </c>
      <c r="AI21" s="469" t="s">
        <v>806</v>
      </c>
      <c r="AJ21" s="469" t="s">
        <v>806</v>
      </c>
      <c r="AK21" s="466">
        <v>4.78</v>
      </c>
      <c r="AL21" s="466">
        <v>11.97</v>
      </c>
      <c r="AM21" s="469" t="s">
        <v>803</v>
      </c>
      <c r="AN21" s="469" t="s">
        <v>803</v>
      </c>
      <c r="AO21" s="469" t="s">
        <v>803</v>
      </c>
      <c r="AP21" s="466">
        <v>7.83</v>
      </c>
      <c r="AQ21" s="466">
        <v>3.3</v>
      </c>
      <c r="AR21" s="466">
        <v>30</v>
      </c>
    </row>
    <row r="22" spans="1:44" s="95" customFormat="1" ht="9.75" customHeight="1">
      <c r="A22" s="487"/>
      <c r="B22" s="465"/>
      <c r="C22" s="466"/>
      <c r="D22" s="466"/>
      <c r="E22" s="466"/>
      <c r="F22" s="466"/>
      <c r="G22" s="466"/>
      <c r="H22" s="466"/>
      <c r="I22" s="466"/>
      <c r="J22" s="466"/>
      <c r="K22" s="466"/>
      <c r="L22" s="468"/>
      <c r="M22" s="466"/>
      <c r="N22" s="468"/>
      <c r="O22" s="468"/>
      <c r="P22" s="468"/>
      <c r="Q22" s="466"/>
      <c r="R22" s="468"/>
      <c r="S22" s="468"/>
      <c r="T22" s="468"/>
      <c r="U22" s="468"/>
      <c r="V22" s="480"/>
      <c r="W22" s="465"/>
      <c r="X22" s="468"/>
      <c r="Y22" s="468"/>
      <c r="Z22" s="468"/>
      <c r="AA22" s="482"/>
      <c r="AB22" s="466"/>
      <c r="AC22" s="468"/>
      <c r="AD22" s="468"/>
      <c r="AE22" s="468"/>
      <c r="AF22" s="468"/>
      <c r="AG22" s="468"/>
      <c r="AH22" s="468"/>
      <c r="AI22" s="468"/>
      <c r="AJ22" s="468"/>
      <c r="AK22" s="468"/>
      <c r="AL22" s="468"/>
      <c r="AM22" s="468"/>
      <c r="AN22" s="468"/>
      <c r="AO22" s="468"/>
      <c r="AP22" s="468"/>
      <c r="AQ22" s="466"/>
      <c r="AR22" s="466"/>
    </row>
    <row r="23" spans="1:44" s="95" customFormat="1" ht="26.25" customHeight="1">
      <c r="A23" s="488" t="s">
        <v>548</v>
      </c>
      <c r="B23" s="465">
        <v>46.5</v>
      </c>
      <c r="C23" s="466">
        <v>44</v>
      </c>
      <c r="D23" s="466">
        <v>4</v>
      </c>
      <c r="E23" s="467" t="s">
        <v>806</v>
      </c>
      <c r="F23" s="466">
        <v>6</v>
      </c>
      <c r="G23" s="466">
        <v>5.33</v>
      </c>
      <c r="H23" s="466">
        <v>10</v>
      </c>
      <c r="I23" s="467" t="s">
        <v>806</v>
      </c>
      <c r="J23" s="467" t="s">
        <v>806</v>
      </c>
      <c r="K23" s="466">
        <v>2</v>
      </c>
      <c r="L23" s="468">
        <v>2.67</v>
      </c>
      <c r="M23" s="467" t="s">
        <v>806</v>
      </c>
      <c r="N23" s="469" t="s">
        <v>803</v>
      </c>
      <c r="O23" s="469" t="s">
        <v>806</v>
      </c>
      <c r="P23" s="468">
        <v>2</v>
      </c>
      <c r="Q23" s="466">
        <v>11</v>
      </c>
      <c r="R23" s="468">
        <v>2</v>
      </c>
      <c r="S23" s="469" t="s">
        <v>803</v>
      </c>
      <c r="T23" s="469" t="s">
        <v>806</v>
      </c>
      <c r="U23" s="469" t="s">
        <v>806</v>
      </c>
      <c r="V23" s="481" t="s">
        <v>548</v>
      </c>
      <c r="W23" s="465">
        <v>14</v>
      </c>
      <c r="X23" s="468">
        <v>1</v>
      </c>
      <c r="Y23" s="469" t="s">
        <v>803</v>
      </c>
      <c r="Z23" s="469" t="s">
        <v>806</v>
      </c>
      <c r="AA23" s="482">
        <v>2</v>
      </c>
      <c r="AB23" s="466">
        <v>1.75</v>
      </c>
      <c r="AC23" s="469" t="s">
        <v>803</v>
      </c>
      <c r="AD23" s="469" t="s">
        <v>803</v>
      </c>
      <c r="AE23" s="469" t="s">
        <v>806</v>
      </c>
      <c r="AF23" s="469" t="s">
        <v>806</v>
      </c>
      <c r="AG23" s="468">
        <v>8</v>
      </c>
      <c r="AH23" s="468">
        <v>1</v>
      </c>
      <c r="AI23" s="469" t="s">
        <v>806</v>
      </c>
      <c r="AJ23" s="469" t="s">
        <v>806</v>
      </c>
      <c r="AK23" s="469" t="s">
        <v>803</v>
      </c>
      <c r="AL23" s="469" t="s">
        <v>803</v>
      </c>
      <c r="AM23" s="469" t="s">
        <v>803</v>
      </c>
      <c r="AN23" s="469" t="s">
        <v>803</v>
      </c>
      <c r="AO23" s="469" t="s">
        <v>803</v>
      </c>
      <c r="AP23" s="469" t="s">
        <v>803</v>
      </c>
      <c r="AQ23" s="466">
        <v>2</v>
      </c>
      <c r="AR23" s="466">
        <v>30</v>
      </c>
    </row>
    <row r="24" spans="1:44" s="95" customFormat="1" ht="26.25" customHeight="1">
      <c r="A24" s="488" t="s">
        <v>549</v>
      </c>
      <c r="B24" s="465">
        <v>94.65</v>
      </c>
      <c r="C24" s="467" t="s">
        <v>806</v>
      </c>
      <c r="D24" s="467" t="s">
        <v>806</v>
      </c>
      <c r="E24" s="467" t="s">
        <v>806</v>
      </c>
      <c r="F24" s="466">
        <v>30.13</v>
      </c>
      <c r="G24" s="466">
        <v>10.06</v>
      </c>
      <c r="H24" s="467" t="s">
        <v>806</v>
      </c>
      <c r="I24" s="469" t="s">
        <v>806</v>
      </c>
      <c r="J24" s="467" t="s">
        <v>806</v>
      </c>
      <c r="K24" s="466">
        <v>1.65</v>
      </c>
      <c r="L24" s="468">
        <v>7.42</v>
      </c>
      <c r="M24" s="469" t="s">
        <v>806</v>
      </c>
      <c r="N24" s="469" t="s">
        <v>806</v>
      </c>
      <c r="O24" s="469" t="s">
        <v>806</v>
      </c>
      <c r="P24" s="468">
        <v>1.75</v>
      </c>
      <c r="Q24" s="466">
        <v>17.44</v>
      </c>
      <c r="R24" s="469" t="s">
        <v>806</v>
      </c>
      <c r="S24" s="469" t="s">
        <v>806</v>
      </c>
      <c r="T24" s="469" t="s">
        <v>806</v>
      </c>
      <c r="U24" s="468">
        <v>4.15</v>
      </c>
      <c r="V24" s="481" t="s">
        <v>549</v>
      </c>
      <c r="W24" s="465">
        <v>13.45</v>
      </c>
      <c r="X24" s="469" t="s">
        <v>806</v>
      </c>
      <c r="Y24" s="469" t="s">
        <v>806</v>
      </c>
      <c r="Z24" s="469" t="s">
        <v>806</v>
      </c>
      <c r="AA24" s="482">
        <v>4.47</v>
      </c>
      <c r="AB24" s="466">
        <v>16.39</v>
      </c>
      <c r="AC24" s="469" t="s">
        <v>806</v>
      </c>
      <c r="AD24" s="469" t="s">
        <v>806</v>
      </c>
      <c r="AE24" s="469" t="s">
        <v>806</v>
      </c>
      <c r="AF24" s="466">
        <v>3.5</v>
      </c>
      <c r="AG24" s="468">
        <v>13.97</v>
      </c>
      <c r="AH24" s="469" t="s">
        <v>806</v>
      </c>
      <c r="AI24" s="469" t="s">
        <v>806</v>
      </c>
      <c r="AJ24" s="469" t="s">
        <v>806</v>
      </c>
      <c r="AK24" s="466">
        <v>4.78</v>
      </c>
      <c r="AL24" s="466">
        <v>11.97</v>
      </c>
      <c r="AM24" s="469" t="s">
        <v>806</v>
      </c>
      <c r="AN24" s="469" t="s">
        <v>806</v>
      </c>
      <c r="AO24" s="469" t="s">
        <v>806</v>
      </c>
      <c r="AP24" s="466">
        <v>7.83</v>
      </c>
      <c r="AQ24" s="466">
        <v>1.3</v>
      </c>
      <c r="AR24" s="467" t="s">
        <v>806</v>
      </c>
    </row>
    <row r="25" spans="1:44" s="95" customFormat="1" ht="26.25" customHeight="1">
      <c r="A25" s="488" t="s">
        <v>550</v>
      </c>
      <c r="B25" s="465">
        <v>29.33</v>
      </c>
      <c r="C25" s="466">
        <v>2</v>
      </c>
      <c r="D25" s="467" t="s">
        <v>806</v>
      </c>
      <c r="E25" s="466">
        <v>302</v>
      </c>
      <c r="F25" s="466">
        <v>177.66</v>
      </c>
      <c r="G25" s="466">
        <v>27.33</v>
      </c>
      <c r="H25" s="466">
        <v>2</v>
      </c>
      <c r="I25" s="467" t="s">
        <v>806</v>
      </c>
      <c r="J25" s="466">
        <v>302</v>
      </c>
      <c r="K25" s="466">
        <v>176.33</v>
      </c>
      <c r="L25" s="469" t="s">
        <v>806</v>
      </c>
      <c r="M25" s="467" t="s">
        <v>806</v>
      </c>
      <c r="N25" s="467" t="s">
        <v>806</v>
      </c>
      <c r="O25" s="467" t="s">
        <v>806</v>
      </c>
      <c r="P25" s="466">
        <v>1.33</v>
      </c>
      <c r="Q25" s="466">
        <v>2</v>
      </c>
      <c r="R25" s="467" t="s">
        <v>806</v>
      </c>
      <c r="S25" s="467" t="s">
        <v>806</v>
      </c>
      <c r="T25" s="467" t="s">
        <v>806</v>
      </c>
      <c r="U25" s="467" t="s">
        <v>806</v>
      </c>
      <c r="V25" s="481" t="s">
        <v>550</v>
      </c>
      <c r="W25" s="467" t="s">
        <v>806</v>
      </c>
      <c r="X25" s="467" t="s">
        <v>806</v>
      </c>
      <c r="Y25" s="467" t="s">
        <v>806</v>
      </c>
      <c r="Z25" s="467" t="s">
        <v>806</v>
      </c>
      <c r="AA25" s="467" t="s">
        <v>806</v>
      </c>
      <c r="AB25" s="467" t="s">
        <v>806</v>
      </c>
      <c r="AC25" s="467" t="s">
        <v>806</v>
      </c>
      <c r="AD25" s="467" t="s">
        <v>806</v>
      </c>
      <c r="AE25" s="467" t="s">
        <v>806</v>
      </c>
      <c r="AF25" s="467" t="s">
        <v>806</v>
      </c>
      <c r="AG25" s="469" t="s">
        <v>806</v>
      </c>
      <c r="AH25" s="467" t="s">
        <v>806</v>
      </c>
      <c r="AI25" s="467" t="s">
        <v>806</v>
      </c>
      <c r="AJ25" s="467" t="s">
        <v>806</v>
      </c>
      <c r="AK25" s="467" t="s">
        <v>806</v>
      </c>
      <c r="AL25" s="467" t="s">
        <v>806</v>
      </c>
      <c r="AM25" s="467" t="s">
        <v>806</v>
      </c>
      <c r="AN25" s="467" t="s">
        <v>806</v>
      </c>
      <c r="AO25" s="467" t="s">
        <v>806</v>
      </c>
      <c r="AP25" s="467" t="s">
        <v>806</v>
      </c>
      <c r="AQ25" s="467" t="s">
        <v>806</v>
      </c>
      <c r="AR25" s="467" t="s">
        <v>806</v>
      </c>
    </row>
    <row r="26" spans="1:44" s="95" customFormat="1" ht="26.25" customHeight="1">
      <c r="A26" s="488" t="s">
        <v>551</v>
      </c>
      <c r="B26" s="470" t="s">
        <v>806</v>
      </c>
      <c r="C26" s="467" t="s">
        <v>806</v>
      </c>
      <c r="D26" s="467" t="s">
        <v>806</v>
      </c>
      <c r="E26" s="467" t="s">
        <v>806</v>
      </c>
      <c r="F26" s="467" t="s">
        <v>806</v>
      </c>
      <c r="G26" s="467" t="s">
        <v>806</v>
      </c>
      <c r="H26" s="467" t="s">
        <v>806</v>
      </c>
      <c r="I26" s="469" t="s">
        <v>806</v>
      </c>
      <c r="J26" s="467" t="s">
        <v>806</v>
      </c>
      <c r="K26" s="467" t="s">
        <v>806</v>
      </c>
      <c r="L26" s="469" t="s">
        <v>806</v>
      </c>
      <c r="M26" s="469" t="s">
        <v>806</v>
      </c>
      <c r="N26" s="469" t="s">
        <v>806</v>
      </c>
      <c r="O26" s="469" t="s">
        <v>806</v>
      </c>
      <c r="P26" s="469" t="s">
        <v>806</v>
      </c>
      <c r="Q26" s="467" t="s">
        <v>806</v>
      </c>
      <c r="R26" s="469" t="s">
        <v>806</v>
      </c>
      <c r="S26" s="469" t="s">
        <v>806</v>
      </c>
      <c r="T26" s="469" t="s">
        <v>806</v>
      </c>
      <c r="U26" s="469" t="s">
        <v>806</v>
      </c>
      <c r="V26" s="481" t="s">
        <v>551</v>
      </c>
      <c r="W26" s="470" t="s">
        <v>806</v>
      </c>
      <c r="X26" s="469" t="s">
        <v>806</v>
      </c>
      <c r="Y26" s="469" t="s">
        <v>806</v>
      </c>
      <c r="Z26" s="469" t="s">
        <v>806</v>
      </c>
      <c r="AA26" s="483" t="s">
        <v>806</v>
      </c>
      <c r="AB26" s="467" t="s">
        <v>806</v>
      </c>
      <c r="AC26" s="469" t="s">
        <v>806</v>
      </c>
      <c r="AD26" s="469" t="s">
        <v>806</v>
      </c>
      <c r="AE26" s="469" t="s">
        <v>806</v>
      </c>
      <c r="AF26" s="467" t="s">
        <v>806</v>
      </c>
      <c r="AG26" s="469" t="s">
        <v>806</v>
      </c>
      <c r="AH26" s="469" t="s">
        <v>806</v>
      </c>
      <c r="AI26" s="469" t="s">
        <v>806</v>
      </c>
      <c r="AJ26" s="469" t="s">
        <v>806</v>
      </c>
      <c r="AK26" s="467" t="s">
        <v>806</v>
      </c>
      <c r="AL26" s="467" t="s">
        <v>806</v>
      </c>
      <c r="AM26" s="469" t="s">
        <v>806</v>
      </c>
      <c r="AN26" s="469" t="s">
        <v>806</v>
      </c>
      <c r="AO26" s="469" t="s">
        <v>806</v>
      </c>
      <c r="AP26" s="467" t="s">
        <v>806</v>
      </c>
      <c r="AQ26" s="467" t="s">
        <v>806</v>
      </c>
      <c r="AR26" s="467" t="s">
        <v>806</v>
      </c>
    </row>
    <row r="27" spans="1:44" s="95" customFormat="1" ht="26.25" customHeight="1">
      <c r="A27" s="488" t="s">
        <v>552</v>
      </c>
      <c r="B27" s="465">
        <v>26</v>
      </c>
      <c r="C27" s="467" t="s">
        <v>806</v>
      </c>
      <c r="D27" s="467" t="s">
        <v>806</v>
      </c>
      <c r="E27" s="466">
        <v>302</v>
      </c>
      <c r="F27" s="466">
        <v>172</v>
      </c>
      <c r="G27" s="466">
        <v>26</v>
      </c>
      <c r="H27" s="467" t="s">
        <v>806</v>
      </c>
      <c r="I27" s="469" t="s">
        <v>806</v>
      </c>
      <c r="J27" s="466">
        <v>302</v>
      </c>
      <c r="K27" s="466">
        <v>172</v>
      </c>
      <c r="L27" s="469" t="s">
        <v>806</v>
      </c>
      <c r="M27" s="469" t="s">
        <v>806</v>
      </c>
      <c r="N27" s="469" t="s">
        <v>806</v>
      </c>
      <c r="O27" s="469" t="s">
        <v>806</v>
      </c>
      <c r="P27" s="469" t="s">
        <v>806</v>
      </c>
      <c r="Q27" s="467" t="s">
        <v>806</v>
      </c>
      <c r="R27" s="469" t="s">
        <v>806</v>
      </c>
      <c r="S27" s="469" t="s">
        <v>806</v>
      </c>
      <c r="T27" s="469" t="s">
        <v>806</v>
      </c>
      <c r="U27" s="469" t="s">
        <v>806</v>
      </c>
      <c r="V27" s="481" t="s">
        <v>552</v>
      </c>
      <c r="W27" s="470" t="s">
        <v>806</v>
      </c>
      <c r="X27" s="469" t="s">
        <v>806</v>
      </c>
      <c r="Y27" s="469" t="s">
        <v>806</v>
      </c>
      <c r="Z27" s="469" t="s">
        <v>806</v>
      </c>
      <c r="AA27" s="483" t="s">
        <v>806</v>
      </c>
      <c r="AB27" s="467" t="s">
        <v>806</v>
      </c>
      <c r="AC27" s="469" t="s">
        <v>806</v>
      </c>
      <c r="AD27" s="469" t="s">
        <v>806</v>
      </c>
      <c r="AE27" s="469" t="s">
        <v>806</v>
      </c>
      <c r="AF27" s="467" t="s">
        <v>806</v>
      </c>
      <c r="AG27" s="469" t="s">
        <v>806</v>
      </c>
      <c r="AH27" s="469" t="s">
        <v>806</v>
      </c>
      <c r="AI27" s="469" t="s">
        <v>806</v>
      </c>
      <c r="AJ27" s="469" t="s">
        <v>806</v>
      </c>
      <c r="AK27" s="467" t="s">
        <v>806</v>
      </c>
      <c r="AL27" s="467" t="s">
        <v>806</v>
      </c>
      <c r="AM27" s="469" t="s">
        <v>806</v>
      </c>
      <c r="AN27" s="469" t="s">
        <v>806</v>
      </c>
      <c r="AO27" s="469" t="s">
        <v>806</v>
      </c>
      <c r="AP27" s="467" t="s">
        <v>806</v>
      </c>
      <c r="AQ27" s="467" t="s">
        <v>806</v>
      </c>
      <c r="AR27" s="467" t="s">
        <v>806</v>
      </c>
    </row>
    <row r="28" spans="1:44" s="95" customFormat="1" ht="26.25" customHeight="1" thickBot="1">
      <c r="A28" s="331" t="s">
        <v>553</v>
      </c>
      <c r="B28" s="471">
        <v>3.33</v>
      </c>
      <c r="C28" s="472">
        <v>2</v>
      </c>
      <c r="D28" s="473" t="s">
        <v>806</v>
      </c>
      <c r="E28" s="473" t="s">
        <v>806</v>
      </c>
      <c r="F28" s="472">
        <v>5.66</v>
      </c>
      <c r="G28" s="472">
        <v>1.33</v>
      </c>
      <c r="H28" s="472">
        <v>2</v>
      </c>
      <c r="I28" s="473" t="s">
        <v>806</v>
      </c>
      <c r="J28" s="473" t="s">
        <v>806</v>
      </c>
      <c r="K28" s="472">
        <v>4.33</v>
      </c>
      <c r="L28" s="486" t="s">
        <v>806</v>
      </c>
      <c r="M28" s="473" t="s">
        <v>806</v>
      </c>
      <c r="N28" s="473" t="s">
        <v>806</v>
      </c>
      <c r="O28" s="473" t="s">
        <v>806</v>
      </c>
      <c r="P28" s="472">
        <v>1.33</v>
      </c>
      <c r="Q28" s="472">
        <v>2</v>
      </c>
      <c r="R28" s="473" t="s">
        <v>806</v>
      </c>
      <c r="S28" s="473" t="s">
        <v>806</v>
      </c>
      <c r="T28" s="473" t="s">
        <v>806</v>
      </c>
      <c r="U28" s="473" t="s">
        <v>806</v>
      </c>
      <c r="V28" s="332" t="s">
        <v>553</v>
      </c>
      <c r="W28" s="484" t="s">
        <v>806</v>
      </c>
      <c r="X28" s="473" t="s">
        <v>806</v>
      </c>
      <c r="Y28" s="473" t="s">
        <v>806</v>
      </c>
      <c r="Z28" s="473" t="s">
        <v>806</v>
      </c>
      <c r="AA28" s="485" t="s">
        <v>806</v>
      </c>
      <c r="AB28" s="473" t="s">
        <v>806</v>
      </c>
      <c r="AC28" s="473" t="s">
        <v>806</v>
      </c>
      <c r="AD28" s="473" t="s">
        <v>806</v>
      </c>
      <c r="AE28" s="473" t="s">
        <v>806</v>
      </c>
      <c r="AF28" s="473" t="s">
        <v>806</v>
      </c>
      <c r="AG28" s="486" t="s">
        <v>806</v>
      </c>
      <c r="AH28" s="473" t="s">
        <v>806</v>
      </c>
      <c r="AI28" s="473" t="s">
        <v>806</v>
      </c>
      <c r="AJ28" s="473" t="s">
        <v>806</v>
      </c>
      <c r="AK28" s="473" t="s">
        <v>806</v>
      </c>
      <c r="AL28" s="473" t="s">
        <v>806</v>
      </c>
      <c r="AM28" s="473" t="s">
        <v>806</v>
      </c>
      <c r="AN28" s="473" t="s">
        <v>806</v>
      </c>
      <c r="AO28" s="473" t="s">
        <v>806</v>
      </c>
      <c r="AP28" s="473" t="s">
        <v>806</v>
      </c>
      <c r="AQ28" s="473" t="s">
        <v>806</v>
      </c>
      <c r="AR28" s="473" t="s">
        <v>806</v>
      </c>
    </row>
    <row r="29" spans="1:44" s="4" customFormat="1" ht="13.5" customHeight="1">
      <c r="A29" s="583" t="s">
        <v>129</v>
      </c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  <c r="S29" s="121"/>
      <c r="T29" s="121"/>
      <c r="U29" s="121"/>
      <c r="V29" s="583" t="s">
        <v>129</v>
      </c>
      <c r="W29" s="121"/>
      <c r="X29" s="121"/>
      <c r="Y29" s="121"/>
      <c r="Z29" s="121"/>
      <c r="AA29" s="121"/>
      <c r="AB29" s="121"/>
      <c r="AC29" s="121"/>
      <c r="AD29" s="121"/>
      <c r="AE29" s="121"/>
      <c r="AF29" s="121"/>
      <c r="AG29" s="219" t="s">
        <v>126</v>
      </c>
      <c r="AH29" s="121"/>
      <c r="AI29" s="121"/>
      <c r="AJ29" s="121"/>
      <c r="AK29" s="121"/>
      <c r="AL29" s="121"/>
      <c r="AM29" s="121"/>
      <c r="AN29" s="121"/>
      <c r="AO29" s="121"/>
      <c r="AP29" s="121"/>
      <c r="AQ29" s="121"/>
      <c r="AR29" s="121"/>
    </row>
    <row r="30" spans="1:33" s="4" customFormat="1" ht="13.5" customHeight="1">
      <c r="A30" s="560" t="s">
        <v>127</v>
      </c>
      <c r="B30" s="213"/>
      <c r="C30" s="213"/>
      <c r="D30" s="213"/>
      <c r="E30" s="213"/>
      <c r="F30" s="213"/>
      <c r="G30" s="213"/>
      <c r="H30" s="213"/>
      <c r="I30" s="213"/>
      <c r="J30" s="213"/>
      <c r="K30" s="213"/>
      <c r="V30" s="560" t="s">
        <v>127</v>
      </c>
      <c r="AG30" s="82" t="s">
        <v>128</v>
      </c>
    </row>
  </sheetData>
  <mergeCells count="20">
    <mergeCell ref="W5:AA5"/>
    <mergeCell ref="AB5:AF5"/>
    <mergeCell ref="AG5:AK5"/>
    <mergeCell ref="AL5:AP5"/>
    <mergeCell ref="B5:F5"/>
    <mergeCell ref="G5:K5"/>
    <mergeCell ref="L5:P5"/>
    <mergeCell ref="Q5:U5"/>
    <mergeCell ref="AG2:AR2"/>
    <mergeCell ref="B4:F4"/>
    <mergeCell ref="G4:K4"/>
    <mergeCell ref="L4:P4"/>
    <mergeCell ref="Q4:U4"/>
    <mergeCell ref="AG4:AK4"/>
    <mergeCell ref="AL4:AP4"/>
    <mergeCell ref="W4:AA4"/>
    <mergeCell ref="AB4:AF4"/>
    <mergeCell ref="A2:K2"/>
    <mergeCell ref="L2:U2"/>
    <mergeCell ref="V2:AF2"/>
  </mergeCells>
  <printOptions/>
  <pageMargins left="1.141732283464567" right="1.141732283464567" top="1.5748031496062993" bottom="1.5748031496062993" header="0.5118110236220472" footer="0.9055118110236221"/>
  <pageSetup firstPageNumber="452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zoomScale="120" zoomScaleNormal="120" workbookViewId="0" topLeftCell="A1">
      <selection activeCell="A1" sqref="A1"/>
    </sheetView>
  </sheetViews>
  <sheetFormatPr defaultColWidth="9.00390625" defaultRowHeight="16.5"/>
  <cols>
    <col min="1" max="1" width="17.625" style="3" customWidth="1"/>
    <col min="2" max="4" width="7.125" style="3" customWidth="1"/>
    <col min="5" max="5" width="7.625" style="3" customWidth="1"/>
    <col min="6" max="9" width="7.125" style="3" customWidth="1"/>
    <col min="10" max="16384" width="9.00390625" style="3" customWidth="1"/>
  </cols>
  <sheetData>
    <row r="1" spans="1:9" s="8" customFormat="1" ht="18" customHeight="1">
      <c r="A1" s="564" t="s">
        <v>324</v>
      </c>
      <c r="B1" s="29"/>
      <c r="C1" s="11"/>
      <c r="D1" s="11"/>
      <c r="H1" s="11"/>
      <c r="I1" s="11"/>
    </row>
    <row r="2" spans="1:9" s="22" customFormat="1" ht="36" customHeight="1">
      <c r="A2" s="536" t="s">
        <v>135</v>
      </c>
      <c r="B2" s="537"/>
      <c r="C2" s="610"/>
      <c r="D2" s="610"/>
      <c r="E2" s="610"/>
      <c r="F2" s="610"/>
      <c r="G2" s="610"/>
      <c r="H2" s="610"/>
      <c r="I2" s="610"/>
    </row>
    <row r="3" spans="1:9" s="4" customFormat="1" ht="13.5" customHeight="1" thickBot="1">
      <c r="A3" s="19"/>
      <c r="B3" s="6"/>
      <c r="D3" s="20"/>
      <c r="E3" s="19"/>
      <c r="F3" s="19"/>
      <c r="G3" s="6"/>
      <c r="I3" s="21" t="s">
        <v>130</v>
      </c>
    </row>
    <row r="4" spans="1:9" s="139" customFormat="1" ht="17.25" customHeight="1">
      <c r="A4" s="489"/>
      <c r="B4" s="620" t="s">
        <v>131</v>
      </c>
      <c r="C4" s="621"/>
      <c r="D4" s="773"/>
      <c r="E4" s="705" t="s">
        <v>132</v>
      </c>
      <c r="F4" s="621"/>
      <c r="G4" s="621"/>
      <c r="H4" s="621"/>
      <c r="I4" s="621"/>
    </row>
    <row r="5" spans="1:9" s="139" customFormat="1" ht="17.25" customHeight="1">
      <c r="A5" s="179"/>
      <c r="B5" s="693" t="s">
        <v>133</v>
      </c>
      <c r="C5" s="693"/>
      <c r="D5" s="694"/>
      <c r="E5" s="692" t="s">
        <v>134</v>
      </c>
      <c r="F5" s="693"/>
      <c r="G5" s="693"/>
      <c r="H5" s="693"/>
      <c r="I5" s="693"/>
    </row>
    <row r="6" spans="1:9" s="139" customFormat="1" ht="17.25" customHeight="1">
      <c r="A6" s="437" t="s">
        <v>108</v>
      </c>
      <c r="B6" s="476" t="s">
        <v>98</v>
      </c>
      <c r="C6" s="476" t="s">
        <v>111</v>
      </c>
      <c r="D6" s="284" t="s">
        <v>436</v>
      </c>
      <c r="E6" s="284" t="s">
        <v>109</v>
      </c>
      <c r="F6" s="284" t="s">
        <v>110</v>
      </c>
      <c r="G6" s="284" t="s">
        <v>98</v>
      </c>
      <c r="H6" s="284" t="s">
        <v>111</v>
      </c>
      <c r="I6" s="427" t="s">
        <v>436</v>
      </c>
    </row>
    <row r="7" spans="1:9" s="139" customFormat="1" ht="17.25" customHeight="1">
      <c r="A7" s="179"/>
      <c r="B7" s="451" t="s">
        <v>114</v>
      </c>
      <c r="C7" s="451" t="s">
        <v>112</v>
      </c>
      <c r="D7" s="283" t="s">
        <v>112</v>
      </c>
      <c r="E7" s="283" t="s">
        <v>112</v>
      </c>
      <c r="F7" s="283" t="s">
        <v>113</v>
      </c>
      <c r="G7" s="283" t="s">
        <v>114</v>
      </c>
      <c r="H7" s="283" t="s">
        <v>112</v>
      </c>
      <c r="I7" s="475" t="s">
        <v>112</v>
      </c>
    </row>
    <row r="8" spans="1:9" s="214" customFormat="1" ht="30" customHeight="1" thickBot="1">
      <c r="A8" s="490" t="s">
        <v>115</v>
      </c>
      <c r="B8" s="178"/>
      <c r="C8" s="178" t="s">
        <v>118</v>
      </c>
      <c r="D8" s="132" t="s">
        <v>119</v>
      </c>
      <c r="E8" s="132" t="s">
        <v>116</v>
      </c>
      <c r="F8" s="132" t="s">
        <v>117</v>
      </c>
      <c r="G8" s="132"/>
      <c r="H8" s="132" t="s">
        <v>118</v>
      </c>
      <c r="I8" s="133" t="s">
        <v>119</v>
      </c>
    </row>
    <row r="9" spans="1:9" s="139" customFormat="1" ht="24.75" customHeight="1">
      <c r="A9" s="477" t="s">
        <v>121</v>
      </c>
      <c r="B9" s="496" t="s">
        <v>370</v>
      </c>
      <c r="C9" s="496" t="s">
        <v>370</v>
      </c>
      <c r="D9" s="496" t="s">
        <v>370</v>
      </c>
      <c r="E9" s="491">
        <v>0.3</v>
      </c>
      <c r="F9" s="492">
        <v>0.7</v>
      </c>
      <c r="G9" s="496" t="s">
        <v>370</v>
      </c>
      <c r="H9" s="496" t="s">
        <v>370</v>
      </c>
      <c r="I9" s="498" t="s">
        <v>370</v>
      </c>
    </row>
    <row r="10" spans="1:9" s="139" customFormat="1" ht="24.75" customHeight="1">
      <c r="A10" s="477" t="s">
        <v>539</v>
      </c>
      <c r="B10" s="496" t="s">
        <v>803</v>
      </c>
      <c r="C10" s="496" t="s">
        <v>803</v>
      </c>
      <c r="D10" s="496" t="s">
        <v>803</v>
      </c>
      <c r="E10" s="491">
        <v>0.3</v>
      </c>
      <c r="F10" s="491">
        <v>1</v>
      </c>
      <c r="G10" s="496" t="s">
        <v>803</v>
      </c>
      <c r="H10" s="496" t="s">
        <v>803</v>
      </c>
      <c r="I10" s="498" t="s">
        <v>803</v>
      </c>
    </row>
    <row r="11" spans="1:9" s="139" customFormat="1" ht="24.75" customHeight="1">
      <c r="A11" s="477" t="s">
        <v>540</v>
      </c>
      <c r="B11" s="496" t="s">
        <v>803</v>
      </c>
      <c r="C11" s="493">
        <v>1</v>
      </c>
      <c r="D11" s="493">
        <v>1</v>
      </c>
      <c r="E11" s="491">
        <v>0.3</v>
      </c>
      <c r="F11" s="491">
        <v>2</v>
      </c>
      <c r="G11" s="496" t="s">
        <v>803</v>
      </c>
      <c r="H11" s="496" t="s">
        <v>803</v>
      </c>
      <c r="I11" s="498" t="s">
        <v>803</v>
      </c>
    </row>
    <row r="12" spans="1:9" s="139" customFormat="1" ht="7.5" customHeight="1">
      <c r="A12" s="478"/>
      <c r="B12" s="500"/>
      <c r="C12" s="493"/>
      <c r="D12" s="493"/>
      <c r="E12" s="491"/>
      <c r="F12" s="491"/>
      <c r="G12" s="500"/>
      <c r="H12" s="493"/>
      <c r="I12" s="494"/>
    </row>
    <row r="13" spans="1:9" s="139" customFormat="1" ht="24.75" customHeight="1">
      <c r="A13" s="477" t="s">
        <v>541</v>
      </c>
      <c r="B13" s="496" t="s">
        <v>803</v>
      </c>
      <c r="C13" s="496" t="s">
        <v>803</v>
      </c>
      <c r="D13" s="493">
        <v>0.5</v>
      </c>
      <c r="E13" s="491">
        <v>0.63</v>
      </c>
      <c r="F13" s="491">
        <v>2.4</v>
      </c>
      <c r="G13" s="496" t="s">
        <v>803</v>
      </c>
      <c r="H13" s="496" t="s">
        <v>803</v>
      </c>
      <c r="I13" s="494">
        <v>71</v>
      </c>
    </row>
    <row r="14" spans="1:9" s="139" customFormat="1" ht="24.75" customHeight="1">
      <c r="A14" s="477" t="s">
        <v>542</v>
      </c>
      <c r="B14" s="496" t="s">
        <v>803</v>
      </c>
      <c r="C14" s="496" t="s">
        <v>803</v>
      </c>
      <c r="D14" s="496" t="s">
        <v>803</v>
      </c>
      <c r="E14" s="491">
        <v>0.33</v>
      </c>
      <c r="F14" s="491">
        <v>2.4</v>
      </c>
      <c r="G14" s="496" t="s">
        <v>803</v>
      </c>
      <c r="H14" s="496" t="s">
        <v>803</v>
      </c>
      <c r="I14" s="494">
        <v>1</v>
      </c>
    </row>
    <row r="15" spans="1:9" s="139" customFormat="1" ht="24.75" customHeight="1">
      <c r="A15" s="477" t="s">
        <v>543</v>
      </c>
      <c r="B15" s="496" t="s">
        <v>803</v>
      </c>
      <c r="C15" s="496" t="s">
        <v>803</v>
      </c>
      <c r="D15" s="493">
        <v>1.3</v>
      </c>
      <c r="E15" s="491">
        <v>2.7</v>
      </c>
      <c r="F15" s="497" t="s">
        <v>806</v>
      </c>
      <c r="G15" s="496" t="s">
        <v>803</v>
      </c>
      <c r="H15" s="496" t="s">
        <v>803</v>
      </c>
      <c r="I15" s="494">
        <v>16.3</v>
      </c>
    </row>
    <row r="16" spans="1:9" s="139" customFormat="1" ht="7.5" customHeight="1">
      <c r="A16" s="478"/>
      <c r="B16" s="500"/>
      <c r="C16" s="493"/>
      <c r="D16" s="493"/>
      <c r="E16" s="491"/>
      <c r="F16" s="491"/>
      <c r="G16" s="500"/>
      <c r="H16" s="493"/>
      <c r="I16" s="494"/>
    </row>
    <row r="17" spans="1:9" s="139" customFormat="1" ht="24.75" customHeight="1">
      <c r="A17" s="479" t="s">
        <v>544</v>
      </c>
      <c r="B17" s="496" t="s">
        <v>803</v>
      </c>
      <c r="C17" s="469" t="s">
        <v>806</v>
      </c>
      <c r="D17" s="466">
        <v>10.5</v>
      </c>
      <c r="E17" s="466">
        <v>0.9</v>
      </c>
      <c r="F17" s="466">
        <v>1.2</v>
      </c>
      <c r="G17" s="496" t="s">
        <v>803</v>
      </c>
      <c r="H17" s="469" t="s">
        <v>806</v>
      </c>
      <c r="I17" s="482">
        <v>40</v>
      </c>
    </row>
    <row r="18" spans="1:9" s="139" customFormat="1" ht="24.75" customHeight="1">
      <c r="A18" s="479" t="s">
        <v>545</v>
      </c>
      <c r="B18" s="496" t="s">
        <v>803</v>
      </c>
      <c r="C18" s="469" t="s">
        <v>806</v>
      </c>
      <c r="D18" s="466">
        <v>3.6</v>
      </c>
      <c r="E18" s="466">
        <v>4.14</v>
      </c>
      <c r="F18" s="466">
        <v>1.2</v>
      </c>
      <c r="G18" s="496" t="s">
        <v>803</v>
      </c>
      <c r="H18" s="469" t="s">
        <v>806</v>
      </c>
      <c r="I18" s="482">
        <v>2.6</v>
      </c>
    </row>
    <row r="19" spans="1:9" s="139" customFormat="1" ht="24.75" customHeight="1">
      <c r="A19" s="479" t="s">
        <v>546</v>
      </c>
      <c r="B19" s="496" t="s">
        <v>803</v>
      </c>
      <c r="C19" s="469" t="s">
        <v>806</v>
      </c>
      <c r="D19" s="466">
        <v>1.4</v>
      </c>
      <c r="E19" s="466">
        <v>5.15</v>
      </c>
      <c r="F19" s="466">
        <v>0.52</v>
      </c>
      <c r="G19" s="496" t="s">
        <v>803</v>
      </c>
      <c r="H19" s="469" t="s">
        <v>806</v>
      </c>
      <c r="I19" s="482">
        <v>0.4</v>
      </c>
    </row>
    <row r="20" spans="1:9" s="139" customFormat="1" ht="7.5" customHeight="1">
      <c r="A20" s="480"/>
      <c r="B20" s="501"/>
      <c r="C20" s="468"/>
      <c r="D20" s="466"/>
      <c r="E20" s="466"/>
      <c r="F20" s="466"/>
      <c r="G20" s="468"/>
      <c r="H20" s="468"/>
      <c r="I20" s="482"/>
    </row>
    <row r="21" spans="1:9" s="139" customFormat="1" ht="24.75" customHeight="1">
      <c r="A21" s="479" t="s">
        <v>547</v>
      </c>
      <c r="B21" s="468">
        <v>4</v>
      </c>
      <c r="C21" s="469" t="s">
        <v>806</v>
      </c>
      <c r="D21" s="466">
        <v>1</v>
      </c>
      <c r="E21" s="466">
        <v>4.4</v>
      </c>
      <c r="F21" s="467" t="s">
        <v>806</v>
      </c>
      <c r="G21" s="469" t="s">
        <v>806</v>
      </c>
      <c r="H21" s="469" t="s">
        <v>806</v>
      </c>
      <c r="I21" s="482">
        <v>1</v>
      </c>
    </row>
    <row r="22" spans="1:9" s="139" customFormat="1" ht="7.5" customHeight="1">
      <c r="A22" s="480"/>
      <c r="B22" s="468"/>
      <c r="C22" s="468"/>
      <c r="D22" s="466"/>
      <c r="E22" s="466"/>
      <c r="F22" s="466"/>
      <c r="G22" s="468"/>
      <c r="H22" s="468"/>
      <c r="I22" s="482"/>
    </row>
    <row r="23" spans="1:9" s="139" customFormat="1" ht="24.75" customHeight="1">
      <c r="A23" s="481" t="s">
        <v>548</v>
      </c>
      <c r="B23" s="468">
        <v>4</v>
      </c>
      <c r="C23" s="469" t="s">
        <v>806</v>
      </c>
      <c r="D23" s="467" t="s">
        <v>806</v>
      </c>
      <c r="E23" s="466">
        <v>1.75</v>
      </c>
      <c r="F23" s="467" t="s">
        <v>806</v>
      </c>
      <c r="G23" s="469" t="s">
        <v>806</v>
      </c>
      <c r="H23" s="469" t="s">
        <v>806</v>
      </c>
      <c r="I23" s="483" t="s">
        <v>806</v>
      </c>
    </row>
    <row r="24" spans="1:9" s="139" customFormat="1" ht="24.75" customHeight="1">
      <c r="A24" s="481" t="s">
        <v>549</v>
      </c>
      <c r="B24" s="496" t="s">
        <v>803</v>
      </c>
      <c r="C24" s="469" t="s">
        <v>806</v>
      </c>
      <c r="D24" s="466">
        <v>1</v>
      </c>
      <c r="E24" s="466">
        <v>2.65</v>
      </c>
      <c r="F24" s="467" t="s">
        <v>806</v>
      </c>
      <c r="G24" s="469" t="s">
        <v>806</v>
      </c>
      <c r="H24" s="469" t="s">
        <v>806</v>
      </c>
      <c r="I24" s="482">
        <v>1</v>
      </c>
    </row>
    <row r="25" spans="1:10" s="139" customFormat="1" ht="24.75" customHeight="1">
      <c r="A25" s="481" t="s">
        <v>550</v>
      </c>
      <c r="B25" s="496" t="s">
        <v>803</v>
      </c>
      <c r="C25" s="469" t="s">
        <v>806</v>
      </c>
      <c r="D25" s="467" t="s">
        <v>806</v>
      </c>
      <c r="E25" s="467" t="s">
        <v>806</v>
      </c>
      <c r="F25" s="467" t="s">
        <v>806</v>
      </c>
      <c r="G25" s="469" t="s">
        <v>806</v>
      </c>
      <c r="H25" s="469" t="s">
        <v>806</v>
      </c>
      <c r="I25" s="483" t="s">
        <v>806</v>
      </c>
      <c r="J25" s="125"/>
    </row>
    <row r="26" spans="1:9" s="139" customFormat="1" ht="24.75" customHeight="1">
      <c r="A26" s="481" t="s">
        <v>551</v>
      </c>
      <c r="B26" s="496" t="s">
        <v>803</v>
      </c>
      <c r="C26" s="469" t="s">
        <v>806</v>
      </c>
      <c r="D26" s="467" t="s">
        <v>806</v>
      </c>
      <c r="E26" s="467" t="s">
        <v>806</v>
      </c>
      <c r="F26" s="467" t="s">
        <v>806</v>
      </c>
      <c r="G26" s="469" t="s">
        <v>806</v>
      </c>
      <c r="H26" s="469" t="s">
        <v>806</v>
      </c>
      <c r="I26" s="483" t="s">
        <v>806</v>
      </c>
    </row>
    <row r="27" spans="1:9" s="139" customFormat="1" ht="24.75" customHeight="1">
      <c r="A27" s="481" t="s">
        <v>552</v>
      </c>
      <c r="B27" s="496" t="s">
        <v>803</v>
      </c>
      <c r="C27" s="469" t="s">
        <v>806</v>
      </c>
      <c r="D27" s="467" t="s">
        <v>806</v>
      </c>
      <c r="E27" s="467" t="s">
        <v>806</v>
      </c>
      <c r="F27" s="467" t="s">
        <v>806</v>
      </c>
      <c r="G27" s="469" t="s">
        <v>806</v>
      </c>
      <c r="H27" s="469" t="s">
        <v>806</v>
      </c>
      <c r="I27" s="483" t="s">
        <v>806</v>
      </c>
    </row>
    <row r="28" spans="1:10" s="139" customFormat="1" ht="24.75" customHeight="1" thickBot="1">
      <c r="A28" s="499" t="s">
        <v>554</v>
      </c>
      <c r="B28" s="486" t="s">
        <v>806</v>
      </c>
      <c r="C28" s="486" t="s">
        <v>806</v>
      </c>
      <c r="D28" s="473" t="s">
        <v>806</v>
      </c>
      <c r="E28" s="473" t="s">
        <v>806</v>
      </c>
      <c r="F28" s="473" t="s">
        <v>806</v>
      </c>
      <c r="G28" s="486" t="s">
        <v>806</v>
      </c>
      <c r="H28" s="473" t="s">
        <v>806</v>
      </c>
      <c r="I28" s="485" t="s">
        <v>806</v>
      </c>
      <c r="J28" s="125"/>
    </row>
    <row r="29" spans="1:9" s="139" customFormat="1" ht="12.75" customHeight="1">
      <c r="A29" s="584" t="s">
        <v>138</v>
      </c>
      <c r="B29" s="502"/>
      <c r="C29" s="144"/>
      <c r="D29" s="144"/>
      <c r="E29" s="144"/>
      <c r="F29" s="144"/>
      <c r="G29" s="144"/>
      <c r="H29" s="144"/>
      <c r="I29" s="144"/>
    </row>
    <row r="30" spans="1:2" s="139" customFormat="1" ht="12.75" customHeight="1">
      <c r="A30" s="570" t="s">
        <v>127</v>
      </c>
      <c r="B30" s="316"/>
    </row>
    <row r="31" spans="1:2" s="139" customFormat="1" ht="12.75" customHeight="1">
      <c r="A31" s="495" t="s">
        <v>136</v>
      </c>
      <c r="B31" s="495"/>
    </row>
    <row r="32" spans="1:2" s="139" customFormat="1" ht="12.75" customHeight="1">
      <c r="A32" s="495" t="s">
        <v>137</v>
      </c>
      <c r="B32" s="495"/>
    </row>
  </sheetData>
  <mergeCells count="5">
    <mergeCell ref="A2:I2"/>
    <mergeCell ref="B4:D4"/>
    <mergeCell ref="E4:I4"/>
    <mergeCell ref="B5:D5"/>
    <mergeCell ref="E5:I5"/>
  </mergeCells>
  <printOptions/>
  <pageMargins left="1.1811023622047245" right="1.1811023622047245" top="1.5748031496062993" bottom="1.5748031496062993" header="0.5118110236220472" footer="0.9055118110236221"/>
  <pageSetup firstPageNumber="456" useFirstPageNumber="1" horizontalDpi="600" verticalDpi="600" orientation="portrait" paperSize="9" r:id="rId1"/>
  <headerFooter alignWithMargins="0">
    <oddFooter>&amp;C&amp;"華康中圓體,標準"&amp;11‧&amp;"Times New Roman,標準"&amp;P&amp;"華康中圓體,標準"‧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52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125" style="3" customWidth="1"/>
    <col min="2" max="2" width="7.625" style="3" customWidth="1"/>
    <col min="3" max="3" width="6.875" style="3" customWidth="1"/>
    <col min="4" max="4" width="8.625" style="34" customWidth="1"/>
    <col min="5" max="7" width="12.875" style="3" customWidth="1"/>
    <col min="8" max="16384" width="9.00390625" style="3" customWidth="1"/>
  </cols>
  <sheetData>
    <row r="1" spans="2:7" s="8" customFormat="1" ht="18" customHeight="1">
      <c r="B1" s="29"/>
      <c r="C1" s="29"/>
      <c r="D1" s="29"/>
      <c r="F1" s="11"/>
      <c r="G1" s="12" t="s">
        <v>1099</v>
      </c>
    </row>
    <row r="2" spans="1:7" s="250" customFormat="1" ht="25.5" customHeight="1">
      <c r="A2" s="539" t="s">
        <v>144</v>
      </c>
      <c r="B2" s="540"/>
      <c r="C2" s="540"/>
      <c r="D2" s="540"/>
      <c r="E2" s="540"/>
      <c r="F2" s="540"/>
      <c r="G2" s="540"/>
    </row>
    <row r="3" spans="1:7" s="250" customFormat="1" ht="15" customHeight="1" thickBot="1">
      <c r="A3" s="541"/>
      <c r="B3" s="541"/>
      <c r="C3" s="541"/>
      <c r="D3" s="541"/>
      <c r="E3" s="541"/>
      <c r="F3" s="541"/>
      <c r="G3" s="541"/>
    </row>
    <row r="4" spans="1:7" s="8" customFormat="1" ht="24" customHeight="1">
      <c r="A4" s="237" t="s">
        <v>900</v>
      </c>
      <c r="B4" s="550" t="s">
        <v>901</v>
      </c>
      <c r="C4" s="551"/>
      <c r="D4" s="552"/>
      <c r="E4" s="223" t="s">
        <v>902</v>
      </c>
      <c r="F4" s="220" t="s">
        <v>903</v>
      </c>
      <c r="G4" s="223" t="s">
        <v>904</v>
      </c>
    </row>
    <row r="5" spans="1:7" s="8" customFormat="1" ht="27.75" customHeight="1" thickBot="1">
      <c r="A5" s="36" t="s">
        <v>905</v>
      </c>
      <c r="B5" s="533" t="s">
        <v>906</v>
      </c>
      <c r="C5" s="534"/>
      <c r="D5" s="535"/>
      <c r="E5" s="37" t="s">
        <v>908</v>
      </c>
      <c r="F5" s="38" t="s">
        <v>909</v>
      </c>
      <c r="G5" s="37" t="s">
        <v>907</v>
      </c>
    </row>
    <row r="6" spans="1:7" s="9" customFormat="1" ht="12" customHeight="1">
      <c r="A6" s="24"/>
      <c r="C6" s="241" t="s">
        <v>848</v>
      </c>
      <c r="D6" s="35" t="s">
        <v>849</v>
      </c>
      <c r="E6" s="1">
        <v>171</v>
      </c>
      <c r="F6" s="1" t="s">
        <v>850</v>
      </c>
      <c r="G6" s="41">
        <v>17054</v>
      </c>
    </row>
    <row r="7" spans="1:7" s="9" customFormat="1" ht="12" customHeight="1">
      <c r="A7" s="24"/>
      <c r="C7" s="241" t="s">
        <v>851</v>
      </c>
      <c r="D7" s="35" t="s">
        <v>852</v>
      </c>
      <c r="E7" s="1">
        <v>48</v>
      </c>
      <c r="F7" s="1" t="s">
        <v>850</v>
      </c>
      <c r="G7" s="41">
        <v>3178</v>
      </c>
    </row>
    <row r="8" spans="1:7" s="9" customFormat="1" ht="12" customHeight="1">
      <c r="A8" s="24"/>
      <c r="B8" s="240" t="s">
        <v>853</v>
      </c>
      <c r="C8" s="241" t="s">
        <v>854</v>
      </c>
      <c r="D8" s="35" t="s">
        <v>855</v>
      </c>
      <c r="E8" s="1">
        <v>113</v>
      </c>
      <c r="F8" s="1" t="s">
        <v>850</v>
      </c>
      <c r="G8" s="41">
        <v>13215</v>
      </c>
    </row>
    <row r="9" spans="1:7" s="9" customFormat="1" ht="12" customHeight="1">
      <c r="A9" s="24"/>
      <c r="C9" s="244" t="s">
        <v>856</v>
      </c>
      <c r="D9" s="31" t="s">
        <v>857</v>
      </c>
      <c r="E9" s="1">
        <v>1</v>
      </c>
      <c r="F9" s="1" t="s">
        <v>850</v>
      </c>
      <c r="G9" s="245" t="s">
        <v>858</v>
      </c>
    </row>
    <row r="10" spans="1:7" s="9" customFormat="1" ht="12" customHeight="1">
      <c r="A10" s="24"/>
      <c r="C10" s="244" t="s">
        <v>859</v>
      </c>
      <c r="D10" s="31" t="s">
        <v>1071</v>
      </c>
      <c r="E10" s="243" t="s">
        <v>858</v>
      </c>
      <c r="F10" s="1" t="s">
        <v>850</v>
      </c>
      <c r="G10" s="245" t="s">
        <v>858</v>
      </c>
    </row>
    <row r="11" spans="1:7" s="9" customFormat="1" ht="12" customHeight="1">
      <c r="A11" s="24"/>
      <c r="B11" s="240" t="s">
        <v>860</v>
      </c>
      <c r="C11" s="244" t="s">
        <v>861</v>
      </c>
      <c r="D11" s="31" t="s">
        <v>862</v>
      </c>
      <c r="E11" s="243" t="s">
        <v>858</v>
      </c>
      <c r="F11" s="1" t="s">
        <v>850</v>
      </c>
      <c r="G11" s="245" t="s">
        <v>858</v>
      </c>
    </row>
    <row r="12" spans="1:7" s="9" customFormat="1" ht="12" customHeight="1">
      <c r="A12" s="24"/>
      <c r="B12" s="9" t="s">
        <v>863</v>
      </c>
      <c r="C12" s="244" t="s">
        <v>864</v>
      </c>
      <c r="D12" s="31" t="s">
        <v>865</v>
      </c>
      <c r="E12" s="1">
        <v>9</v>
      </c>
      <c r="F12" s="1" t="s">
        <v>850</v>
      </c>
      <c r="G12" s="41">
        <v>661</v>
      </c>
    </row>
    <row r="13" spans="1:7" s="9" customFormat="1" ht="12" customHeight="1">
      <c r="A13" s="548" t="s">
        <v>574</v>
      </c>
      <c r="C13" s="244" t="s">
        <v>866</v>
      </c>
      <c r="D13" s="31" t="s">
        <v>867</v>
      </c>
      <c r="E13" s="243" t="s">
        <v>858</v>
      </c>
      <c r="F13" s="1" t="s">
        <v>850</v>
      </c>
      <c r="G13" s="245" t="s">
        <v>858</v>
      </c>
    </row>
    <row r="14" spans="1:7" s="9" customFormat="1" ht="4.5" customHeight="1">
      <c r="A14" s="549"/>
      <c r="C14" s="33"/>
      <c r="D14" s="31"/>
      <c r="E14" s="1"/>
      <c r="F14" s="1" t="s">
        <v>880</v>
      </c>
      <c r="G14" s="41"/>
    </row>
    <row r="15" spans="1:7" s="9" customFormat="1" ht="12" customHeight="1">
      <c r="A15" s="549"/>
      <c r="C15" s="244" t="s">
        <v>848</v>
      </c>
      <c r="D15" s="31" t="s">
        <v>849</v>
      </c>
      <c r="E15" s="1">
        <v>198</v>
      </c>
      <c r="F15" s="1">
        <v>285</v>
      </c>
      <c r="G15" s="41">
        <v>27674</v>
      </c>
    </row>
    <row r="16" spans="1:7" s="9" customFormat="1" ht="12" customHeight="1">
      <c r="A16" s="24"/>
      <c r="B16" s="240" t="s">
        <v>868</v>
      </c>
      <c r="C16" s="244" t="s">
        <v>869</v>
      </c>
      <c r="D16" s="31" t="s">
        <v>870</v>
      </c>
      <c r="E16" s="1">
        <v>39</v>
      </c>
      <c r="F16" s="1">
        <v>59</v>
      </c>
      <c r="G16" s="41">
        <v>12672</v>
      </c>
    </row>
    <row r="17" spans="1:7" s="9" customFormat="1" ht="12" customHeight="1">
      <c r="A17" s="24"/>
      <c r="C17" s="244" t="s">
        <v>871</v>
      </c>
      <c r="D17" s="31" t="s">
        <v>872</v>
      </c>
      <c r="E17" s="1">
        <v>158</v>
      </c>
      <c r="F17" s="1">
        <v>224</v>
      </c>
      <c r="G17" s="41">
        <v>13434</v>
      </c>
    </row>
    <row r="18" spans="1:7" s="9" customFormat="1" ht="12" customHeight="1">
      <c r="A18" s="24"/>
      <c r="C18" s="244" t="s">
        <v>873</v>
      </c>
      <c r="D18" s="31" t="s">
        <v>874</v>
      </c>
      <c r="E18" s="1">
        <v>1</v>
      </c>
      <c r="F18" s="1">
        <v>2</v>
      </c>
      <c r="G18" s="41">
        <v>1568</v>
      </c>
    </row>
    <row r="19" spans="1:7" s="9" customFormat="1" ht="12" customHeight="1">
      <c r="A19" s="24"/>
      <c r="B19" s="240" t="s">
        <v>875</v>
      </c>
      <c r="C19" s="244" t="s">
        <v>876</v>
      </c>
      <c r="D19" s="31" t="s">
        <v>857</v>
      </c>
      <c r="E19" s="243" t="s">
        <v>858</v>
      </c>
      <c r="F19" s="243" t="s">
        <v>858</v>
      </c>
      <c r="G19" s="245" t="s">
        <v>858</v>
      </c>
    </row>
    <row r="20" spans="1:7" s="9" customFormat="1" ht="12" customHeight="1">
      <c r="A20" s="24"/>
      <c r="B20" s="9" t="s">
        <v>877</v>
      </c>
      <c r="C20" s="244" t="s">
        <v>878</v>
      </c>
      <c r="D20" s="31" t="s">
        <v>879</v>
      </c>
      <c r="E20" s="243" t="s">
        <v>858</v>
      </c>
      <c r="F20" s="243" t="s">
        <v>858</v>
      </c>
      <c r="G20" s="245" t="s">
        <v>858</v>
      </c>
    </row>
    <row r="21" spans="1:7" s="9" customFormat="1" ht="4.5" customHeight="1">
      <c r="A21" s="24"/>
      <c r="C21" s="33"/>
      <c r="D21" s="31"/>
      <c r="E21" s="25"/>
      <c r="F21" s="1"/>
      <c r="G21" s="25"/>
    </row>
    <row r="22" spans="1:7" s="8" customFormat="1" ht="12" customHeight="1">
      <c r="A22" s="24"/>
      <c r="B22" s="27"/>
      <c r="C22" s="241" t="s">
        <v>848</v>
      </c>
      <c r="D22" s="35" t="s">
        <v>849</v>
      </c>
      <c r="E22" s="1">
        <v>177</v>
      </c>
      <c r="F22" s="1" t="s">
        <v>850</v>
      </c>
      <c r="G22" s="41">
        <v>16973</v>
      </c>
    </row>
    <row r="23" spans="1:7" s="8" customFormat="1" ht="12" customHeight="1">
      <c r="A23" s="24"/>
      <c r="B23" s="27"/>
      <c r="C23" s="241" t="s">
        <v>851</v>
      </c>
      <c r="D23" s="35" t="s">
        <v>852</v>
      </c>
      <c r="E23" s="1">
        <v>109</v>
      </c>
      <c r="F23" s="1" t="s">
        <v>850</v>
      </c>
      <c r="G23" s="41">
        <v>12693</v>
      </c>
    </row>
    <row r="24" spans="1:7" s="8" customFormat="1" ht="12" customHeight="1">
      <c r="A24" s="24"/>
      <c r="B24" s="246" t="s">
        <v>853</v>
      </c>
      <c r="C24" s="241" t="s">
        <v>854</v>
      </c>
      <c r="D24" s="35" t="s">
        <v>855</v>
      </c>
      <c r="E24" s="1">
        <v>58</v>
      </c>
      <c r="F24" s="1" t="s">
        <v>850</v>
      </c>
      <c r="G24" s="41">
        <v>3619</v>
      </c>
    </row>
    <row r="25" spans="1:7" s="8" customFormat="1" ht="12" customHeight="1">
      <c r="A25" s="24"/>
      <c r="B25" s="27"/>
      <c r="C25" s="244" t="s">
        <v>856</v>
      </c>
      <c r="D25" s="31" t="s">
        <v>857</v>
      </c>
      <c r="E25" s="1">
        <v>1</v>
      </c>
      <c r="F25" s="1" t="s">
        <v>850</v>
      </c>
      <c r="G25" s="245" t="s">
        <v>858</v>
      </c>
    </row>
    <row r="26" spans="1:7" s="8" customFormat="1" ht="12" customHeight="1">
      <c r="A26" s="24"/>
      <c r="B26" s="27"/>
      <c r="C26" s="244" t="s">
        <v>859</v>
      </c>
      <c r="D26" s="31" t="s">
        <v>1071</v>
      </c>
      <c r="E26" s="243" t="s">
        <v>858</v>
      </c>
      <c r="F26" s="1" t="s">
        <v>850</v>
      </c>
      <c r="G26" s="245" t="s">
        <v>858</v>
      </c>
    </row>
    <row r="27" spans="1:7" s="8" customFormat="1" ht="12" customHeight="1">
      <c r="A27" s="24"/>
      <c r="B27" s="246" t="s">
        <v>860</v>
      </c>
      <c r="C27" s="244" t="s">
        <v>861</v>
      </c>
      <c r="D27" s="31" t="s">
        <v>862</v>
      </c>
      <c r="E27" s="243" t="s">
        <v>858</v>
      </c>
      <c r="F27" s="1" t="s">
        <v>850</v>
      </c>
      <c r="G27" s="245" t="s">
        <v>858</v>
      </c>
    </row>
    <row r="28" spans="1:7" s="8" customFormat="1" ht="12" customHeight="1">
      <c r="A28" s="24"/>
      <c r="B28" s="27" t="s">
        <v>863</v>
      </c>
      <c r="C28" s="244" t="s">
        <v>864</v>
      </c>
      <c r="D28" s="31" t="s">
        <v>865</v>
      </c>
      <c r="E28" s="1">
        <v>9</v>
      </c>
      <c r="F28" s="1" t="s">
        <v>850</v>
      </c>
      <c r="G28" s="41">
        <v>661</v>
      </c>
    </row>
    <row r="29" spans="1:7" s="8" customFormat="1" ht="12" customHeight="1">
      <c r="A29" s="548" t="s">
        <v>575</v>
      </c>
      <c r="B29" s="27"/>
      <c r="C29" s="244" t="s">
        <v>866</v>
      </c>
      <c r="D29" s="31" t="s">
        <v>867</v>
      </c>
      <c r="E29" s="243" t="s">
        <v>858</v>
      </c>
      <c r="F29" s="1" t="s">
        <v>850</v>
      </c>
      <c r="G29" s="245" t="s">
        <v>858</v>
      </c>
    </row>
    <row r="30" spans="1:7" s="8" customFormat="1" ht="4.5" customHeight="1">
      <c r="A30" s="549"/>
      <c r="B30" s="27"/>
      <c r="C30" s="33"/>
      <c r="D30" s="31"/>
      <c r="E30" s="1"/>
      <c r="F30" s="1"/>
      <c r="G30" s="41"/>
    </row>
    <row r="31" spans="1:7" s="8" customFormat="1" ht="12" customHeight="1">
      <c r="A31" s="549"/>
      <c r="B31" s="27"/>
      <c r="C31" s="244" t="s">
        <v>848</v>
      </c>
      <c r="D31" s="31" t="s">
        <v>849</v>
      </c>
      <c r="E31" s="1">
        <v>197</v>
      </c>
      <c r="F31" s="1">
        <v>254</v>
      </c>
      <c r="G31" s="41">
        <v>22369</v>
      </c>
    </row>
    <row r="32" spans="1:7" s="8" customFormat="1" ht="12" customHeight="1">
      <c r="A32" s="24"/>
      <c r="B32" s="246" t="s">
        <v>868</v>
      </c>
      <c r="C32" s="244" t="s">
        <v>869</v>
      </c>
      <c r="D32" s="31" t="s">
        <v>870</v>
      </c>
      <c r="E32" s="1">
        <v>38</v>
      </c>
      <c r="F32" s="1">
        <v>42</v>
      </c>
      <c r="G32" s="41">
        <v>9335</v>
      </c>
    </row>
    <row r="33" spans="1:7" s="8" customFormat="1" ht="12" customHeight="1">
      <c r="A33" s="24"/>
      <c r="B33" s="27"/>
      <c r="C33" s="244" t="s">
        <v>871</v>
      </c>
      <c r="D33" s="31" t="s">
        <v>872</v>
      </c>
      <c r="E33" s="1">
        <v>158</v>
      </c>
      <c r="F33" s="1">
        <v>210</v>
      </c>
      <c r="G33" s="41">
        <v>11466</v>
      </c>
    </row>
    <row r="34" spans="1:7" s="8" customFormat="1" ht="12" customHeight="1">
      <c r="A34" s="24"/>
      <c r="B34" s="27"/>
      <c r="C34" s="244" t="s">
        <v>873</v>
      </c>
      <c r="D34" s="31" t="s">
        <v>874</v>
      </c>
      <c r="E34" s="1">
        <v>1</v>
      </c>
      <c r="F34" s="1">
        <v>2</v>
      </c>
      <c r="G34" s="41">
        <v>1568</v>
      </c>
    </row>
    <row r="35" spans="1:7" s="8" customFormat="1" ht="12" customHeight="1">
      <c r="A35" s="24"/>
      <c r="B35" s="246" t="s">
        <v>875</v>
      </c>
      <c r="C35" s="244" t="s">
        <v>876</v>
      </c>
      <c r="D35" s="31" t="s">
        <v>857</v>
      </c>
      <c r="E35" s="243" t="s">
        <v>858</v>
      </c>
      <c r="F35" s="243" t="s">
        <v>858</v>
      </c>
      <c r="G35" s="245" t="s">
        <v>858</v>
      </c>
    </row>
    <row r="36" spans="1:7" s="9" customFormat="1" ht="12" customHeight="1">
      <c r="A36" s="24"/>
      <c r="B36" s="27" t="s">
        <v>877</v>
      </c>
      <c r="C36" s="244" t="s">
        <v>878</v>
      </c>
      <c r="D36" s="31" t="s">
        <v>879</v>
      </c>
      <c r="E36" s="243" t="s">
        <v>858</v>
      </c>
      <c r="F36" s="243" t="s">
        <v>858</v>
      </c>
      <c r="G36" s="245" t="s">
        <v>858</v>
      </c>
    </row>
    <row r="37" spans="1:7" s="9" customFormat="1" ht="4.5" customHeight="1">
      <c r="A37" s="24"/>
      <c r="C37" s="33"/>
      <c r="D37" s="31"/>
      <c r="E37" s="25"/>
      <c r="F37" s="1"/>
      <c r="G37" s="25"/>
    </row>
    <row r="38" spans="1:7" s="9" customFormat="1" ht="12" customHeight="1">
      <c r="A38" s="24"/>
      <c r="C38" s="241" t="s">
        <v>848</v>
      </c>
      <c r="D38" s="35" t="s">
        <v>849</v>
      </c>
      <c r="E38" s="1">
        <v>252</v>
      </c>
      <c r="F38" s="1" t="s">
        <v>850</v>
      </c>
      <c r="G38" s="41" t="s">
        <v>850</v>
      </c>
    </row>
    <row r="39" spans="1:7" s="9" customFormat="1" ht="12" customHeight="1">
      <c r="A39" s="24"/>
      <c r="C39" s="241" t="s">
        <v>851</v>
      </c>
      <c r="D39" s="35" t="s">
        <v>852</v>
      </c>
      <c r="E39" s="1">
        <v>160</v>
      </c>
      <c r="F39" s="1" t="s">
        <v>850</v>
      </c>
      <c r="G39" s="41" t="s">
        <v>850</v>
      </c>
    </row>
    <row r="40" spans="1:7" s="9" customFormat="1" ht="12" customHeight="1">
      <c r="A40" s="24"/>
      <c r="B40" s="240" t="s">
        <v>853</v>
      </c>
      <c r="C40" s="241" t="s">
        <v>854</v>
      </c>
      <c r="D40" s="35" t="s">
        <v>855</v>
      </c>
      <c r="E40" s="1">
        <v>73</v>
      </c>
      <c r="F40" s="1" t="s">
        <v>850</v>
      </c>
      <c r="G40" s="41" t="s">
        <v>850</v>
      </c>
    </row>
    <row r="41" spans="1:7" s="9" customFormat="1" ht="12" customHeight="1">
      <c r="A41" s="24"/>
      <c r="C41" s="244" t="s">
        <v>856</v>
      </c>
      <c r="D41" s="31" t="s">
        <v>857</v>
      </c>
      <c r="E41" s="1">
        <v>1</v>
      </c>
      <c r="F41" s="1" t="s">
        <v>850</v>
      </c>
      <c r="G41" s="41" t="s">
        <v>850</v>
      </c>
    </row>
    <row r="42" spans="1:7" s="9" customFormat="1" ht="12" customHeight="1">
      <c r="A42" s="24"/>
      <c r="C42" s="244" t="s">
        <v>859</v>
      </c>
      <c r="D42" s="31" t="s">
        <v>1071</v>
      </c>
      <c r="E42" s="243" t="s">
        <v>858</v>
      </c>
      <c r="F42" s="1" t="s">
        <v>850</v>
      </c>
      <c r="G42" s="41" t="s">
        <v>850</v>
      </c>
    </row>
    <row r="43" spans="1:7" s="9" customFormat="1" ht="12" customHeight="1">
      <c r="A43" s="24"/>
      <c r="B43" s="240" t="s">
        <v>860</v>
      </c>
      <c r="C43" s="244" t="s">
        <v>861</v>
      </c>
      <c r="D43" s="31" t="s">
        <v>862</v>
      </c>
      <c r="E43" s="243" t="s">
        <v>858</v>
      </c>
      <c r="F43" s="1" t="s">
        <v>850</v>
      </c>
      <c r="G43" s="41" t="s">
        <v>850</v>
      </c>
    </row>
    <row r="44" spans="1:7" s="9" customFormat="1" ht="12" customHeight="1">
      <c r="A44" s="24"/>
      <c r="B44" s="9" t="s">
        <v>863</v>
      </c>
      <c r="C44" s="244" t="s">
        <v>864</v>
      </c>
      <c r="D44" s="31" t="s">
        <v>865</v>
      </c>
      <c r="E44" s="1">
        <v>18</v>
      </c>
      <c r="F44" s="1" t="s">
        <v>850</v>
      </c>
      <c r="G44" s="41" t="s">
        <v>850</v>
      </c>
    </row>
    <row r="45" spans="1:7" s="9" customFormat="1" ht="12" customHeight="1">
      <c r="A45" s="548" t="s">
        <v>576</v>
      </c>
      <c r="C45" s="244" t="s">
        <v>866</v>
      </c>
      <c r="D45" s="31" t="s">
        <v>867</v>
      </c>
      <c r="E45" s="243" t="s">
        <v>858</v>
      </c>
      <c r="F45" s="1" t="s">
        <v>850</v>
      </c>
      <c r="G45" s="41" t="s">
        <v>850</v>
      </c>
    </row>
    <row r="46" spans="1:7" s="9" customFormat="1" ht="4.5" customHeight="1">
      <c r="A46" s="549"/>
      <c r="C46" s="33"/>
      <c r="D46" s="31"/>
      <c r="E46" s="1"/>
      <c r="F46" s="1"/>
      <c r="G46" s="41"/>
    </row>
    <row r="47" spans="1:7" s="9" customFormat="1" ht="12" customHeight="1">
      <c r="A47" s="549"/>
      <c r="C47" s="244" t="s">
        <v>848</v>
      </c>
      <c r="D47" s="31" t="s">
        <v>849</v>
      </c>
      <c r="E47" s="1">
        <v>191</v>
      </c>
      <c r="F47" s="1">
        <v>264</v>
      </c>
      <c r="G47" s="41">
        <v>22349</v>
      </c>
    </row>
    <row r="48" spans="1:7" s="9" customFormat="1" ht="12" customHeight="1">
      <c r="A48" s="24"/>
      <c r="B48" s="240" t="s">
        <v>868</v>
      </c>
      <c r="C48" s="244" t="s">
        <v>869</v>
      </c>
      <c r="D48" s="31" t="s">
        <v>870</v>
      </c>
      <c r="E48" s="1">
        <v>36</v>
      </c>
      <c r="F48" s="1">
        <v>42</v>
      </c>
      <c r="G48" s="41">
        <v>9335</v>
      </c>
    </row>
    <row r="49" spans="1:7" s="9" customFormat="1" ht="12" customHeight="1">
      <c r="A49" s="24"/>
      <c r="C49" s="244" t="s">
        <v>871</v>
      </c>
      <c r="D49" s="31" t="s">
        <v>872</v>
      </c>
      <c r="E49" s="1">
        <v>154</v>
      </c>
      <c r="F49" s="1">
        <v>220</v>
      </c>
      <c r="G49" s="41">
        <v>11446</v>
      </c>
    </row>
    <row r="50" spans="1:7" s="9" customFormat="1" ht="12" customHeight="1">
      <c r="A50" s="24"/>
      <c r="C50" s="244" t="s">
        <v>873</v>
      </c>
      <c r="D50" s="31" t="s">
        <v>874</v>
      </c>
      <c r="E50" s="1">
        <v>1</v>
      </c>
      <c r="F50" s="1">
        <v>2</v>
      </c>
      <c r="G50" s="41">
        <v>1568</v>
      </c>
    </row>
    <row r="51" spans="1:7" s="9" customFormat="1" ht="12" customHeight="1">
      <c r="A51" s="24"/>
      <c r="B51" s="240" t="s">
        <v>875</v>
      </c>
      <c r="C51" s="244" t="s">
        <v>876</v>
      </c>
      <c r="D51" s="31" t="s">
        <v>857</v>
      </c>
      <c r="E51" s="243" t="s">
        <v>858</v>
      </c>
      <c r="F51" s="243" t="s">
        <v>858</v>
      </c>
      <c r="G51" s="245" t="s">
        <v>858</v>
      </c>
    </row>
    <row r="52" spans="1:7" s="9" customFormat="1" ht="12" customHeight="1" thickBot="1">
      <c r="A52" s="28"/>
      <c r="B52" s="65" t="s">
        <v>877</v>
      </c>
      <c r="C52" s="247" t="s">
        <v>878</v>
      </c>
      <c r="D52" s="39" t="s">
        <v>879</v>
      </c>
      <c r="E52" s="248" t="s">
        <v>858</v>
      </c>
      <c r="F52" s="248" t="s">
        <v>858</v>
      </c>
      <c r="G52" s="249" t="s">
        <v>858</v>
      </c>
    </row>
  </sheetData>
  <mergeCells count="6">
    <mergeCell ref="A2:G3"/>
    <mergeCell ref="A45:A47"/>
    <mergeCell ref="B4:D4"/>
    <mergeCell ref="B5:D5"/>
    <mergeCell ref="A29:A31"/>
    <mergeCell ref="A13:A15"/>
  </mergeCells>
  <printOptions/>
  <pageMargins left="1.1811023622047245" right="1.1811023622047245" top="1.5748031496062993" bottom="1.5748031496062993" header="0.5118110236220472" footer="0.9055118110236221"/>
  <pageSetup firstPageNumber="415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125" style="3" customWidth="1"/>
    <col min="2" max="2" width="7.625" style="3" customWidth="1"/>
    <col min="3" max="3" width="6.875" style="3" customWidth="1"/>
    <col min="4" max="4" width="8.625" style="34" customWidth="1"/>
    <col min="5" max="7" width="12.875" style="3" customWidth="1"/>
    <col min="8" max="16384" width="9.00390625" style="3" customWidth="1"/>
  </cols>
  <sheetData>
    <row r="1" spans="1:6" s="8" customFormat="1" ht="18" customHeight="1">
      <c r="A1" s="564" t="s">
        <v>1072</v>
      </c>
      <c r="B1" s="29"/>
      <c r="C1" s="29"/>
      <c r="D1" s="29"/>
      <c r="F1" s="11"/>
    </row>
    <row r="2" spans="1:7" s="250" customFormat="1" ht="25.5" customHeight="1">
      <c r="A2" s="539" t="s">
        <v>145</v>
      </c>
      <c r="B2" s="540"/>
      <c r="C2" s="540"/>
      <c r="D2" s="540"/>
      <c r="E2" s="540"/>
      <c r="F2" s="540"/>
      <c r="G2" s="540"/>
    </row>
    <row r="3" spans="1:7" s="250" customFormat="1" ht="15" customHeight="1" thickBot="1">
      <c r="A3" s="541"/>
      <c r="B3" s="541"/>
      <c r="C3" s="541"/>
      <c r="D3" s="541"/>
      <c r="E3" s="541"/>
      <c r="F3" s="541"/>
      <c r="G3" s="541"/>
    </row>
    <row r="4" spans="1:7" s="8" customFormat="1" ht="24" customHeight="1">
      <c r="A4" s="237" t="s">
        <v>900</v>
      </c>
      <c r="B4" s="550" t="s">
        <v>901</v>
      </c>
      <c r="C4" s="551"/>
      <c r="D4" s="552"/>
      <c r="E4" s="223" t="s">
        <v>902</v>
      </c>
      <c r="F4" s="220" t="s">
        <v>903</v>
      </c>
      <c r="G4" s="223" t="s">
        <v>904</v>
      </c>
    </row>
    <row r="5" spans="1:7" s="8" customFormat="1" ht="27.75" customHeight="1" thickBot="1">
      <c r="A5" s="36" t="s">
        <v>905</v>
      </c>
      <c r="B5" s="533" t="s">
        <v>906</v>
      </c>
      <c r="C5" s="534"/>
      <c r="D5" s="535"/>
      <c r="E5" s="37" t="s">
        <v>908</v>
      </c>
      <c r="F5" s="38" t="s">
        <v>909</v>
      </c>
      <c r="G5" s="37" t="s">
        <v>907</v>
      </c>
    </row>
    <row r="6" spans="1:7" s="9" customFormat="1" ht="12" customHeight="1">
      <c r="A6" s="24"/>
      <c r="C6" s="241" t="s">
        <v>848</v>
      </c>
      <c r="D6" s="35" t="s">
        <v>849</v>
      </c>
      <c r="E6" s="1">
        <v>246</v>
      </c>
      <c r="F6" s="1" t="s">
        <v>1102</v>
      </c>
      <c r="G6" s="41">
        <v>21363</v>
      </c>
    </row>
    <row r="7" spans="1:7" s="9" customFormat="1" ht="12" customHeight="1">
      <c r="A7" s="24"/>
      <c r="C7" s="241" t="s">
        <v>851</v>
      </c>
      <c r="D7" s="35" t="s">
        <v>852</v>
      </c>
      <c r="E7" s="1">
        <v>159</v>
      </c>
      <c r="F7" s="1" t="s">
        <v>1102</v>
      </c>
      <c r="G7" s="41">
        <v>15481</v>
      </c>
    </row>
    <row r="8" spans="1:7" s="9" customFormat="1" ht="12" customHeight="1">
      <c r="A8" s="24"/>
      <c r="B8" s="240" t="s">
        <v>853</v>
      </c>
      <c r="C8" s="241" t="s">
        <v>854</v>
      </c>
      <c r="D8" s="35" t="s">
        <v>855</v>
      </c>
      <c r="E8" s="1">
        <v>68</v>
      </c>
      <c r="F8" s="1" t="s">
        <v>1102</v>
      </c>
      <c r="G8" s="41">
        <v>5319</v>
      </c>
    </row>
    <row r="9" spans="1:7" s="9" customFormat="1" ht="12" customHeight="1">
      <c r="A9" s="24"/>
      <c r="C9" s="244" t="s">
        <v>856</v>
      </c>
      <c r="D9" s="31" t="s">
        <v>857</v>
      </c>
      <c r="E9" s="1">
        <v>1</v>
      </c>
      <c r="F9" s="1" t="s">
        <v>1102</v>
      </c>
      <c r="G9" s="245" t="s">
        <v>1103</v>
      </c>
    </row>
    <row r="10" spans="1:7" s="9" customFormat="1" ht="12" customHeight="1">
      <c r="A10" s="24"/>
      <c r="C10" s="244" t="s">
        <v>859</v>
      </c>
      <c r="D10" s="31" t="s">
        <v>1071</v>
      </c>
      <c r="E10" s="243" t="s">
        <v>1103</v>
      </c>
      <c r="F10" s="1" t="s">
        <v>1102</v>
      </c>
      <c r="G10" s="245" t="s">
        <v>1103</v>
      </c>
    </row>
    <row r="11" spans="1:7" s="9" customFormat="1" ht="12" customHeight="1">
      <c r="A11" s="24"/>
      <c r="B11" s="240" t="s">
        <v>860</v>
      </c>
      <c r="C11" s="244" t="s">
        <v>861</v>
      </c>
      <c r="D11" s="31" t="s">
        <v>862</v>
      </c>
      <c r="E11" s="243" t="s">
        <v>1103</v>
      </c>
      <c r="F11" s="1" t="s">
        <v>1102</v>
      </c>
      <c r="G11" s="41">
        <v>553</v>
      </c>
    </row>
    <row r="12" spans="1:7" s="9" customFormat="1" ht="12" customHeight="1">
      <c r="A12" s="24"/>
      <c r="B12" s="9" t="s">
        <v>863</v>
      </c>
      <c r="C12" s="244" t="s">
        <v>864</v>
      </c>
      <c r="D12" s="31" t="s">
        <v>865</v>
      </c>
      <c r="E12" s="1">
        <v>17</v>
      </c>
      <c r="F12" s="1" t="s">
        <v>1102</v>
      </c>
      <c r="G12" s="41">
        <v>10</v>
      </c>
    </row>
    <row r="13" spans="1:7" s="9" customFormat="1" ht="12" customHeight="1">
      <c r="A13" s="548" t="s">
        <v>577</v>
      </c>
      <c r="C13" s="244" t="s">
        <v>866</v>
      </c>
      <c r="D13" s="31" t="s">
        <v>867</v>
      </c>
      <c r="E13" s="1">
        <v>1</v>
      </c>
      <c r="F13" s="1" t="s">
        <v>1102</v>
      </c>
      <c r="G13" s="245" t="s">
        <v>1103</v>
      </c>
    </row>
    <row r="14" spans="1:7" s="9" customFormat="1" ht="4.5" customHeight="1">
      <c r="A14" s="549"/>
      <c r="C14" s="33"/>
      <c r="D14" s="31"/>
      <c r="E14" s="1"/>
      <c r="F14" s="1" t="s">
        <v>1104</v>
      </c>
      <c r="G14" s="41"/>
    </row>
    <row r="15" spans="1:7" s="9" customFormat="1" ht="12" customHeight="1">
      <c r="A15" s="549"/>
      <c r="C15" s="244" t="s">
        <v>848</v>
      </c>
      <c r="D15" s="31" t="s">
        <v>849</v>
      </c>
      <c r="E15" s="1">
        <v>155</v>
      </c>
      <c r="F15" s="1">
        <v>249</v>
      </c>
      <c r="G15" s="41">
        <v>19833</v>
      </c>
    </row>
    <row r="16" spans="1:7" s="9" customFormat="1" ht="12" customHeight="1">
      <c r="A16" s="24"/>
      <c r="B16" s="240" t="s">
        <v>868</v>
      </c>
      <c r="C16" s="244" t="s">
        <v>869</v>
      </c>
      <c r="D16" s="31" t="s">
        <v>870</v>
      </c>
      <c r="E16" s="1">
        <v>23</v>
      </c>
      <c r="F16" s="1">
        <v>33</v>
      </c>
      <c r="G16" s="41">
        <v>8073</v>
      </c>
    </row>
    <row r="17" spans="1:7" s="9" customFormat="1" ht="12" customHeight="1">
      <c r="A17" s="24"/>
      <c r="C17" s="244" t="s">
        <v>871</v>
      </c>
      <c r="D17" s="31" t="s">
        <v>872</v>
      </c>
      <c r="E17" s="1">
        <v>131</v>
      </c>
      <c r="F17" s="1">
        <v>214</v>
      </c>
      <c r="G17" s="41">
        <v>10192</v>
      </c>
    </row>
    <row r="18" spans="1:7" s="9" customFormat="1" ht="12" customHeight="1">
      <c r="A18" s="24"/>
      <c r="C18" s="244" t="s">
        <v>873</v>
      </c>
      <c r="D18" s="31" t="s">
        <v>874</v>
      </c>
      <c r="E18" s="1">
        <v>1</v>
      </c>
      <c r="F18" s="1">
        <v>2</v>
      </c>
      <c r="G18" s="41">
        <v>1568</v>
      </c>
    </row>
    <row r="19" spans="1:7" s="9" customFormat="1" ht="12" customHeight="1">
      <c r="A19" s="24"/>
      <c r="B19" s="240" t="s">
        <v>875</v>
      </c>
      <c r="C19" s="244" t="s">
        <v>876</v>
      </c>
      <c r="D19" s="31" t="s">
        <v>857</v>
      </c>
      <c r="E19" s="243" t="s">
        <v>1103</v>
      </c>
      <c r="F19" s="243" t="s">
        <v>1103</v>
      </c>
      <c r="G19" s="245" t="s">
        <v>1103</v>
      </c>
    </row>
    <row r="20" spans="1:7" s="9" customFormat="1" ht="12" customHeight="1">
      <c r="A20" s="24"/>
      <c r="B20" s="9" t="s">
        <v>877</v>
      </c>
      <c r="C20" s="244" t="s">
        <v>878</v>
      </c>
      <c r="D20" s="31" t="s">
        <v>879</v>
      </c>
      <c r="E20" s="243" t="s">
        <v>1103</v>
      </c>
      <c r="F20" s="243" t="s">
        <v>1103</v>
      </c>
      <c r="G20" s="245" t="s">
        <v>1103</v>
      </c>
    </row>
    <row r="21" spans="1:7" s="9" customFormat="1" ht="4.5" customHeight="1">
      <c r="A21" s="24"/>
      <c r="C21" s="33"/>
      <c r="D21" s="31"/>
      <c r="E21" s="25"/>
      <c r="F21" s="1"/>
      <c r="G21" s="25"/>
    </row>
    <row r="22" spans="1:7" s="8" customFormat="1" ht="12" customHeight="1">
      <c r="A22" s="24"/>
      <c r="B22" s="27"/>
      <c r="C22" s="241" t="s">
        <v>848</v>
      </c>
      <c r="D22" s="35" t="s">
        <v>849</v>
      </c>
      <c r="E22" s="25">
        <v>251</v>
      </c>
      <c r="F22" s="1" t="s">
        <v>850</v>
      </c>
      <c r="G22" s="25">
        <v>20236</v>
      </c>
    </row>
    <row r="23" spans="1:7" s="8" customFormat="1" ht="12" customHeight="1">
      <c r="A23" s="24"/>
      <c r="B23" s="27"/>
      <c r="C23" s="241" t="s">
        <v>851</v>
      </c>
      <c r="D23" s="35" t="s">
        <v>852</v>
      </c>
      <c r="E23" s="25">
        <v>161</v>
      </c>
      <c r="F23" s="1" t="s">
        <v>850</v>
      </c>
      <c r="G23" s="25">
        <v>13753</v>
      </c>
    </row>
    <row r="24" spans="1:7" s="8" customFormat="1" ht="12" customHeight="1">
      <c r="A24" s="24"/>
      <c r="B24" s="246" t="s">
        <v>853</v>
      </c>
      <c r="C24" s="241" t="s">
        <v>854</v>
      </c>
      <c r="D24" s="35" t="s">
        <v>855</v>
      </c>
      <c r="E24" s="25">
        <v>70</v>
      </c>
      <c r="F24" s="1" t="s">
        <v>850</v>
      </c>
      <c r="G24" s="25">
        <v>5490</v>
      </c>
    </row>
    <row r="25" spans="1:7" s="8" customFormat="1" ht="12" customHeight="1">
      <c r="A25" s="24"/>
      <c r="B25" s="27"/>
      <c r="C25" s="244" t="s">
        <v>856</v>
      </c>
      <c r="D25" s="31" t="s">
        <v>857</v>
      </c>
      <c r="E25" s="25">
        <v>1</v>
      </c>
      <c r="F25" s="1" t="s">
        <v>850</v>
      </c>
      <c r="G25" s="242" t="s">
        <v>858</v>
      </c>
    </row>
    <row r="26" spans="1:7" s="8" customFormat="1" ht="12" customHeight="1">
      <c r="A26" s="24"/>
      <c r="B26" s="27"/>
      <c r="C26" s="244" t="s">
        <v>859</v>
      </c>
      <c r="D26" s="31" t="s">
        <v>1071</v>
      </c>
      <c r="E26" s="242" t="s">
        <v>858</v>
      </c>
      <c r="F26" s="1" t="s">
        <v>850</v>
      </c>
      <c r="G26" s="242" t="s">
        <v>858</v>
      </c>
    </row>
    <row r="27" spans="1:7" s="8" customFormat="1" ht="12" customHeight="1">
      <c r="A27" s="24"/>
      <c r="B27" s="246" t="s">
        <v>860</v>
      </c>
      <c r="C27" s="244" t="s">
        <v>861</v>
      </c>
      <c r="D27" s="31" t="s">
        <v>862</v>
      </c>
      <c r="E27" s="242" t="s">
        <v>858</v>
      </c>
      <c r="F27" s="1" t="s">
        <v>850</v>
      </c>
      <c r="G27" s="242" t="s">
        <v>858</v>
      </c>
    </row>
    <row r="28" spans="1:7" s="8" customFormat="1" ht="12" customHeight="1">
      <c r="A28" s="24"/>
      <c r="B28" s="27" t="s">
        <v>863</v>
      </c>
      <c r="C28" s="244" t="s">
        <v>864</v>
      </c>
      <c r="D28" s="31" t="s">
        <v>865</v>
      </c>
      <c r="E28" s="25">
        <v>19</v>
      </c>
      <c r="F28" s="1" t="s">
        <v>850</v>
      </c>
      <c r="G28" s="25">
        <v>993</v>
      </c>
    </row>
    <row r="29" spans="1:7" s="8" customFormat="1" ht="12" customHeight="1">
      <c r="A29" s="548" t="s">
        <v>578</v>
      </c>
      <c r="B29" s="27"/>
      <c r="C29" s="244" t="s">
        <v>866</v>
      </c>
      <c r="D29" s="31" t="s">
        <v>867</v>
      </c>
      <c r="E29" s="242" t="s">
        <v>858</v>
      </c>
      <c r="F29" s="1" t="s">
        <v>850</v>
      </c>
      <c r="G29" s="242" t="s">
        <v>858</v>
      </c>
    </row>
    <row r="30" spans="1:7" s="8" customFormat="1" ht="4.5" customHeight="1">
      <c r="A30" s="549"/>
      <c r="B30" s="27"/>
      <c r="C30" s="33"/>
      <c r="D30" s="31"/>
      <c r="E30" s="25"/>
      <c r="F30" s="1"/>
      <c r="G30" s="25"/>
    </row>
    <row r="31" spans="1:7" s="8" customFormat="1" ht="12" customHeight="1">
      <c r="A31" s="549"/>
      <c r="B31" s="27"/>
      <c r="C31" s="244" t="s">
        <v>848</v>
      </c>
      <c r="D31" s="31" t="s">
        <v>849</v>
      </c>
      <c r="E31" s="25">
        <v>151</v>
      </c>
      <c r="F31" s="1">
        <v>241</v>
      </c>
      <c r="G31" s="25">
        <v>18665</v>
      </c>
    </row>
    <row r="32" spans="1:7" s="8" customFormat="1" ht="12" customHeight="1">
      <c r="A32" s="24"/>
      <c r="B32" s="246" t="s">
        <v>868</v>
      </c>
      <c r="C32" s="244" t="s">
        <v>869</v>
      </c>
      <c r="D32" s="31" t="s">
        <v>870</v>
      </c>
      <c r="E32" s="25">
        <v>22</v>
      </c>
      <c r="F32" s="1">
        <v>32</v>
      </c>
      <c r="G32" s="25">
        <v>7922</v>
      </c>
    </row>
    <row r="33" spans="1:7" s="8" customFormat="1" ht="12" customHeight="1">
      <c r="A33" s="24"/>
      <c r="B33" s="27"/>
      <c r="C33" s="244" t="s">
        <v>871</v>
      </c>
      <c r="D33" s="31" t="s">
        <v>872</v>
      </c>
      <c r="E33" s="25">
        <v>128</v>
      </c>
      <c r="F33" s="1">
        <v>207</v>
      </c>
      <c r="G33" s="25">
        <v>9129</v>
      </c>
    </row>
    <row r="34" spans="1:7" s="8" customFormat="1" ht="12" customHeight="1">
      <c r="A34" s="24"/>
      <c r="B34" s="27"/>
      <c r="C34" s="244" t="s">
        <v>873</v>
      </c>
      <c r="D34" s="31" t="s">
        <v>874</v>
      </c>
      <c r="E34" s="25">
        <v>1</v>
      </c>
      <c r="F34" s="1">
        <v>2</v>
      </c>
      <c r="G34" s="25">
        <v>1614</v>
      </c>
    </row>
    <row r="35" spans="1:7" s="8" customFormat="1" ht="12" customHeight="1">
      <c r="A35" s="24"/>
      <c r="B35" s="246" t="s">
        <v>875</v>
      </c>
      <c r="C35" s="244" t="s">
        <v>876</v>
      </c>
      <c r="D35" s="31" t="s">
        <v>857</v>
      </c>
      <c r="E35" s="242" t="s">
        <v>858</v>
      </c>
      <c r="F35" s="243" t="s">
        <v>858</v>
      </c>
      <c r="G35" s="242" t="s">
        <v>858</v>
      </c>
    </row>
    <row r="36" spans="1:7" s="9" customFormat="1" ht="12" customHeight="1">
      <c r="A36" s="24"/>
      <c r="B36" s="27" t="s">
        <v>877</v>
      </c>
      <c r="C36" s="244" t="s">
        <v>878</v>
      </c>
      <c r="D36" s="31" t="s">
        <v>879</v>
      </c>
      <c r="E36" s="245" t="s">
        <v>858</v>
      </c>
      <c r="F36" s="243" t="s">
        <v>858</v>
      </c>
      <c r="G36" s="242" t="s">
        <v>858</v>
      </c>
    </row>
    <row r="37" spans="1:7" s="9" customFormat="1" ht="4.5" customHeight="1">
      <c r="A37" s="24"/>
      <c r="C37" s="33"/>
      <c r="D37" s="31"/>
      <c r="E37" s="25"/>
      <c r="F37" s="1"/>
      <c r="G37" s="25"/>
    </row>
    <row r="38" spans="1:7" s="9" customFormat="1" ht="12" customHeight="1">
      <c r="A38" s="24"/>
      <c r="C38" s="241" t="s">
        <v>848</v>
      </c>
      <c r="D38" s="35" t="s">
        <v>849</v>
      </c>
      <c r="E38" s="336">
        <v>252</v>
      </c>
      <c r="F38" s="1" t="s">
        <v>850</v>
      </c>
      <c r="G38" s="337">
        <v>20537</v>
      </c>
    </row>
    <row r="39" spans="1:7" s="9" customFormat="1" ht="12" customHeight="1">
      <c r="A39" s="24"/>
      <c r="C39" s="241" t="s">
        <v>851</v>
      </c>
      <c r="D39" s="35" t="s">
        <v>852</v>
      </c>
      <c r="E39" s="336">
        <v>161</v>
      </c>
      <c r="F39" s="1" t="s">
        <v>850</v>
      </c>
      <c r="G39" s="337">
        <v>13895</v>
      </c>
    </row>
    <row r="40" spans="1:7" s="9" customFormat="1" ht="12" customHeight="1">
      <c r="A40" s="24"/>
      <c r="B40" s="240" t="s">
        <v>853</v>
      </c>
      <c r="C40" s="241" t="s">
        <v>854</v>
      </c>
      <c r="D40" s="35" t="s">
        <v>855</v>
      </c>
      <c r="E40" s="336">
        <v>71</v>
      </c>
      <c r="F40" s="1" t="s">
        <v>850</v>
      </c>
      <c r="G40" s="337">
        <v>5617</v>
      </c>
    </row>
    <row r="41" spans="1:7" s="9" customFormat="1" ht="12" customHeight="1">
      <c r="A41" s="24"/>
      <c r="C41" s="244" t="s">
        <v>856</v>
      </c>
      <c r="D41" s="31" t="s">
        <v>857</v>
      </c>
      <c r="E41" s="336">
        <v>1</v>
      </c>
      <c r="F41" s="1" t="s">
        <v>850</v>
      </c>
      <c r="G41" s="398" t="s">
        <v>579</v>
      </c>
    </row>
    <row r="42" spans="1:7" s="9" customFormat="1" ht="12" customHeight="1">
      <c r="A42" s="24"/>
      <c r="C42" s="244" t="s">
        <v>859</v>
      </c>
      <c r="D42" s="31" t="s">
        <v>1071</v>
      </c>
      <c r="E42" s="397" t="s">
        <v>579</v>
      </c>
      <c r="F42" s="1" t="s">
        <v>850</v>
      </c>
      <c r="G42" s="398" t="s">
        <v>579</v>
      </c>
    </row>
    <row r="43" spans="1:7" s="9" customFormat="1" ht="12" customHeight="1">
      <c r="A43" s="24"/>
      <c r="B43" s="240" t="s">
        <v>860</v>
      </c>
      <c r="C43" s="244" t="s">
        <v>861</v>
      </c>
      <c r="D43" s="31" t="s">
        <v>862</v>
      </c>
      <c r="E43" s="397" t="s">
        <v>579</v>
      </c>
      <c r="F43" s="1" t="s">
        <v>850</v>
      </c>
      <c r="G43" s="398" t="s">
        <v>579</v>
      </c>
    </row>
    <row r="44" spans="1:7" s="9" customFormat="1" ht="12" customHeight="1">
      <c r="A44" s="24"/>
      <c r="B44" s="9" t="s">
        <v>863</v>
      </c>
      <c r="C44" s="244" t="s">
        <v>864</v>
      </c>
      <c r="D44" s="31" t="s">
        <v>865</v>
      </c>
      <c r="E44" s="336">
        <v>19</v>
      </c>
      <c r="F44" s="1" t="s">
        <v>850</v>
      </c>
      <c r="G44" s="337">
        <v>1025</v>
      </c>
    </row>
    <row r="45" spans="1:7" s="9" customFormat="1" ht="12" customHeight="1">
      <c r="A45" s="548" t="s">
        <v>580</v>
      </c>
      <c r="C45" s="244" t="s">
        <v>866</v>
      </c>
      <c r="D45" s="31" t="s">
        <v>867</v>
      </c>
      <c r="E45" s="397" t="s">
        <v>579</v>
      </c>
      <c r="F45" s="1" t="s">
        <v>850</v>
      </c>
      <c r="G45" s="398" t="s">
        <v>579</v>
      </c>
    </row>
    <row r="46" spans="1:7" s="9" customFormat="1" ht="4.5" customHeight="1">
      <c r="A46" s="549"/>
      <c r="C46" s="33"/>
      <c r="D46" s="31"/>
      <c r="E46" s="336"/>
      <c r="F46" s="336"/>
      <c r="G46" s="338"/>
    </row>
    <row r="47" spans="1:7" s="9" customFormat="1" ht="12" customHeight="1">
      <c r="A47" s="549"/>
      <c r="C47" s="244" t="s">
        <v>848</v>
      </c>
      <c r="D47" s="31" t="s">
        <v>849</v>
      </c>
      <c r="E47" s="336">
        <v>145</v>
      </c>
      <c r="F47" s="336">
        <v>224</v>
      </c>
      <c r="G47" s="337">
        <v>15764</v>
      </c>
    </row>
    <row r="48" spans="1:7" s="9" customFormat="1" ht="12" customHeight="1">
      <c r="A48" s="24"/>
      <c r="B48" s="240" t="s">
        <v>868</v>
      </c>
      <c r="C48" s="244" t="s">
        <v>869</v>
      </c>
      <c r="D48" s="31" t="s">
        <v>870</v>
      </c>
      <c r="E48" s="339">
        <v>20</v>
      </c>
      <c r="F48" s="336">
        <v>38</v>
      </c>
      <c r="G48" s="337">
        <v>5875</v>
      </c>
    </row>
    <row r="49" spans="1:7" s="9" customFormat="1" ht="12" customHeight="1">
      <c r="A49" s="24"/>
      <c r="C49" s="244" t="s">
        <v>871</v>
      </c>
      <c r="D49" s="31" t="s">
        <v>872</v>
      </c>
      <c r="E49" s="336">
        <v>124</v>
      </c>
      <c r="F49" s="336">
        <v>184</v>
      </c>
      <c r="G49" s="337">
        <v>9189</v>
      </c>
    </row>
    <row r="50" spans="1:7" s="9" customFormat="1" ht="12" customHeight="1">
      <c r="A50" s="24"/>
      <c r="C50" s="244" t="s">
        <v>873</v>
      </c>
      <c r="D50" s="31" t="s">
        <v>874</v>
      </c>
      <c r="E50" s="336">
        <v>1</v>
      </c>
      <c r="F50" s="336">
        <v>2</v>
      </c>
      <c r="G50" s="338">
        <v>700</v>
      </c>
    </row>
    <row r="51" spans="1:7" s="9" customFormat="1" ht="12" customHeight="1">
      <c r="A51" s="24"/>
      <c r="B51" s="240" t="s">
        <v>875</v>
      </c>
      <c r="C51" s="244" t="s">
        <v>876</v>
      </c>
      <c r="D51" s="31" t="s">
        <v>857</v>
      </c>
      <c r="E51" s="336" t="str">
        <f>E45</f>
        <v>－</v>
      </c>
      <c r="F51" s="397" t="s">
        <v>579</v>
      </c>
      <c r="G51" s="398" t="s">
        <v>579</v>
      </c>
    </row>
    <row r="52" spans="1:7" s="9" customFormat="1" ht="12" customHeight="1" thickBot="1">
      <c r="A52" s="28"/>
      <c r="B52" s="65" t="s">
        <v>877</v>
      </c>
      <c r="C52" s="247" t="s">
        <v>878</v>
      </c>
      <c r="D52" s="39" t="s">
        <v>879</v>
      </c>
      <c r="E52" s="399" t="s">
        <v>579</v>
      </c>
      <c r="F52" s="399" t="s">
        <v>579</v>
      </c>
      <c r="G52" s="400" t="s">
        <v>579</v>
      </c>
    </row>
    <row r="53" spans="3:7" s="9" customFormat="1" ht="12" customHeight="1">
      <c r="C53" s="32"/>
      <c r="D53" s="33"/>
      <c r="E53" s="23"/>
      <c r="F53" s="23"/>
      <c r="G53" s="23"/>
    </row>
  </sheetData>
  <mergeCells count="6">
    <mergeCell ref="A45:A47"/>
    <mergeCell ref="A2:G3"/>
    <mergeCell ref="A29:A31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16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3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3.125" style="3" customWidth="1"/>
    <col min="2" max="2" width="7.625" style="3" customWidth="1"/>
    <col min="3" max="3" width="6.875" style="3" customWidth="1"/>
    <col min="4" max="4" width="8.625" style="34" customWidth="1"/>
    <col min="5" max="7" width="12.875" style="3" customWidth="1"/>
    <col min="8" max="16384" width="9.00390625" style="3" customWidth="1"/>
  </cols>
  <sheetData>
    <row r="1" spans="2:7" s="8" customFormat="1" ht="18" customHeight="1">
      <c r="B1" s="29"/>
      <c r="C1" s="29"/>
      <c r="D1" s="29"/>
      <c r="F1" s="11"/>
      <c r="G1" s="12" t="s">
        <v>927</v>
      </c>
    </row>
    <row r="2" spans="1:7" s="250" customFormat="1" ht="25.5" customHeight="1">
      <c r="A2" s="539" t="s">
        <v>179</v>
      </c>
      <c r="B2" s="540"/>
      <c r="C2" s="540"/>
      <c r="D2" s="540"/>
      <c r="E2" s="540"/>
      <c r="F2" s="540"/>
      <c r="G2" s="540"/>
    </row>
    <row r="3" spans="1:7" s="250" customFormat="1" ht="15" customHeight="1" thickBot="1">
      <c r="A3" s="541"/>
      <c r="B3" s="541"/>
      <c r="C3" s="541"/>
      <c r="D3" s="541"/>
      <c r="E3" s="541"/>
      <c r="F3" s="541"/>
      <c r="G3" s="541"/>
    </row>
    <row r="4" spans="1:7" s="8" customFormat="1" ht="24" customHeight="1">
      <c r="A4" s="237" t="s">
        <v>911</v>
      </c>
      <c r="B4" s="550" t="s">
        <v>912</v>
      </c>
      <c r="C4" s="551"/>
      <c r="D4" s="552"/>
      <c r="E4" s="223" t="s">
        <v>913</v>
      </c>
      <c r="F4" s="220" t="s">
        <v>914</v>
      </c>
      <c r="G4" s="223" t="s">
        <v>915</v>
      </c>
    </row>
    <row r="5" spans="1:7" s="8" customFormat="1" ht="27.75" customHeight="1" thickBot="1">
      <c r="A5" s="36" t="s">
        <v>916</v>
      </c>
      <c r="B5" s="533" t="s">
        <v>917</v>
      </c>
      <c r="C5" s="534"/>
      <c r="D5" s="535"/>
      <c r="E5" s="37" t="s">
        <v>918</v>
      </c>
      <c r="F5" s="38" t="s">
        <v>919</v>
      </c>
      <c r="G5" s="37" t="s">
        <v>920</v>
      </c>
    </row>
    <row r="6" spans="1:7" s="9" customFormat="1" ht="12" customHeight="1">
      <c r="A6" s="24"/>
      <c r="C6" s="241" t="s">
        <v>848</v>
      </c>
      <c r="D6" s="35" t="s">
        <v>849</v>
      </c>
      <c r="E6" s="334">
        <v>254</v>
      </c>
      <c r="F6" s="1" t="s">
        <v>850</v>
      </c>
      <c r="G6" s="335">
        <v>20084</v>
      </c>
    </row>
    <row r="7" spans="1:7" s="9" customFormat="1" ht="12" customHeight="1">
      <c r="A7" s="24"/>
      <c r="C7" s="241" t="s">
        <v>851</v>
      </c>
      <c r="D7" s="35" t="s">
        <v>852</v>
      </c>
      <c r="E7" s="336">
        <v>161</v>
      </c>
      <c r="F7" s="1" t="s">
        <v>850</v>
      </c>
      <c r="G7" s="337">
        <v>13270</v>
      </c>
    </row>
    <row r="8" spans="1:7" s="9" customFormat="1" ht="12" customHeight="1">
      <c r="A8" s="24"/>
      <c r="B8" s="240" t="s">
        <v>853</v>
      </c>
      <c r="C8" s="241" t="s">
        <v>854</v>
      </c>
      <c r="D8" s="35" t="s">
        <v>855</v>
      </c>
      <c r="E8" s="336">
        <v>73</v>
      </c>
      <c r="F8" s="1" t="s">
        <v>850</v>
      </c>
      <c r="G8" s="337">
        <v>5711</v>
      </c>
    </row>
    <row r="9" spans="1:7" s="9" customFormat="1" ht="12" customHeight="1">
      <c r="A9" s="24"/>
      <c r="C9" s="244" t="s">
        <v>856</v>
      </c>
      <c r="D9" s="31" t="s">
        <v>857</v>
      </c>
      <c r="E9" s="336">
        <v>1</v>
      </c>
      <c r="F9" s="1" t="s">
        <v>850</v>
      </c>
      <c r="G9" s="338">
        <v>50</v>
      </c>
    </row>
    <row r="10" spans="1:7" s="9" customFormat="1" ht="12" customHeight="1">
      <c r="A10" s="24"/>
      <c r="C10" s="244" t="s">
        <v>859</v>
      </c>
      <c r="D10" s="31" t="s">
        <v>1071</v>
      </c>
      <c r="E10" s="397" t="s">
        <v>579</v>
      </c>
      <c r="F10" s="1" t="s">
        <v>850</v>
      </c>
      <c r="G10" s="398" t="s">
        <v>579</v>
      </c>
    </row>
    <row r="11" spans="1:7" s="9" customFormat="1" ht="12" customHeight="1">
      <c r="A11" s="24"/>
      <c r="B11" s="240" t="s">
        <v>860</v>
      </c>
      <c r="C11" s="244" t="s">
        <v>861</v>
      </c>
      <c r="D11" s="31" t="s">
        <v>862</v>
      </c>
      <c r="E11" s="397" t="s">
        <v>579</v>
      </c>
      <c r="F11" s="1" t="s">
        <v>850</v>
      </c>
      <c r="G11" s="398" t="s">
        <v>579</v>
      </c>
    </row>
    <row r="12" spans="1:7" s="9" customFormat="1" ht="12" customHeight="1">
      <c r="A12" s="24"/>
      <c r="B12" s="9" t="s">
        <v>863</v>
      </c>
      <c r="C12" s="244" t="s">
        <v>864</v>
      </c>
      <c r="D12" s="31" t="s">
        <v>865</v>
      </c>
      <c r="E12" s="336">
        <v>19</v>
      </c>
      <c r="F12" s="1" t="s">
        <v>850</v>
      </c>
      <c r="G12" s="337">
        <v>1053</v>
      </c>
    </row>
    <row r="13" spans="1:7" s="9" customFormat="1" ht="12" customHeight="1">
      <c r="A13" s="548" t="s">
        <v>581</v>
      </c>
      <c r="C13" s="244" t="s">
        <v>866</v>
      </c>
      <c r="D13" s="31" t="s">
        <v>867</v>
      </c>
      <c r="E13" s="397" t="s">
        <v>579</v>
      </c>
      <c r="F13" s="1" t="s">
        <v>850</v>
      </c>
      <c r="G13" s="398" t="s">
        <v>579</v>
      </c>
    </row>
    <row r="14" spans="1:7" s="9" customFormat="1" ht="4.5" customHeight="1">
      <c r="A14" s="549"/>
      <c r="C14" s="33"/>
      <c r="D14" s="31"/>
      <c r="E14" s="336"/>
      <c r="F14" s="336"/>
      <c r="G14" s="338"/>
    </row>
    <row r="15" spans="1:7" s="9" customFormat="1" ht="12" customHeight="1">
      <c r="A15" s="549"/>
      <c r="C15" s="244" t="s">
        <v>848</v>
      </c>
      <c r="D15" s="31" t="s">
        <v>849</v>
      </c>
      <c r="E15" s="336">
        <v>146</v>
      </c>
      <c r="F15" s="336">
        <v>229</v>
      </c>
      <c r="G15" s="337">
        <v>16981</v>
      </c>
    </row>
    <row r="16" spans="1:7" s="9" customFormat="1" ht="12" customHeight="1">
      <c r="A16" s="24"/>
      <c r="B16" s="240" t="s">
        <v>868</v>
      </c>
      <c r="C16" s="244" t="s">
        <v>869</v>
      </c>
      <c r="D16" s="31" t="s">
        <v>870</v>
      </c>
      <c r="E16" s="339">
        <v>21</v>
      </c>
      <c r="F16" s="336">
        <v>40</v>
      </c>
      <c r="G16" s="337">
        <v>6980</v>
      </c>
    </row>
    <row r="17" spans="1:7" s="9" customFormat="1" ht="12" customHeight="1">
      <c r="A17" s="24"/>
      <c r="C17" s="244" t="s">
        <v>871</v>
      </c>
      <c r="D17" s="31" t="s">
        <v>872</v>
      </c>
      <c r="E17" s="336">
        <v>124</v>
      </c>
      <c r="F17" s="336">
        <v>187</v>
      </c>
      <c r="G17" s="337">
        <v>9298</v>
      </c>
    </row>
    <row r="18" spans="1:7" s="9" customFormat="1" ht="12" customHeight="1">
      <c r="A18" s="24"/>
      <c r="C18" s="244" t="s">
        <v>873</v>
      </c>
      <c r="D18" s="31" t="s">
        <v>874</v>
      </c>
      <c r="E18" s="336">
        <v>1</v>
      </c>
      <c r="F18" s="336">
        <v>2</v>
      </c>
      <c r="G18" s="338">
        <v>703</v>
      </c>
    </row>
    <row r="19" spans="1:7" s="9" customFormat="1" ht="12" customHeight="1">
      <c r="A19" s="24"/>
      <c r="B19" s="240" t="s">
        <v>875</v>
      </c>
      <c r="C19" s="244" t="s">
        <v>876</v>
      </c>
      <c r="D19" s="31" t="s">
        <v>857</v>
      </c>
      <c r="E19" s="336" t="str">
        <f>E13</f>
        <v>－</v>
      </c>
      <c r="F19" s="397" t="s">
        <v>579</v>
      </c>
      <c r="G19" s="398" t="s">
        <v>579</v>
      </c>
    </row>
    <row r="20" spans="1:7" s="9" customFormat="1" ht="12" customHeight="1">
      <c r="A20" s="24"/>
      <c r="B20" s="9" t="s">
        <v>877</v>
      </c>
      <c r="C20" s="244" t="s">
        <v>878</v>
      </c>
      <c r="D20" s="31" t="s">
        <v>879</v>
      </c>
      <c r="E20" s="397" t="s">
        <v>579</v>
      </c>
      <c r="F20" s="397" t="s">
        <v>579</v>
      </c>
      <c r="G20" s="398" t="s">
        <v>579</v>
      </c>
    </row>
    <row r="21" spans="1:7" s="48" customFormat="1" ht="3" customHeight="1" thickBot="1">
      <c r="A21" s="43"/>
      <c r="B21" s="44"/>
      <c r="C21" s="43"/>
      <c r="D21" s="45"/>
      <c r="E21" s="46"/>
      <c r="F21" s="46"/>
      <c r="G21" s="47"/>
    </row>
    <row r="22" spans="1:4" s="8" customFormat="1" ht="13.5">
      <c r="A22" s="564" t="s">
        <v>180</v>
      </c>
      <c r="D22" s="29"/>
    </row>
    <row r="23" spans="1:4" s="8" customFormat="1" ht="13.5">
      <c r="A23" s="29" t="s">
        <v>181</v>
      </c>
      <c r="D23" s="29"/>
    </row>
  </sheetData>
  <mergeCells count="4">
    <mergeCell ref="A2:G3"/>
    <mergeCell ref="B4:D4"/>
    <mergeCell ref="B5:D5"/>
    <mergeCell ref="A13:A15"/>
  </mergeCells>
  <printOptions/>
  <pageMargins left="1.1811023622047245" right="1.1811023622047245" top="1.5748031496062993" bottom="1.5748031496062993" header="0.5118110236220472" footer="0.9055118110236221"/>
  <pageSetup firstPageNumber="417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875" style="3" customWidth="1"/>
    <col min="2" max="2" width="7.625" style="3" customWidth="1"/>
    <col min="3" max="3" width="6.875" style="3" customWidth="1"/>
    <col min="4" max="4" width="8.375" style="49" customWidth="1"/>
    <col min="5" max="8" width="6.625" style="3" customWidth="1"/>
    <col min="9" max="9" width="7.12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42" customWidth="1"/>
    <col min="15" max="15" width="7.00390625" style="3" customWidth="1"/>
    <col min="16" max="16" width="7.625" style="3" customWidth="1"/>
    <col min="17" max="17" width="10.875" style="3" customWidth="1"/>
    <col min="18" max="18" width="7.625" style="3" customWidth="1"/>
    <col min="19" max="19" width="7.375" style="3" customWidth="1"/>
    <col min="20" max="20" width="5.875" style="3" customWidth="1"/>
    <col min="21" max="16384" width="9.00390625" style="3" customWidth="1"/>
  </cols>
  <sheetData>
    <row r="1" spans="1:20" s="8" customFormat="1" ht="18" customHeight="1">
      <c r="A1" s="564" t="s">
        <v>253</v>
      </c>
      <c r="B1" s="29"/>
      <c r="C1" s="29"/>
      <c r="D1" s="62"/>
      <c r="N1" s="11"/>
      <c r="O1" s="11"/>
      <c r="P1" s="11"/>
      <c r="T1" s="12" t="s">
        <v>254</v>
      </c>
    </row>
    <row r="2" spans="1:20" s="22" customFormat="1" ht="25.5" customHeight="1">
      <c r="A2" s="609" t="s">
        <v>251</v>
      </c>
      <c r="B2" s="610"/>
      <c r="C2" s="610"/>
      <c r="D2" s="610"/>
      <c r="E2" s="610"/>
      <c r="F2" s="610"/>
      <c r="G2" s="610"/>
      <c r="H2" s="610"/>
      <c r="I2" s="610"/>
      <c r="J2" s="610"/>
      <c r="K2" s="610" t="s">
        <v>252</v>
      </c>
      <c r="L2" s="610"/>
      <c r="M2" s="610"/>
      <c r="N2" s="610"/>
      <c r="O2" s="610"/>
      <c r="P2" s="610"/>
      <c r="Q2" s="610"/>
      <c r="R2" s="610"/>
      <c r="S2" s="610"/>
      <c r="T2" s="610"/>
    </row>
    <row r="3" spans="1:20" s="8" customFormat="1" ht="12.7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62"/>
      <c r="O3" s="162"/>
      <c r="P3" s="162"/>
      <c r="Q3" s="65"/>
      <c r="R3" s="65"/>
      <c r="S3" s="65"/>
      <c r="T3" s="65"/>
    </row>
    <row r="4" spans="1:20" s="8" customFormat="1" ht="18" customHeight="1">
      <c r="A4" s="503" t="s">
        <v>911</v>
      </c>
      <c r="B4" s="528" t="s">
        <v>182</v>
      </c>
      <c r="C4" s="529"/>
      <c r="D4" s="530"/>
      <c r="E4" s="505" t="s">
        <v>183</v>
      </c>
      <c r="F4" s="530"/>
      <c r="G4" s="523" t="s">
        <v>184</v>
      </c>
      <c r="H4" s="524"/>
      <c r="I4" s="524"/>
      <c r="J4" s="524"/>
      <c r="K4" s="40"/>
      <c r="L4" s="13" t="s">
        <v>923</v>
      </c>
      <c r="M4" s="13"/>
      <c r="N4" s="50"/>
      <c r="O4" s="542" t="s">
        <v>185</v>
      </c>
      <c r="P4" s="525"/>
      <c r="Q4" s="525"/>
      <c r="R4" s="525"/>
      <c r="S4" s="525"/>
      <c r="T4" s="525"/>
    </row>
    <row r="5" spans="1:20" s="54" customFormat="1" ht="24" customHeight="1">
      <c r="A5" s="504"/>
      <c r="B5" s="531"/>
      <c r="C5" s="532"/>
      <c r="D5" s="515"/>
      <c r="E5" s="526" t="s">
        <v>186</v>
      </c>
      <c r="F5" s="527"/>
      <c r="G5" s="521" t="s">
        <v>187</v>
      </c>
      <c r="H5" s="522"/>
      <c r="I5" s="522"/>
      <c r="J5" s="522"/>
      <c r="K5" s="57"/>
      <c r="L5" s="56" t="s">
        <v>1073</v>
      </c>
      <c r="M5" s="56"/>
      <c r="N5" s="55"/>
      <c r="O5" s="519" t="s">
        <v>188</v>
      </c>
      <c r="P5" s="520"/>
      <c r="Q5" s="520"/>
      <c r="R5" s="520"/>
      <c r="S5" s="520"/>
      <c r="T5" s="520"/>
    </row>
    <row r="6" spans="1:20" s="8" customFormat="1" ht="24" customHeight="1">
      <c r="A6" s="504"/>
      <c r="B6" s="531"/>
      <c r="C6" s="532"/>
      <c r="D6" s="515"/>
      <c r="E6" s="252" t="s">
        <v>189</v>
      </c>
      <c r="F6" s="252" t="s">
        <v>190</v>
      </c>
      <c r="G6" s="252" t="s">
        <v>191</v>
      </c>
      <c r="H6" s="253" t="s">
        <v>192</v>
      </c>
      <c r="I6" s="252" t="s">
        <v>193</v>
      </c>
      <c r="J6" s="252" t="s">
        <v>194</v>
      </c>
      <c r="K6" s="254" t="s">
        <v>195</v>
      </c>
      <c r="L6" s="255" t="s">
        <v>196</v>
      </c>
      <c r="M6" s="253" t="s">
        <v>197</v>
      </c>
      <c r="N6" s="252" t="s">
        <v>198</v>
      </c>
      <c r="O6" s="252" t="s">
        <v>199</v>
      </c>
      <c r="P6" s="253" t="s">
        <v>200</v>
      </c>
      <c r="Q6" s="253" t="s">
        <v>201</v>
      </c>
      <c r="R6" s="253" t="s">
        <v>202</v>
      </c>
      <c r="S6" s="252" t="s">
        <v>203</v>
      </c>
      <c r="T6" s="256" t="s">
        <v>198</v>
      </c>
    </row>
    <row r="7" spans="1:20" s="54" customFormat="1" ht="24" customHeight="1" thickBot="1">
      <c r="A7" s="36" t="s">
        <v>916</v>
      </c>
      <c r="B7" s="516" t="s">
        <v>917</v>
      </c>
      <c r="C7" s="517"/>
      <c r="D7" s="518"/>
      <c r="E7" s="38" t="s">
        <v>204</v>
      </c>
      <c r="F7" s="38" t="s">
        <v>205</v>
      </c>
      <c r="G7" s="38" t="s">
        <v>206</v>
      </c>
      <c r="H7" s="38" t="s">
        <v>207</v>
      </c>
      <c r="I7" s="38" t="s">
        <v>208</v>
      </c>
      <c r="J7" s="38" t="s">
        <v>209</v>
      </c>
      <c r="K7" s="51" t="s">
        <v>210</v>
      </c>
      <c r="L7" s="51" t="s">
        <v>211</v>
      </c>
      <c r="M7" s="38" t="s">
        <v>212</v>
      </c>
      <c r="N7" s="38" t="s">
        <v>213</v>
      </c>
      <c r="O7" s="38" t="s">
        <v>214</v>
      </c>
      <c r="P7" s="38" t="s">
        <v>215</v>
      </c>
      <c r="Q7" s="38" t="s">
        <v>216</v>
      </c>
      <c r="R7" s="38" t="s">
        <v>217</v>
      </c>
      <c r="S7" s="38" t="s">
        <v>218</v>
      </c>
      <c r="T7" s="53" t="s">
        <v>213</v>
      </c>
    </row>
    <row r="8" spans="1:20" s="9" customFormat="1" ht="11.25" customHeight="1">
      <c r="A8" s="24"/>
      <c r="C8" s="241" t="s">
        <v>219</v>
      </c>
      <c r="D8" s="35" t="s">
        <v>528</v>
      </c>
      <c r="E8" s="243" t="s">
        <v>924</v>
      </c>
      <c r="F8" s="243" t="s">
        <v>924</v>
      </c>
      <c r="G8" s="243" t="s">
        <v>924</v>
      </c>
      <c r="H8" s="243" t="s">
        <v>924</v>
      </c>
      <c r="I8" s="243" t="s">
        <v>924</v>
      </c>
      <c r="J8" s="243" t="s">
        <v>924</v>
      </c>
      <c r="K8" s="52">
        <v>3</v>
      </c>
      <c r="L8" s="260" t="s">
        <v>924</v>
      </c>
      <c r="M8" s="1">
        <v>2</v>
      </c>
      <c r="N8" s="243" t="s">
        <v>924</v>
      </c>
      <c r="O8" s="243" t="s">
        <v>924</v>
      </c>
      <c r="P8" s="243" t="s">
        <v>924</v>
      </c>
      <c r="Q8" s="243" t="s">
        <v>924</v>
      </c>
      <c r="R8" s="243" t="s">
        <v>924</v>
      </c>
      <c r="S8" s="243" t="s">
        <v>924</v>
      </c>
      <c r="T8" s="245" t="s">
        <v>924</v>
      </c>
    </row>
    <row r="9" spans="1:20" s="9" customFormat="1" ht="11.25" customHeight="1">
      <c r="A9" s="24"/>
      <c r="C9" s="241" t="s">
        <v>220</v>
      </c>
      <c r="D9" s="35" t="s">
        <v>221</v>
      </c>
      <c r="E9" s="243" t="s">
        <v>924</v>
      </c>
      <c r="F9" s="243" t="s">
        <v>924</v>
      </c>
      <c r="G9" s="243" t="s">
        <v>924</v>
      </c>
      <c r="H9" s="243" t="s">
        <v>924</v>
      </c>
      <c r="I9" s="243" t="s">
        <v>924</v>
      </c>
      <c r="J9" s="243" t="s">
        <v>924</v>
      </c>
      <c r="K9" s="260" t="s">
        <v>924</v>
      </c>
      <c r="L9" s="260" t="s">
        <v>924</v>
      </c>
      <c r="M9" s="243" t="s">
        <v>924</v>
      </c>
      <c r="N9" s="243" t="s">
        <v>924</v>
      </c>
      <c r="O9" s="243" t="s">
        <v>924</v>
      </c>
      <c r="P9" s="243" t="s">
        <v>924</v>
      </c>
      <c r="Q9" s="243" t="s">
        <v>924</v>
      </c>
      <c r="R9" s="243" t="s">
        <v>924</v>
      </c>
      <c r="S9" s="243" t="s">
        <v>924</v>
      </c>
      <c r="T9" s="245" t="s">
        <v>924</v>
      </c>
    </row>
    <row r="10" spans="1:20" s="9" customFormat="1" ht="11.25" customHeight="1">
      <c r="A10" s="24"/>
      <c r="B10" s="240" t="s">
        <v>222</v>
      </c>
      <c r="C10" s="241" t="s">
        <v>223</v>
      </c>
      <c r="D10" s="35" t="s">
        <v>224</v>
      </c>
      <c r="E10" s="243" t="s">
        <v>924</v>
      </c>
      <c r="F10" s="243" t="s">
        <v>924</v>
      </c>
      <c r="G10" s="243" t="s">
        <v>924</v>
      </c>
      <c r="H10" s="243" t="s">
        <v>924</v>
      </c>
      <c r="I10" s="243" t="s">
        <v>924</v>
      </c>
      <c r="J10" s="243" t="s">
        <v>924</v>
      </c>
      <c r="K10" s="52">
        <v>3</v>
      </c>
      <c r="L10" s="260" t="s">
        <v>924</v>
      </c>
      <c r="M10" s="1">
        <v>1</v>
      </c>
      <c r="N10" s="243" t="s">
        <v>924</v>
      </c>
      <c r="O10" s="243" t="s">
        <v>924</v>
      </c>
      <c r="P10" s="243" t="s">
        <v>924</v>
      </c>
      <c r="Q10" s="243" t="s">
        <v>924</v>
      </c>
      <c r="R10" s="243" t="s">
        <v>924</v>
      </c>
      <c r="S10" s="243" t="s">
        <v>924</v>
      </c>
      <c r="T10" s="245" t="s">
        <v>924</v>
      </c>
    </row>
    <row r="11" spans="1:20" s="9" customFormat="1" ht="11.25" customHeight="1">
      <c r="A11" s="24"/>
      <c r="C11" s="244" t="s">
        <v>225</v>
      </c>
      <c r="D11" s="31" t="s">
        <v>226</v>
      </c>
      <c r="E11" s="243" t="s">
        <v>924</v>
      </c>
      <c r="F11" s="243" t="s">
        <v>924</v>
      </c>
      <c r="G11" s="243" t="s">
        <v>924</v>
      </c>
      <c r="H11" s="243" t="s">
        <v>924</v>
      </c>
      <c r="I11" s="243" t="s">
        <v>924</v>
      </c>
      <c r="J11" s="243" t="s">
        <v>924</v>
      </c>
      <c r="K11" s="260" t="s">
        <v>924</v>
      </c>
      <c r="L11" s="260" t="s">
        <v>924</v>
      </c>
      <c r="M11" s="243" t="s">
        <v>924</v>
      </c>
      <c r="N11" s="243" t="s">
        <v>924</v>
      </c>
      <c r="O11" s="243" t="s">
        <v>924</v>
      </c>
      <c r="P11" s="243" t="s">
        <v>924</v>
      </c>
      <c r="Q11" s="243" t="s">
        <v>924</v>
      </c>
      <c r="R11" s="243" t="s">
        <v>924</v>
      </c>
      <c r="S11" s="243" t="s">
        <v>924</v>
      </c>
      <c r="T11" s="245" t="s">
        <v>924</v>
      </c>
    </row>
    <row r="12" spans="1:20" s="9" customFormat="1" ht="11.25" customHeight="1">
      <c r="A12" s="24"/>
      <c r="C12" s="244" t="s">
        <v>227</v>
      </c>
      <c r="D12" s="31" t="s">
        <v>1071</v>
      </c>
      <c r="E12" s="243" t="s">
        <v>924</v>
      </c>
      <c r="F12" s="243" t="s">
        <v>924</v>
      </c>
      <c r="G12" s="243" t="s">
        <v>924</v>
      </c>
      <c r="H12" s="243" t="s">
        <v>924</v>
      </c>
      <c r="I12" s="243" t="s">
        <v>924</v>
      </c>
      <c r="J12" s="243" t="s">
        <v>924</v>
      </c>
      <c r="K12" s="260" t="s">
        <v>924</v>
      </c>
      <c r="L12" s="260" t="s">
        <v>924</v>
      </c>
      <c r="M12" s="243" t="s">
        <v>924</v>
      </c>
      <c r="N12" s="243" t="s">
        <v>924</v>
      </c>
      <c r="O12" s="243" t="s">
        <v>924</v>
      </c>
      <c r="P12" s="243" t="s">
        <v>924</v>
      </c>
      <c r="Q12" s="243" t="s">
        <v>924</v>
      </c>
      <c r="R12" s="243" t="s">
        <v>924</v>
      </c>
      <c r="S12" s="243" t="s">
        <v>924</v>
      </c>
      <c r="T12" s="245" t="s">
        <v>924</v>
      </c>
    </row>
    <row r="13" spans="1:20" s="9" customFormat="1" ht="11.25" customHeight="1">
      <c r="A13" s="24"/>
      <c r="B13" s="240" t="s">
        <v>228</v>
      </c>
      <c r="C13" s="244" t="s">
        <v>229</v>
      </c>
      <c r="D13" s="31" t="s">
        <v>230</v>
      </c>
      <c r="E13" s="243" t="s">
        <v>924</v>
      </c>
      <c r="F13" s="243" t="s">
        <v>924</v>
      </c>
      <c r="G13" s="243" t="s">
        <v>924</v>
      </c>
      <c r="H13" s="243" t="s">
        <v>924</v>
      </c>
      <c r="I13" s="243" t="s">
        <v>924</v>
      </c>
      <c r="J13" s="243" t="s">
        <v>924</v>
      </c>
      <c r="K13" s="260" t="s">
        <v>924</v>
      </c>
      <c r="L13" s="260" t="s">
        <v>924</v>
      </c>
      <c r="M13" s="243" t="s">
        <v>924</v>
      </c>
      <c r="N13" s="243" t="s">
        <v>924</v>
      </c>
      <c r="O13" s="243" t="s">
        <v>924</v>
      </c>
      <c r="P13" s="243" t="s">
        <v>924</v>
      </c>
      <c r="Q13" s="243" t="s">
        <v>924</v>
      </c>
      <c r="R13" s="243" t="s">
        <v>924</v>
      </c>
      <c r="S13" s="243" t="s">
        <v>924</v>
      </c>
      <c r="T13" s="245" t="s">
        <v>924</v>
      </c>
    </row>
    <row r="14" spans="1:20" s="9" customFormat="1" ht="11.25" customHeight="1">
      <c r="A14" s="24"/>
      <c r="B14" s="9" t="s">
        <v>231</v>
      </c>
      <c r="C14" s="244" t="s">
        <v>232</v>
      </c>
      <c r="D14" s="31" t="s">
        <v>233</v>
      </c>
      <c r="E14" s="243" t="s">
        <v>924</v>
      </c>
      <c r="F14" s="243" t="s">
        <v>924</v>
      </c>
      <c r="G14" s="243" t="s">
        <v>924</v>
      </c>
      <c r="H14" s="243" t="s">
        <v>924</v>
      </c>
      <c r="I14" s="243" t="s">
        <v>924</v>
      </c>
      <c r="J14" s="243" t="s">
        <v>924</v>
      </c>
      <c r="K14" s="260" t="s">
        <v>924</v>
      </c>
      <c r="L14" s="260" t="s">
        <v>924</v>
      </c>
      <c r="M14" s="1">
        <v>1</v>
      </c>
      <c r="N14" s="243" t="s">
        <v>924</v>
      </c>
      <c r="O14" s="243" t="s">
        <v>924</v>
      </c>
      <c r="P14" s="243" t="s">
        <v>924</v>
      </c>
      <c r="Q14" s="243" t="s">
        <v>924</v>
      </c>
      <c r="R14" s="243" t="s">
        <v>924</v>
      </c>
      <c r="S14" s="243" t="s">
        <v>924</v>
      </c>
      <c r="T14" s="245" t="s">
        <v>924</v>
      </c>
    </row>
    <row r="15" spans="1:20" s="9" customFormat="1" ht="11.25" customHeight="1">
      <c r="A15" s="548" t="s">
        <v>234</v>
      </c>
      <c r="C15" s="244" t="s">
        <v>235</v>
      </c>
      <c r="D15" s="31" t="s">
        <v>236</v>
      </c>
      <c r="E15" s="243" t="s">
        <v>924</v>
      </c>
      <c r="F15" s="243" t="s">
        <v>924</v>
      </c>
      <c r="G15" s="243" t="s">
        <v>924</v>
      </c>
      <c r="H15" s="243" t="s">
        <v>924</v>
      </c>
      <c r="I15" s="243" t="s">
        <v>924</v>
      </c>
      <c r="J15" s="243" t="s">
        <v>924</v>
      </c>
      <c r="K15" s="260" t="s">
        <v>924</v>
      </c>
      <c r="L15" s="260" t="s">
        <v>924</v>
      </c>
      <c r="M15" s="243" t="s">
        <v>924</v>
      </c>
      <c r="N15" s="243" t="s">
        <v>924</v>
      </c>
      <c r="O15" s="243" t="s">
        <v>924</v>
      </c>
      <c r="P15" s="243" t="s">
        <v>924</v>
      </c>
      <c r="Q15" s="243" t="s">
        <v>924</v>
      </c>
      <c r="R15" s="243" t="s">
        <v>924</v>
      </c>
      <c r="S15" s="243" t="s">
        <v>924</v>
      </c>
      <c r="T15" s="245" t="s">
        <v>924</v>
      </c>
    </row>
    <row r="16" spans="1:20" s="9" customFormat="1" ht="4.5" customHeight="1">
      <c r="A16" s="549"/>
      <c r="C16" s="33"/>
      <c r="D16" s="31"/>
      <c r="E16" s="1"/>
      <c r="F16" s="1"/>
      <c r="G16" s="1"/>
      <c r="H16" s="1"/>
      <c r="I16" s="1"/>
      <c r="J16" s="1"/>
      <c r="K16" s="52"/>
      <c r="L16" s="52"/>
      <c r="M16" s="1"/>
      <c r="N16" s="1"/>
      <c r="O16" s="1"/>
      <c r="P16" s="1"/>
      <c r="Q16" s="1"/>
      <c r="R16" s="1"/>
      <c r="S16" s="1"/>
      <c r="T16" s="41"/>
    </row>
    <row r="17" spans="1:20" s="9" customFormat="1" ht="11.25" customHeight="1">
      <c r="A17" s="549"/>
      <c r="C17" s="244" t="s">
        <v>219</v>
      </c>
      <c r="D17" s="31" t="s">
        <v>528</v>
      </c>
      <c r="E17" s="1">
        <v>2</v>
      </c>
      <c r="F17" s="1">
        <v>2</v>
      </c>
      <c r="G17" s="243" t="s">
        <v>924</v>
      </c>
      <c r="H17" s="243" t="s">
        <v>924</v>
      </c>
      <c r="I17" s="243" t="s">
        <v>924</v>
      </c>
      <c r="J17" s="1">
        <v>1</v>
      </c>
      <c r="K17" s="52">
        <v>1</v>
      </c>
      <c r="L17" s="52">
        <v>17</v>
      </c>
      <c r="M17" s="1">
        <v>10</v>
      </c>
      <c r="N17" s="243" t="s">
        <v>924</v>
      </c>
      <c r="O17" s="243" t="s">
        <v>924</v>
      </c>
      <c r="P17" s="1">
        <v>1</v>
      </c>
      <c r="Q17" s="243" t="s">
        <v>924</v>
      </c>
      <c r="R17" s="1">
        <v>1</v>
      </c>
      <c r="S17" s="1">
        <v>1</v>
      </c>
      <c r="T17" s="245" t="s">
        <v>924</v>
      </c>
    </row>
    <row r="18" spans="1:20" s="9" customFormat="1" ht="11.25" customHeight="1">
      <c r="A18" s="24"/>
      <c r="B18" s="240" t="s">
        <v>237</v>
      </c>
      <c r="C18" s="244" t="s">
        <v>238</v>
      </c>
      <c r="D18" s="31" t="s">
        <v>239</v>
      </c>
      <c r="E18" s="1">
        <v>2</v>
      </c>
      <c r="F18" s="1">
        <v>1</v>
      </c>
      <c r="G18" s="243" t="s">
        <v>924</v>
      </c>
      <c r="H18" s="243" t="s">
        <v>924</v>
      </c>
      <c r="I18" s="243" t="s">
        <v>924</v>
      </c>
      <c r="J18" s="1">
        <v>1</v>
      </c>
      <c r="K18" s="260" t="s">
        <v>924</v>
      </c>
      <c r="L18" s="52">
        <v>15</v>
      </c>
      <c r="M18" s="1">
        <v>7</v>
      </c>
      <c r="N18" s="243" t="s">
        <v>924</v>
      </c>
      <c r="O18" s="243" t="s">
        <v>924</v>
      </c>
      <c r="P18" s="1">
        <v>1</v>
      </c>
      <c r="Q18" s="243" t="s">
        <v>924</v>
      </c>
      <c r="R18" s="1">
        <v>1</v>
      </c>
      <c r="S18" s="1">
        <v>1</v>
      </c>
      <c r="T18" s="245" t="s">
        <v>924</v>
      </c>
    </row>
    <row r="19" spans="1:20" s="9" customFormat="1" ht="11.25" customHeight="1">
      <c r="A19" s="24"/>
      <c r="C19" s="244" t="s">
        <v>240</v>
      </c>
      <c r="D19" s="31" t="s">
        <v>241</v>
      </c>
      <c r="E19" s="243" t="s">
        <v>924</v>
      </c>
      <c r="F19" s="1">
        <v>1</v>
      </c>
      <c r="G19" s="243" t="s">
        <v>924</v>
      </c>
      <c r="H19" s="243" t="s">
        <v>924</v>
      </c>
      <c r="I19" s="243" t="s">
        <v>924</v>
      </c>
      <c r="J19" s="243" t="s">
        <v>924</v>
      </c>
      <c r="K19" s="52">
        <v>1</v>
      </c>
      <c r="L19" s="52">
        <v>2</v>
      </c>
      <c r="M19" s="1">
        <v>3</v>
      </c>
      <c r="N19" s="243" t="s">
        <v>924</v>
      </c>
      <c r="O19" s="243" t="s">
        <v>924</v>
      </c>
      <c r="P19" s="243" t="s">
        <v>924</v>
      </c>
      <c r="Q19" s="243" t="s">
        <v>924</v>
      </c>
      <c r="R19" s="243" t="s">
        <v>924</v>
      </c>
      <c r="S19" s="243" t="s">
        <v>924</v>
      </c>
      <c r="T19" s="245" t="s">
        <v>924</v>
      </c>
    </row>
    <row r="20" spans="1:20" s="9" customFormat="1" ht="11.25" customHeight="1">
      <c r="A20" s="24"/>
      <c r="C20" s="244" t="s">
        <v>242</v>
      </c>
      <c r="D20" s="31" t="s">
        <v>243</v>
      </c>
      <c r="E20" s="243" t="s">
        <v>924</v>
      </c>
      <c r="F20" s="243" t="s">
        <v>924</v>
      </c>
      <c r="G20" s="243" t="s">
        <v>924</v>
      </c>
      <c r="H20" s="243" t="s">
        <v>924</v>
      </c>
      <c r="I20" s="243" t="s">
        <v>924</v>
      </c>
      <c r="J20" s="243" t="s">
        <v>924</v>
      </c>
      <c r="K20" s="260" t="s">
        <v>924</v>
      </c>
      <c r="L20" s="260" t="s">
        <v>924</v>
      </c>
      <c r="M20" s="243" t="s">
        <v>924</v>
      </c>
      <c r="N20" s="243" t="s">
        <v>924</v>
      </c>
      <c r="O20" s="243" t="s">
        <v>924</v>
      </c>
      <c r="P20" s="243" t="s">
        <v>924</v>
      </c>
      <c r="Q20" s="243" t="s">
        <v>924</v>
      </c>
      <c r="R20" s="243" t="s">
        <v>924</v>
      </c>
      <c r="S20" s="243" t="s">
        <v>924</v>
      </c>
      <c r="T20" s="245" t="s">
        <v>924</v>
      </c>
    </row>
    <row r="21" spans="1:20" s="9" customFormat="1" ht="11.25" customHeight="1">
      <c r="A21" s="24"/>
      <c r="B21" s="240" t="s">
        <v>244</v>
      </c>
      <c r="C21" s="244" t="s">
        <v>245</v>
      </c>
      <c r="D21" s="31" t="s">
        <v>226</v>
      </c>
      <c r="E21" s="243" t="s">
        <v>924</v>
      </c>
      <c r="F21" s="243" t="s">
        <v>924</v>
      </c>
      <c r="G21" s="243" t="s">
        <v>924</v>
      </c>
      <c r="H21" s="243" t="s">
        <v>924</v>
      </c>
      <c r="I21" s="243" t="s">
        <v>924</v>
      </c>
      <c r="J21" s="243" t="s">
        <v>924</v>
      </c>
      <c r="K21" s="260" t="s">
        <v>924</v>
      </c>
      <c r="L21" s="260" t="s">
        <v>924</v>
      </c>
      <c r="M21" s="243" t="s">
        <v>924</v>
      </c>
      <c r="N21" s="243" t="s">
        <v>924</v>
      </c>
      <c r="O21" s="243" t="s">
        <v>924</v>
      </c>
      <c r="P21" s="243" t="s">
        <v>924</v>
      </c>
      <c r="Q21" s="243" t="s">
        <v>924</v>
      </c>
      <c r="R21" s="243" t="s">
        <v>924</v>
      </c>
      <c r="S21" s="243" t="s">
        <v>924</v>
      </c>
      <c r="T21" s="245" t="s">
        <v>924</v>
      </c>
    </row>
    <row r="22" spans="1:20" s="9" customFormat="1" ht="11.25" customHeight="1">
      <c r="A22" s="24"/>
      <c r="B22" s="9" t="s">
        <v>246</v>
      </c>
      <c r="C22" s="244" t="s">
        <v>247</v>
      </c>
      <c r="D22" s="31" t="s">
        <v>248</v>
      </c>
      <c r="E22" s="243" t="s">
        <v>924</v>
      </c>
      <c r="F22" s="243" t="s">
        <v>924</v>
      </c>
      <c r="G22" s="243" t="s">
        <v>924</v>
      </c>
      <c r="H22" s="243" t="s">
        <v>924</v>
      </c>
      <c r="I22" s="243" t="s">
        <v>924</v>
      </c>
      <c r="J22" s="243" t="s">
        <v>924</v>
      </c>
      <c r="K22" s="260" t="s">
        <v>924</v>
      </c>
      <c r="L22" s="260" t="s">
        <v>924</v>
      </c>
      <c r="M22" s="243" t="s">
        <v>924</v>
      </c>
      <c r="N22" s="243" t="s">
        <v>924</v>
      </c>
      <c r="O22" s="243" t="s">
        <v>924</v>
      </c>
      <c r="P22" s="243" t="s">
        <v>924</v>
      </c>
      <c r="Q22" s="243" t="s">
        <v>924</v>
      </c>
      <c r="R22" s="243" t="s">
        <v>924</v>
      </c>
      <c r="S22" s="243" t="s">
        <v>924</v>
      </c>
      <c r="T22" s="245" t="s">
        <v>924</v>
      </c>
    </row>
    <row r="23" spans="1:20" s="9" customFormat="1" ht="4.5" customHeight="1">
      <c r="A23" s="24"/>
      <c r="C23" s="30"/>
      <c r="D23" s="26"/>
      <c r="E23" s="1"/>
      <c r="F23" s="1"/>
      <c r="G23" s="1"/>
      <c r="H23" s="1"/>
      <c r="I23" s="1"/>
      <c r="J23" s="1"/>
      <c r="K23" s="52"/>
      <c r="L23" s="52"/>
      <c r="M23" s="1"/>
      <c r="N23" s="1"/>
      <c r="O23" s="1"/>
      <c r="P23" s="1"/>
      <c r="Q23" s="1"/>
      <c r="R23" s="1"/>
      <c r="S23" s="1"/>
      <c r="T23" s="41"/>
    </row>
    <row r="24" spans="1:20" s="9" customFormat="1" ht="11.25" customHeight="1">
      <c r="A24" s="24"/>
      <c r="C24" s="241" t="s">
        <v>219</v>
      </c>
      <c r="D24" s="35" t="s">
        <v>528</v>
      </c>
      <c r="E24" s="243" t="s">
        <v>924</v>
      </c>
      <c r="F24" s="243" t="s">
        <v>924</v>
      </c>
      <c r="G24" s="243" t="s">
        <v>924</v>
      </c>
      <c r="H24" s="243" t="s">
        <v>924</v>
      </c>
      <c r="I24" s="243" t="s">
        <v>924</v>
      </c>
      <c r="J24" s="243" t="s">
        <v>924</v>
      </c>
      <c r="K24" s="260" t="s">
        <v>924</v>
      </c>
      <c r="L24" s="52">
        <v>3</v>
      </c>
      <c r="M24" s="1">
        <v>2</v>
      </c>
      <c r="N24" s="243" t="s">
        <v>924</v>
      </c>
      <c r="O24" s="243" t="s">
        <v>924</v>
      </c>
      <c r="P24" s="243" t="s">
        <v>924</v>
      </c>
      <c r="Q24" s="243" t="s">
        <v>924</v>
      </c>
      <c r="R24" s="243" t="s">
        <v>924</v>
      </c>
      <c r="S24" s="243" t="s">
        <v>924</v>
      </c>
      <c r="T24" s="245" t="s">
        <v>924</v>
      </c>
    </row>
    <row r="25" spans="1:20" s="9" customFormat="1" ht="11.25" customHeight="1">
      <c r="A25" s="24"/>
      <c r="C25" s="241" t="s">
        <v>220</v>
      </c>
      <c r="D25" s="35" t="s">
        <v>221</v>
      </c>
      <c r="E25" s="243" t="s">
        <v>924</v>
      </c>
      <c r="F25" s="243" t="s">
        <v>924</v>
      </c>
      <c r="G25" s="243" t="s">
        <v>924</v>
      </c>
      <c r="H25" s="243" t="s">
        <v>924</v>
      </c>
      <c r="I25" s="243" t="s">
        <v>924</v>
      </c>
      <c r="J25" s="243" t="s">
        <v>924</v>
      </c>
      <c r="K25" s="260" t="s">
        <v>924</v>
      </c>
      <c r="L25" s="260" t="s">
        <v>924</v>
      </c>
      <c r="M25" s="243" t="s">
        <v>924</v>
      </c>
      <c r="N25" s="243" t="s">
        <v>924</v>
      </c>
      <c r="O25" s="243" t="s">
        <v>924</v>
      </c>
      <c r="P25" s="243" t="s">
        <v>924</v>
      </c>
      <c r="Q25" s="243" t="s">
        <v>924</v>
      </c>
      <c r="R25" s="243" t="s">
        <v>924</v>
      </c>
      <c r="S25" s="243" t="s">
        <v>924</v>
      </c>
      <c r="T25" s="245" t="s">
        <v>924</v>
      </c>
    </row>
    <row r="26" spans="1:20" s="9" customFormat="1" ht="11.25" customHeight="1">
      <c r="A26" s="24"/>
      <c r="B26" s="240" t="s">
        <v>222</v>
      </c>
      <c r="C26" s="241" t="s">
        <v>223</v>
      </c>
      <c r="D26" s="35" t="s">
        <v>224</v>
      </c>
      <c r="E26" s="243" t="s">
        <v>924</v>
      </c>
      <c r="F26" s="243" t="s">
        <v>924</v>
      </c>
      <c r="G26" s="243" t="s">
        <v>924</v>
      </c>
      <c r="H26" s="243" t="s">
        <v>924</v>
      </c>
      <c r="I26" s="243" t="s">
        <v>924</v>
      </c>
      <c r="J26" s="243" t="s">
        <v>924</v>
      </c>
      <c r="K26" s="260" t="s">
        <v>924</v>
      </c>
      <c r="L26" s="52">
        <v>3</v>
      </c>
      <c r="M26" s="1">
        <v>1</v>
      </c>
      <c r="N26" s="243" t="s">
        <v>924</v>
      </c>
      <c r="O26" s="243" t="s">
        <v>924</v>
      </c>
      <c r="P26" s="243" t="s">
        <v>924</v>
      </c>
      <c r="Q26" s="243" t="s">
        <v>924</v>
      </c>
      <c r="R26" s="243" t="s">
        <v>924</v>
      </c>
      <c r="S26" s="243" t="s">
        <v>924</v>
      </c>
      <c r="T26" s="245" t="s">
        <v>924</v>
      </c>
    </row>
    <row r="27" spans="1:20" s="9" customFormat="1" ht="11.25" customHeight="1">
      <c r="A27" s="24"/>
      <c r="C27" s="244" t="s">
        <v>225</v>
      </c>
      <c r="D27" s="31" t="s">
        <v>226</v>
      </c>
      <c r="E27" s="243" t="s">
        <v>924</v>
      </c>
      <c r="F27" s="243" t="s">
        <v>924</v>
      </c>
      <c r="G27" s="243" t="s">
        <v>924</v>
      </c>
      <c r="H27" s="243" t="s">
        <v>924</v>
      </c>
      <c r="I27" s="243" t="s">
        <v>924</v>
      </c>
      <c r="J27" s="243" t="s">
        <v>924</v>
      </c>
      <c r="K27" s="260" t="s">
        <v>924</v>
      </c>
      <c r="L27" s="260" t="s">
        <v>924</v>
      </c>
      <c r="M27" s="243" t="s">
        <v>924</v>
      </c>
      <c r="N27" s="243" t="s">
        <v>924</v>
      </c>
      <c r="O27" s="243" t="s">
        <v>924</v>
      </c>
      <c r="P27" s="243" t="s">
        <v>924</v>
      </c>
      <c r="Q27" s="243" t="s">
        <v>924</v>
      </c>
      <c r="R27" s="243" t="s">
        <v>924</v>
      </c>
      <c r="S27" s="243" t="s">
        <v>924</v>
      </c>
      <c r="T27" s="245" t="s">
        <v>924</v>
      </c>
    </row>
    <row r="28" spans="1:20" s="9" customFormat="1" ht="11.25" customHeight="1">
      <c r="A28" s="24"/>
      <c r="C28" s="244" t="s">
        <v>227</v>
      </c>
      <c r="D28" s="31" t="s">
        <v>1071</v>
      </c>
      <c r="E28" s="243" t="s">
        <v>924</v>
      </c>
      <c r="F28" s="243" t="s">
        <v>924</v>
      </c>
      <c r="G28" s="243" t="s">
        <v>924</v>
      </c>
      <c r="H28" s="243" t="s">
        <v>924</v>
      </c>
      <c r="I28" s="243" t="s">
        <v>924</v>
      </c>
      <c r="J28" s="243" t="s">
        <v>924</v>
      </c>
      <c r="K28" s="260" t="s">
        <v>924</v>
      </c>
      <c r="L28" s="260" t="s">
        <v>924</v>
      </c>
      <c r="M28" s="243" t="s">
        <v>924</v>
      </c>
      <c r="N28" s="243" t="s">
        <v>924</v>
      </c>
      <c r="O28" s="243" t="s">
        <v>924</v>
      </c>
      <c r="P28" s="243" t="s">
        <v>924</v>
      </c>
      <c r="Q28" s="243" t="s">
        <v>924</v>
      </c>
      <c r="R28" s="243" t="s">
        <v>924</v>
      </c>
      <c r="S28" s="243" t="s">
        <v>924</v>
      </c>
      <c r="T28" s="245" t="s">
        <v>924</v>
      </c>
    </row>
    <row r="29" spans="1:20" s="9" customFormat="1" ht="11.25" customHeight="1">
      <c r="A29" s="24"/>
      <c r="B29" s="240" t="s">
        <v>228</v>
      </c>
      <c r="C29" s="244" t="s">
        <v>229</v>
      </c>
      <c r="D29" s="31" t="s">
        <v>230</v>
      </c>
      <c r="E29" s="243" t="s">
        <v>924</v>
      </c>
      <c r="F29" s="243" t="s">
        <v>924</v>
      </c>
      <c r="G29" s="243" t="s">
        <v>924</v>
      </c>
      <c r="H29" s="243" t="s">
        <v>924</v>
      </c>
      <c r="I29" s="243" t="s">
        <v>924</v>
      </c>
      <c r="J29" s="243" t="s">
        <v>924</v>
      </c>
      <c r="K29" s="260" t="s">
        <v>924</v>
      </c>
      <c r="L29" s="260" t="s">
        <v>924</v>
      </c>
      <c r="M29" s="243" t="s">
        <v>924</v>
      </c>
      <c r="N29" s="243" t="s">
        <v>924</v>
      </c>
      <c r="O29" s="243" t="s">
        <v>924</v>
      </c>
      <c r="P29" s="243" t="s">
        <v>924</v>
      </c>
      <c r="Q29" s="243" t="s">
        <v>924</v>
      </c>
      <c r="R29" s="243" t="s">
        <v>924</v>
      </c>
      <c r="S29" s="243" t="s">
        <v>924</v>
      </c>
      <c r="T29" s="245" t="s">
        <v>924</v>
      </c>
    </row>
    <row r="30" spans="1:20" s="9" customFormat="1" ht="11.25" customHeight="1">
      <c r="A30" s="24"/>
      <c r="B30" s="9" t="s">
        <v>231</v>
      </c>
      <c r="C30" s="244" t="s">
        <v>232</v>
      </c>
      <c r="D30" s="31" t="s">
        <v>233</v>
      </c>
      <c r="E30" s="243" t="s">
        <v>924</v>
      </c>
      <c r="F30" s="243" t="s">
        <v>924</v>
      </c>
      <c r="G30" s="243" t="s">
        <v>924</v>
      </c>
      <c r="H30" s="243" t="s">
        <v>924</v>
      </c>
      <c r="I30" s="243" t="s">
        <v>924</v>
      </c>
      <c r="J30" s="243" t="s">
        <v>924</v>
      </c>
      <c r="K30" s="260" t="s">
        <v>924</v>
      </c>
      <c r="L30" s="260" t="s">
        <v>924</v>
      </c>
      <c r="M30" s="1">
        <v>1</v>
      </c>
      <c r="N30" s="243" t="s">
        <v>924</v>
      </c>
      <c r="O30" s="243" t="s">
        <v>924</v>
      </c>
      <c r="P30" s="243" t="s">
        <v>924</v>
      </c>
      <c r="Q30" s="243" t="s">
        <v>924</v>
      </c>
      <c r="R30" s="243" t="s">
        <v>924</v>
      </c>
      <c r="S30" s="243" t="s">
        <v>924</v>
      </c>
      <c r="T30" s="245" t="s">
        <v>924</v>
      </c>
    </row>
    <row r="31" spans="1:20" s="9" customFormat="1" ht="11.25" customHeight="1">
      <c r="A31" s="548" t="s">
        <v>249</v>
      </c>
      <c r="C31" s="244" t="s">
        <v>235</v>
      </c>
      <c r="D31" s="31" t="s">
        <v>236</v>
      </c>
      <c r="E31" s="243" t="s">
        <v>924</v>
      </c>
      <c r="F31" s="243" t="s">
        <v>924</v>
      </c>
      <c r="G31" s="243" t="s">
        <v>924</v>
      </c>
      <c r="H31" s="243" t="s">
        <v>924</v>
      </c>
      <c r="I31" s="243" t="s">
        <v>924</v>
      </c>
      <c r="J31" s="243" t="s">
        <v>924</v>
      </c>
      <c r="K31" s="260" t="s">
        <v>924</v>
      </c>
      <c r="L31" s="260" t="s">
        <v>924</v>
      </c>
      <c r="M31" s="243" t="s">
        <v>924</v>
      </c>
      <c r="N31" s="243" t="s">
        <v>924</v>
      </c>
      <c r="O31" s="243" t="s">
        <v>924</v>
      </c>
      <c r="P31" s="243" t="s">
        <v>924</v>
      </c>
      <c r="Q31" s="243" t="s">
        <v>924</v>
      </c>
      <c r="R31" s="243" t="s">
        <v>924</v>
      </c>
      <c r="S31" s="243" t="s">
        <v>924</v>
      </c>
      <c r="T31" s="245" t="s">
        <v>924</v>
      </c>
    </row>
    <row r="32" spans="1:20" s="9" customFormat="1" ht="4.5" customHeight="1">
      <c r="A32" s="549"/>
      <c r="C32" s="33"/>
      <c r="D32" s="31"/>
      <c r="E32" s="1"/>
      <c r="F32" s="1"/>
      <c r="G32" s="1"/>
      <c r="H32" s="1"/>
      <c r="I32" s="1"/>
      <c r="J32" s="1"/>
      <c r="K32" s="52"/>
      <c r="L32" s="52"/>
      <c r="M32" s="1"/>
      <c r="N32" s="1"/>
      <c r="O32" s="1"/>
      <c r="P32" s="1"/>
      <c r="Q32" s="1"/>
      <c r="R32" s="1"/>
      <c r="S32" s="1"/>
      <c r="T32" s="41"/>
    </row>
    <row r="33" spans="1:20" s="9" customFormat="1" ht="11.25" customHeight="1">
      <c r="A33" s="549"/>
      <c r="C33" s="244" t="s">
        <v>219</v>
      </c>
      <c r="D33" s="31" t="s">
        <v>528</v>
      </c>
      <c r="E33" s="1">
        <v>2</v>
      </c>
      <c r="F33" s="1">
        <v>2</v>
      </c>
      <c r="G33" s="243" t="s">
        <v>924</v>
      </c>
      <c r="H33" s="243" t="s">
        <v>924</v>
      </c>
      <c r="I33" s="243" t="s">
        <v>924</v>
      </c>
      <c r="J33" s="1">
        <v>1</v>
      </c>
      <c r="K33" s="260" t="s">
        <v>924</v>
      </c>
      <c r="L33" s="52">
        <v>17</v>
      </c>
      <c r="M33" s="1">
        <v>10</v>
      </c>
      <c r="N33" s="243" t="s">
        <v>924</v>
      </c>
      <c r="O33" s="243" t="s">
        <v>924</v>
      </c>
      <c r="P33" s="1">
        <v>1</v>
      </c>
      <c r="Q33" s="243" t="s">
        <v>924</v>
      </c>
      <c r="R33" s="1">
        <v>1</v>
      </c>
      <c r="S33" s="1">
        <v>1</v>
      </c>
      <c r="T33" s="245" t="s">
        <v>924</v>
      </c>
    </row>
    <row r="34" spans="1:20" s="9" customFormat="1" ht="11.25" customHeight="1">
      <c r="A34" s="24"/>
      <c r="B34" s="240" t="s">
        <v>237</v>
      </c>
      <c r="C34" s="244" t="s">
        <v>238</v>
      </c>
      <c r="D34" s="31" t="s">
        <v>239</v>
      </c>
      <c r="E34" s="1">
        <v>2</v>
      </c>
      <c r="F34" s="1">
        <v>1</v>
      </c>
      <c r="G34" s="243" t="s">
        <v>924</v>
      </c>
      <c r="H34" s="243" t="s">
        <v>924</v>
      </c>
      <c r="I34" s="243" t="s">
        <v>924</v>
      </c>
      <c r="J34" s="1">
        <v>1</v>
      </c>
      <c r="K34" s="260" t="s">
        <v>924</v>
      </c>
      <c r="L34" s="52">
        <v>15</v>
      </c>
      <c r="M34" s="1">
        <v>7</v>
      </c>
      <c r="N34" s="243" t="s">
        <v>924</v>
      </c>
      <c r="O34" s="243" t="s">
        <v>924</v>
      </c>
      <c r="P34" s="1">
        <v>1</v>
      </c>
      <c r="Q34" s="243" t="s">
        <v>924</v>
      </c>
      <c r="R34" s="1">
        <v>1</v>
      </c>
      <c r="S34" s="1">
        <v>1</v>
      </c>
      <c r="T34" s="245" t="s">
        <v>924</v>
      </c>
    </row>
    <row r="35" spans="1:20" s="9" customFormat="1" ht="11.25" customHeight="1">
      <c r="A35" s="24"/>
      <c r="C35" s="244" t="s">
        <v>240</v>
      </c>
      <c r="D35" s="31" t="s">
        <v>241</v>
      </c>
      <c r="E35" s="243" t="s">
        <v>924</v>
      </c>
      <c r="F35" s="1">
        <v>1</v>
      </c>
      <c r="G35" s="243" t="s">
        <v>924</v>
      </c>
      <c r="H35" s="243" t="s">
        <v>924</v>
      </c>
      <c r="I35" s="243" t="s">
        <v>924</v>
      </c>
      <c r="J35" s="243" t="s">
        <v>924</v>
      </c>
      <c r="K35" s="260" t="s">
        <v>924</v>
      </c>
      <c r="L35" s="52">
        <v>2</v>
      </c>
      <c r="M35" s="1">
        <v>3</v>
      </c>
      <c r="N35" s="243" t="s">
        <v>924</v>
      </c>
      <c r="O35" s="243" t="s">
        <v>924</v>
      </c>
      <c r="P35" s="243" t="s">
        <v>924</v>
      </c>
      <c r="Q35" s="243" t="s">
        <v>924</v>
      </c>
      <c r="R35" s="243" t="s">
        <v>924</v>
      </c>
      <c r="S35" s="243" t="s">
        <v>924</v>
      </c>
      <c r="T35" s="245" t="s">
        <v>924</v>
      </c>
    </row>
    <row r="36" spans="1:20" s="9" customFormat="1" ht="11.25" customHeight="1">
      <c r="A36" s="24"/>
      <c r="C36" s="244" t="s">
        <v>242</v>
      </c>
      <c r="D36" s="31" t="s">
        <v>243</v>
      </c>
      <c r="E36" s="243" t="s">
        <v>924</v>
      </c>
      <c r="F36" s="243" t="s">
        <v>924</v>
      </c>
      <c r="G36" s="243" t="s">
        <v>924</v>
      </c>
      <c r="H36" s="243" t="s">
        <v>924</v>
      </c>
      <c r="I36" s="243" t="s">
        <v>924</v>
      </c>
      <c r="J36" s="243" t="s">
        <v>924</v>
      </c>
      <c r="K36" s="260" t="s">
        <v>924</v>
      </c>
      <c r="L36" s="260" t="s">
        <v>924</v>
      </c>
      <c r="M36" s="243" t="s">
        <v>924</v>
      </c>
      <c r="N36" s="243" t="s">
        <v>924</v>
      </c>
      <c r="O36" s="243" t="s">
        <v>924</v>
      </c>
      <c r="P36" s="243" t="s">
        <v>924</v>
      </c>
      <c r="Q36" s="243" t="s">
        <v>924</v>
      </c>
      <c r="R36" s="243" t="s">
        <v>924</v>
      </c>
      <c r="S36" s="243" t="s">
        <v>924</v>
      </c>
      <c r="T36" s="245" t="s">
        <v>924</v>
      </c>
    </row>
    <row r="37" spans="1:20" s="9" customFormat="1" ht="11.25" customHeight="1">
      <c r="A37" s="24"/>
      <c r="B37" s="240" t="s">
        <v>244</v>
      </c>
      <c r="C37" s="244" t="s">
        <v>245</v>
      </c>
      <c r="D37" s="31" t="s">
        <v>226</v>
      </c>
      <c r="E37" s="243" t="s">
        <v>924</v>
      </c>
      <c r="F37" s="243" t="s">
        <v>924</v>
      </c>
      <c r="G37" s="243" t="s">
        <v>924</v>
      </c>
      <c r="H37" s="243" t="s">
        <v>924</v>
      </c>
      <c r="I37" s="243" t="s">
        <v>924</v>
      </c>
      <c r="J37" s="243" t="s">
        <v>924</v>
      </c>
      <c r="K37" s="260" t="s">
        <v>924</v>
      </c>
      <c r="L37" s="260" t="s">
        <v>924</v>
      </c>
      <c r="M37" s="243" t="s">
        <v>924</v>
      </c>
      <c r="N37" s="243" t="s">
        <v>924</v>
      </c>
      <c r="O37" s="243" t="s">
        <v>924</v>
      </c>
      <c r="P37" s="243" t="s">
        <v>924</v>
      </c>
      <c r="Q37" s="243" t="s">
        <v>924</v>
      </c>
      <c r="R37" s="243" t="s">
        <v>924</v>
      </c>
      <c r="S37" s="243" t="s">
        <v>924</v>
      </c>
      <c r="T37" s="245" t="s">
        <v>924</v>
      </c>
    </row>
    <row r="38" spans="1:20" s="9" customFormat="1" ht="11.25" customHeight="1">
      <c r="A38" s="24"/>
      <c r="B38" s="27" t="s">
        <v>246</v>
      </c>
      <c r="C38" s="244" t="s">
        <v>247</v>
      </c>
      <c r="D38" s="31" t="s">
        <v>248</v>
      </c>
      <c r="E38" s="243" t="s">
        <v>924</v>
      </c>
      <c r="F38" s="243" t="s">
        <v>924</v>
      </c>
      <c r="G38" s="243" t="s">
        <v>924</v>
      </c>
      <c r="H38" s="243" t="s">
        <v>924</v>
      </c>
      <c r="I38" s="243" t="s">
        <v>924</v>
      </c>
      <c r="J38" s="243" t="s">
        <v>924</v>
      </c>
      <c r="K38" s="260" t="s">
        <v>924</v>
      </c>
      <c r="L38" s="260" t="s">
        <v>924</v>
      </c>
      <c r="M38" s="243" t="s">
        <v>924</v>
      </c>
      <c r="N38" s="243" t="s">
        <v>924</v>
      </c>
      <c r="O38" s="243" t="s">
        <v>924</v>
      </c>
      <c r="P38" s="243" t="s">
        <v>924</v>
      </c>
      <c r="Q38" s="243" t="s">
        <v>924</v>
      </c>
      <c r="R38" s="243" t="s">
        <v>924</v>
      </c>
      <c r="S38" s="243" t="s">
        <v>924</v>
      </c>
      <c r="T38" s="245" t="s">
        <v>924</v>
      </c>
    </row>
    <row r="39" spans="1:20" s="8" customFormat="1" ht="4.5" customHeight="1">
      <c r="A39" s="24"/>
      <c r="B39" s="9"/>
      <c r="C39" s="30"/>
      <c r="D39" s="26"/>
      <c r="E39" s="1"/>
      <c r="F39" s="1"/>
      <c r="G39" s="1"/>
      <c r="H39" s="1"/>
      <c r="I39" s="1"/>
      <c r="J39" s="1"/>
      <c r="K39" s="52"/>
      <c r="L39" s="52"/>
      <c r="M39" s="1"/>
      <c r="N39" s="1"/>
      <c r="O39" s="1"/>
      <c r="P39" s="1"/>
      <c r="Q39" s="1"/>
      <c r="R39" s="1"/>
      <c r="S39" s="1"/>
      <c r="T39" s="41"/>
    </row>
    <row r="40" spans="1:20" s="8" customFormat="1" ht="11.25" customHeight="1">
      <c r="A40" s="24"/>
      <c r="B40" s="9"/>
      <c r="C40" s="241" t="s">
        <v>219</v>
      </c>
      <c r="D40" s="35" t="s">
        <v>528</v>
      </c>
      <c r="E40" s="243" t="s">
        <v>924</v>
      </c>
      <c r="F40" s="243" t="s">
        <v>924</v>
      </c>
      <c r="G40" s="243" t="s">
        <v>924</v>
      </c>
      <c r="H40" s="243" t="s">
        <v>924</v>
      </c>
      <c r="I40" s="243" t="s">
        <v>924</v>
      </c>
      <c r="J40" s="243" t="s">
        <v>924</v>
      </c>
      <c r="K40" s="260" t="s">
        <v>924</v>
      </c>
      <c r="L40" s="52">
        <v>3</v>
      </c>
      <c r="M40" s="1">
        <v>2</v>
      </c>
      <c r="N40" s="243" t="s">
        <v>924</v>
      </c>
      <c r="O40" s="243" t="s">
        <v>924</v>
      </c>
      <c r="P40" s="243" t="s">
        <v>924</v>
      </c>
      <c r="Q40" s="243" t="s">
        <v>924</v>
      </c>
      <c r="R40" s="243" t="s">
        <v>924</v>
      </c>
      <c r="S40" s="243" t="s">
        <v>924</v>
      </c>
      <c r="T40" s="245" t="s">
        <v>924</v>
      </c>
    </row>
    <row r="41" spans="1:20" s="8" customFormat="1" ht="11.25" customHeight="1">
      <c r="A41" s="24"/>
      <c r="B41" s="9"/>
      <c r="C41" s="241" t="s">
        <v>220</v>
      </c>
      <c r="D41" s="35" t="s">
        <v>221</v>
      </c>
      <c r="E41" s="243" t="s">
        <v>924</v>
      </c>
      <c r="F41" s="243" t="s">
        <v>924</v>
      </c>
      <c r="G41" s="243" t="s">
        <v>924</v>
      </c>
      <c r="H41" s="243" t="s">
        <v>924</v>
      </c>
      <c r="I41" s="243" t="s">
        <v>924</v>
      </c>
      <c r="J41" s="243" t="s">
        <v>924</v>
      </c>
      <c r="K41" s="260" t="s">
        <v>924</v>
      </c>
      <c r="L41" s="260" t="s">
        <v>924</v>
      </c>
      <c r="M41" s="243" t="s">
        <v>924</v>
      </c>
      <c r="N41" s="243" t="s">
        <v>924</v>
      </c>
      <c r="O41" s="243" t="s">
        <v>924</v>
      </c>
      <c r="P41" s="243" t="s">
        <v>924</v>
      </c>
      <c r="Q41" s="243" t="s">
        <v>924</v>
      </c>
      <c r="R41" s="243" t="s">
        <v>924</v>
      </c>
      <c r="S41" s="243" t="s">
        <v>924</v>
      </c>
      <c r="T41" s="245" t="s">
        <v>924</v>
      </c>
    </row>
    <row r="42" spans="1:20" s="8" customFormat="1" ht="11.25" customHeight="1">
      <c r="A42" s="24"/>
      <c r="B42" s="240" t="s">
        <v>222</v>
      </c>
      <c r="C42" s="241" t="s">
        <v>223</v>
      </c>
      <c r="D42" s="35" t="s">
        <v>224</v>
      </c>
      <c r="E42" s="243" t="s">
        <v>924</v>
      </c>
      <c r="F42" s="243" t="s">
        <v>924</v>
      </c>
      <c r="G42" s="243" t="s">
        <v>924</v>
      </c>
      <c r="H42" s="243" t="s">
        <v>924</v>
      </c>
      <c r="I42" s="243" t="s">
        <v>924</v>
      </c>
      <c r="J42" s="243" t="s">
        <v>924</v>
      </c>
      <c r="K42" s="260" t="s">
        <v>924</v>
      </c>
      <c r="L42" s="52">
        <v>3</v>
      </c>
      <c r="M42" s="1">
        <v>1</v>
      </c>
      <c r="N42" s="243" t="s">
        <v>924</v>
      </c>
      <c r="O42" s="243" t="s">
        <v>924</v>
      </c>
      <c r="P42" s="243" t="s">
        <v>924</v>
      </c>
      <c r="Q42" s="243" t="s">
        <v>924</v>
      </c>
      <c r="R42" s="243" t="s">
        <v>924</v>
      </c>
      <c r="S42" s="243" t="s">
        <v>924</v>
      </c>
      <c r="T42" s="245" t="s">
        <v>924</v>
      </c>
    </row>
    <row r="43" spans="1:20" s="8" customFormat="1" ht="11.25" customHeight="1">
      <c r="A43" s="24"/>
      <c r="B43" s="9"/>
      <c r="C43" s="244" t="s">
        <v>225</v>
      </c>
      <c r="D43" s="31" t="s">
        <v>226</v>
      </c>
      <c r="E43" s="243" t="s">
        <v>924</v>
      </c>
      <c r="F43" s="243" t="s">
        <v>924</v>
      </c>
      <c r="G43" s="243" t="s">
        <v>924</v>
      </c>
      <c r="H43" s="243" t="s">
        <v>924</v>
      </c>
      <c r="I43" s="243" t="s">
        <v>924</v>
      </c>
      <c r="J43" s="243" t="s">
        <v>924</v>
      </c>
      <c r="K43" s="260" t="s">
        <v>924</v>
      </c>
      <c r="L43" s="260" t="s">
        <v>924</v>
      </c>
      <c r="M43" s="243" t="s">
        <v>924</v>
      </c>
      <c r="N43" s="243" t="s">
        <v>924</v>
      </c>
      <c r="O43" s="243" t="s">
        <v>924</v>
      </c>
      <c r="P43" s="243" t="s">
        <v>924</v>
      </c>
      <c r="Q43" s="243" t="s">
        <v>924</v>
      </c>
      <c r="R43" s="243" t="s">
        <v>924</v>
      </c>
      <c r="S43" s="243" t="s">
        <v>924</v>
      </c>
      <c r="T43" s="245" t="s">
        <v>924</v>
      </c>
    </row>
    <row r="44" spans="1:20" s="8" customFormat="1" ht="11.25" customHeight="1">
      <c r="A44" s="24"/>
      <c r="B44" s="9"/>
      <c r="C44" s="244" t="s">
        <v>227</v>
      </c>
      <c r="D44" s="31" t="s">
        <v>1071</v>
      </c>
      <c r="E44" s="243" t="s">
        <v>924</v>
      </c>
      <c r="F44" s="243" t="s">
        <v>924</v>
      </c>
      <c r="G44" s="243" t="s">
        <v>924</v>
      </c>
      <c r="H44" s="243" t="s">
        <v>924</v>
      </c>
      <c r="I44" s="243" t="s">
        <v>924</v>
      </c>
      <c r="J44" s="243" t="s">
        <v>924</v>
      </c>
      <c r="K44" s="260" t="s">
        <v>924</v>
      </c>
      <c r="L44" s="260" t="s">
        <v>924</v>
      </c>
      <c r="M44" s="243" t="s">
        <v>924</v>
      </c>
      <c r="N44" s="243" t="s">
        <v>924</v>
      </c>
      <c r="O44" s="243" t="s">
        <v>924</v>
      </c>
      <c r="P44" s="243" t="s">
        <v>924</v>
      </c>
      <c r="Q44" s="243" t="s">
        <v>924</v>
      </c>
      <c r="R44" s="243" t="s">
        <v>924</v>
      </c>
      <c r="S44" s="243" t="s">
        <v>924</v>
      </c>
      <c r="T44" s="245" t="s">
        <v>924</v>
      </c>
    </row>
    <row r="45" spans="1:20" s="8" customFormat="1" ht="11.25" customHeight="1">
      <c r="A45" s="24"/>
      <c r="B45" s="240" t="s">
        <v>228</v>
      </c>
      <c r="C45" s="244" t="s">
        <v>229</v>
      </c>
      <c r="D45" s="31" t="s">
        <v>230</v>
      </c>
      <c r="E45" s="243" t="s">
        <v>924</v>
      </c>
      <c r="F45" s="243" t="s">
        <v>924</v>
      </c>
      <c r="G45" s="243" t="s">
        <v>924</v>
      </c>
      <c r="H45" s="243" t="s">
        <v>924</v>
      </c>
      <c r="I45" s="243" t="s">
        <v>924</v>
      </c>
      <c r="J45" s="243" t="s">
        <v>924</v>
      </c>
      <c r="K45" s="260" t="s">
        <v>924</v>
      </c>
      <c r="L45" s="260" t="s">
        <v>924</v>
      </c>
      <c r="M45" s="243" t="s">
        <v>924</v>
      </c>
      <c r="N45" s="243" t="s">
        <v>924</v>
      </c>
      <c r="O45" s="243" t="s">
        <v>924</v>
      </c>
      <c r="P45" s="243" t="s">
        <v>924</v>
      </c>
      <c r="Q45" s="243" t="s">
        <v>924</v>
      </c>
      <c r="R45" s="243" t="s">
        <v>924</v>
      </c>
      <c r="S45" s="243" t="s">
        <v>924</v>
      </c>
      <c r="T45" s="245" t="s">
        <v>924</v>
      </c>
    </row>
    <row r="46" spans="1:20" s="8" customFormat="1" ht="11.25" customHeight="1">
      <c r="A46" s="24"/>
      <c r="B46" s="9" t="s">
        <v>231</v>
      </c>
      <c r="C46" s="244" t="s">
        <v>232</v>
      </c>
      <c r="D46" s="31" t="s">
        <v>233</v>
      </c>
      <c r="E46" s="243" t="s">
        <v>924</v>
      </c>
      <c r="F46" s="243" t="s">
        <v>924</v>
      </c>
      <c r="G46" s="243" t="s">
        <v>924</v>
      </c>
      <c r="H46" s="243" t="s">
        <v>924</v>
      </c>
      <c r="I46" s="243" t="s">
        <v>924</v>
      </c>
      <c r="J46" s="243" t="s">
        <v>924</v>
      </c>
      <c r="K46" s="260" t="s">
        <v>924</v>
      </c>
      <c r="L46" s="260" t="s">
        <v>924</v>
      </c>
      <c r="M46" s="1">
        <v>1</v>
      </c>
      <c r="N46" s="243" t="s">
        <v>924</v>
      </c>
      <c r="O46" s="243" t="s">
        <v>924</v>
      </c>
      <c r="P46" s="243" t="s">
        <v>924</v>
      </c>
      <c r="Q46" s="243" t="s">
        <v>924</v>
      </c>
      <c r="R46" s="243" t="s">
        <v>924</v>
      </c>
      <c r="S46" s="243" t="s">
        <v>924</v>
      </c>
      <c r="T46" s="245" t="s">
        <v>924</v>
      </c>
    </row>
    <row r="47" spans="1:20" s="8" customFormat="1" ht="11.25" customHeight="1">
      <c r="A47" s="548" t="s">
        <v>250</v>
      </c>
      <c r="B47" s="9"/>
      <c r="C47" s="244" t="s">
        <v>235</v>
      </c>
      <c r="D47" s="31" t="s">
        <v>236</v>
      </c>
      <c r="E47" s="243" t="s">
        <v>924</v>
      </c>
      <c r="F47" s="243" t="s">
        <v>924</v>
      </c>
      <c r="G47" s="243" t="s">
        <v>924</v>
      </c>
      <c r="H47" s="243" t="s">
        <v>924</v>
      </c>
      <c r="I47" s="243" t="s">
        <v>924</v>
      </c>
      <c r="J47" s="243" t="s">
        <v>924</v>
      </c>
      <c r="K47" s="260" t="s">
        <v>924</v>
      </c>
      <c r="L47" s="260" t="s">
        <v>924</v>
      </c>
      <c r="M47" s="243" t="s">
        <v>924</v>
      </c>
      <c r="N47" s="243" t="s">
        <v>924</v>
      </c>
      <c r="O47" s="243" t="s">
        <v>924</v>
      </c>
      <c r="P47" s="243" t="s">
        <v>924</v>
      </c>
      <c r="Q47" s="243" t="s">
        <v>924</v>
      </c>
      <c r="R47" s="243" t="s">
        <v>924</v>
      </c>
      <c r="S47" s="243" t="s">
        <v>924</v>
      </c>
      <c r="T47" s="245" t="s">
        <v>924</v>
      </c>
    </row>
    <row r="48" spans="1:20" s="8" customFormat="1" ht="4.5" customHeight="1">
      <c r="A48" s="549"/>
      <c r="B48" s="9"/>
      <c r="C48" s="33"/>
      <c r="D48" s="31"/>
      <c r="E48" s="1"/>
      <c r="F48" s="1"/>
      <c r="G48" s="1"/>
      <c r="H48" s="1"/>
      <c r="I48" s="1"/>
      <c r="J48" s="1"/>
      <c r="K48" s="52"/>
      <c r="L48" s="52"/>
      <c r="M48" s="1"/>
      <c r="N48" s="1"/>
      <c r="O48" s="1"/>
      <c r="P48" s="1"/>
      <c r="Q48" s="1"/>
      <c r="R48" s="1"/>
      <c r="S48" s="1"/>
      <c r="T48" s="41"/>
    </row>
    <row r="49" spans="1:20" s="8" customFormat="1" ht="11.25" customHeight="1">
      <c r="A49" s="549"/>
      <c r="B49" s="9"/>
      <c r="C49" s="244" t="s">
        <v>219</v>
      </c>
      <c r="D49" s="31" t="s">
        <v>528</v>
      </c>
      <c r="E49" s="1">
        <v>2</v>
      </c>
      <c r="F49" s="1">
        <v>2</v>
      </c>
      <c r="G49" s="243" t="s">
        <v>924</v>
      </c>
      <c r="H49" s="243" t="s">
        <v>924</v>
      </c>
      <c r="I49" s="243" t="s">
        <v>924</v>
      </c>
      <c r="J49" s="1">
        <v>1</v>
      </c>
      <c r="K49" s="260" t="s">
        <v>924</v>
      </c>
      <c r="L49" s="52">
        <v>17</v>
      </c>
      <c r="M49" s="1">
        <v>10</v>
      </c>
      <c r="N49" s="243" t="s">
        <v>924</v>
      </c>
      <c r="O49" s="243" t="s">
        <v>924</v>
      </c>
      <c r="P49" s="1">
        <v>1</v>
      </c>
      <c r="Q49" s="243" t="s">
        <v>924</v>
      </c>
      <c r="R49" s="1">
        <v>1</v>
      </c>
      <c r="S49" s="1">
        <v>1</v>
      </c>
      <c r="T49" s="245" t="s">
        <v>924</v>
      </c>
    </row>
    <row r="50" spans="1:20" s="8" customFormat="1" ht="11.25" customHeight="1">
      <c r="A50" s="24"/>
      <c r="B50" s="240" t="s">
        <v>237</v>
      </c>
      <c r="C50" s="244" t="s">
        <v>238</v>
      </c>
      <c r="D50" s="31" t="s">
        <v>239</v>
      </c>
      <c r="E50" s="1">
        <v>2</v>
      </c>
      <c r="F50" s="1">
        <v>1</v>
      </c>
      <c r="G50" s="243" t="s">
        <v>924</v>
      </c>
      <c r="H50" s="243" t="s">
        <v>924</v>
      </c>
      <c r="I50" s="243" t="s">
        <v>924</v>
      </c>
      <c r="J50" s="1">
        <v>1</v>
      </c>
      <c r="K50" s="260" t="s">
        <v>924</v>
      </c>
      <c r="L50" s="52">
        <v>15</v>
      </c>
      <c r="M50" s="1">
        <v>7</v>
      </c>
      <c r="N50" s="243" t="s">
        <v>924</v>
      </c>
      <c r="O50" s="243" t="s">
        <v>924</v>
      </c>
      <c r="P50" s="1">
        <v>1</v>
      </c>
      <c r="Q50" s="243" t="s">
        <v>924</v>
      </c>
      <c r="R50" s="1">
        <v>1</v>
      </c>
      <c r="S50" s="1">
        <v>1</v>
      </c>
      <c r="T50" s="245" t="s">
        <v>924</v>
      </c>
    </row>
    <row r="51" spans="1:20" s="8" customFormat="1" ht="11.25" customHeight="1">
      <c r="A51" s="24"/>
      <c r="B51" s="9"/>
      <c r="C51" s="244" t="s">
        <v>240</v>
      </c>
      <c r="D51" s="31" t="s">
        <v>241</v>
      </c>
      <c r="E51" s="243" t="s">
        <v>924</v>
      </c>
      <c r="F51" s="1">
        <v>1</v>
      </c>
      <c r="G51" s="243" t="s">
        <v>924</v>
      </c>
      <c r="H51" s="243" t="s">
        <v>924</v>
      </c>
      <c r="I51" s="243" t="s">
        <v>924</v>
      </c>
      <c r="J51" s="243" t="s">
        <v>924</v>
      </c>
      <c r="K51" s="260" t="s">
        <v>924</v>
      </c>
      <c r="L51" s="52">
        <v>2</v>
      </c>
      <c r="M51" s="1">
        <v>3</v>
      </c>
      <c r="N51" s="243" t="s">
        <v>924</v>
      </c>
      <c r="O51" s="243" t="s">
        <v>924</v>
      </c>
      <c r="P51" s="243" t="s">
        <v>924</v>
      </c>
      <c r="Q51" s="243" t="s">
        <v>924</v>
      </c>
      <c r="R51" s="243" t="s">
        <v>924</v>
      </c>
      <c r="S51" s="243" t="s">
        <v>924</v>
      </c>
      <c r="T51" s="245" t="s">
        <v>924</v>
      </c>
    </row>
    <row r="52" spans="1:20" s="8" customFormat="1" ht="11.25" customHeight="1">
      <c r="A52" s="24"/>
      <c r="B52" s="9"/>
      <c r="C52" s="244" t="s">
        <v>242</v>
      </c>
      <c r="D52" s="31" t="s">
        <v>243</v>
      </c>
      <c r="E52" s="243" t="s">
        <v>924</v>
      </c>
      <c r="F52" s="243" t="s">
        <v>924</v>
      </c>
      <c r="G52" s="243" t="s">
        <v>924</v>
      </c>
      <c r="H52" s="243" t="s">
        <v>924</v>
      </c>
      <c r="I52" s="243" t="s">
        <v>924</v>
      </c>
      <c r="J52" s="243" t="s">
        <v>924</v>
      </c>
      <c r="K52" s="260" t="s">
        <v>924</v>
      </c>
      <c r="L52" s="260" t="s">
        <v>924</v>
      </c>
      <c r="M52" s="243" t="s">
        <v>924</v>
      </c>
      <c r="N52" s="243" t="s">
        <v>924</v>
      </c>
      <c r="O52" s="243" t="s">
        <v>924</v>
      </c>
      <c r="P52" s="243" t="s">
        <v>924</v>
      </c>
      <c r="Q52" s="243" t="s">
        <v>924</v>
      </c>
      <c r="R52" s="243" t="s">
        <v>924</v>
      </c>
      <c r="S52" s="243" t="s">
        <v>924</v>
      </c>
      <c r="T52" s="245" t="s">
        <v>924</v>
      </c>
    </row>
    <row r="53" spans="1:20" s="9" customFormat="1" ht="11.25" customHeight="1">
      <c r="A53" s="24"/>
      <c r="B53" s="240" t="s">
        <v>244</v>
      </c>
      <c r="C53" s="244" t="s">
        <v>245</v>
      </c>
      <c r="D53" s="31" t="s">
        <v>226</v>
      </c>
      <c r="E53" s="243" t="s">
        <v>924</v>
      </c>
      <c r="F53" s="243" t="s">
        <v>924</v>
      </c>
      <c r="G53" s="243" t="s">
        <v>924</v>
      </c>
      <c r="H53" s="243" t="s">
        <v>924</v>
      </c>
      <c r="I53" s="243" t="s">
        <v>924</v>
      </c>
      <c r="J53" s="243" t="s">
        <v>924</v>
      </c>
      <c r="K53" s="260" t="s">
        <v>924</v>
      </c>
      <c r="L53" s="260" t="s">
        <v>924</v>
      </c>
      <c r="M53" s="243" t="s">
        <v>924</v>
      </c>
      <c r="N53" s="243" t="s">
        <v>924</v>
      </c>
      <c r="O53" s="243" t="s">
        <v>924</v>
      </c>
      <c r="P53" s="243" t="s">
        <v>924</v>
      </c>
      <c r="Q53" s="243" t="s">
        <v>924</v>
      </c>
      <c r="R53" s="243" t="s">
        <v>924</v>
      </c>
      <c r="S53" s="243" t="s">
        <v>924</v>
      </c>
      <c r="T53" s="245" t="s">
        <v>924</v>
      </c>
    </row>
    <row r="54" spans="1:20" s="8" customFormat="1" ht="11.25" customHeight="1" thickBot="1">
      <c r="A54" s="28"/>
      <c r="B54" s="65" t="s">
        <v>246</v>
      </c>
      <c r="C54" s="247" t="s">
        <v>247</v>
      </c>
      <c r="D54" s="39" t="s">
        <v>248</v>
      </c>
      <c r="E54" s="248" t="s">
        <v>924</v>
      </c>
      <c r="F54" s="248" t="s">
        <v>924</v>
      </c>
      <c r="G54" s="248" t="s">
        <v>924</v>
      </c>
      <c r="H54" s="248" t="s">
        <v>924</v>
      </c>
      <c r="I54" s="248" t="s">
        <v>924</v>
      </c>
      <c r="J54" s="248" t="s">
        <v>924</v>
      </c>
      <c r="K54" s="261" t="s">
        <v>924</v>
      </c>
      <c r="L54" s="261" t="s">
        <v>924</v>
      </c>
      <c r="M54" s="248" t="s">
        <v>924</v>
      </c>
      <c r="N54" s="248" t="s">
        <v>924</v>
      </c>
      <c r="O54" s="248" t="s">
        <v>924</v>
      </c>
      <c r="P54" s="248" t="s">
        <v>924</v>
      </c>
      <c r="Q54" s="248" t="s">
        <v>924</v>
      </c>
      <c r="R54" s="248" t="s">
        <v>924</v>
      </c>
      <c r="S54" s="248" t="s">
        <v>924</v>
      </c>
      <c r="T54" s="249" t="s">
        <v>924</v>
      </c>
    </row>
  </sheetData>
  <mergeCells count="14">
    <mergeCell ref="G4:J4"/>
    <mergeCell ref="A4:A6"/>
    <mergeCell ref="E4:F4"/>
    <mergeCell ref="A15:A17"/>
    <mergeCell ref="A31:A33"/>
    <mergeCell ref="A47:A49"/>
    <mergeCell ref="A2:J2"/>
    <mergeCell ref="K2:T2"/>
    <mergeCell ref="O4:T4"/>
    <mergeCell ref="E5:F5"/>
    <mergeCell ref="B4:D6"/>
    <mergeCell ref="B7:D7"/>
    <mergeCell ref="O5:T5"/>
    <mergeCell ref="G5:J5"/>
  </mergeCells>
  <printOptions/>
  <pageMargins left="1.141732283464567" right="1.141732283464567" top="1.5748031496062993" bottom="1.5748031496062993" header="0.5118110236220472" footer="0.9055118110236221"/>
  <pageSetup firstPageNumber="418" useFirstPageNumber="1" horizontalDpi="600" verticalDpi="600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3" customWidth="1"/>
    <col min="2" max="2" width="7.625" style="3" customWidth="1"/>
    <col min="3" max="3" width="6.875" style="3" customWidth="1"/>
    <col min="4" max="4" width="8.375" style="49" customWidth="1"/>
    <col min="5" max="8" width="6.625" style="3" customWidth="1"/>
    <col min="9" max="9" width="7.37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42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18" customHeight="1">
      <c r="A1" s="564" t="s">
        <v>253</v>
      </c>
      <c r="B1" s="29"/>
      <c r="C1" s="29"/>
      <c r="D1" s="62"/>
      <c r="N1" s="11"/>
      <c r="O1" s="11"/>
      <c r="P1" s="11"/>
      <c r="T1" s="12" t="s">
        <v>254</v>
      </c>
    </row>
    <row r="2" spans="1:20" s="22" customFormat="1" ht="25.5" customHeight="1">
      <c r="A2" s="609" t="s">
        <v>294</v>
      </c>
      <c r="B2" s="610"/>
      <c r="C2" s="610"/>
      <c r="D2" s="610"/>
      <c r="E2" s="610"/>
      <c r="F2" s="610"/>
      <c r="G2" s="610"/>
      <c r="H2" s="610"/>
      <c r="I2" s="610"/>
      <c r="J2" s="610"/>
      <c r="K2" s="610" t="s">
        <v>295</v>
      </c>
      <c r="L2" s="610"/>
      <c r="M2" s="610"/>
      <c r="N2" s="610"/>
      <c r="O2" s="610"/>
      <c r="P2" s="610"/>
      <c r="Q2" s="610"/>
      <c r="R2" s="610"/>
      <c r="S2" s="610"/>
      <c r="T2" s="610"/>
    </row>
    <row r="3" spans="1:20" s="8" customFormat="1" ht="12.7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62"/>
      <c r="O3" s="162"/>
      <c r="P3" s="162"/>
      <c r="Q3" s="65"/>
      <c r="R3" s="65"/>
      <c r="S3" s="65"/>
      <c r="T3" s="65"/>
    </row>
    <row r="4" spans="1:20" s="8" customFormat="1" ht="18" customHeight="1">
      <c r="A4" s="503" t="s">
        <v>146</v>
      </c>
      <c r="B4" s="528" t="s">
        <v>255</v>
      </c>
      <c r="C4" s="529"/>
      <c r="D4" s="530"/>
      <c r="E4" s="505" t="s">
        <v>256</v>
      </c>
      <c r="F4" s="530"/>
      <c r="G4" s="523" t="s">
        <v>257</v>
      </c>
      <c r="H4" s="524"/>
      <c r="I4" s="524"/>
      <c r="J4" s="524"/>
      <c r="K4" s="40"/>
      <c r="L4" s="13" t="s">
        <v>923</v>
      </c>
      <c r="M4" s="13"/>
      <c r="N4" s="50"/>
      <c r="O4" s="542" t="s">
        <v>258</v>
      </c>
      <c r="P4" s="525"/>
      <c r="Q4" s="525"/>
      <c r="R4" s="525"/>
      <c r="S4" s="525"/>
      <c r="T4" s="525"/>
    </row>
    <row r="5" spans="1:20" s="54" customFormat="1" ht="24" customHeight="1">
      <c r="A5" s="504"/>
      <c r="B5" s="531"/>
      <c r="C5" s="532"/>
      <c r="D5" s="515"/>
      <c r="E5" s="526" t="s">
        <v>259</v>
      </c>
      <c r="F5" s="527"/>
      <c r="G5" s="521" t="s">
        <v>260</v>
      </c>
      <c r="H5" s="522"/>
      <c r="I5" s="522"/>
      <c r="J5" s="522"/>
      <c r="K5" s="57"/>
      <c r="L5" s="56" t="s">
        <v>1073</v>
      </c>
      <c r="M5" s="56"/>
      <c r="N5" s="55"/>
      <c r="O5" s="519" t="s">
        <v>261</v>
      </c>
      <c r="P5" s="520"/>
      <c r="Q5" s="520"/>
      <c r="R5" s="520"/>
      <c r="S5" s="520"/>
      <c r="T5" s="520"/>
    </row>
    <row r="6" spans="1:20" s="8" customFormat="1" ht="24" customHeight="1">
      <c r="A6" s="504"/>
      <c r="B6" s="531"/>
      <c r="C6" s="532"/>
      <c r="D6" s="515"/>
      <c r="E6" s="252" t="s">
        <v>262</v>
      </c>
      <c r="F6" s="252" t="s">
        <v>263</v>
      </c>
      <c r="G6" s="252" t="s">
        <v>264</v>
      </c>
      <c r="H6" s="253" t="s">
        <v>265</v>
      </c>
      <c r="I6" s="252" t="s">
        <v>266</v>
      </c>
      <c r="J6" s="252" t="s">
        <v>267</v>
      </c>
      <c r="K6" s="254" t="s">
        <v>268</v>
      </c>
      <c r="L6" s="255" t="s">
        <v>269</v>
      </c>
      <c r="M6" s="253" t="s">
        <v>270</v>
      </c>
      <c r="N6" s="252" t="s">
        <v>922</v>
      </c>
      <c r="O6" s="252" t="s">
        <v>271</v>
      </c>
      <c r="P6" s="253" t="s">
        <v>272</v>
      </c>
      <c r="Q6" s="253" t="s">
        <v>273</v>
      </c>
      <c r="R6" s="253" t="s">
        <v>274</v>
      </c>
      <c r="S6" s="252" t="s">
        <v>275</v>
      </c>
      <c r="T6" s="256" t="s">
        <v>922</v>
      </c>
    </row>
    <row r="7" spans="1:20" s="54" customFormat="1" ht="24" customHeight="1" thickBot="1">
      <c r="A7" s="36" t="s">
        <v>147</v>
      </c>
      <c r="B7" s="516" t="s">
        <v>148</v>
      </c>
      <c r="C7" s="517"/>
      <c r="D7" s="518"/>
      <c r="E7" s="38" t="s">
        <v>276</v>
      </c>
      <c r="F7" s="38" t="s">
        <v>277</v>
      </c>
      <c r="G7" s="38" t="s">
        <v>278</v>
      </c>
      <c r="H7" s="38" t="s">
        <v>279</v>
      </c>
      <c r="I7" s="38" t="s">
        <v>280</v>
      </c>
      <c r="J7" s="38" t="s">
        <v>281</v>
      </c>
      <c r="K7" s="51" t="s">
        <v>282</v>
      </c>
      <c r="L7" s="59" t="s">
        <v>283</v>
      </c>
      <c r="M7" s="38" t="s">
        <v>284</v>
      </c>
      <c r="N7" s="38" t="s">
        <v>285</v>
      </c>
      <c r="O7" s="38" t="s">
        <v>286</v>
      </c>
      <c r="P7" s="38" t="s">
        <v>287</v>
      </c>
      <c r="Q7" s="58" t="s">
        <v>288</v>
      </c>
      <c r="R7" s="38" t="s">
        <v>289</v>
      </c>
      <c r="S7" s="38" t="s">
        <v>290</v>
      </c>
      <c r="T7" s="53" t="s">
        <v>285</v>
      </c>
    </row>
    <row r="8" spans="1:20" s="9" customFormat="1" ht="11.25" customHeight="1">
      <c r="A8" s="24"/>
      <c r="C8" s="241" t="s">
        <v>149</v>
      </c>
      <c r="D8" s="35" t="s">
        <v>150</v>
      </c>
      <c r="E8" s="243" t="s">
        <v>910</v>
      </c>
      <c r="F8" s="243" t="s">
        <v>910</v>
      </c>
      <c r="G8" s="243" t="s">
        <v>910</v>
      </c>
      <c r="H8" s="243" t="s">
        <v>910</v>
      </c>
      <c r="I8" s="243" t="s">
        <v>910</v>
      </c>
      <c r="J8" s="243" t="s">
        <v>910</v>
      </c>
      <c r="K8" s="260" t="s">
        <v>910</v>
      </c>
      <c r="L8" s="52">
        <v>3</v>
      </c>
      <c r="M8" s="1">
        <v>2</v>
      </c>
      <c r="N8" s="243" t="s">
        <v>910</v>
      </c>
      <c r="O8" s="243" t="s">
        <v>910</v>
      </c>
      <c r="P8" s="243" t="s">
        <v>910</v>
      </c>
      <c r="Q8" s="243" t="s">
        <v>910</v>
      </c>
      <c r="R8" s="243" t="s">
        <v>910</v>
      </c>
      <c r="S8" s="243" t="s">
        <v>910</v>
      </c>
      <c r="T8" s="245" t="s">
        <v>910</v>
      </c>
    </row>
    <row r="9" spans="1:20" s="9" customFormat="1" ht="11.25" customHeight="1">
      <c r="A9" s="24"/>
      <c r="C9" s="241" t="s">
        <v>151</v>
      </c>
      <c r="D9" s="35" t="s">
        <v>152</v>
      </c>
      <c r="E9" s="243" t="s">
        <v>910</v>
      </c>
      <c r="F9" s="243" t="s">
        <v>910</v>
      </c>
      <c r="G9" s="243" t="s">
        <v>910</v>
      </c>
      <c r="H9" s="243" t="s">
        <v>910</v>
      </c>
      <c r="I9" s="243" t="s">
        <v>910</v>
      </c>
      <c r="J9" s="243" t="s">
        <v>910</v>
      </c>
      <c r="K9" s="260" t="s">
        <v>910</v>
      </c>
      <c r="L9" s="260" t="s">
        <v>910</v>
      </c>
      <c r="M9" s="243" t="s">
        <v>910</v>
      </c>
      <c r="N9" s="243" t="s">
        <v>910</v>
      </c>
      <c r="O9" s="243" t="s">
        <v>910</v>
      </c>
      <c r="P9" s="243" t="s">
        <v>910</v>
      </c>
      <c r="Q9" s="243" t="s">
        <v>910</v>
      </c>
      <c r="R9" s="243" t="s">
        <v>910</v>
      </c>
      <c r="S9" s="243" t="s">
        <v>910</v>
      </c>
      <c r="T9" s="245" t="s">
        <v>910</v>
      </c>
    </row>
    <row r="10" spans="1:20" s="9" customFormat="1" ht="11.25" customHeight="1">
      <c r="A10" s="24"/>
      <c r="B10" s="240" t="s">
        <v>153</v>
      </c>
      <c r="C10" s="241" t="s">
        <v>154</v>
      </c>
      <c r="D10" s="35" t="s">
        <v>155</v>
      </c>
      <c r="E10" s="243" t="s">
        <v>910</v>
      </c>
      <c r="F10" s="243" t="s">
        <v>910</v>
      </c>
      <c r="G10" s="243" t="s">
        <v>910</v>
      </c>
      <c r="H10" s="243" t="s">
        <v>910</v>
      </c>
      <c r="I10" s="243" t="s">
        <v>910</v>
      </c>
      <c r="J10" s="243" t="s">
        <v>910</v>
      </c>
      <c r="K10" s="260" t="s">
        <v>910</v>
      </c>
      <c r="L10" s="52">
        <v>3</v>
      </c>
      <c r="M10" s="1">
        <v>1</v>
      </c>
      <c r="N10" s="243" t="s">
        <v>910</v>
      </c>
      <c r="O10" s="243" t="s">
        <v>910</v>
      </c>
      <c r="P10" s="243" t="s">
        <v>910</v>
      </c>
      <c r="Q10" s="243" t="s">
        <v>910</v>
      </c>
      <c r="R10" s="243" t="s">
        <v>910</v>
      </c>
      <c r="S10" s="243" t="s">
        <v>910</v>
      </c>
      <c r="T10" s="245" t="s">
        <v>910</v>
      </c>
    </row>
    <row r="11" spans="1:20" s="9" customFormat="1" ht="11.25" customHeight="1">
      <c r="A11" s="24"/>
      <c r="C11" s="244" t="s">
        <v>156</v>
      </c>
      <c r="D11" s="31" t="s">
        <v>157</v>
      </c>
      <c r="E11" s="243" t="s">
        <v>910</v>
      </c>
      <c r="F11" s="243" t="s">
        <v>910</v>
      </c>
      <c r="G11" s="243" t="s">
        <v>910</v>
      </c>
      <c r="H11" s="243" t="s">
        <v>910</v>
      </c>
      <c r="I11" s="243" t="s">
        <v>910</v>
      </c>
      <c r="J11" s="243" t="s">
        <v>910</v>
      </c>
      <c r="K11" s="260" t="s">
        <v>910</v>
      </c>
      <c r="L11" s="260" t="s">
        <v>910</v>
      </c>
      <c r="M11" s="243" t="s">
        <v>910</v>
      </c>
      <c r="N11" s="243" t="s">
        <v>910</v>
      </c>
      <c r="O11" s="243" t="s">
        <v>910</v>
      </c>
      <c r="P11" s="243" t="s">
        <v>910</v>
      </c>
      <c r="Q11" s="243" t="s">
        <v>910</v>
      </c>
      <c r="R11" s="243" t="s">
        <v>910</v>
      </c>
      <c r="S11" s="243" t="s">
        <v>910</v>
      </c>
      <c r="T11" s="245" t="s">
        <v>910</v>
      </c>
    </row>
    <row r="12" spans="1:20" s="9" customFormat="1" ht="11.25" customHeight="1">
      <c r="A12" s="24"/>
      <c r="C12" s="244" t="s">
        <v>158</v>
      </c>
      <c r="D12" s="31" t="s">
        <v>1071</v>
      </c>
      <c r="E12" s="243" t="s">
        <v>910</v>
      </c>
      <c r="F12" s="243" t="s">
        <v>910</v>
      </c>
      <c r="G12" s="243" t="s">
        <v>910</v>
      </c>
      <c r="H12" s="243" t="s">
        <v>910</v>
      </c>
      <c r="I12" s="243" t="s">
        <v>910</v>
      </c>
      <c r="J12" s="243" t="s">
        <v>910</v>
      </c>
      <c r="K12" s="260" t="s">
        <v>910</v>
      </c>
      <c r="L12" s="260" t="s">
        <v>910</v>
      </c>
      <c r="M12" s="243" t="s">
        <v>910</v>
      </c>
      <c r="N12" s="243" t="s">
        <v>910</v>
      </c>
      <c r="O12" s="243" t="s">
        <v>910</v>
      </c>
      <c r="P12" s="243" t="s">
        <v>910</v>
      </c>
      <c r="Q12" s="243" t="s">
        <v>910</v>
      </c>
      <c r="R12" s="243" t="s">
        <v>910</v>
      </c>
      <c r="S12" s="243" t="s">
        <v>910</v>
      </c>
      <c r="T12" s="245" t="s">
        <v>910</v>
      </c>
    </row>
    <row r="13" spans="1:20" s="9" customFormat="1" ht="11.25" customHeight="1">
      <c r="A13" s="24"/>
      <c r="B13" s="240" t="s">
        <v>159</v>
      </c>
      <c r="C13" s="244" t="s">
        <v>160</v>
      </c>
      <c r="D13" s="31" t="s">
        <v>161</v>
      </c>
      <c r="E13" s="243" t="s">
        <v>910</v>
      </c>
      <c r="F13" s="243" t="s">
        <v>910</v>
      </c>
      <c r="G13" s="243" t="s">
        <v>910</v>
      </c>
      <c r="H13" s="243" t="s">
        <v>910</v>
      </c>
      <c r="I13" s="243" t="s">
        <v>910</v>
      </c>
      <c r="J13" s="243" t="s">
        <v>910</v>
      </c>
      <c r="K13" s="260" t="s">
        <v>910</v>
      </c>
      <c r="L13" s="260" t="s">
        <v>910</v>
      </c>
      <c r="M13" s="243" t="s">
        <v>910</v>
      </c>
      <c r="N13" s="243" t="s">
        <v>910</v>
      </c>
      <c r="O13" s="243" t="s">
        <v>910</v>
      </c>
      <c r="P13" s="243" t="s">
        <v>910</v>
      </c>
      <c r="Q13" s="243" t="s">
        <v>910</v>
      </c>
      <c r="R13" s="243" t="s">
        <v>910</v>
      </c>
      <c r="S13" s="243" t="s">
        <v>910</v>
      </c>
      <c r="T13" s="245" t="s">
        <v>910</v>
      </c>
    </row>
    <row r="14" spans="1:20" s="9" customFormat="1" ht="11.25" customHeight="1">
      <c r="A14" s="24"/>
      <c r="B14" s="9" t="s">
        <v>162</v>
      </c>
      <c r="C14" s="244" t="s">
        <v>163</v>
      </c>
      <c r="D14" s="31" t="s">
        <v>164</v>
      </c>
      <c r="E14" s="243" t="s">
        <v>910</v>
      </c>
      <c r="F14" s="243" t="s">
        <v>910</v>
      </c>
      <c r="G14" s="243" t="s">
        <v>910</v>
      </c>
      <c r="H14" s="243" t="s">
        <v>910</v>
      </c>
      <c r="I14" s="243" t="s">
        <v>910</v>
      </c>
      <c r="J14" s="243" t="s">
        <v>910</v>
      </c>
      <c r="K14" s="260" t="s">
        <v>910</v>
      </c>
      <c r="L14" s="260" t="s">
        <v>910</v>
      </c>
      <c r="M14" s="1">
        <v>1</v>
      </c>
      <c r="N14" s="243" t="s">
        <v>910</v>
      </c>
      <c r="O14" s="243" t="s">
        <v>910</v>
      </c>
      <c r="P14" s="243" t="s">
        <v>910</v>
      </c>
      <c r="Q14" s="243" t="s">
        <v>910</v>
      </c>
      <c r="R14" s="243" t="s">
        <v>910</v>
      </c>
      <c r="S14" s="243" t="s">
        <v>910</v>
      </c>
      <c r="T14" s="245" t="s">
        <v>910</v>
      </c>
    </row>
    <row r="15" spans="1:20" s="9" customFormat="1" ht="11.25" customHeight="1">
      <c r="A15" s="548" t="s">
        <v>291</v>
      </c>
      <c r="C15" s="244" t="s">
        <v>165</v>
      </c>
      <c r="D15" s="31" t="s">
        <v>166</v>
      </c>
      <c r="E15" s="243" t="s">
        <v>910</v>
      </c>
      <c r="F15" s="243" t="s">
        <v>910</v>
      </c>
      <c r="G15" s="243" t="s">
        <v>910</v>
      </c>
      <c r="H15" s="243" t="s">
        <v>910</v>
      </c>
      <c r="I15" s="243" t="s">
        <v>910</v>
      </c>
      <c r="J15" s="243" t="s">
        <v>910</v>
      </c>
      <c r="K15" s="260" t="s">
        <v>910</v>
      </c>
      <c r="L15" s="260" t="s">
        <v>910</v>
      </c>
      <c r="M15" s="243" t="s">
        <v>910</v>
      </c>
      <c r="N15" s="243" t="s">
        <v>910</v>
      </c>
      <c r="O15" s="243" t="s">
        <v>910</v>
      </c>
      <c r="P15" s="243" t="s">
        <v>910</v>
      </c>
      <c r="Q15" s="243" t="s">
        <v>910</v>
      </c>
      <c r="R15" s="243" t="s">
        <v>910</v>
      </c>
      <c r="S15" s="243" t="s">
        <v>910</v>
      </c>
      <c r="T15" s="245" t="s">
        <v>910</v>
      </c>
    </row>
    <row r="16" spans="1:20" s="9" customFormat="1" ht="4.5" customHeight="1">
      <c r="A16" s="549"/>
      <c r="C16" s="33"/>
      <c r="D16" s="31"/>
      <c r="E16" s="1"/>
      <c r="F16" s="1"/>
      <c r="G16" s="1"/>
      <c r="H16" s="1"/>
      <c r="I16" s="1"/>
      <c r="J16" s="1"/>
      <c r="K16" s="52"/>
      <c r="L16" s="52"/>
      <c r="M16" s="1"/>
      <c r="N16" s="1"/>
      <c r="O16" s="1"/>
      <c r="P16" s="1"/>
      <c r="Q16" s="1"/>
      <c r="R16" s="1"/>
      <c r="S16" s="1"/>
      <c r="T16" s="41"/>
    </row>
    <row r="17" spans="1:20" s="9" customFormat="1" ht="11.25" customHeight="1">
      <c r="A17" s="549"/>
      <c r="C17" s="244" t="s">
        <v>149</v>
      </c>
      <c r="D17" s="31" t="s">
        <v>150</v>
      </c>
      <c r="E17" s="1">
        <v>2</v>
      </c>
      <c r="F17" s="1">
        <v>2</v>
      </c>
      <c r="G17" s="243" t="s">
        <v>910</v>
      </c>
      <c r="H17" s="243" t="s">
        <v>910</v>
      </c>
      <c r="I17" s="243" t="s">
        <v>910</v>
      </c>
      <c r="J17" s="1">
        <v>1</v>
      </c>
      <c r="K17" s="52">
        <v>1</v>
      </c>
      <c r="L17" s="52">
        <v>18</v>
      </c>
      <c r="M17" s="1">
        <v>9</v>
      </c>
      <c r="N17" s="243" t="s">
        <v>910</v>
      </c>
      <c r="O17" s="243" t="s">
        <v>910</v>
      </c>
      <c r="P17" s="1">
        <v>1</v>
      </c>
      <c r="Q17" s="243" t="s">
        <v>910</v>
      </c>
      <c r="R17" s="1">
        <v>1</v>
      </c>
      <c r="S17" s="1">
        <v>1</v>
      </c>
      <c r="T17" s="245" t="s">
        <v>910</v>
      </c>
    </row>
    <row r="18" spans="1:20" s="9" customFormat="1" ht="11.25" customHeight="1">
      <c r="A18" s="24"/>
      <c r="B18" s="240" t="s">
        <v>167</v>
      </c>
      <c r="C18" s="244" t="s">
        <v>168</v>
      </c>
      <c r="D18" s="31" t="s">
        <v>169</v>
      </c>
      <c r="E18" s="1">
        <v>2</v>
      </c>
      <c r="F18" s="1">
        <v>1</v>
      </c>
      <c r="G18" s="243" t="s">
        <v>910</v>
      </c>
      <c r="H18" s="243" t="s">
        <v>910</v>
      </c>
      <c r="I18" s="243" t="s">
        <v>910</v>
      </c>
      <c r="J18" s="1">
        <v>1</v>
      </c>
      <c r="K18" s="52">
        <v>1</v>
      </c>
      <c r="L18" s="52">
        <v>16</v>
      </c>
      <c r="M18" s="1">
        <v>7</v>
      </c>
      <c r="N18" s="243" t="s">
        <v>910</v>
      </c>
      <c r="O18" s="243" t="s">
        <v>910</v>
      </c>
      <c r="P18" s="1">
        <v>1</v>
      </c>
      <c r="Q18" s="243" t="s">
        <v>910</v>
      </c>
      <c r="R18" s="1">
        <v>1</v>
      </c>
      <c r="S18" s="1">
        <v>1</v>
      </c>
      <c r="T18" s="245" t="s">
        <v>910</v>
      </c>
    </row>
    <row r="19" spans="1:20" s="9" customFormat="1" ht="11.25" customHeight="1">
      <c r="A19" s="24"/>
      <c r="C19" s="244" t="s">
        <v>170</v>
      </c>
      <c r="D19" s="31" t="s">
        <v>171</v>
      </c>
      <c r="E19" s="243" t="s">
        <v>910</v>
      </c>
      <c r="F19" s="1">
        <v>1</v>
      </c>
      <c r="G19" s="243" t="s">
        <v>910</v>
      </c>
      <c r="H19" s="243" t="s">
        <v>910</v>
      </c>
      <c r="I19" s="243" t="s">
        <v>910</v>
      </c>
      <c r="J19" s="243" t="s">
        <v>910</v>
      </c>
      <c r="K19" s="260" t="s">
        <v>910</v>
      </c>
      <c r="L19" s="52">
        <v>2</v>
      </c>
      <c r="M19" s="1">
        <v>2</v>
      </c>
      <c r="N19" s="243" t="s">
        <v>910</v>
      </c>
      <c r="O19" s="243" t="s">
        <v>910</v>
      </c>
      <c r="P19" s="243" t="s">
        <v>910</v>
      </c>
      <c r="Q19" s="243" t="s">
        <v>910</v>
      </c>
      <c r="R19" s="243" t="s">
        <v>910</v>
      </c>
      <c r="S19" s="243" t="s">
        <v>910</v>
      </c>
      <c r="T19" s="245" t="s">
        <v>910</v>
      </c>
    </row>
    <row r="20" spans="1:20" s="9" customFormat="1" ht="11.25" customHeight="1">
      <c r="A20" s="24"/>
      <c r="C20" s="244" t="s">
        <v>172</v>
      </c>
      <c r="D20" s="31" t="s">
        <v>173</v>
      </c>
      <c r="E20" s="243" t="s">
        <v>910</v>
      </c>
      <c r="F20" s="243" t="s">
        <v>910</v>
      </c>
      <c r="G20" s="243" t="s">
        <v>910</v>
      </c>
      <c r="H20" s="243" t="s">
        <v>910</v>
      </c>
      <c r="I20" s="243" t="s">
        <v>910</v>
      </c>
      <c r="J20" s="243" t="s">
        <v>910</v>
      </c>
      <c r="K20" s="260" t="s">
        <v>910</v>
      </c>
      <c r="L20" s="260" t="s">
        <v>910</v>
      </c>
      <c r="M20" s="243" t="s">
        <v>910</v>
      </c>
      <c r="N20" s="243" t="s">
        <v>910</v>
      </c>
      <c r="O20" s="243" t="s">
        <v>910</v>
      </c>
      <c r="P20" s="243" t="s">
        <v>910</v>
      </c>
      <c r="Q20" s="243" t="s">
        <v>910</v>
      </c>
      <c r="R20" s="243" t="s">
        <v>910</v>
      </c>
      <c r="S20" s="243" t="s">
        <v>910</v>
      </c>
      <c r="T20" s="245" t="s">
        <v>910</v>
      </c>
    </row>
    <row r="21" spans="1:20" s="9" customFormat="1" ht="11.25" customHeight="1">
      <c r="A21" s="24"/>
      <c r="B21" s="240" t="s">
        <v>174</v>
      </c>
      <c r="C21" s="244" t="s">
        <v>175</v>
      </c>
      <c r="D21" s="31" t="s">
        <v>157</v>
      </c>
      <c r="E21" s="243" t="s">
        <v>910</v>
      </c>
      <c r="F21" s="243" t="s">
        <v>910</v>
      </c>
      <c r="G21" s="243" t="s">
        <v>910</v>
      </c>
      <c r="H21" s="243" t="s">
        <v>910</v>
      </c>
      <c r="I21" s="243" t="s">
        <v>910</v>
      </c>
      <c r="J21" s="243" t="s">
        <v>910</v>
      </c>
      <c r="K21" s="260" t="s">
        <v>910</v>
      </c>
      <c r="L21" s="260" t="s">
        <v>910</v>
      </c>
      <c r="M21" s="243" t="s">
        <v>910</v>
      </c>
      <c r="N21" s="243" t="s">
        <v>910</v>
      </c>
      <c r="O21" s="243" t="s">
        <v>910</v>
      </c>
      <c r="P21" s="243" t="s">
        <v>910</v>
      </c>
      <c r="Q21" s="243" t="s">
        <v>910</v>
      </c>
      <c r="R21" s="243" t="s">
        <v>910</v>
      </c>
      <c r="S21" s="243" t="s">
        <v>910</v>
      </c>
      <c r="T21" s="245" t="s">
        <v>910</v>
      </c>
    </row>
    <row r="22" spans="1:20" s="9" customFormat="1" ht="11.25" customHeight="1">
      <c r="A22" s="24"/>
      <c r="B22" s="9" t="s">
        <v>176</v>
      </c>
      <c r="C22" s="244" t="s">
        <v>177</v>
      </c>
      <c r="D22" s="31" t="s">
        <v>178</v>
      </c>
      <c r="E22" s="243" t="s">
        <v>910</v>
      </c>
      <c r="F22" s="243" t="s">
        <v>910</v>
      </c>
      <c r="G22" s="243" t="s">
        <v>910</v>
      </c>
      <c r="H22" s="243" t="s">
        <v>910</v>
      </c>
      <c r="I22" s="243" t="s">
        <v>910</v>
      </c>
      <c r="J22" s="243" t="s">
        <v>910</v>
      </c>
      <c r="K22" s="260" t="s">
        <v>910</v>
      </c>
      <c r="L22" s="260" t="s">
        <v>910</v>
      </c>
      <c r="M22" s="243" t="s">
        <v>910</v>
      </c>
      <c r="N22" s="243" t="s">
        <v>910</v>
      </c>
      <c r="O22" s="243" t="s">
        <v>910</v>
      </c>
      <c r="P22" s="243" t="s">
        <v>910</v>
      </c>
      <c r="Q22" s="243" t="s">
        <v>910</v>
      </c>
      <c r="R22" s="243" t="s">
        <v>910</v>
      </c>
      <c r="S22" s="243" t="s">
        <v>910</v>
      </c>
      <c r="T22" s="245" t="s">
        <v>910</v>
      </c>
    </row>
    <row r="23" spans="1:20" s="9" customFormat="1" ht="4.5" customHeight="1">
      <c r="A23" s="24"/>
      <c r="C23" s="30"/>
      <c r="D23" s="26"/>
      <c r="E23" s="1"/>
      <c r="F23" s="1"/>
      <c r="G23" s="1"/>
      <c r="H23" s="1"/>
      <c r="I23" s="1"/>
      <c r="J23" s="1"/>
      <c r="K23" s="52"/>
      <c r="L23" s="52"/>
      <c r="M23" s="1"/>
      <c r="N23" s="1"/>
      <c r="O23" s="1"/>
      <c r="P23" s="1"/>
      <c r="Q23" s="1"/>
      <c r="R23" s="1"/>
      <c r="S23" s="1"/>
      <c r="T23" s="41"/>
    </row>
    <row r="24" spans="1:20" s="9" customFormat="1" ht="11.25" customHeight="1">
      <c r="A24" s="24"/>
      <c r="C24" s="241" t="s">
        <v>149</v>
      </c>
      <c r="D24" s="35" t="s">
        <v>150</v>
      </c>
      <c r="E24" s="243" t="s">
        <v>910</v>
      </c>
      <c r="F24" s="243" t="s">
        <v>910</v>
      </c>
      <c r="G24" s="243" t="s">
        <v>910</v>
      </c>
      <c r="H24" s="243" t="s">
        <v>910</v>
      </c>
      <c r="I24" s="243" t="s">
        <v>910</v>
      </c>
      <c r="J24" s="243" t="s">
        <v>910</v>
      </c>
      <c r="K24" s="260" t="s">
        <v>910</v>
      </c>
      <c r="L24" s="52">
        <v>3</v>
      </c>
      <c r="M24" s="1">
        <v>2</v>
      </c>
      <c r="N24" s="243" t="s">
        <v>910</v>
      </c>
      <c r="O24" s="243" t="s">
        <v>910</v>
      </c>
      <c r="P24" s="243" t="s">
        <v>910</v>
      </c>
      <c r="Q24" s="243" t="s">
        <v>910</v>
      </c>
      <c r="R24" s="243" t="s">
        <v>910</v>
      </c>
      <c r="S24" s="243" t="s">
        <v>910</v>
      </c>
      <c r="T24" s="245" t="s">
        <v>910</v>
      </c>
    </row>
    <row r="25" spans="1:20" s="9" customFormat="1" ht="11.25" customHeight="1">
      <c r="A25" s="24"/>
      <c r="C25" s="241" t="s">
        <v>151</v>
      </c>
      <c r="D25" s="35" t="s">
        <v>152</v>
      </c>
      <c r="E25" s="243" t="s">
        <v>910</v>
      </c>
      <c r="F25" s="243" t="s">
        <v>910</v>
      </c>
      <c r="G25" s="243" t="s">
        <v>910</v>
      </c>
      <c r="H25" s="243" t="s">
        <v>910</v>
      </c>
      <c r="I25" s="243" t="s">
        <v>910</v>
      </c>
      <c r="J25" s="243" t="s">
        <v>910</v>
      </c>
      <c r="K25" s="260" t="s">
        <v>910</v>
      </c>
      <c r="L25" s="260" t="s">
        <v>910</v>
      </c>
      <c r="M25" s="243" t="s">
        <v>910</v>
      </c>
      <c r="N25" s="243" t="s">
        <v>910</v>
      </c>
      <c r="O25" s="243" t="s">
        <v>910</v>
      </c>
      <c r="P25" s="243" t="s">
        <v>910</v>
      </c>
      <c r="Q25" s="243" t="s">
        <v>910</v>
      </c>
      <c r="R25" s="243" t="s">
        <v>910</v>
      </c>
      <c r="S25" s="243" t="s">
        <v>910</v>
      </c>
      <c r="T25" s="245" t="s">
        <v>910</v>
      </c>
    </row>
    <row r="26" spans="1:20" s="9" customFormat="1" ht="11.25" customHeight="1">
      <c r="A26" s="24"/>
      <c r="B26" s="240" t="s">
        <v>153</v>
      </c>
      <c r="C26" s="241" t="s">
        <v>154</v>
      </c>
      <c r="D26" s="35" t="s">
        <v>155</v>
      </c>
      <c r="E26" s="243" t="s">
        <v>910</v>
      </c>
      <c r="F26" s="243" t="s">
        <v>910</v>
      </c>
      <c r="G26" s="243" t="s">
        <v>910</v>
      </c>
      <c r="H26" s="243" t="s">
        <v>910</v>
      </c>
      <c r="I26" s="243" t="s">
        <v>910</v>
      </c>
      <c r="J26" s="243" t="s">
        <v>910</v>
      </c>
      <c r="K26" s="260" t="s">
        <v>910</v>
      </c>
      <c r="L26" s="52">
        <v>3</v>
      </c>
      <c r="M26" s="1">
        <v>1</v>
      </c>
      <c r="N26" s="243" t="s">
        <v>910</v>
      </c>
      <c r="O26" s="243" t="s">
        <v>910</v>
      </c>
      <c r="P26" s="243" t="s">
        <v>910</v>
      </c>
      <c r="Q26" s="243" t="s">
        <v>910</v>
      </c>
      <c r="R26" s="243" t="s">
        <v>910</v>
      </c>
      <c r="S26" s="243" t="s">
        <v>910</v>
      </c>
      <c r="T26" s="245" t="s">
        <v>910</v>
      </c>
    </row>
    <row r="27" spans="1:20" s="9" customFormat="1" ht="11.25" customHeight="1">
      <c r="A27" s="24"/>
      <c r="C27" s="244" t="s">
        <v>156</v>
      </c>
      <c r="D27" s="31" t="s">
        <v>157</v>
      </c>
      <c r="E27" s="243" t="s">
        <v>910</v>
      </c>
      <c r="F27" s="243" t="s">
        <v>910</v>
      </c>
      <c r="G27" s="243" t="s">
        <v>910</v>
      </c>
      <c r="H27" s="243" t="s">
        <v>910</v>
      </c>
      <c r="I27" s="243" t="s">
        <v>910</v>
      </c>
      <c r="J27" s="243" t="s">
        <v>910</v>
      </c>
      <c r="K27" s="260" t="s">
        <v>910</v>
      </c>
      <c r="L27" s="260" t="s">
        <v>910</v>
      </c>
      <c r="M27" s="243" t="s">
        <v>910</v>
      </c>
      <c r="N27" s="243" t="s">
        <v>910</v>
      </c>
      <c r="O27" s="243" t="s">
        <v>910</v>
      </c>
      <c r="P27" s="243" t="s">
        <v>910</v>
      </c>
      <c r="Q27" s="243" t="s">
        <v>910</v>
      </c>
      <c r="R27" s="243" t="s">
        <v>910</v>
      </c>
      <c r="S27" s="243" t="s">
        <v>910</v>
      </c>
      <c r="T27" s="245" t="s">
        <v>910</v>
      </c>
    </row>
    <row r="28" spans="1:20" s="9" customFormat="1" ht="11.25" customHeight="1">
      <c r="A28" s="24"/>
      <c r="C28" s="244" t="s">
        <v>158</v>
      </c>
      <c r="D28" s="31" t="s">
        <v>1071</v>
      </c>
      <c r="E28" s="243" t="s">
        <v>910</v>
      </c>
      <c r="F28" s="243" t="s">
        <v>910</v>
      </c>
      <c r="G28" s="243" t="s">
        <v>910</v>
      </c>
      <c r="H28" s="243" t="s">
        <v>910</v>
      </c>
      <c r="I28" s="243" t="s">
        <v>910</v>
      </c>
      <c r="J28" s="243" t="s">
        <v>910</v>
      </c>
      <c r="K28" s="260" t="s">
        <v>910</v>
      </c>
      <c r="L28" s="260" t="s">
        <v>910</v>
      </c>
      <c r="M28" s="243" t="s">
        <v>910</v>
      </c>
      <c r="N28" s="243" t="s">
        <v>910</v>
      </c>
      <c r="O28" s="243" t="s">
        <v>910</v>
      </c>
      <c r="P28" s="243" t="s">
        <v>910</v>
      </c>
      <c r="Q28" s="243" t="s">
        <v>910</v>
      </c>
      <c r="R28" s="243" t="s">
        <v>910</v>
      </c>
      <c r="S28" s="243" t="s">
        <v>910</v>
      </c>
      <c r="T28" s="245" t="s">
        <v>910</v>
      </c>
    </row>
    <row r="29" spans="1:20" s="9" customFormat="1" ht="11.25" customHeight="1">
      <c r="A29" s="24"/>
      <c r="B29" s="240" t="s">
        <v>159</v>
      </c>
      <c r="C29" s="244" t="s">
        <v>160</v>
      </c>
      <c r="D29" s="31" t="s">
        <v>161</v>
      </c>
      <c r="E29" s="243" t="s">
        <v>910</v>
      </c>
      <c r="F29" s="243" t="s">
        <v>910</v>
      </c>
      <c r="G29" s="243" t="s">
        <v>910</v>
      </c>
      <c r="H29" s="243" t="s">
        <v>910</v>
      </c>
      <c r="I29" s="243" t="s">
        <v>910</v>
      </c>
      <c r="J29" s="243" t="s">
        <v>910</v>
      </c>
      <c r="K29" s="260" t="s">
        <v>910</v>
      </c>
      <c r="L29" s="260" t="s">
        <v>910</v>
      </c>
      <c r="M29" s="243" t="s">
        <v>910</v>
      </c>
      <c r="N29" s="243" t="s">
        <v>910</v>
      </c>
      <c r="O29" s="243" t="s">
        <v>910</v>
      </c>
      <c r="P29" s="243" t="s">
        <v>910</v>
      </c>
      <c r="Q29" s="243" t="s">
        <v>910</v>
      </c>
      <c r="R29" s="243" t="s">
        <v>910</v>
      </c>
      <c r="S29" s="243" t="s">
        <v>910</v>
      </c>
      <c r="T29" s="245" t="s">
        <v>910</v>
      </c>
    </row>
    <row r="30" spans="1:20" s="9" customFormat="1" ht="11.25" customHeight="1">
      <c r="A30" s="24"/>
      <c r="B30" s="9" t="s">
        <v>162</v>
      </c>
      <c r="C30" s="244" t="s">
        <v>163</v>
      </c>
      <c r="D30" s="31" t="s">
        <v>164</v>
      </c>
      <c r="E30" s="243" t="s">
        <v>910</v>
      </c>
      <c r="F30" s="243" t="s">
        <v>910</v>
      </c>
      <c r="G30" s="243" t="s">
        <v>910</v>
      </c>
      <c r="H30" s="243" t="s">
        <v>910</v>
      </c>
      <c r="I30" s="243" t="s">
        <v>910</v>
      </c>
      <c r="J30" s="243" t="s">
        <v>910</v>
      </c>
      <c r="K30" s="260" t="s">
        <v>910</v>
      </c>
      <c r="L30" s="260" t="s">
        <v>910</v>
      </c>
      <c r="M30" s="1">
        <v>1</v>
      </c>
      <c r="N30" s="243" t="s">
        <v>910</v>
      </c>
      <c r="O30" s="243" t="s">
        <v>910</v>
      </c>
      <c r="P30" s="243" t="s">
        <v>910</v>
      </c>
      <c r="Q30" s="243" t="s">
        <v>910</v>
      </c>
      <c r="R30" s="243" t="s">
        <v>910</v>
      </c>
      <c r="S30" s="243" t="s">
        <v>910</v>
      </c>
      <c r="T30" s="245" t="s">
        <v>910</v>
      </c>
    </row>
    <row r="31" spans="1:20" s="9" customFormat="1" ht="11.25" customHeight="1">
      <c r="A31" s="548" t="s">
        <v>292</v>
      </c>
      <c r="C31" s="244" t="s">
        <v>165</v>
      </c>
      <c r="D31" s="31" t="s">
        <v>166</v>
      </c>
      <c r="E31" s="243" t="s">
        <v>910</v>
      </c>
      <c r="F31" s="243" t="s">
        <v>910</v>
      </c>
      <c r="G31" s="243" t="s">
        <v>910</v>
      </c>
      <c r="H31" s="243" t="s">
        <v>910</v>
      </c>
      <c r="I31" s="243" t="s">
        <v>910</v>
      </c>
      <c r="J31" s="243" t="s">
        <v>910</v>
      </c>
      <c r="K31" s="260" t="s">
        <v>910</v>
      </c>
      <c r="L31" s="260" t="s">
        <v>910</v>
      </c>
      <c r="M31" s="243" t="s">
        <v>910</v>
      </c>
      <c r="N31" s="243" t="s">
        <v>910</v>
      </c>
      <c r="O31" s="243" t="s">
        <v>910</v>
      </c>
      <c r="P31" s="243" t="s">
        <v>910</v>
      </c>
      <c r="Q31" s="243" t="s">
        <v>910</v>
      </c>
      <c r="R31" s="243" t="s">
        <v>910</v>
      </c>
      <c r="S31" s="243" t="s">
        <v>910</v>
      </c>
      <c r="T31" s="245" t="s">
        <v>910</v>
      </c>
    </row>
    <row r="32" spans="1:20" s="9" customFormat="1" ht="4.5" customHeight="1">
      <c r="A32" s="549"/>
      <c r="C32" s="33"/>
      <c r="D32" s="31"/>
      <c r="E32" s="1"/>
      <c r="F32" s="1"/>
      <c r="G32" s="1"/>
      <c r="H32" s="1"/>
      <c r="I32" s="1"/>
      <c r="J32" s="1"/>
      <c r="K32" s="52"/>
      <c r="L32" s="52"/>
      <c r="M32" s="1"/>
      <c r="N32" s="1"/>
      <c r="O32" s="1"/>
      <c r="P32" s="1"/>
      <c r="Q32" s="1"/>
      <c r="R32" s="1"/>
      <c r="S32" s="1"/>
      <c r="T32" s="41"/>
    </row>
    <row r="33" spans="1:20" s="9" customFormat="1" ht="11.25" customHeight="1">
      <c r="A33" s="549"/>
      <c r="C33" s="244" t="s">
        <v>149</v>
      </c>
      <c r="D33" s="31" t="s">
        <v>150</v>
      </c>
      <c r="E33" s="1">
        <v>2</v>
      </c>
      <c r="F33" s="1">
        <v>2</v>
      </c>
      <c r="G33" s="243" t="s">
        <v>910</v>
      </c>
      <c r="H33" s="243" t="s">
        <v>910</v>
      </c>
      <c r="I33" s="1">
        <v>1</v>
      </c>
      <c r="J33" s="1">
        <v>1</v>
      </c>
      <c r="K33" s="52">
        <v>5</v>
      </c>
      <c r="L33" s="52">
        <v>18</v>
      </c>
      <c r="M33" s="1">
        <v>9</v>
      </c>
      <c r="N33" s="243" t="s">
        <v>910</v>
      </c>
      <c r="O33" s="243" t="s">
        <v>910</v>
      </c>
      <c r="P33" s="1">
        <v>1</v>
      </c>
      <c r="Q33" s="243" t="s">
        <v>910</v>
      </c>
      <c r="R33" s="1">
        <v>1</v>
      </c>
      <c r="S33" s="1">
        <v>1</v>
      </c>
      <c r="T33" s="245" t="s">
        <v>910</v>
      </c>
    </row>
    <row r="34" spans="1:20" s="9" customFormat="1" ht="11.25" customHeight="1">
      <c r="A34" s="24"/>
      <c r="B34" s="240" t="s">
        <v>167</v>
      </c>
      <c r="C34" s="244" t="s">
        <v>168</v>
      </c>
      <c r="D34" s="31" t="s">
        <v>169</v>
      </c>
      <c r="E34" s="1">
        <v>2</v>
      </c>
      <c r="F34" s="1">
        <v>1</v>
      </c>
      <c r="G34" s="243" t="s">
        <v>910</v>
      </c>
      <c r="H34" s="243" t="s">
        <v>910</v>
      </c>
      <c r="I34" s="1">
        <v>1</v>
      </c>
      <c r="J34" s="1">
        <v>1</v>
      </c>
      <c r="K34" s="52">
        <v>4</v>
      </c>
      <c r="L34" s="52">
        <v>16</v>
      </c>
      <c r="M34" s="1">
        <v>7</v>
      </c>
      <c r="N34" s="243" t="s">
        <v>910</v>
      </c>
      <c r="O34" s="243" t="s">
        <v>910</v>
      </c>
      <c r="P34" s="1">
        <v>1</v>
      </c>
      <c r="Q34" s="243" t="s">
        <v>910</v>
      </c>
      <c r="R34" s="1">
        <v>1</v>
      </c>
      <c r="S34" s="1">
        <v>1</v>
      </c>
      <c r="T34" s="245" t="s">
        <v>910</v>
      </c>
    </row>
    <row r="35" spans="1:20" s="9" customFormat="1" ht="11.25" customHeight="1">
      <c r="A35" s="24"/>
      <c r="C35" s="244" t="s">
        <v>170</v>
      </c>
      <c r="D35" s="31" t="s">
        <v>171</v>
      </c>
      <c r="E35" s="243" t="s">
        <v>910</v>
      </c>
      <c r="F35" s="1">
        <v>1</v>
      </c>
      <c r="G35" s="243" t="s">
        <v>910</v>
      </c>
      <c r="H35" s="243" t="s">
        <v>910</v>
      </c>
      <c r="I35" s="243" t="s">
        <v>910</v>
      </c>
      <c r="J35" s="243" t="s">
        <v>910</v>
      </c>
      <c r="K35" s="52">
        <v>1</v>
      </c>
      <c r="L35" s="52">
        <v>2</v>
      </c>
      <c r="M35" s="1">
        <v>2</v>
      </c>
      <c r="N35" s="243" t="s">
        <v>910</v>
      </c>
      <c r="O35" s="243" t="s">
        <v>910</v>
      </c>
      <c r="P35" s="243" t="s">
        <v>910</v>
      </c>
      <c r="Q35" s="243" t="s">
        <v>910</v>
      </c>
      <c r="R35" s="243" t="s">
        <v>910</v>
      </c>
      <c r="S35" s="243" t="s">
        <v>910</v>
      </c>
      <c r="T35" s="245" t="s">
        <v>910</v>
      </c>
    </row>
    <row r="36" spans="1:20" s="9" customFormat="1" ht="11.25" customHeight="1">
      <c r="A36" s="24"/>
      <c r="C36" s="244" t="s">
        <v>172</v>
      </c>
      <c r="D36" s="31" t="s">
        <v>173</v>
      </c>
      <c r="E36" s="243" t="s">
        <v>910</v>
      </c>
      <c r="F36" s="243" t="s">
        <v>910</v>
      </c>
      <c r="G36" s="243" t="s">
        <v>910</v>
      </c>
      <c r="H36" s="243" t="s">
        <v>910</v>
      </c>
      <c r="I36" s="243" t="s">
        <v>910</v>
      </c>
      <c r="J36" s="243" t="s">
        <v>910</v>
      </c>
      <c r="K36" s="260" t="s">
        <v>910</v>
      </c>
      <c r="L36" s="260" t="s">
        <v>910</v>
      </c>
      <c r="M36" s="243" t="s">
        <v>910</v>
      </c>
      <c r="N36" s="243" t="s">
        <v>910</v>
      </c>
      <c r="O36" s="243" t="s">
        <v>910</v>
      </c>
      <c r="P36" s="243" t="s">
        <v>910</v>
      </c>
      <c r="Q36" s="243" t="s">
        <v>910</v>
      </c>
      <c r="R36" s="243" t="s">
        <v>910</v>
      </c>
      <c r="S36" s="243" t="s">
        <v>910</v>
      </c>
      <c r="T36" s="245" t="s">
        <v>910</v>
      </c>
    </row>
    <row r="37" spans="1:20" s="9" customFormat="1" ht="11.25" customHeight="1">
      <c r="A37" s="24"/>
      <c r="B37" s="240" t="s">
        <v>174</v>
      </c>
      <c r="C37" s="244" t="s">
        <v>175</v>
      </c>
      <c r="D37" s="31" t="s">
        <v>157</v>
      </c>
      <c r="E37" s="243" t="s">
        <v>910</v>
      </c>
      <c r="F37" s="243" t="s">
        <v>910</v>
      </c>
      <c r="G37" s="243" t="s">
        <v>910</v>
      </c>
      <c r="H37" s="243" t="s">
        <v>910</v>
      </c>
      <c r="I37" s="243" t="s">
        <v>910</v>
      </c>
      <c r="J37" s="243" t="s">
        <v>910</v>
      </c>
      <c r="K37" s="260" t="s">
        <v>910</v>
      </c>
      <c r="L37" s="260" t="s">
        <v>910</v>
      </c>
      <c r="M37" s="243" t="s">
        <v>910</v>
      </c>
      <c r="N37" s="243" t="s">
        <v>910</v>
      </c>
      <c r="O37" s="243" t="s">
        <v>910</v>
      </c>
      <c r="P37" s="243" t="s">
        <v>910</v>
      </c>
      <c r="Q37" s="243" t="s">
        <v>910</v>
      </c>
      <c r="R37" s="243" t="s">
        <v>910</v>
      </c>
      <c r="S37" s="243" t="s">
        <v>910</v>
      </c>
      <c r="T37" s="245" t="s">
        <v>910</v>
      </c>
    </row>
    <row r="38" spans="1:20" s="9" customFormat="1" ht="11.25" customHeight="1">
      <c r="A38" s="24"/>
      <c r="B38" s="27" t="s">
        <v>176</v>
      </c>
      <c r="C38" s="244" t="s">
        <v>177</v>
      </c>
      <c r="D38" s="31" t="s">
        <v>178</v>
      </c>
      <c r="E38" s="243" t="s">
        <v>910</v>
      </c>
      <c r="F38" s="243" t="s">
        <v>910</v>
      </c>
      <c r="G38" s="243" t="s">
        <v>910</v>
      </c>
      <c r="H38" s="243" t="s">
        <v>910</v>
      </c>
      <c r="I38" s="243" t="s">
        <v>910</v>
      </c>
      <c r="J38" s="243" t="s">
        <v>910</v>
      </c>
      <c r="K38" s="260" t="s">
        <v>910</v>
      </c>
      <c r="L38" s="260" t="s">
        <v>910</v>
      </c>
      <c r="M38" s="243" t="s">
        <v>910</v>
      </c>
      <c r="N38" s="243" t="s">
        <v>910</v>
      </c>
      <c r="O38" s="243" t="s">
        <v>910</v>
      </c>
      <c r="P38" s="243" t="s">
        <v>910</v>
      </c>
      <c r="Q38" s="243" t="s">
        <v>910</v>
      </c>
      <c r="R38" s="243" t="s">
        <v>910</v>
      </c>
      <c r="S38" s="243" t="s">
        <v>910</v>
      </c>
      <c r="T38" s="245" t="s">
        <v>910</v>
      </c>
    </row>
    <row r="39" spans="1:20" s="9" customFormat="1" ht="4.5" customHeight="1">
      <c r="A39" s="24"/>
      <c r="C39" s="30"/>
      <c r="D39" s="26"/>
      <c r="E39" s="1"/>
      <c r="F39" s="1"/>
      <c r="G39" s="1"/>
      <c r="H39" s="1"/>
      <c r="I39" s="1"/>
      <c r="J39" s="1"/>
      <c r="K39" s="52"/>
      <c r="L39" s="52"/>
      <c r="M39" s="1"/>
      <c r="N39" s="1"/>
      <c r="O39" s="1"/>
      <c r="P39" s="1"/>
      <c r="Q39" s="1"/>
      <c r="R39" s="1"/>
      <c r="S39" s="1"/>
      <c r="T39" s="41"/>
    </row>
    <row r="40" spans="1:20" s="9" customFormat="1" ht="11.25" customHeight="1">
      <c r="A40" s="24"/>
      <c r="C40" s="241" t="s">
        <v>149</v>
      </c>
      <c r="D40" s="35" t="s">
        <v>150</v>
      </c>
      <c r="E40" s="243" t="s">
        <v>910</v>
      </c>
      <c r="F40" s="243" t="s">
        <v>910</v>
      </c>
      <c r="G40" s="243" t="s">
        <v>910</v>
      </c>
      <c r="H40" s="243" t="s">
        <v>910</v>
      </c>
      <c r="I40" s="243" t="s">
        <v>910</v>
      </c>
      <c r="J40" s="243" t="s">
        <v>910</v>
      </c>
      <c r="K40" s="260" t="s">
        <v>910</v>
      </c>
      <c r="L40" s="52">
        <v>5</v>
      </c>
      <c r="M40" s="243" t="s">
        <v>910</v>
      </c>
      <c r="N40" s="243" t="s">
        <v>910</v>
      </c>
      <c r="O40" s="243" t="s">
        <v>910</v>
      </c>
      <c r="P40" s="243" t="s">
        <v>910</v>
      </c>
      <c r="Q40" s="243" t="s">
        <v>910</v>
      </c>
      <c r="R40" s="243" t="s">
        <v>910</v>
      </c>
      <c r="S40" s="243" t="s">
        <v>910</v>
      </c>
      <c r="T40" s="245" t="s">
        <v>910</v>
      </c>
    </row>
    <row r="41" spans="1:20" s="8" customFormat="1" ht="11.25" customHeight="1">
      <c r="A41" s="24"/>
      <c r="B41" s="9"/>
      <c r="C41" s="241" t="s">
        <v>151</v>
      </c>
      <c r="D41" s="35" t="s">
        <v>152</v>
      </c>
      <c r="E41" s="243" t="s">
        <v>910</v>
      </c>
      <c r="F41" s="243" t="s">
        <v>910</v>
      </c>
      <c r="G41" s="243" t="s">
        <v>910</v>
      </c>
      <c r="H41" s="243" t="s">
        <v>910</v>
      </c>
      <c r="I41" s="243" t="s">
        <v>910</v>
      </c>
      <c r="J41" s="243" t="s">
        <v>910</v>
      </c>
      <c r="K41" s="260" t="s">
        <v>910</v>
      </c>
      <c r="L41" s="260" t="s">
        <v>910</v>
      </c>
      <c r="M41" s="243" t="s">
        <v>910</v>
      </c>
      <c r="N41" s="243" t="s">
        <v>910</v>
      </c>
      <c r="O41" s="243" t="s">
        <v>910</v>
      </c>
      <c r="P41" s="243" t="s">
        <v>910</v>
      </c>
      <c r="Q41" s="243" t="s">
        <v>910</v>
      </c>
      <c r="R41" s="243" t="s">
        <v>910</v>
      </c>
      <c r="S41" s="243" t="s">
        <v>910</v>
      </c>
      <c r="T41" s="245" t="s">
        <v>910</v>
      </c>
    </row>
    <row r="42" spans="1:20" s="8" customFormat="1" ht="11.25" customHeight="1">
      <c r="A42" s="24"/>
      <c r="B42" s="240" t="s">
        <v>153</v>
      </c>
      <c r="C42" s="241" t="s">
        <v>154</v>
      </c>
      <c r="D42" s="35" t="s">
        <v>155</v>
      </c>
      <c r="E42" s="243" t="s">
        <v>910</v>
      </c>
      <c r="F42" s="243" t="s">
        <v>910</v>
      </c>
      <c r="G42" s="243" t="s">
        <v>910</v>
      </c>
      <c r="H42" s="243" t="s">
        <v>910</v>
      </c>
      <c r="I42" s="243" t="s">
        <v>910</v>
      </c>
      <c r="J42" s="243" t="s">
        <v>910</v>
      </c>
      <c r="K42" s="260" t="s">
        <v>910</v>
      </c>
      <c r="L42" s="52">
        <v>4</v>
      </c>
      <c r="M42" s="243" t="s">
        <v>910</v>
      </c>
      <c r="N42" s="243" t="s">
        <v>910</v>
      </c>
      <c r="O42" s="243" t="s">
        <v>910</v>
      </c>
      <c r="P42" s="243" t="s">
        <v>910</v>
      </c>
      <c r="Q42" s="243" t="s">
        <v>910</v>
      </c>
      <c r="R42" s="243" t="s">
        <v>910</v>
      </c>
      <c r="S42" s="243" t="s">
        <v>910</v>
      </c>
      <c r="T42" s="245" t="s">
        <v>910</v>
      </c>
    </row>
    <row r="43" spans="1:20" s="8" customFormat="1" ht="11.25" customHeight="1">
      <c r="A43" s="24"/>
      <c r="B43" s="9"/>
      <c r="C43" s="244" t="s">
        <v>156</v>
      </c>
      <c r="D43" s="31" t="s">
        <v>157</v>
      </c>
      <c r="E43" s="243" t="s">
        <v>910</v>
      </c>
      <c r="F43" s="243" t="s">
        <v>910</v>
      </c>
      <c r="G43" s="243" t="s">
        <v>910</v>
      </c>
      <c r="H43" s="243" t="s">
        <v>910</v>
      </c>
      <c r="I43" s="243" t="s">
        <v>910</v>
      </c>
      <c r="J43" s="243" t="s">
        <v>910</v>
      </c>
      <c r="K43" s="260" t="s">
        <v>910</v>
      </c>
      <c r="L43" s="260" t="s">
        <v>910</v>
      </c>
      <c r="M43" s="243" t="s">
        <v>910</v>
      </c>
      <c r="N43" s="243" t="s">
        <v>910</v>
      </c>
      <c r="O43" s="243" t="s">
        <v>910</v>
      </c>
      <c r="P43" s="243" t="s">
        <v>910</v>
      </c>
      <c r="Q43" s="243" t="s">
        <v>910</v>
      </c>
      <c r="R43" s="243" t="s">
        <v>910</v>
      </c>
      <c r="S43" s="243" t="s">
        <v>910</v>
      </c>
      <c r="T43" s="245" t="s">
        <v>910</v>
      </c>
    </row>
    <row r="44" spans="1:20" s="8" customFormat="1" ht="11.25" customHeight="1">
      <c r="A44" s="24"/>
      <c r="B44" s="9"/>
      <c r="C44" s="244" t="s">
        <v>158</v>
      </c>
      <c r="D44" s="31" t="s">
        <v>1071</v>
      </c>
      <c r="E44" s="243" t="s">
        <v>910</v>
      </c>
      <c r="F44" s="243" t="s">
        <v>910</v>
      </c>
      <c r="G44" s="243" t="s">
        <v>910</v>
      </c>
      <c r="H44" s="243" t="s">
        <v>910</v>
      </c>
      <c r="I44" s="243" t="s">
        <v>910</v>
      </c>
      <c r="J44" s="243" t="s">
        <v>910</v>
      </c>
      <c r="K44" s="260" t="s">
        <v>910</v>
      </c>
      <c r="L44" s="260" t="s">
        <v>910</v>
      </c>
      <c r="M44" s="243" t="s">
        <v>910</v>
      </c>
      <c r="N44" s="243" t="s">
        <v>910</v>
      </c>
      <c r="O44" s="243" t="s">
        <v>910</v>
      </c>
      <c r="P44" s="243" t="s">
        <v>910</v>
      </c>
      <c r="Q44" s="243" t="s">
        <v>910</v>
      </c>
      <c r="R44" s="243" t="s">
        <v>910</v>
      </c>
      <c r="S44" s="243" t="s">
        <v>910</v>
      </c>
      <c r="T44" s="245" t="s">
        <v>910</v>
      </c>
    </row>
    <row r="45" spans="1:20" s="8" customFormat="1" ht="11.25" customHeight="1">
      <c r="A45" s="24"/>
      <c r="B45" s="240" t="s">
        <v>159</v>
      </c>
      <c r="C45" s="244" t="s">
        <v>160</v>
      </c>
      <c r="D45" s="31" t="s">
        <v>161</v>
      </c>
      <c r="E45" s="243" t="s">
        <v>910</v>
      </c>
      <c r="F45" s="243" t="s">
        <v>910</v>
      </c>
      <c r="G45" s="243" t="s">
        <v>910</v>
      </c>
      <c r="H45" s="243" t="s">
        <v>910</v>
      </c>
      <c r="I45" s="243" t="s">
        <v>910</v>
      </c>
      <c r="J45" s="243" t="s">
        <v>910</v>
      </c>
      <c r="K45" s="260" t="s">
        <v>910</v>
      </c>
      <c r="L45" s="260" t="s">
        <v>910</v>
      </c>
      <c r="M45" s="243" t="s">
        <v>910</v>
      </c>
      <c r="N45" s="243" t="s">
        <v>910</v>
      </c>
      <c r="O45" s="243" t="s">
        <v>910</v>
      </c>
      <c r="P45" s="243" t="s">
        <v>910</v>
      </c>
      <c r="Q45" s="243" t="s">
        <v>910</v>
      </c>
      <c r="R45" s="243" t="s">
        <v>910</v>
      </c>
      <c r="S45" s="243" t="s">
        <v>910</v>
      </c>
      <c r="T45" s="245" t="s">
        <v>910</v>
      </c>
    </row>
    <row r="46" spans="1:20" s="8" customFormat="1" ht="11.25" customHeight="1">
      <c r="A46" s="24"/>
      <c r="B46" s="9" t="s">
        <v>162</v>
      </c>
      <c r="C46" s="244" t="s">
        <v>163</v>
      </c>
      <c r="D46" s="31" t="s">
        <v>164</v>
      </c>
      <c r="E46" s="243" t="s">
        <v>910</v>
      </c>
      <c r="F46" s="243" t="s">
        <v>910</v>
      </c>
      <c r="G46" s="243" t="s">
        <v>910</v>
      </c>
      <c r="H46" s="243" t="s">
        <v>910</v>
      </c>
      <c r="I46" s="243" t="s">
        <v>910</v>
      </c>
      <c r="J46" s="243" t="s">
        <v>910</v>
      </c>
      <c r="K46" s="260" t="s">
        <v>910</v>
      </c>
      <c r="L46" s="52">
        <v>1</v>
      </c>
      <c r="M46" s="243" t="s">
        <v>910</v>
      </c>
      <c r="N46" s="243" t="s">
        <v>910</v>
      </c>
      <c r="O46" s="243" t="s">
        <v>910</v>
      </c>
      <c r="P46" s="243" t="s">
        <v>910</v>
      </c>
      <c r="Q46" s="243" t="s">
        <v>910</v>
      </c>
      <c r="R46" s="243" t="s">
        <v>910</v>
      </c>
      <c r="S46" s="243" t="s">
        <v>910</v>
      </c>
      <c r="T46" s="245" t="s">
        <v>910</v>
      </c>
    </row>
    <row r="47" spans="1:20" s="8" customFormat="1" ht="11.25" customHeight="1">
      <c r="A47" s="548" t="s">
        <v>293</v>
      </c>
      <c r="B47" s="9"/>
      <c r="C47" s="244" t="s">
        <v>165</v>
      </c>
      <c r="D47" s="31" t="s">
        <v>166</v>
      </c>
      <c r="E47" s="243" t="s">
        <v>910</v>
      </c>
      <c r="F47" s="243" t="s">
        <v>910</v>
      </c>
      <c r="G47" s="243" t="s">
        <v>910</v>
      </c>
      <c r="H47" s="243" t="s">
        <v>910</v>
      </c>
      <c r="I47" s="243" t="s">
        <v>910</v>
      </c>
      <c r="J47" s="243" t="s">
        <v>910</v>
      </c>
      <c r="K47" s="260" t="s">
        <v>910</v>
      </c>
      <c r="L47" s="260" t="s">
        <v>910</v>
      </c>
      <c r="M47" s="243" t="s">
        <v>910</v>
      </c>
      <c r="N47" s="243" t="s">
        <v>910</v>
      </c>
      <c r="O47" s="243" t="s">
        <v>910</v>
      </c>
      <c r="P47" s="243" t="s">
        <v>910</v>
      </c>
      <c r="Q47" s="243" t="s">
        <v>910</v>
      </c>
      <c r="R47" s="243" t="s">
        <v>910</v>
      </c>
      <c r="S47" s="243" t="s">
        <v>910</v>
      </c>
      <c r="T47" s="245" t="s">
        <v>910</v>
      </c>
    </row>
    <row r="48" spans="1:20" s="8" customFormat="1" ht="4.5" customHeight="1">
      <c r="A48" s="549"/>
      <c r="B48" s="9"/>
      <c r="C48" s="33"/>
      <c r="D48" s="31"/>
      <c r="E48" s="1"/>
      <c r="F48" s="1"/>
      <c r="G48" s="1"/>
      <c r="H48" s="1"/>
      <c r="I48" s="1"/>
      <c r="J48" s="1"/>
      <c r="K48" s="52"/>
      <c r="L48" s="52"/>
      <c r="M48" s="1"/>
      <c r="N48" s="1"/>
      <c r="O48" s="1"/>
      <c r="P48" s="1"/>
      <c r="Q48" s="1"/>
      <c r="R48" s="1"/>
      <c r="S48" s="1"/>
      <c r="T48" s="41"/>
    </row>
    <row r="49" spans="1:20" s="8" customFormat="1" ht="11.25" customHeight="1">
      <c r="A49" s="549"/>
      <c r="B49" s="9"/>
      <c r="C49" s="244" t="s">
        <v>149</v>
      </c>
      <c r="D49" s="31" t="s">
        <v>150</v>
      </c>
      <c r="E49" s="1">
        <v>2</v>
      </c>
      <c r="F49" s="1">
        <v>2</v>
      </c>
      <c r="G49" s="243" t="s">
        <v>910</v>
      </c>
      <c r="H49" s="243" t="s">
        <v>910</v>
      </c>
      <c r="I49" s="243" t="s">
        <v>910</v>
      </c>
      <c r="J49" s="1">
        <v>1</v>
      </c>
      <c r="K49" s="260" t="s">
        <v>910</v>
      </c>
      <c r="L49" s="52">
        <v>18</v>
      </c>
      <c r="M49" s="1">
        <v>8</v>
      </c>
      <c r="N49" s="243" t="s">
        <v>910</v>
      </c>
      <c r="O49" s="1">
        <v>2</v>
      </c>
      <c r="P49" s="243" t="s">
        <v>910</v>
      </c>
      <c r="Q49" s="243" t="s">
        <v>910</v>
      </c>
      <c r="R49" s="1">
        <v>1</v>
      </c>
      <c r="S49" s="243" t="s">
        <v>910</v>
      </c>
      <c r="T49" s="245" t="s">
        <v>910</v>
      </c>
    </row>
    <row r="50" spans="1:20" s="8" customFormat="1" ht="11.25" customHeight="1">
      <c r="A50" s="24"/>
      <c r="B50" s="240" t="s">
        <v>167</v>
      </c>
      <c r="C50" s="244" t="s">
        <v>168</v>
      </c>
      <c r="D50" s="31" t="s">
        <v>169</v>
      </c>
      <c r="E50" s="1">
        <v>2</v>
      </c>
      <c r="F50" s="1">
        <v>1</v>
      </c>
      <c r="G50" s="243" t="s">
        <v>910</v>
      </c>
      <c r="H50" s="243" t="s">
        <v>910</v>
      </c>
      <c r="I50" s="243" t="s">
        <v>910</v>
      </c>
      <c r="J50" s="1">
        <v>1</v>
      </c>
      <c r="K50" s="260" t="s">
        <v>910</v>
      </c>
      <c r="L50" s="52">
        <v>16</v>
      </c>
      <c r="M50" s="1">
        <v>7</v>
      </c>
      <c r="N50" s="243" t="s">
        <v>910</v>
      </c>
      <c r="O50" s="1">
        <v>2</v>
      </c>
      <c r="P50" s="243" t="s">
        <v>910</v>
      </c>
      <c r="Q50" s="243" t="s">
        <v>910</v>
      </c>
      <c r="R50" s="1">
        <v>1</v>
      </c>
      <c r="S50" s="243" t="s">
        <v>910</v>
      </c>
      <c r="T50" s="245" t="s">
        <v>910</v>
      </c>
    </row>
    <row r="51" spans="1:20" s="8" customFormat="1" ht="11.25" customHeight="1">
      <c r="A51" s="24"/>
      <c r="B51" s="9"/>
      <c r="C51" s="244" t="s">
        <v>170</v>
      </c>
      <c r="D51" s="31" t="s">
        <v>171</v>
      </c>
      <c r="E51" s="243" t="s">
        <v>910</v>
      </c>
      <c r="F51" s="1">
        <v>1</v>
      </c>
      <c r="G51" s="243" t="s">
        <v>910</v>
      </c>
      <c r="H51" s="243" t="s">
        <v>910</v>
      </c>
      <c r="I51" s="243" t="s">
        <v>910</v>
      </c>
      <c r="J51" s="243" t="s">
        <v>910</v>
      </c>
      <c r="K51" s="260" t="s">
        <v>910</v>
      </c>
      <c r="L51" s="52">
        <v>2</v>
      </c>
      <c r="M51" s="1">
        <v>1</v>
      </c>
      <c r="N51" s="243" t="s">
        <v>910</v>
      </c>
      <c r="O51" s="243" t="s">
        <v>910</v>
      </c>
      <c r="P51" s="243" t="s">
        <v>910</v>
      </c>
      <c r="Q51" s="243" t="s">
        <v>910</v>
      </c>
      <c r="R51" s="243" t="s">
        <v>910</v>
      </c>
      <c r="S51" s="243" t="s">
        <v>910</v>
      </c>
      <c r="T51" s="245" t="s">
        <v>910</v>
      </c>
    </row>
    <row r="52" spans="1:20" s="8" customFormat="1" ht="11.25" customHeight="1">
      <c r="A52" s="24"/>
      <c r="B52" s="9"/>
      <c r="C52" s="244" t="s">
        <v>172</v>
      </c>
      <c r="D52" s="31" t="s">
        <v>173</v>
      </c>
      <c r="E52" s="243" t="s">
        <v>910</v>
      </c>
      <c r="F52" s="243" t="s">
        <v>910</v>
      </c>
      <c r="G52" s="243" t="s">
        <v>910</v>
      </c>
      <c r="H52" s="243" t="s">
        <v>910</v>
      </c>
      <c r="I52" s="243" t="s">
        <v>910</v>
      </c>
      <c r="J52" s="243" t="s">
        <v>910</v>
      </c>
      <c r="K52" s="260" t="s">
        <v>910</v>
      </c>
      <c r="L52" s="260" t="s">
        <v>910</v>
      </c>
      <c r="M52" s="243" t="s">
        <v>910</v>
      </c>
      <c r="N52" s="243" t="s">
        <v>910</v>
      </c>
      <c r="O52" s="243" t="s">
        <v>910</v>
      </c>
      <c r="P52" s="243" t="s">
        <v>910</v>
      </c>
      <c r="Q52" s="243" t="s">
        <v>910</v>
      </c>
      <c r="R52" s="243" t="s">
        <v>910</v>
      </c>
      <c r="S52" s="243" t="s">
        <v>910</v>
      </c>
      <c r="T52" s="245" t="s">
        <v>910</v>
      </c>
    </row>
    <row r="53" spans="1:20" s="9" customFormat="1" ht="11.25" customHeight="1">
      <c r="A53" s="24"/>
      <c r="B53" s="240" t="s">
        <v>174</v>
      </c>
      <c r="C53" s="244" t="s">
        <v>175</v>
      </c>
      <c r="D53" s="31" t="s">
        <v>157</v>
      </c>
      <c r="E53" s="243" t="s">
        <v>910</v>
      </c>
      <c r="F53" s="243" t="s">
        <v>910</v>
      </c>
      <c r="G53" s="243" t="s">
        <v>910</v>
      </c>
      <c r="H53" s="243" t="s">
        <v>910</v>
      </c>
      <c r="I53" s="243" t="s">
        <v>910</v>
      </c>
      <c r="J53" s="243" t="s">
        <v>910</v>
      </c>
      <c r="K53" s="260" t="s">
        <v>910</v>
      </c>
      <c r="L53" s="260" t="s">
        <v>910</v>
      </c>
      <c r="M53" s="243" t="s">
        <v>910</v>
      </c>
      <c r="N53" s="243" t="s">
        <v>910</v>
      </c>
      <c r="O53" s="243" t="s">
        <v>910</v>
      </c>
      <c r="P53" s="243" t="s">
        <v>910</v>
      </c>
      <c r="Q53" s="243" t="s">
        <v>910</v>
      </c>
      <c r="R53" s="243" t="s">
        <v>910</v>
      </c>
      <c r="S53" s="243" t="s">
        <v>910</v>
      </c>
      <c r="T53" s="245" t="s">
        <v>910</v>
      </c>
    </row>
    <row r="54" spans="1:20" s="8" customFormat="1" ht="11.25" customHeight="1" thickBot="1">
      <c r="A54" s="28"/>
      <c r="B54" s="65" t="s">
        <v>176</v>
      </c>
      <c r="C54" s="247" t="s">
        <v>177</v>
      </c>
      <c r="D54" s="39" t="s">
        <v>178</v>
      </c>
      <c r="E54" s="248" t="s">
        <v>910</v>
      </c>
      <c r="F54" s="248" t="s">
        <v>910</v>
      </c>
      <c r="G54" s="248" t="s">
        <v>910</v>
      </c>
      <c r="H54" s="248" t="s">
        <v>910</v>
      </c>
      <c r="I54" s="248" t="s">
        <v>910</v>
      </c>
      <c r="J54" s="248" t="s">
        <v>910</v>
      </c>
      <c r="K54" s="261" t="s">
        <v>910</v>
      </c>
      <c r="L54" s="261" t="s">
        <v>910</v>
      </c>
      <c r="M54" s="248" t="s">
        <v>910</v>
      </c>
      <c r="N54" s="248" t="s">
        <v>910</v>
      </c>
      <c r="O54" s="248" t="s">
        <v>910</v>
      </c>
      <c r="P54" s="248" t="s">
        <v>910</v>
      </c>
      <c r="Q54" s="248" t="s">
        <v>910</v>
      </c>
      <c r="R54" s="248" t="s">
        <v>910</v>
      </c>
      <c r="S54" s="248" t="s">
        <v>910</v>
      </c>
      <c r="T54" s="249" t="s">
        <v>910</v>
      </c>
    </row>
  </sheetData>
  <mergeCells count="14"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  <mergeCell ref="A4:A6"/>
    <mergeCell ref="E4:F4"/>
    <mergeCell ref="A15:A17"/>
    <mergeCell ref="A31:A33"/>
  </mergeCells>
  <printOptions/>
  <pageMargins left="1.141732283464567" right="1.141732283464567" top="1.5748031496062993" bottom="1.5748031496062993" header="0.5118110236220472" footer="0.9055118110236221"/>
  <pageSetup firstPageNumber="420" useFirstPageNumber="1" horizontalDpi="96" verticalDpi="96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54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3" customWidth="1"/>
    <col min="2" max="2" width="7.625" style="3" customWidth="1"/>
    <col min="3" max="3" width="6.875" style="3" customWidth="1"/>
    <col min="4" max="4" width="8.375" style="49" customWidth="1"/>
    <col min="5" max="8" width="6.625" style="3" customWidth="1"/>
    <col min="9" max="9" width="7.37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42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18" customHeight="1">
      <c r="A1" s="564" t="s">
        <v>926</v>
      </c>
      <c r="B1" s="29"/>
      <c r="C1" s="29"/>
      <c r="D1" s="62"/>
      <c r="N1" s="11"/>
      <c r="O1" s="11"/>
      <c r="P1" s="11"/>
      <c r="T1" s="12" t="s">
        <v>927</v>
      </c>
    </row>
    <row r="2" spans="1:20" s="22" customFormat="1" ht="25.5" customHeight="1">
      <c r="A2" s="609" t="s">
        <v>300</v>
      </c>
      <c r="B2" s="610"/>
      <c r="C2" s="610"/>
      <c r="D2" s="610"/>
      <c r="E2" s="610"/>
      <c r="F2" s="610"/>
      <c r="G2" s="610"/>
      <c r="H2" s="610"/>
      <c r="I2" s="610"/>
      <c r="J2" s="610"/>
      <c r="K2" s="610" t="s">
        <v>301</v>
      </c>
      <c r="L2" s="610"/>
      <c r="M2" s="610"/>
      <c r="N2" s="610"/>
      <c r="O2" s="610"/>
      <c r="P2" s="610"/>
      <c r="Q2" s="610"/>
      <c r="R2" s="610"/>
      <c r="S2" s="610"/>
      <c r="T2" s="610"/>
    </row>
    <row r="3" spans="1:20" s="8" customFormat="1" ht="12.7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62"/>
      <c r="O3" s="162"/>
      <c r="P3" s="162"/>
      <c r="Q3" s="65"/>
      <c r="R3" s="65"/>
      <c r="S3" s="65"/>
      <c r="T3" s="65"/>
    </row>
    <row r="4" spans="1:20" s="8" customFormat="1" ht="18" customHeight="1">
      <c r="A4" s="503" t="s">
        <v>911</v>
      </c>
      <c r="B4" s="528" t="s">
        <v>182</v>
      </c>
      <c r="C4" s="529"/>
      <c r="D4" s="530"/>
      <c r="E4" s="505" t="s">
        <v>183</v>
      </c>
      <c r="F4" s="530"/>
      <c r="G4" s="523" t="s">
        <v>184</v>
      </c>
      <c r="H4" s="524"/>
      <c r="I4" s="524"/>
      <c r="J4" s="524"/>
      <c r="K4" s="40"/>
      <c r="L4" s="13" t="s">
        <v>923</v>
      </c>
      <c r="M4" s="13"/>
      <c r="N4" s="50"/>
      <c r="O4" s="542" t="s">
        <v>185</v>
      </c>
      <c r="P4" s="525"/>
      <c r="Q4" s="525"/>
      <c r="R4" s="525"/>
      <c r="S4" s="525"/>
      <c r="T4" s="525"/>
    </row>
    <row r="5" spans="1:20" s="54" customFormat="1" ht="24" customHeight="1">
      <c r="A5" s="504"/>
      <c r="B5" s="531"/>
      <c r="C5" s="532"/>
      <c r="D5" s="515"/>
      <c r="E5" s="526" t="s">
        <v>186</v>
      </c>
      <c r="F5" s="527"/>
      <c r="G5" s="521" t="s">
        <v>187</v>
      </c>
      <c r="H5" s="522"/>
      <c r="I5" s="522"/>
      <c r="J5" s="522"/>
      <c r="K5" s="57"/>
      <c r="L5" s="56" t="s">
        <v>1073</v>
      </c>
      <c r="M5" s="56"/>
      <c r="N5" s="55"/>
      <c r="O5" s="519" t="s">
        <v>188</v>
      </c>
      <c r="P5" s="520"/>
      <c r="Q5" s="520"/>
      <c r="R5" s="520"/>
      <c r="S5" s="520"/>
      <c r="T5" s="520"/>
    </row>
    <row r="6" spans="1:20" s="8" customFormat="1" ht="24" customHeight="1">
      <c r="A6" s="504"/>
      <c r="B6" s="531"/>
      <c r="C6" s="532"/>
      <c r="D6" s="515"/>
      <c r="E6" s="252" t="s">
        <v>189</v>
      </c>
      <c r="F6" s="252" t="s">
        <v>190</v>
      </c>
      <c r="G6" s="252" t="s">
        <v>191</v>
      </c>
      <c r="H6" s="253" t="s">
        <v>192</v>
      </c>
      <c r="I6" s="252" t="s">
        <v>193</v>
      </c>
      <c r="J6" s="252" t="s">
        <v>194</v>
      </c>
      <c r="K6" s="254" t="s">
        <v>195</v>
      </c>
      <c r="L6" s="255" t="s">
        <v>196</v>
      </c>
      <c r="M6" s="253" t="s">
        <v>197</v>
      </c>
      <c r="N6" s="252" t="s">
        <v>198</v>
      </c>
      <c r="O6" s="252" t="s">
        <v>199</v>
      </c>
      <c r="P6" s="253" t="s">
        <v>200</v>
      </c>
      <c r="Q6" s="253" t="s">
        <v>201</v>
      </c>
      <c r="R6" s="253" t="s">
        <v>202</v>
      </c>
      <c r="S6" s="252" t="s">
        <v>203</v>
      </c>
      <c r="T6" s="256" t="s">
        <v>198</v>
      </c>
    </row>
    <row r="7" spans="1:20" s="54" customFormat="1" ht="24" customHeight="1" thickBot="1">
      <c r="A7" s="36" t="s">
        <v>916</v>
      </c>
      <c r="B7" s="516" t="s">
        <v>917</v>
      </c>
      <c r="C7" s="517"/>
      <c r="D7" s="518"/>
      <c r="E7" s="38" t="s">
        <v>204</v>
      </c>
      <c r="F7" s="38" t="s">
        <v>205</v>
      </c>
      <c r="G7" s="38" t="s">
        <v>206</v>
      </c>
      <c r="H7" s="38" t="s">
        <v>207</v>
      </c>
      <c r="I7" s="38" t="s">
        <v>208</v>
      </c>
      <c r="J7" s="38" t="s">
        <v>209</v>
      </c>
      <c r="K7" s="51" t="s">
        <v>210</v>
      </c>
      <c r="L7" s="59" t="s">
        <v>211</v>
      </c>
      <c r="M7" s="38" t="s">
        <v>212</v>
      </c>
      <c r="N7" s="38" t="s">
        <v>213</v>
      </c>
      <c r="O7" s="38" t="s">
        <v>214</v>
      </c>
      <c r="P7" s="38" t="s">
        <v>215</v>
      </c>
      <c r="Q7" s="58" t="s">
        <v>216</v>
      </c>
      <c r="R7" s="38" t="s">
        <v>217</v>
      </c>
      <c r="S7" s="38" t="s">
        <v>218</v>
      </c>
      <c r="T7" s="53" t="s">
        <v>213</v>
      </c>
    </row>
    <row r="8" spans="1:20" s="9" customFormat="1" ht="11.25" customHeight="1">
      <c r="A8" s="24"/>
      <c r="C8" s="241" t="s">
        <v>219</v>
      </c>
      <c r="D8" s="35" t="s">
        <v>528</v>
      </c>
      <c r="E8" s="243" t="s">
        <v>924</v>
      </c>
      <c r="F8" s="243" t="s">
        <v>924</v>
      </c>
      <c r="G8" s="243" t="s">
        <v>924</v>
      </c>
      <c r="H8" s="243" t="s">
        <v>924</v>
      </c>
      <c r="I8" s="243" t="s">
        <v>924</v>
      </c>
      <c r="J8" s="243" t="s">
        <v>924</v>
      </c>
      <c r="K8" s="260" t="s">
        <v>924</v>
      </c>
      <c r="L8" s="52">
        <v>4</v>
      </c>
      <c r="M8" s="1">
        <v>2</v>
      </c>
      <c r="N8" s="243" t="s">
        <v>924</v>
      </c>
      <c r="O8" s="243" t="s">
        <v>924</v>
      </c>
      <c r="P8" s="243" t="s">
        <v>924</v>
      </c>
      <c r="Q8" s="243" t="s">
        <v>924</v>
      </c>
      <c r="R8" s="243" t="s">
        <v>924</v>
      </c>
      <c r="S8" s="243" t="s">
        <v>924</v>
      </c>
      <c r="T8" s="245" t="s">
        <v>924</v>
      </c>
    </row>
    <row r="9" spans="1:20" s="9" customFormat="1" ht="11.25" customHeight="1">
      <c r="A9" s="24"/>
      <c r="C9" s="241" t="s">
        <v>220</v>
      </c>
      <c r="D9" s="35" t="s">
        <v>221</v>
      </c>
      <c r="E9" s="243" t="s">
        <v>924</v>
      </c>
      <c r="F9" s="243" t="s">
        <v>924</v>
      </c>
      <c r="G9" s="243" t="s">
        <v>924</v>
      </c>
      <c r="H9" s="243" t="s">
        <v>924</v>
      </c>
      <c r="I9" s="243" t="s">
        <v>924</v>
      </c>
      <c r="J9" s="243" t="s">
        <v>924</v>
      </c>
      <c r="K9" s="260" t="s">
        <v>924</v>
      </c>
      <c r="L9" s="260" t="s">
        <v>924</v>
      </c>
      <c r="M9" s="243" t="s">
        <v>924</v>
      </c>
      <c r="N9" s="243" t="s">
        <v>924</v>
      </c>
      <c r="O9" s="243" t="s">
        <v>924</v>
      </c>
      <c r="P9" s="243" t="s">
        <v>924</v>
      </c>
      <c r="Q9" s="243" t="s">
        <v>924</v>
      </c>
      <c r="R9" s="243" t="s">
        <v>924</v>
      </c>
      <c r="S9" s="243" t="s">
        <v>924</v>
      </c>
      <c r="T9" s="245" t="s">
        <v>924</v>
      </c>
    </row>
    <row r="10" spans="1:20" s="9" customFormat="1" ht="11.25" customHeight="1">
      <c r="A10" s="24"/>
      <c r="B10" s="240" t="s">
        <v>222</v>
      </c>
      <c r="C10" s="241" t="s">
        <v>223</v>
      </c>
      <c r="D10" s="35" t="s">
        <v>224</v>
      </c>
      <c r="E10" s="243" t="s">
        <v>924</v>
      </c>
      <c r="F10" s="243" t="s">
        <v>924</v>
      </c>
      <c r="G10" s="243" t="s">
        <v>924</v>
      </c>
      <c r="H10" s="243" t="s">
        <v>924</v>
      </c>
      <c r="I10" s="243" t="s">
        <v>924</v>
      </c>
      <c r="J10" s="243" t="s">
        <v>924</v>
      </c>
      <c r="K10" s="260" t="s">
        <v>924</v>
      </c>
      <c r="L10" s="52">
        <v>4</v>
      </c>
      <c r="M10" s="1">
        <v>1</v>
      </c>
      <c r="N10" s="243" t="s">
        <v>924</v>
      </c>
      <c r="O10" s="243" t="s">
        <v>924</v>
      </c>
      <c r="P10" s="243" t="s">
        <v>924</v>
      </c>
      <c r="Q10" s="243" t="s">
        <v>924</v>
      </c>
      <c r="R10" s="243" t="s">
        <v>924</v>
      </c>
      <c r="S10" s="243" t="s">
        <v>924</v>
      </c>
      <c r="T10" s="245" t="s">
        <v>924</v>
      </c>
    </row>
    <row r="11" spans="1:20" s="9" customFormat="1" ht="11.25" customHeight="1">
      <c r="A11" s="24"/>
      <c r="C11" s="244" t="s">
        <v>225</v>
      </c>
      <c r="D11" s="31" t="s">
        <v>226</v>
      </c>
      <c r="E11" s="243" t="s">
        <v>924</v>
      </c>
      <c r="F11" s="243" t="s">
        <v>924</v>
      </c>
      <c r="G11" s="243" t="s">
        <v>924</v>
      </c>
      <c r="H11" s="243" t="s">
        <v>924</v>
      </c>
      <c r="I11" s="243" t="s">
        <v>924</v>
      </c>
      <c r="J11" s="243" t="s">
        <v>924</v>
      </c>
      <c r="K11" s="260" t="s">
        <v>924</v>
      </c>
      <c r="L11" s="260" t="s">
        <v>924</v>
      </c>
      <c r="M11" s="243" t="s">
        <v>924</v>
      </c>
      <c r="N11" s="243" t="s">
        <v>924</v>
      </c>
      <c r="O11" s="243" t="s">
        <v>924</v>
      </c>
      <c r="P11" s="243" t="s">
        <v>924</v>
      </c>
      <c r="Q11" s="243" t="s">
        <v>924</v>
      </c>
      <c r="R11" s="243" t="s">
        <v>924</v>
      </c>
      <c r="S11" s="243" t="s">
        <v>924</v>
      </c>
      <c r="T11" s="245" t="s">
        <v>924</v>
      </c>
    </row>
    <row r="12" spans="1:20" s="9" customFormat="1" ht="11.25" customHeight="1">
      <c r="A12" s="24"/>
      <c r="C12" s="244" t="s">
        <v>227</v>
      </c>
      <c r="D12" s="31" t="s">
        <v>1071</v>
      </c>
      <c r="E12" s="243" t="s">
        <v>924</v>
      </c>
      <c r="F12" s="243" t="s">
        <v>924</v>
      </c>
      <c r="G12" s="243" t="s">
        <v>924</v>
      </c>
      <c r="H12" s="243" t="s">
        <v>924</v>
      </c>
      <c r="I12" s="243" t="s">
        <v>924</v>
      </c>
      <c r="J12" s="243" t="s">
        <v>924</v>
      </c>
      <c r="K12" s="260" t="s">
        <v>924</v>
      </c>
      <c r="L12" s="260" t="s">
        <v>924</v>
      </c>
      <c r="M12" s="243" t="s">
        <v>924</v>
      </c>
      <c r="N12" s="243" t="s">
        <v>924</v>
      </c>
      <c r="O12" s="243" t="s">
        <v>924</v>
      </c>
      <c r="P12" s="243" t="s">
        <v>924</v>
      </c>
      <c r="Q12" s="243" t="s">
        <v>924</v>
      </c>
      <c r="R12" s="243" t="s">
        <v>924</v>
      </c>
      <c r="S12" s="243" t="s">
        <v>924</v>
      </c>
      <c r="T12" s="245" t="s">
        <v>924</v>
      </c>
    </row>
    <row r="13" spans="1:20" s="9" customFormat="1" ht="11.25" customHeight="1">
      <c r="A13" s="24"/>
      <c r="B13" s="240" t="s">
        <v>228</v>
      </c>
      <c r="C13" s="244" t="s">
        <v>229</v>
      </c>
      <c r="D13" s="31" t="s">
        <v>230</v>
      </c>
      <c r="E13" s="243" t="s">
        <v>924</v>
      </c>
      <c r="F13" s="243" t="s">
        <v>924</v>
      </c>
      <c r="G13" s="243" t="s">
        <v>924</v>
      </c>
      <c r="H13" s="243" t="s">
        <v>924</v>
      </c>
      <c r="I13" s="243" t="s">
        <v>924</v>
      </c>
      <c r="J13" s="243" t="s">
        <v>924</v>
      </c>
      <c r="K13" s="260" t="s">
        <v>924</v>
      </c>
      <c r="L13" s="260" t="s">
        <v>924</v>
      </c>
      <c r="M13" s="243" t="s">
        <v>924</v>
      </c>
      <c r="N13" s="243" t="s">
        <v>924</v>
      </c>
      <c r="O13" s="243" t="s">
        <v>924</v>
      </c>
      <c r="P13" s="243" t="s">
        <v>924</v>
      </c>
      <c r="Q13" s="243" t="s">
        <v>924</v>
      </c>
      <c r="R13" s="243" t="s">
        <v>924</v>
      </c>
      <c r="S13" s="243" t="s">
        <v>924</v>
      </c>
      <c r="T13" s="245" t="s">
        <v>924</v>
      </c>
    </row>
    <row r="14" spans="1:20" s="9" customFormat="1" ht="11.25" customHeight="1">
      <c r="A14" s="24"/>
      <c r="B14" s="9" t="s">
        <v>231</v>
      </c>
      <c r="C14" s="244" t="s">
        <v>232</v>
      </c>
      <c r="D14" s="31" t="s">
        <v>233</v>
      </c>
      <c r="E14" s="243" t="s">
        <v>924</v>
      </c>
      <c r="F14" s="243" t="s">
        <v>924</v>
      </c>
      <c r="G14" s="243" t="s">
        <v>924</v>
      </c>
      <c r="H14" s="243" t="s">
        <v>924</v>
      </c>
      <c r="I14" s="243" t="s">
        <v>924</v>
      </c>
      <c r="J14" s="243" t="s">
        <v>924</v>
      </c>
      <c r="K14" s="260" t="s">
        <v>924</v>
      </c>
      <c r="L14" s="260" t="s">
        <v>924</v>
      </c>
      <c r="M14" s="1">
        <v>1</v>
      </c>
      <c r="N14" s="243" t="s">
        <v>924</v>
      </c>
      <c r="O14" s="243" t="s">
        <v>924</v>
      </c>
      <c r="P14" s="243" t="s">
        <v>924</v>
      </c>
      <c r="Q14" s="243" t="s">
        <v>924</v>
      </c>
      <c r="R14" s="243" t="s">
        <v>924</v>
      </c>
      <c r="S14" s="243" t="s">
        <v>924</v>
      </c>
      <c r="T14" s="245" t="s">
        <v>924</v>
      </c>
    </row>
    <row r="15" spans="1:20" s="9" customFormat="1" ht="11.25" customHeight="1">
      <c r="A15" s="548" t="s">
        <v>296</v>
      </c>
      <c r="C15" s="244" t="s">
        <v>235</v>
      </c>
      <c r="D15" s="31" t="s">
        <v>236</v>
      </c>
      <c r="E15" s="243" t="s">
        <v>924</v>
      </c>
      <c r="F15" s="243" t="s">
        <v>924</v>
      </c>
      <c r="G15" s="243" t="s">
        <v>924</v>
      </c>
      <c r="H15" s="243" t="s">
        <v>924</v>
      </c>
      <c r="I15" s="243" t="s">
        <v>924</v>
      </c>
      <c r="J15" s="243" t="s">
        <v>924</v>
      </c>
      <c r="K15" s="260" t="s">
        <v>924</v>
      </c>
      <c r="L15" s="260" t="s">
        <v>924</v>
      </c>
      <c r="M15" s="243" t="s">
        <v>924</v>
      </c>
      <c r="N15" s="243" t="s">
        <v>924</v>
      </c>
      <c r="O15" s="243" t="s">
        <v>924</v>
      </c>
      <c r="P15" s="243" t="s">
        <v>924</v>
      </c>
      <c r="Q15" s="243" t="s">
        <v>924</v>
      </c>
      <c r="R15" s="243" t="s">
        <v>924</v>
      </c>
      <c r="S15" s="243" t="s">
        <v>924</v>
      </c>
      <c r="T15" s="245" t="s">
        <v>924</v>
      </c>
    </row>
    <row r="16" spans="1:20" s="9" customFormat="1" ht="4.5" customHeight="1">
      <c r="A16" s="549"/>
      <c r="C16" s="33"/>
      <c r="D16" s="31"/>
      <c r="E16" s="1"/>
      <c r="F16" s="1"/>
      <c r="G16" s="1"/>
      <c r="H16" s="1"/>
      <c r="I16" s="1"/>
      <c r="J16" s="1"/>
      <c r="K16" s="52"/>
      <c r="L16" s="52"/>
      <c r="M16" s="1"/>
      <c r="N16" s="1"/>
      <c r="O16" s="1"/>
      <c r="P16" s="1"/>
      <c r="Q16" s="1"/>
      <c r="R16" s="1"/>
      <c r="S16" s="1"/>
      <c r="T16" s="41"/>
    </row>
    <row r="17" spans="1:20" s="9" customFormat="1" ht="11.25" customHeight="1">
      <c r="A17" s="549"/>
      <c r="C17" s="244" t="s">
        <v>219</v>
      </c>
      <c r="D17" s="31" t="s">
        <v>528</v>
      </c>
      <c r="E17" s="1">
        <v>1</v>
      </c>
      <c r="F17" s="243" t="s">
        <v>297</v>
      </c>
      <c r="G17" s="243" t="s">
        <v>924</v>
      </c>
      <c r="H17" s="243" t="s">
        <v>924</v>
      </c>
      <c r="I17" s="243" t="s">
        <v>924</v>
      </c>
      <c r="J17" s="1">
        <v>1</v>
      </c>
      <c r="K17" s="260" t="s">
        <v>297</v>
      </c>
      <c r="L17" s="52">
        <v>10</v>
      </c>
      <c r="M17" s="1">
        <v>5</v>
      </c>
      <c r="N17" s="243" t="s">
        <v>924</v>
      </c>
      <c r="O17" s="243" t="s">
        <v>924</v>
      </c>
      <c r="P17" s="1">
        <v>3</v>
      </c>
      <c r="Q17" s="243" t="s">
        <v>924</v>
      </c>
      <c r="R17" s="1">
        <v>1</v>
      </c>
      <c r="S17" s="243" t="s">
        <v>297</v>
      </c>
      <c r="T17" s="245" t="s">
        <v>924</v>
      </c>
    </row>
    <row r="18" spans="1:20" s="9" customFormat="1" ht="11.25" customHeight="1">
      <c r="A18" s="24"/>
      <c r="B18" s="240" t="s">
        <v>237</v>
      </c>
      <c r="C18" s="244" t="s">
        <v>238</v>
      </c>
      <c r="D18" s="31" t="s">
        <v>239</v>
      </c>
      <c r="E18" s="1">
        <v>1</v>
      </c>
      <c r="F18" s="243" t="s">
        <v>297</v>
      </c>
      <c r="G18" s="243" t="s">
        <v>924</v>
      </c>
      <c r="H18" s="243" t="s">
        <v>924</v>
      </c>
      <c r="I18" s="243" t="s">
        <v>924</v>
      </c>
      <c r="J18" s="1">
        <v>1</v>
      </c>
      <c r="K18" s="260" t="s">
        <v>297</v>
      </c>
      <c r="L18" s="52">
        <v>10</v>
      </c>
      <c r="M18" s="1">
        <v>4</v>
      </c>
      <c r="N18" s="243" t="s">
        <v>924</v>
      </c>
      <c r="O18" s="243" t="s">
        <v>924</v>
      </c>
      <c r="P18" s="1">
        <v>3</v>
      </c>
      <c r="Q18" s="243" t="s">
        <v>924</v>
      </c>
      <c r="R18" s="1">
        <v>1</v>
      </c>
      <c r="S18" s="243" t="s">
        <v>297</v>
      </c>
      <c r="T18" s="245" t="s">
        <v>924</v>
      </c>
    </row>
    <row r="19" spans="1:20" s="9" customFormat="1" ht="11.25" customHeight="1">
      <c r="A19" s="24"/>
      <c r="C19" s="244" t="s">
        <v>240</v>
      </c>
      <c r="D19" s="31" t="s">
        <v>241</v>
      </c>
      <c r="E19" s="243" t="s">
        <v>924</v>
      </c>
      <c r="F19" s="243" t="s">
        <v>297</v>
      </c>
      <c r="G19" s="243" t="s">
        <v>924</v>
      </c>
      <c r="H19" s="243" t="s">
        <v>924</v>
      </c>
      <c r="I19" s="243" t="s">
        <v>924</v>
      </c>
      <c r="J19" s="243" t="s">
        <v>924</v>
      </c>
      <c r="K19" s="260" t="s">
        <v>924</v>
      </c>
      <c r="L19" s="260" t="s">
        <v>297</v>
      </c>
      <c r="M19" s="1">
        <v>1</v>
      </c>
      <c r="N19" s="243" t="s">
        <v>924</v>
      </c>
      <c r="O19" s="243" t="s">
        <v>924</v>
      </c>
      <c r="P19" s="243" t="s">
        <v>924</v>
      </c>
      <c r="Q19" s="243" t="s">
        <v>924</v>
      </c>
      <c r="R19" s="243" t="s">
        <v>924</v>
      </c>
      <c r="S19" s="243" t="s">
        <v>924</v>
      </c>
      <c r="T19" s="245" t="s">
        <v>924</v>
      </c>
    </row>
    <row r="20" spans="1:20" s="9" customFormat="1" ht="11.25" customHeight="1">
      <c r="A20" s="24"/>
      <c r="C20" s="244" t="s">
        <v>242</v>
      </c>
      <c r="D20" s="31" t="s">
        <v>243</v>
      </c>
      <c r="E20" s="243" t="s">
        <v>924</v>
      </c>
      <c r="F20" s="243" t="s">
        <v>924</v>
      </c>
      <c r="G20" s="243" t="s">
        <v>924</v>
      </c>
      <c r="H20" s="243" t="s">
        <v>924</v>
      </c>
      <c r="I20" s="243" t="s">
        <v>924</v>
      </c>
      <c r="J20" s="243" t="s">
        <v>924</v>
      </c>
      <c r="K20" s="260" t="s">
        <v>924</v>
      </c>
      <c r="L20" s="260" t="s">
        <v>924</v>
      </c>
      <c r="M20" s="243" t="s">
        <v>924</v>
      </c>
      <c r="N20" s="243" t="s">
        <v>924</v>
      </c>
      <c r="O20" s="243" t="s">
        <v>924</v>
      </c>
      <c r="P20" s="243" t="s">
        <v>924</v>
      </c>
      <c r="Q20" s="243" t="s">
        <v>924</v>
      </c>
      <c r="R20" s="243" t="s">
        <v>924</v>
      </c>
      <c r="S20" s="243" t="s">
        <v>924</v>
      </c>
      <c r="T20" s="245" t="s">
        <v>924</v>
      </c>
    </row>
    <row r="21" spans="1:20" s="9" customFormat="1" ht="11.25" customHeight="1">
      <c r="A21" s="24"/>
      <c r="B21" s="240" t="s">
        <v>244</v>
      </c>
      <c r="C21" s="244" t="s">
        <v>245</v>
      </c>
      <c r="D21" s="31" t="s">
        <v>226</v>
      </c>
      <c r="E21" s="243" t="s">
        <v>924</v>
      </c>
      <c r="F21" s="243" t="s">
        <v>924</v>
      </c>
      <c r="G21" s="243" t="s">
        <v>924</v>
      </c>
      <c r="H21" s="243" t="s">
        <v>924</v>
      </c>
      <c r="I21" s="243" t="s">
        <v>924</v>
      </c>
      <c r="J21" s="243" t="s">
        <v>924</v>
      </c>
      <c r="K21" s="260" t="s">
        <v>924</v>
      </c>
      <c r="L21" s="260" t="s">
        <v>924</v>
      </c>
      <c r="M21" s="243" t="s">
        <v>924</v>
      </c>
      <c r="N21" s="243" t="s">
        <v>924</v>
      </c>
      <c r="O21" s="243" t="s">
        <v>924</v>
      </c>
      <c r="P21" s="243" t="s">
        <v>924</v>
      </c>
      <c r="Q21" s="243" t="s">
        <v>924</v>
      </c>
      <c r="R21" s="243" t="s">
        <v>924</v>
      </c>
      <c r="S21" s="243" t="s">
        <v>924</v>
      </c>
      <c r="T21" s="245" t="s">
        <v>924</v>
      </c>
    </row>
    <row r="22" spans="1:20" s="9" customFormat="1" ht="11.25" customHeight="1">
      <c r="A22" s="24"/>
      <c r="B22" s="9" t="s">
        <v>246</v>
      </c>
      <c r="C22" s="244" t="s">
        <v>247</v>
      </c>
      <c r="D22" s="31" t="s">
        <v>248</v>
      </c>
      <c r="E22" s="243" t="s">
        <v>924</v>
      </c>
      <c r="F22" s="243" t="s">
        <v>924</v>
      </c>
      <c r="G22" s="243" t="s">
        <v>924</v>
      </c>
      <c r="H22" s="243" t="s">
        <v>924</v>
      </c>
      <c r="I22" s="243" t="s">
        <v>924</v>
      </c>
      <c r="J22" s="243" t="s">
        <v>924</v>
      </c>
      <c r="K22" s="260" t="s">
        <v>924</v>
      </c>
      <c r="L22" s="260" t="s">
        <v>924</v>
      </c>
      <c r="M22" s="243" t="s">
        <v>924</v>
      </c>
      <c r="N22" s="243" t="s">
        <v>924</v>
      </c>
      <c r="O22" s="243" t="s">
        <v>924</v>
      </c>
      <c r="P22" s="243" t="s">
        <v>924</v>
      </c>
      <c r="Q22" s="243" t="s">
        <v>924</v>
      </c>
      <c r="R22" s="243" t="s">
        <v>924</v>
      </c>
      <c r="S22" s="243" t="s">
        <v>924</v>
      </c>
      <c r="T22" s="245" t="s">
        <v>924</v>
      </c>
    </row>
    <row r="23" spans="1:20" s="9" customFormat="1" ht="4.5" customHeight="1">
      <c r="A23" s="24"/>
      <c r="C23" s="30"/>
      <c r="D23" s="26"/>
      <c r="E23" s="1"/>
      <c r="F23" s="1"/>
      <c r="G23" s="1"/>
      <c r="H23" s="1"/>
      <c r="I23" s="1"/>
      <c r="J23" s="1"/>
      <c r="K23" s="52"/>
      <c r="L23" s="52"/>
      <c r="M23" s="1"/>
      <c r="N23" s="1"/>
      <c r="O23" s="1"/>
      <c r="P23" s="1"/>
      <c r="Q23" s="1"/>
      <c r="R23" s="1"/>
      <c r="S23" s="1"/>
      <c r="T23" s="41"/>
    </row>
    <row r="24" spans="1:20" s="9" customFormat="1" ht="11.25" customHeight="1">
      <c r="A24" s="24"/>
      <c r="C24" s="241" t="s">
        <v>219</v>
      </c>
      <c r="D24" s="35" t="s">
        <v>528</v>
      </c>
      <c r="E24" s="243" t="s">
        <v>924</v>
      </c>
      <c r="F24" s="243" t="s">
        <v>924</v>
      </c>
      <c r="G24" s="243" t="s">
        <v>924</v>
      </c>
      <c r="H24" s="243" t="s">
        <v>924</v>
      </c>
      <c r="I24" s="243" t="s">
        <v>924</v>
      </c>
      <c r="J24" s="243" t="s">
        <v>924</v>
      </c>
      <c r="K24" s="260" t="s">
        <v>924</v>
      </c>
      <c r="L24" s="52">
        <v>3</v>
      </c>
      <c r="M24" s="1">
        <v>1</v>
      </c>
      <c r="N24" s="243" t="s">
        <v>924</v>
      </c>
      <c r="O24" s="243" t="s">
        <v>924</v>
      </c>
      <c r="P24" s="243" t="s">
        <v>924</v>
      </c>
      <c r="Q24" s="243" t="s">
        <v>924</v>
      </c>
      <c r="R24" s="243" t="s">
        <v>924</v>
      </c>
      <c r="S24" s="243" t="s">
        <v>924</v>
      </c>
      <c r="T24" s="245" t="s">
        <v>924</v>
      </c>
    </row>
    <row r="25" spans="1:20" s="9" customFormat="1" ht="11.25" customHeight="1">
      <c r="A25" s="24"/>
      <c r="C25" s="241" t="s">
        <v>220</v>
      </c>
      <c r="D25" s="35" t="s">
        <v>221</v>
      </c>
      <c r="E25" s="243" t="s">
        <v>924</v>
      </c>
      <c r="F25" s="243" t="s">
        <v>924</v>
      </c>
      <c r="G25" s="243" t="s">
        <v>924</v>
      </c>
      <c r="H25" s="243" t="s">
        <v>924</v>
      </c>
      <c r="I25" s="243" t="s">
        <v>924</v>
      </c>
      <c r="J25" s="243" t="s">
        <v>924</v>
      </c>
      <c r="K25" s="260" t="s">
        <v>924</v>
      </c>
      <c r="L25" s="260" t="s">
        <v>924</v>
      </c>
      <c r="M25" s="243" t="s">
        <v>924</v>
      </c>
      <c r="N25" s="243" t="s">
        <v>924</v>
      </c>
      <c r="O25" s="243" t="s">
        <v>924</v>
      </c>
      <c r="P25" s="243" t="s">
        <v>924</v>
      </c>
      <c r="Q25" s="243" t="s">
        <v>924</v>
      </c>
      <c r="R25" s="243" t="s">
        <v>924</v>
      </c>
      <c r="S25" s="243" t="s">
        <v>924</v>
      </c>
      <c r="T25" s="245" t="s">
        <v>924</v>
      </c>
    </row>
    <row r="26" spans="1:20" s="9" customFormat="1" ht="11.25" customHeight="1">
      <c r="A26" s="24"/>
      <c r="B26" s="240" t="s">
        <v>222</v>
      </c>
      <c r="C26" s="241" t="s">
        <v>223</v>
      </c>
      <c r="D26" s="35" t="s">
        <v>224</v>
      </c>
      <c r="E26" s="243" t="s">
        <v>924</v>
      </c>
      <c r="F26" s="243" t="s">
        <v>924</v>
      </c>
      <c r="G26" s="243" t="s">
        <v>924</v>
      </c>
      <c r="H26" s="243" t="s">
        <v>924</v>
      </c>
      <c r="I26" s="243" t="s">
        <v>924</v>
      </c>
      <c r="J26" s="243" t="s">
        <v>924</v>
      </c>
      <c r="K26" s="260" t="s">
        <v>924</v>
      </c>
      <c r="L26" s="52">
        <v>3</v>
      </c>
      <c r="M26" s="1">
        <v>1</v>
      </c>
      <c r="N26" s="243" t="s">
        <v>924</v>
      </c>
      <c r="O26" s="243" t="s">
        <v>924</v>
      </c>
      <c r="P26" s="243" t="s">
        <v>924</v>
      </c>
      <c r="Q26" s="243" t="s">
        <v>924</v>
      </c>
      <c r="R26" s="243" t="s">
        <v>924</v>
      </c>
      <c r="S26" s="243" t="s">
        <v>924</v>
      </c>
      <c r="T26" s="245" t="s">
        <v>924</v>
      </c>
    </row>
    <row r="27" spans="1:20" s="9" customFormat="1" ht="11.25" customHeight="1">
      <c r="A27" s="24"/>
      <c r="C27" s="244" t="s">
        <v>225</v>
      </c>
      <c r="D27" s="31" t="s">
        <v>226</v>
      </c>
      <c r="E27" s="243" t="s">
        <v>924</v>
      </c>
      <c r="F27" s="243" t="s">
        <v>924</v>
      </c>
      <c r="G27" s="243" t="s">
        <v>924</v>
      </c>
      <c r="H27" s="243" t="s">
        <v>924</v>
      </c>
      <c r="I27" s="243" t="s">
        <v>924</v>
      </c>
      <c r="J27" s="243" t="s">
        <v>924</v>
      </c>
      <c r="K27" s="260" t="s">
        <v>924</v>
      </c>
      <c r="L27" s="260" t="s">
        <v>924</v>
      </c>
      <c r="M27" s="243" t="s">
        <v>924</v>
      </c>
      <c r="N27" s="243" t="s">
        <v>924</v>
      </c>
      <c r="O27" s="243" t="s">
        <v>924</v>
      </c>
      <c r="P27" s="243" t="s">
        <v>924</v>
      </c>
      <c r="Q27" s="243" t="s">
        <v>924</v>
      </c>
      <c r="R27" s="243" t="s">
        <v>924</v>
      </c>
      <c r="S27" s="243" t="s">
        <v>924</v>
      </c>
      <c r="T27" s="245" t="s">
        <v>924</v>
      </c>
    </row>
    <row r="28" spans="1:20" s="9" customFormat="1" ht="11.25" customHeight="1">
      <c r="A28" s="24"/>
      <c r="C28" s="244" t="s">
        <v>227</v>
      </c>
      <c r="D28" s="31" t="s">
        <v>1071</v>
      </c>
      <c r="E28" s="243" t="s">
        <v>924</v>
      </c>
      <c r="F28" s="243" t="s">
        <v>924</v>
      </c>
      <c r="G28" s="243" t="s">
        <v>924</v>
      </c>
      <c r="H28" s="243" t="s">
        <v>924</v>
      </c>
      <c r="I28" s="243" t="s">
        <v>924</v>
      </c>
      <c r="J28" s="243" t="s">
        <v>924</v>
      </c>
      <c r="K28" s="260" t="s">
        <v>924</v>
      </c>
      <c r="L28" s="260" t="s">
        <v>924</v>
      </c>
      <c r="M28" s="243" t="s">
        <v>924</v>
      </c>
      <c r="N28" s="243" t="s">
        <v>924</v>
      </c>
      <c r="O28" s="243" t="s">
        <v>924</v>
      </c>
      <c r="P28" s="243" t="s">
        <v>924</v>
      </c>
      <c r="Q28" s="243" t="s">
        <v>924</v>
      </c>
      <c r="R28" s="243" t="s">
        <v>924</v>
      </c>
      <c r="S28" s="243" t="s">
        <v>924</v>
      </c>
      <c r="T28" s="245" t="s">
        <v>924</v>
      </c>
    </row>
    <row r="29" spans="1:20" s="9" customFormat="1" ht="11.25" customHeight="1">
      <c r="A29" s="24"/>
      <c r="B29" s="240" t="s">
        <v>228</v>
      </c>
      <c r="C29" s="244" t="s">
        <v>229</v>
      </c>
      <c r="D29" s="31" t="s">
        <v>230</v>
      </c>
      <c r="E29" s="243" t="s">
        <v>924</v>
      </c>
      <c r="F29" s="243" t="s">
        <v>924</v>
      </c>
      <c r="G29" s="243" t="s">
        <v>924</v>
      </c>
      <c r="H29" s="243" t="s">
        <v>924</v>
      </c>
      <c r="I29" s="243" t="s">
        <v>924</v>
      </c>
      <c r="J29" s="243" t="s">
        <v>924</v>
      </c>
      <c r="K29" s="260" t="s">
        <v>924</v>
      </c>
      <c r="L29" s="260" t="s">
        <v>924</v>
      </c>
      <c r="M29" s="243" t="s">
        <v>924</v>
      </c>
      <c r="N29" s="243" t="s">
        <v>924</v>
      </c>
      <c r="O29" s="243" t="s">
        <v>924</v>
      </c>
      <c r="P29" s="243" t="s">
        <v>924</v>
      </c>
      <c r="Q29" s="243" t="s">
        <v>924</v>
      </c>
      <c r="R29" s="243" t="s">
        <v>924</v>
      </c>
      <c r="S29" s="243" t="s">
        <v>924</v>
      </c>
      <c r="T29" s="245" t="s">
        <v>924</v>
      </c>
    </row>
    <row r="30" spans="1:20" s="9" customFormat="1" ht="11.25" customHeight="1">
      <c r="A30" s="24"/>
      <c r="B30" s="9" t="s">
        <v>231</v>
      </c>
      <c r="C30" s="244" t="s">
        <v>232</v>
      </c>
      <c r="D30" s="31" t="s">
        <v>233</v>
      </c>
      <c r="E30" s="243" t="s">
        <v>924</v>
      </c>
      <c r="F30" s="243" t="s">
        <v>924</v>
      </c>
      <c r="G30" s="243" t="s">
        <v>924</v>
      </c>
      <c r="H30" s="243" t="s">
        <v>924</v>
      </c>
      <c r="I30" s="243" t="s">
        <v>924</v>
      </c>
      <c r="J30" s="243" t="s">
        <v>924</v>
      </c>
      <c r="K30" s="260" t="s">
        <v>924</v>
      </c>
      <c r="L30" s="260" t="s">
        <v>924</v>
      </c>
      <c r="M30" s="243" t="s">
        <v>924</v>
      </c>
      <c r="N30" s="243" t="s">
        <v>924</v>
      </c>
      <c r="O30" s="243" t="s">
        <v>924</v>
      </c>
      <c r="P30" s="243" t="s">
        <v>924</v>
      </c>
      <c r="Q30" s="243" t="s">
        <v>924</v>
      </c>
      <c r="R30" s="243" t="s">
        <v>924</v>
      </c>
      <c r="S30" s="243" t="s">
        <v>924</v>
      </c>
      <c r="T30" s="245" t="s">
        <v>924</v>
      </c>
    </row>
    <row r="31" spans="1:20" s="9" customFormat="1" ht="11.25" customHeight="1">
      <c r="A31" s="548" t="s">
        <v>298</v>
      </c>
      <c r="C31" s="244" t="s">
        <v>235</v>
      </c>
      <c r="D31" s="31" t="s">
        <v>236</v>
      </c>
      <c r="E31" s="243" t="s">
        <v>924</v>
      </c>
      <c r="F31" s="243" t="s">
        <v>924</v>
      </c>
      <c r="G31" s="243" t="s">
        <v>924</v>
      </c>
      <c r="H31" s="243" t="s">
        <v>924</v>
      </c>
      <c r="I31" s="243" t="s">
        <v>924</v>
      </c>
      <c r="J31" s="243" t="s">
        <v>924</v>
      </c>
      <c r="K31" s="260" t="s">
        <v>924</v>
      </c>
      <c r="L31" s="260" t="s">
        <v>924</v>
      </c>
      <c r="M31" s="243" t="s">
        <v>924</v>
      </c>
      <c r="N31" s="243" t="s">
        <v>924</v>
      </c>
      <c r="O31" s="243" t="s">
        <v>924</v>
      </c>
      <c r="P31" s="243" t="s">
        <v>924</v>
      </c>
      <c r="Q31" s="243" t="s">
        <v>924</v>
      </c>
      <c r="R31" s="243" t="s">
        <v>924</v>
      </c>
      <c r="S31" s="243" t="s">
        <v>924</v>
      </c>
      <c r="T31" s="245" t="s">
        <v>924</v>
      </c>
    </row>
    <row r="32" spans="1:20" s="9" customFormat="1" ht="4.5" customHeight="1">
      <c r="A32" s="549"/>
      <c r="C32" s="33"/>
      <c r="D32" s="31"/>
      <c r="E32" s="1"/>
      <c r="F32" s="1"/>
      <c r="G32" s="1"/>
      <c r="H32" s="1"/>
      <c r="I32" s="1"/>
      <c r="J32" s="1"/>
      <c r="K32" s="52"/>
      <c r="L32" s="52"/>
      <c r="M32" s="1"/>
      <c r="N32" s="1"/>
      <c r="O32" s="1"/>
      <c r="P32" s="1"/>
      <c r="Q32" s="1"/>
      <c r="R32" s="1"/>
      <c r="S32" s="1"/>
      <c r="T32" s="41"/>
    </row>
    <row r="33" spans="1:20" s="9" customFormat="1" ht="11.25" customHeight="1">
      <c r="A33" s="549"/>
      <c r="C33" s="244" t="s">
        <v>219</v>
      </c>
      <c r="D33" s="31" t="s">
        <v>528</v>
      </c>
      <c r="E33" s="1">
        <v>1</v>
      </c>
      <c r="F33" s="243" t="s">
        <v>297</v>
      </c>
      <c r="G33" s="243" t="s">
        <v>924</v>
      </c>
      <c r="H33" s="243" t="s">
        <v>924</v>
      </c>
      <c r="I33" s="243" t="s">
        <v>924</v>
      </c>
      <c r="J33" s="1">
        <v>1</v>
      </c>
      <c r="K33" s="260" t="s">
        <v>297</v>
      </c>
      <c r="L33" s="52">
        <v>9</v>
      </c>
      <c r="M33" s="1">
        <v>4</v>
      </c>
      <c r="N33" s="243" t="s">
        <v>924</v>
      </c>
      <c r="O33" s="243" t="s">
        <v>924</v>
      </c>
      <c r="P33" s="1">
        <v>2</v>
      </c>
      <c r="Q33" s="243" t="s">
        <v>924</v>
      </c>
      <c r="R33" s="1">
        <v>1</v>
      </c>
      <c r="S33" s="243" t="s">
        <v>297</v>
      </c>
      <c r="T33" s="245" t="s">
        <v>924</v>
      </c>
    </row>
    <row r="34" spans="1:20" s="9" customFormat="1" ht="11.25" customHeight="1">
      <c r="A34" s="24"/>
      <c r="B34" s="240" t="s">
        <v>237</v>
      </c>
      <c r="C34" s="244" t="s">
        <v>238</v>
      </c>
      <c r="D34" s="31" t="s">
        <v>239</v>
      </c>
      <c r="E34" s="1">
        <v>1</v>
      </c>
      <c r="F34" s="243" t="s">
        <v>297</v>
      </c>
      <c r="G34" s="243" t="s">
        <v>924</v>
      </c>
      <c r="H34" s="243" t="s">
        <v>924</v>
      </c>
      <c r="I34" s="243" t="s">
        <v>924</v>
      </c>
      <c r="J34" s="1">
        <v>1</v>
      </c>
      <c r="K34" s="260" t="s">
        <v>297</v>
      </c>
      <c r="L34" s="52">
        <v>9</v>
      </c>
      <c r="M34" s="1">
        <v>3</v>
      </c>
      <c r="N34" s="243" t="s">
        <v>924</v>
      </c>
      <c r="O34" s="243" t="s">
        <v>924</v>
      </c>
      <c r="P34" s="1">
        <v>2</v>
      </c>
      <c r="Q34" s="243" t="s">
        <v>924</v>
      </c>
      <c r="R34" s="1">
        <v>1</v>
      </c>
      <c r="S34" s="243" t="s">
        <v>297</v>
      </c>
      <c r="T34" s="245" t="s">
        <v>924</v>
      </c>
    </row>
    <row r="35" spans="1:20" s="9" customFormat="1" ht="11.25" customHeight="1">
      <c r="A35" s="24"/>
      <c r="C35" s="244" t="s">
        <v>240</v>
      </c>
      <c r="D35" s="31" t="s">
        <v>241</v>
      </c>
      <c r="E35" s="243" t="s">
        <v>924</v>
      </c>
      <c r="F35" s="243" t="s">
        <v>297</v>
      </c>
      <c r="G35" s="243" t="s">
        <v>924</v>
      </c>
      <c r="H35" s="243" t="s">
        <v>924</v>
      </c>
      <c r="I35" s="243" t="s">
        <v>924</v>
      </c>
      <c r="J35" s="243" t="s">
        <v>924</v>
      </c>
      <c r="K35" s="260" t="s">
        <v>924</v>
      </c>
      <c r="L35" s="260" t="s">
        <v>297</v>
      </c>
      <c r="M35" s="1">
        <v>1</v>
      </c>
      <c r="N35" s="243" t="s">
        <v>924</v>
      </c>
      <c r="O35" s="243" t="s">
        <v>924</v>
      </c>
      <c r="P35" s="243" t="s">
        <v>924</v>
      </c>
      <c r="Q35" s="243" t="s">
        <v>924</v>
      </c>
      <c r="R35" s="243" t="s">
        <v>924</v>
      </c>
      <c r="S35" s="243" t="s">
        <v>924</v>
      </c>
      <c r="T35" s="245" t="s">
        <v>924</v>
      </c>
    </row>
    <row r="36" spans="1:20" s="9" customFormat="1" ht="11.25" customHeight="1">
      <c r="A36" s="24"/>
      <c r="C36" s="244" t="s">
        <v>242</v>
      </c>
      <c r="D36" s="31" t="s">
        <v>243</v>
      </c>
      <c r="E36" s="243" t="s">
        <v>924</v>
      </c>
      <c r="F36" s="243" t="s">
        <v>924</v>
      </c>
      <c r="G36" s="243" t="s">
        <v>924</v>
      </c>
      <c r="H36" s="243" t="s">
        <v>924</v>
      </c>
      <c r="I36" s="243" t="s">
        <v>924</v>
      </c>
      <c r="J36" s="243" t="s">
        <v>924</v>
      </c>
      <c r="K36" s="260" t="s">
        <v>924</v>
      </c>
      <c r="L36" s="260" t="s">
        <v>924</v>
      </c>
      <c r="M36" s="243" t="s">
        <v>924</v>
      </c>
      <c r="N36" s="243" t="s">
        <v>924</v>
      </c>
      <c r="O36" s="243" t="s">
        <v>924</v>
      </c>
      <c r="P36" s="243" t="s">
        <v>924</v>
      </c>
      <c r="Q36" s="243" t="s">
        <v>924</v>
      </c>
      <c r="R36" s="243" t="s">
        <v>924</v>
      </c>
      <c r="S36" s="243" t="s">
        <v>924</v>
      </c>
      <c r="T36" s="245" t="s">
        <v>924</v>
      </c>
    </row>
    <row r="37" spans="1:20" s="9" customFormat="1" ht="11.25" customHeight="1">
      <c r="A37" s="24"/>
      <c r="B37" s="240" t="s">
        <v>244</v>
      </c>
      <c r="C37" s="244" t="s">
        <v>245</v>
      </c>
      <c r="D37" s="31" t="s">
        <v>226</v>
      </c>
      <c r="E37" s="243" t="s">
        <v>924</v>
      </c>
      <c r="F37" s="243" t="s">
        <v>924</v>
      </c>
      <c r="G37" s="243" t="s">
        <v>924</v>
      </c>
      <c r="H37" s="243" t="s">
        <v>924</v>
      </c>
      <c r="I37" s="243" t="s">
        <v>924</v>
      </c>
      <c r="J37" s="243" t="s">
        <v>924</v>
      </c>
      <c r="K37" s="260" t="s">
        <v>924</v>
      </c>
      <c r="L37" s="260" t="s">
        <v>924</v>
      </c>
      <c r="M37" s="243" t="s">
        <v>924</v>
      </c>
      <c r="N37" s="243" t="s">
        <v>924</v>
      </c>
      <c r="O37" s="243" t="s">
        <v>924</v>
      </c>
      <c r="P37" s="243" t="s">
        <v>924</v>
      </c>
      <c r="Q37" s="243" t="s">
        <v>924</v>
      </c>
      <c r="R37" s="243" t="s">
        <v>924</v>
      </c>
      <c r="S37" s="243" t="s">
        <v>924</v>
      </c>
      <c r="T37" s="245" t="s">
        <v>924</v>
      </c>
    </row>
    <row r="38" spans="1:20" s="9" customFormat="1" ht="11.25" customHeight="1">
      <c r="A38" s="24"/>
      <c r="B38" s="9" t="s">
        <v>246</v>
      </c>
      <c r="C38" s="244" t="s">
        <v>247</v>
      </c>
      <c r="D38" s="31" t="s">
        <v>248</v>
      </c>
      <c r="E38" s="243" t="s">
        <v>924</v>
      </c>
      <c r="F38" s="243" t="s">
        <v>924</v>
      </c>
      <c r="G38" s="243" t="s">
        <v>924</v>
      </c>
      <c r="H38" s="243" t="s">
        <v>924</v>
      </c>
      <c r="I38" s="243" t="s">
        <v>924</v>
      </c>
      <c r="J38" s="243" t="s">
        <v>924</v>
      </c>
      <c r="K38" s="260" t="s">
        <v>924</v>
      </c>
      <c r="L38" s="260" t="s">
        <v>924</v>
      </c>
      <c r="M38" s="243" t="s">
        <v>924</v>
      </c>
      <c r="N38" s="243" t="s">
        <v>924</v>
      </c>
      <c r="O38" s="243" t="s">
        <v>924</v>
      </c>
      <c r="P38" s="243" t="s">
        <v>924</v>
      </c>
      <c r="Q38" s="243" t="s">
        <v>924</v>
      </c>
      <c r="R38" s="243" t="s">
        <v>924</v>
      </c>
      <c r="S38" s="243" t="s">
        <v>924</v>
      </c>
      <c r="T38" s="245" t="s">
        <v>924</v>
      </c>
    </row>
    <row r="39" spans="1:20" s="9" customFormat="1" ht="4.5" customHeight="1">
      <c r="A39" s="24"/>
      <c r="B39" s="27"/>
      <c r="C39" s="33"/>
      <c r="D39" s="31"/>
      <c r="E39" s="52"/>
      <c r="F39" s="52"/>
      <c r="G39" s="1"/>
      <c r="H39" s="1"/>
      <c r="I39" s="1"/>
      <c r="J39" s="1"/>
      <c r="K39" s="52"/>
      <c r="L39" s="52"/>
      <c r="M39" s="1"/>
      <c r="N39" s="1"/>
      <c r="O39" s="1"/>
      <c r="P39" s="1"/>
      <c r="Q39" s="1"/>
      <c r="R39" s="1"/>
      <c r="S39" s="1"/>
      <c r="T39" s="41"/>
    </row>
    <row r="40" spans="1:20" s="48" customFormat="1" ht="11.25" customHeight="1">
      <c r="A40" s="24"/>
      <c r="B40" s="9"/>
      <c r="C40" s="241" t="s">
        <v>219</v>
      </c>
      <c r="D40" s="35" t="s">
        <v>528</v>
      </c>
      <c r="E40" s="243" t="s">
        <v>924</v>
      </c>
      <c r="F40" s="243" t="s">
        <v>924</v>
      </c>
      <c r="G40" s="243" t="s">
        <v>924</v>
      </c>
      <c r="H40" s="243" t="s">
        <v>924</v>
      </c>
      <c r="I40" s="243" t="s">
        <v>924</v>
      </c>
      <c r="J40" s="243" t="s">
        <v>924</v>
      </c>
      <c r="K40" s="260" t="s">
        <v>924</v>
      </c>
      <c r="L40" s="52">
        <v>3</v>
      </c>
      <c r="M40" s="1">
        <v>2</v>
      </c>
      <c r="N40" s="243" t="s">
        <v>924</v>
      </c>
      <c r="O40" s="243" t="s">
        <v>924</v>
      </c>
      <c r="P40" s="243" t="s">
        <v>924</v>
      </c>
      <c r="Q40" s="243" t="s">
        <v>924</v>
      </c>
      <c r="R40" s="243" t="s">
        <v>924</v>
      </c>
      <c r="S40" s="243" t="s">
        <v>924</v>
      </c>
      <c r="T40" s="245" t="s">
        <v>924</v>
      </c>
    </row>
    <row r="41" spans="1:20" s="48" customFormat="1" ht="11.25" customHeight="1">
      <c r="A41" s="24"/>
      <c r="B41" s="9"/>
      <c r="C41" s="241" t="s">
        <v>220</v>
      </c>
      <c r="D41" s="35" t="s">
        <v>221</v>
      </c>
      <c r="E41" s="243" t="s">
        <v>924</v>
      </c>
      <c r="F41" s="243" t="s">
        <v>924</v>
      </c>
      <c r="G41" s="243" t="s">
        <v>924</v>
      </c>
      <c r="H41" s="243" t="s">
        <v>924</v>
      </c>
      <c r="I41" s="243" t="s">
        <v>924</v>
      </c>
      <c r="J41" s="243" t="s">
        <v>924</v>
      </c>
      <c r="K41" s="260" t="s">
        <v>924</v>
      </c>
      <c r="L41" s="260" t="s">
        <v>924</v>
      </c>
      <c r="M41" s="243" t="s">
        <v>924</v>
      </c>
      <c r="N41" s="243" t="s">
        <v>924</v>
      </c>
      <c r="O41" s="243" t="s">
        <v>924</v>
      </c>
      <c r="P41" s="243" t="s">
        <v>924</v>
      </c>
      <c r="Q41" s="243" t="s">
        <v>924</v>
      </c>
      <c r="R41" s="243" t="s">
        <v>924</v>
      </c>
      <c r="S41" s="243" t="s">
        <v>924</v>
      </c>
      <c r="T41" s="245" t="s">
        <v>924</v>
      </c>
    </row>
    <row r="42" spans="1:20" s="48" customFormat="1" ht="11.25" customHeight="1">
      <c r="A42" s="24"/>
      <c r="B42" s="240" t="s">
        <v>222</v>
      </c>
      <c r="C42" s="241" t="s">
        <v>223</v>
      </c>
      <c r="D42" s="35" t="s">
        <v>224</v>
      </c>
      <c r="E42" s="243" t="s">
        <v>924</v>
      </c>
      <c r="F42" s="243" t="s">
        <v>924</v>
      </c>
      <c r="G42" s="243" t="s">
        <v>924</v>
      </c>
      <c r="H42" s="243" t="s">
        <v>924</v>
      </c>
      <c r="I42" s="243" t="s">
        <v>924</v>
      </c>
      <c r="J42" s="243" t="s">
        <v>924</v>
      </c>
      <c r="K42" s="260" t="s">
        <v>924</v>
      </c>
      <c r="L42" s="52">
        <v>3</v>
      </c>
      <c r="M42" s="1">
        <v>1</v>
      </c>
      <c r="N42" s="243" t="s">
        <v>924</v>
      </c>
      <c r="O42" s="243" t="s">
        <v>924</v>
      </c>
      <c r="P42" s="243" t="s">
        <v>924</v>
      </c>
      <c r="Q42" s="243" t="s">
        <v>924</v>
      </c>
      <c r="R42" s="243" t="s">
        <v>924</v>
      </c>
      <c r="S42" s="243" t="s">
        <v>924</v>
      </c>
      <c r="T42" s="245" t="s">
        <v>924</v>
      </c>
    </row>
    <row r="43" spans="1:20" s="48" customFormat="1" ht="11.25" customHeight="1">
      <c r="A43" s="24"/>
      <c r="B43" s="9"/>
      <c r="C43" s="244" t="s">
        <v>225</v>
      </c>
      <c r="D43" s="31" t="s">
        <v>226</v>
      </c>
      <c r="E43" s="243" t="s">
        <v>924</v>
      </c>
      <c r="F43" s="243" t="s">
        <v>924</v>
      </c>
      <c r="G43" s="243" t="s">
        <v>924</v>
      </c>
      <c r="H43" s="243" t="s">
        <v>924</v>
      </c>
      <c r="I43" s="243" t="s">
        <v>924</v>
      </c>
      <c r="J43" s="243" t="s">
        <v>924</v>
      </c>
      <c r="K43" s="260" t="s">
        <v>924</v>
      </c>
      <c r="L43" s="260" t="s">
        <v>924</v>
      </c>
      <c r="M43" s="243" t="s">
        <v>924</v>
      </c>
      <c r="N43" s="243" t="s">
        <v>924</v>
      </c>
      <c r="O43" s="243" t="s">
        <v>924</v>
      </c>
      <c r="P43" s="243" t="s">
        <v>924</v>
      </c>
      <c r="Q43" s="243" t="s">
        <v>924</v>
      </c>
      <c r="R43" s="243" t="s">
        <v>924</v>
      </c>
      <c r="S43" s="243" t="s">
        <v>924</v>
      </c>
      <c r="T43" s="245" t="s">
        <v>924</v>
      </c>
    </row>
    <row r="44" spans="1:20" s="48" customFormat="1" ht="11.25" customHeight="1">
      <c r="A44" s="24"/>
      <c r="B44" s="9"/>
      <c r="C44" s="244" t="s">
        <v>227</v>
      </c>
      <c r="D44" s="31" t="s">
        <v>1071</v>
      </c>
      <c r="E44" s="243" t="s">
        <v>924</v>
      </c>
      <c r="F44" s="243" t="s">
        <v>924</v>
      </c>
      <c r="G44" s="243" t="s">
        <v>924</v>
      </c>
      <c r="H44" s="243" t="s">
        <v>924</v>
      </c>
      <c r="I44" s="243" t="s">
        <v>924</v>
      </c>
      <c r="J44" s="243" t="s">
        <v>924</v>
      </c>
      <c r="K44" s="260" t="s">
        <v>924</v>
      </c>
      <c r="L44" s="260" t="s">
        <v>924</v>
      </c>
      <c r="M44" s="243" t="s">
        <v>924</v>
      </c>
      <c r="N44" s="243" t="s">
        <v>924</v>
      </c>
      <c r="O44" s="243" t="s">
        <v>924</v>
      </c>
      <c r="P44" s="243" t="s">
        <v>924</v>
      </c>
      <c r="Q44" s="243" t="s">
        <v>924</v>
      </c>
      <c r="R44" s="243" t="s">
        <v>924</v>
      </c>
      <c r="S44" s="243" t="s">
        <v>924</v>
      </c>
      <c r="T44" s="245" t="s">
        <v>924</v>
      </c>
    </row>
    <row r="45" spans="1:20" s="48" customFormat="1" ht="11.25" customHeight="1">
      <c r="A45" s="24"/>
      <c r="B45" s="240" t="s">
        <v>228</v>
      </c>
      <c r="C45" s="244" t="s">
        <v>229</v>
      </c>
      <c r="D45" s="31" t="s">
        <v>230</v>
      </c>
      <c r="E45" s="243" t="s">
        <v>924</v>
      </c>
      <c r="F45" s="243" t="s">
        <v>924</v>
      </c>
      <c r="G45" s="243" t="s">
        <v>924</v>
      </c>
      <c r="H45" s="243" t="s">
        <v>924</v>
      </c>
      <c r="I45" s="243" t="s">
        <v>924</v>
      </c>
      <c r="J45" s="243" t="s">
        <v>924</v>
      </c>
      <c r="K45" s="260" t="s">
        <v>924</v>
      </c>
      <c r="L45" s="260" t="s">
        <v>924</v>
      </c>
      <c r="M45" s="243" t="s">
        <v>924</v>
      </c>
      <c r="N45" s="243" t="s">
        <v>924</v>
      </c>
      <c r="O45" s="243" t="s">
        <v>924</v>
      </c>
      <c r="P45" s="243" t="s">
        <v>924</v>
      </c>
      <c r="Q45" s="243" t="s">
        <v>924</v>
      </c>
      <c r="R45" s="243" t="s">
        <v>924</v>
      </c>
      <c r="S45" s="243" t="s">
        <v>924</v>
      </c>
      <c r="T45" s="245" t="s">
        <v>924</v>
      </c>
    </row>
    <row r="46" spans="1:20" s="48" customFormat="1" ht="11.25" customHeight="1">
      <c r="A46" s="24"/>
      <c r="B46" s="9" t="s">
        <v>231</v>
      </c>
      <c r="C46" s="244" t="s">
        <v>232</v>
      </c>
      <c r="D46" s="31" t="s">
        <v>233</v>
      </c>
      <c r="E46" s="243" t="s">
        <v>924</v>
      </c>
      <c r="F46" s="243" t="s">
        <v>924</v>
      </c>
      <c r="G46" s="243" t="s">
        <v>924</v>
      </c>
      <c r="H46" s="243" t="s">
        <v>924</v>
      </c>
      <c r="I46" s="243" t="s">
        <v>924</v>
      </c>
      <c r="J46" s="243" t="s">
        <v>924</v>
      </c>
      <c r="K46" s="260" t="s">
        <v>924</v>
      </c>
      <c r="L46" s="260" t="s">
        <v>924</v>
      </c>
      <c r="M46" s="1">
        <v>1</v>
      </c>
      <c r="N46" s="243" t="s">
        <v>924</v>
      </c>
      <c r="O46" s="243" t="s">
        <v>924</v>
      </c>
      <c r="P46" s="243" t="s">
        <v>924</v>
      </c>
      <c r="Q46" s="243" t="s">
        <v>924</v>
      </c>
      <c r="R46" s="243" t="s">
        <v>924</v>
      </c>
      <c r="S46" s="243" t="s">
        <v>924</v>
      </c>
      <c r="T46" s="245" t="s">
        <v>924</v>
      </c>
    </row>
    <row r="47" spans="1:20" s="48" customFormat="1" ht="11.25" customHeight="1">
      <c r="A47" s="548" t="s">
        <v>299</v>
      </c>
      <c r="B47" s="9"/>
      <c r="C47" s="244" t="s">
        <v>235</v>
      </c>
      <c r="D47" s="31" t="s">
        <v>236</v>
      </c>
      <c r="E47" s="243" t="s">
        <v>924</v>
      </c>
      <c r="F47" s="243" t="s">
        <v>924</v>
      </c>
      <c r="G47" s="243" t="s">
        <v>924</v>
      </c>
      <c r="H47" s="243" t="s">
        <v>924</v>
      </c>
      <c r="I47" s="243" t="s">
        <v>924</v>
      </c>
      <c r="J47" s="243" t="s">
        <v>924</v>
      </c>
      <c r="K47" s="260" t="s">
        <v>924</v>
      </c>
      <c r="L47" s="260" t="s">
        <v>924</v>
      </c>
      <c r="M47" s="243" t="s">
        <v>924</v>
      </c>
      <c r="N47" s="243" t="s">
        <v>924</v>
      </c>
      <c r="O47" s="243" t="s">
        <v>924</v>
      </c>
      <c r="P47" s="243" t="s">
        <v>924</v>
      </c>
      <c r="Q47" s="243" t="s">
        <v>924</v>
      </c>
      <c r="R47" s="243" t="s">
        <v>924</v>
      </c>
      <c r="S47" s="243" t="s">
        <v>924</v>
      </c>
      <c r="T47" s="245" t="s">
        <v>924</v>
      </c>
    </row>
    <row r="48" spans="1:20" s="48" customFormat="1" ht="4.5" customHeight="1">
      <c r="A48" s="549"/>
      <c r="B48" s="9"/>
      <c r="C48" s="33"/>
      <c r="D48" s="31"/>
      <c r="E48" s="1"/>
      <c r="F48" s="1"/>
      <c r="G48" s="1"/>
      <c r="H48" s="1"/>
      <c r="I48" s="1"/>
      <c r="J48" s="1"/>
      <c r="K48" s="52"/>
      <c r="L48" s="52"/>
      <c r="M48" s="1"/>
      <c r="N48" s="1"/>
      <c r="O48" s="1"/>
      <c r="P48" s="1"/>
      <c r="Q48" s="1"/>
      <c r="R48" s="1"/>
      <c r="S48" s="1"/>
      <c r="T48" s="41"/>
    </row>
    <row r="49" spans="1:20" s="48" customFormat="1" ht="11.25" customHeight="1">
      <c r="A49" s="549"/>
      <c r="B49" s="9"/>
      <c r="C49" s="244" t="s">
        <v>219</v>
      </c>
      <c r="D49" s="31" t="s">
        <v>528</v>
      </c>
      <c r="E49" s="243" t="s">
        <v>297</v>
      </c>
      <c r="F49" s="243" t="s">
        <v>297</v>
      </c>
      <c r="G49" s="243" t="s">
        <v>924</v>
      </c>
      <c r="H49" s="243" t="s">
        <v>924</v>
      </c>
      <c r="I49" s="243" t="s">
        <v>924</v>
      </c>
      <c r="J49" s="1">
        <v>1</v>
      </c>
      <c r="K49" s="260" t="s">
        <v>297</v>
      </c>
      <c r="L49" s="52">
        <v>8</v>
      </c>
      <c r="M49" s="1">
        <v>3</v>
      </c>
      <c r="N49" s="243" t="s">
        <v>924</v>
      </c>
      <c r="O49" s="243" t="s">
        <v>924</v>
      </c>
      <c r="P49" s="1">
        <v>2</v>
      </c>
      <c r="Q49" s="243" t="s">
        <v>924</v>
      </c>
      <c r="R49" s="1">
        <v>1</v>
      </c>
      <c r="S49" s="243" t="s">
        <v>297</v>
      </c>
      <c r="T49" s="245" t="s">
        <v>924</v>
      </c>
    </row>
    <row r="50" spans="1:20" s="48" customFormat="1" ht="11.25" customHeight="1">
      <c r="A50" s="24"/>
      <c r="B50" s="240" t="s">
        <v>237</v>
      </c>
      <c r="C50" s="244" t="s">
        <v>238</v>
      </c>
      <c r="D50" s="31" t="s">
        <v>239</v>
      </c>
      <c r="E50" s="243" t="s">
        <v>297</v>
      </c>
      <c r="F50" s="243" t="s">
        <v>297</v>
      </c>
      <c r="G50" s="243" t="s">
        <v>924</v>
      </c>
      <c r="H50" s="243" t="s">
        <v>924</v>
      </c>
      <c r="I50" s="243" t="s">
        <v>924</v>
      </c>
      <c r="J50" s="1">
        <v>1</v>
      </c>
      <c r="K50" s="260" t="s">
        <v>297</v>
      </c>
      <c r="L50" s="52">
        <v>8</v>
      </c>
      <c r="M50" s="1">
        <v>2</v>
      </c>
      <c r="N50" s="243" t="s">
        <v>924</v>
      </c>
      <c r="O50" s="243" t="s">
        <v>924</v>
      </c>
      <c r="P50" s="1">
        <v>2</v>
      </c>
      <c r="Q50" s="243" t="s">
        <v>924</v>
      </c>
      <c r="R50" s="1">
        <v>1</v>
      </c>
      <c r="S50" s="243" t="s">
        <v>297</v>
      </c>
      <c r="T50" s="245" t="s">
        <v>924</v>
      </c>
    </row>
    <row r="51" spans="1:20" s="48" customFormat="1" ht="11.25" customHeight="1">
      <c r="A51" s="24"/>
      <c r="B51" s="9"/>
      <c r="C51" s="244" t="s">
        <v>240</v>
      </c>
      <c r="D51" s="31" t="s">
        <v>241</v>
      </c>
      <c r="E51" s="243" t="s">
        <v>924</v>
      </c>
      <c r="F51" s="243" t="s">
        <v>297</v>
      </c>
      <c r="G51" s="243" t="s">
        <v>924</v>
      </c>
      <c r="H51" s="243" t="s">
        <v>924</v>
      </c>
      <c r="I51" s="243" t="s">
        <v>924</v>
      </c>
      <c r="J51" s="243" t="s">
        <v>924</v>
      </c>
      <c r="K51" s="260" t="s">
        <v>924</v>
      </c>
      <c r="L51" s="260" t="s">
        <v>297</v>
      </c>
      <c r="M51" s="1">
        <v>1</v>
      </c>
      <c r="N51" s="243" t="s">
        <v>924</v>
      </c>
      <c r="O51" s="243" t="s">
        <v>924</v>
      </c>
      <c r="P51" s="243" t="s">
        <v>924</v>
      </c>
      <c r="Q51" s="243" t="s">
        <v>924</v>
      </c>
      <c r="R51" s="243" t="s">
        <v>924</v>
      </c>
      <c r="S51" s="243" t="s">
        <v>924</v>
      </c>
      <c r="T51" s="245" t="s">
        <v>924</v>
      </c>
    </row>
    <row r="52" spans="1:20" s="48" customFormat="1" ht="11.25" customHeight="1">
      <c r="A52" s="24"/>
      <c r="B52" s="9"/>
      <c r="C52" s="244" t="s">
        <v>242</v>
      </c>
      <c r="D52" s="31" t="s">
        <v>243</v>
      </c>
      <c r="E52" s="243" t="s">
        <v>924</v>
      </c>
      <c r="F52" s="243" t="s">
        <v>924</v>
      </c>
      <c r="G52" s="243" t="s">
        <v>924</v>
      </c>
      <c r="H52" s="243" t="s">
        <v>924</v>
      </c>
      <c r="I52" s="243" t="s">
        <v>924</v>
      </c>
      <c r="J52" s="243" t="s">
        <v>924</v>
      </c>
      <c r="K52" s="260" t="s">
        <v>924</v>
      </c>
      <c r="L52" s="260" t="s">
        <v>924</v>
      </c>
      <c r="M52" s="243" t="s">
        <v>924</v>
      </c>
      <c r="N52" s="243" t="s">
        <v>924</v>
      </c>
      <c r="O52" s="243" t="s">
        <v>924</v>
      </c>
      <c r="P52" s="243" t="s">
        <v>924</v>
      </c>
      <c r="Q52" s="243" t="s">
        <v>924</v>
      </c>
      <c r="R52" s="243" t="s">
        <v>924</v>
      </c>
      <c r="S52" s="243" t="s">
        <v>924</v>
      </c>
      <c r="T52" s="245" t="s">
        <v>924</v>
      </c>
    </row>
    <row r="53" spans="1:20" s="48" customFormat="1" ht="11.25" customHeight="1">
      <c r="A53" s="24"/>
      <c r="B53" s="240" t="s">
        <v>244</v>
      </c>
      <c r="C53" s="244" t="s">
        <v>245</v>
      </c>
      <c r="D53" s="31" t="s">
        <v>226</v>
      </c>
      <c r="E53" s="243" t="s">
        <v>924</v>
      </c>
      <c r="F53" s="243" t="s">
        <v>924</v>
      </c>
      <c r="G53" s="243" t="s">
        <v>924</v>
      </c>
      <c r="H53" s="243" t="s">
        <v>924</v>
      </c>
      <c r="I53" s="243" t="s">
        <v>924</v>
      </c>
      <c r="J53" s="243" t="s">
        <v>924</v>
      </c>
      <c r="K53" s="260" t="s">
        <v>924</v>
      </c>
      <c r="L53" s="260" t="s">
        <v>924</v>
      </c>
      <c r="M53" s="243" t="s">
        <v>924</v>
      </c>
      <c r="N53" s="243" t="s">
        <v>924</v>
      </c>
      <c r="O53" s="243" t="s">
        <v>924</v>
      </c>
      <c r="P53" s="243" t="s">
        <v>924</v>
      </c>
      <c r="Q53" s="243" t="s">
        <v>924</v>
      </c>
      <c r="R53" s="243" t="s">
        <v>924</v>
      </c>
      <c r="S53" s="243" t="s">
        <v>924</v>
      </c>
      <c r="T53" s="245" t="s">
        <v>924</v>
      </c>
    </row>
    <row r="54" spans="1:20" s="48" customFormat="1" ht="11.25" customHeight="1" thickBot="1">
      <c r="A54" s="28"/>
      <c r="B54" s="65" t="s">
        <v>246</v>
      </c>
      <c r="C54" s="247" t="s">
        <v>247</v>
      </c>
      <c r="D54" s="39" t="s">
        <v>248</v>
      </c>
      <c r="E54" s="248" t="s">
        <v>924</v>
      </c>
      <c r="F54" s="248" t="s">
        <v>924</v>
      </c>
      <c r="G54" s="248" t="s">
        <v>924</v>
      </c>
      <c r="H54" s="248" t="s">
        <v>924</v>
      </c>
      <c r="I54" s="248" t="s">
        <v>924</v>
      </c>
      <c r="J54" s="248" t="s">
        <v>924</v>
      </c>
      <c r="K54" s="261" t="s">
        <v>924</v>
      </c>
      <c r="L54" s="261" t="s">
        <v>924</v>
      </c>
      <c r="M54" s="248" t="s">
        <v>924</v>
      </c>
      <c r="N54" s="248" t="s">
        <v>924</v>
      </c>
      <c r="O54" s="248" t="s">
        <v>924</v>
      </c>
      <c r="P54" s="248" t="s">
        <v>924</v>
      </c>
      <c r="Q54" s="248" t="s">
        <v>924</v>
      </c>
      <c r="R54" s="248" t="s">
        <v>924</v>
      </c>
      <c r="S54" s="248" t="s">
        <v>924</v>
      </c>
      <c r="T54" s="249" t="s">
        <v>924</v>
      </c>
    </row>
  </sheetData>
  <mergeCells count="14">
    <mergeCell ref="A4:A6"/>
    <mergeCell ref="E4:F4"/>
    <mergeCell ref="A15:A17"/>
    <mergeCell ref="A31:A33"/>
    <mergeCell ref="A47:A49"/>
    <mergeCell ref="A2:J2"/>
    <mergeCell ref="K2:T2"/>
    <mergeCell ref="O4:T4"/>
    <mergeCell ref="E5:F5"/>
    <mergeCell ref="B4:D6"/>
    <mergeCell ref="B7:D7"/>
    <mergeCell ref="O5:T5"/>
    <mergeCell ref="G5:J5"/>
    <mergeCell ref="G4:J4"/>
  </mergeCells>
  <printOptions/>
  <pageMargins left="1.141732283464567" right="1.141732283464567" top="1.5748031496062993" bottom="1.5748031496062993" header="0.5118110236220472" footer="0.9055118110236221"/>
  <pageSetup firstPageNumber="422" useFirstPageNumber="1" horizontalDpi="96" verticalDpi="96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5"/>
  <sheetViews>
    <sheetView showGridLines="0" zoomScale="120" zoomScaleNormal="120" workbookViewId="0" topLeftCell="A1">
      <selection activeCell="A1" sqref="A1"/>
    </sheetView>
  </sheetViews>
  <sheetFormatPr defaultColWidth="9.00390625" defaultRowHeight="16.5"/>
  <cols>
    <col min="1" max="1" width="12.625" style="3" customWidth="1"/>
    <col min="2" max="2" width="7.625" style="3" customWidth="1"/>
    <col min="3" max="3" width="6.875" style="3" customWidth="1"/>
    <col min="4" max="4" width="8.375" style="49" customWidth="1"/>
    <col min="5" max="8" width="6.625" style="3" customWidth="1"/>
    <col min="9" max="9" width="7.375" style="3" customWidth="1"/>
    <col min="10" max="10" width="6.625" style="3" customWidth="1"/>
    <col min="11" max="11" width="7.125" style="3" customWidth="1"/>
    <col min="12" max="12" width="9.625" style="3" customWidth="1"/>
    <col min="13" max="13" width="7.125" style="3" customWidth="1"/>
    <col min="14" max="14" width="5.875" style="42" customWidth="1"/>
    <col min="15" max="15" width="7.00390625" style="3" customWidth="1"/>
    <col min="16" max="16" width="7.625" style="3" customWidth="1"/>
    <col min="17" max="17" width="10.625" style="3" customWidth="1"/>
    <col min="18" max="19" width="7.625" style="3" customWidth="1"/>
    <col min="20" max="20" width="5.875" style="3" customWidth="1"/>
    <col min="21" max="16384" width="9.00390625" style="3" customWidth="1"/>
  </cols>
  <sheetData>
    <row r="1" spans="1:20" s="8" customFormat="1" ht="18" customHeight="1">
      <c r="A1" s="564" t="s">
        <v>925</v>
      </c>
      <c r="B1" s="29"/>
      <c r="C1" s="29"/>
      <c r="D1" s="62"/>
      <c r="N1" s="11"/>
      <c r="O1" s="11"/>
      <c r="P1" s="11"/>
      <c r="T1" s="12" t="s">
        <v>921</v>
      </c>
    </row>
    <row r="2" spans="1:20" s="22" customFormat="1" ht="25.5" customHeight="1">
      <c r="A2" s="609" t="s">
        <v>302</v>
      </c>
      <c r="B2" s="610"/>
      <c r="C2" s="610"/>
      <c r="D2" s="610"/>
      <c r="E2" s="610"/>
      <c r="F2" s="610"/>
      <c r="G2" s="610"/>
      <c r="H2" s="610"/>
      <c r="I2" s="610"/>
      <c r="J2" s="610"/>
      <c r="K2" s="610" t="s">
        <v>303</v>
      </c>
      <c r="L2" s="610"/>
      <c r="M2" s="610"/>
      <c r="N2" s="610"/>
      <c r="O2" s="610"/>
      <c r="P2" s="610"/>
      <c r="Q2" s="610"/>
      <c r="R2" s="610"/>
      <c r="S2" s="610"/>
      <c r="T2" s="610"/>
    </row>
    <row r="3" spans="1:20" s="8" customFormat="1" ht="12.75" customHeight="1" thickBot="1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162"/>
      <c r="O3" s="162"/>
      <c r="P3" s="162"/>
      <c r="Q3" s="65"/>
      <c r="R3" s="65"/>
      <c r="S3" s="65"/>
      <c r="T3" s="65"/>
    </row>
    <row r="4" spans="1:20" s="8" customFormat="1" ht="18" customHeight="1">
      <c r="A4" s="503" t="s">
        <v>900</v>
      </c>
      <c r="B4" s="528" t="s">
        <v>590</v>
      </c>
      <c r="C4" s="529"/>
      <c r="D4" s="530"/>
      <c r="E4" s="505" t="s">
        <v>648</v>
      </c>
      <c r="F4" s="530"/>
      <c r="G4" s="523" t="s">
        <v>591</v>
      </c>
      <c r="H4" s="524"/>
      <c r="I4" s="524"/>
      <c r="J4" s="524"/>
      <c r="K4" s="40"/>
      <c r="L4" s="13" t="s">
        <v>923</v>
      </c>
      <c r="M4" s="13"/>
      <c r="N4" s="50"/>
      <c r="O4" s="542" t="s">
        <v>592</v>
      </c>
      <c r="P4" s="525"/>
      <c r="Q4" s="525"/>
      <c r="R4" s="525"/>
      <c r="S4" s="525"/>
      <c r="T4" s="525"/>
    </row>
    <row r="5" spans="1:20" s="54" customFormat="1" ht="24" customHeight="1">
      <c r="A5" s="504"/>
      <c r="B5" s="531"/>
      <c r="C5" s="532"/>
      <c r="D5" s="515"/>
      <c r="E5" s="526" t="s">
        <v>593</v>
      </c>
      <c r="F5" s="527"/>
      <c r="G5" s="521" t="s">
        <v>594</v>
      </c>
      <c r="H5" s="522"/>
      <c r="I5" s="522"/>
      <c r="J5" s="522"/>
      <c r="K5" s="57"/>
      <c r="L5" s="56" t="s">
        <v>1073</v>
      </c>
      <c r="M5" s="56"/>
      <c r="N5" s="55"/>
      <c r="O5" s="519" t="s">
        <v>595</v>
      </c>
      <c r="P5" s="520"/>
      <c r="Q5" s="520"/>
      <c r="R5" s="520"/>
      <c r="S5" s="520"/>
      <c r="T5" s="520"/>
    </row>
    <row r="6" spans="1:20" s="8" customFormat="1" ht="24" customHeight="1">
      <c r="A6" s="504"/>
      <c r="B6" s="531"/>
      <c r="C6" s="532"/>
      <c r="D6" s="515"/>
      <c r="E6" s="252" t="s">
        <v>596</v>
      </c>
      <c r="F6" s="252" t="s">
        <v>597</v>
      </c>
      <c r="G6" s="252" t="s">
        <v>598</v>
      </c>
      <c r="H6" s="253" t="s">
        <v>599</v>
      </c>
      <c r="I6" s="252" t="s">
        <v>600</v>
      </c>
      <c r="J6" s="252" t="s">
        <v>601</v>
      </c>
      <c r="K6" s="254" t="s">
        <v>602</v>
      </c>
      <c r="L6" s="255" t="s">
        <v>603</v>
      </c>
      <c r="M6" s="253" t="s">
        <v>604</v>
      </c>
      <c r="N6" s="252" t="s">
        <v>605</v>
      </c>
      <c r="O6" s="252" t="s">
        <v>606</v>
      </c>
      <c r="P6" s="253" t="s">
        <v>607</v>
      </c>
      <c r="Q6" s="253" t="s">
        <v>608</v>
      </c>
      <c r="R6" s="253" t="s">
        <v>609</v>
      </c>
      <c r="S6" s="252" t="s">
        <v>610</v>
      </c>
      <c r="T6" s="256" t="s">
        <v>605</v>
      </c>
    </row>
    <row r="7" spans="1:20" s="54" customFormat="1" ht="24" customHeight="1" thickBot="1">
      <c r="A7" s="36" t="s">
        <v>905</v>
      </c>
      <c r="B7" s="516" t="s">
        <v>906</v>
      </c>
      <c r="C7" s="517"/>
      <c r="D7" s="518"/>
      <c r="E7" s="38" t="s">
        <v>611</v>
      </c>
      <c r="F7" s="38" t="s">
        <v>612</v>
      </c>
      <c r="G7" s="38" t="s">
        <v>613</v>
      </c>
      <c r="H7" s="38" t="s">
        <v>614</v>
      </c>
      <c r="I7" s="38" t="s">
        <v>615</v>
      </c>
      <c r="J7" s="38" t="s">
        <v>616</v>
      </c>
      <c r="K7" s="51" t="s">
        <v>589</v>
      </c>
      <c r="L7" s="59" t="s">
        <v>582</v>
      </c>
      <c r="M7" s="38" t="s">
        <v>588</v>
      </c>
      <c r="N7" s="38" t="s">
        <v>587</v>
      </c>
      <c r="O7" s="38" t="s">
        <v>586</v>
      </c>
      <c r="P7" s="38" t="s">
        <v>585</v>
      </c>
      <c r="Q7" s="58" t="s">
        <v>583</v>
      </c>
      <c r="R7" s="38" t="s">
        <v>584</v>
      </c>
      <c r="S7" s="38" t="s">
        <v>617</v>
      </c>
      <c r="T7" s="53" t="s">
        <v>587</v>
      </c>
    </row>
    <row r="8" spans="1:20" s="8" customFormat="1" ht="11.25" customHeight="1">
      <c r="A8" s="24"/>
      <c r="B8" s="9"/>
      <c r="C8" s="241" t="s">
        <v>618</v>
      </c>
      <c r="D8" s="35" t="s">
        <v>619</v>
      </c>
      <c r="E8" s="257" t="s">
        <v>567</v>
      </c>
      <c r="F8" s="257" t="s">
        <v>567</v>
      </c>
      <c r="G8" s="257" t="s">
        <v>567</v>
      </c>
      <c r="H8" s="257" t="s">
        <v>567</v>
      </c>
      <c r="I8" s="257" t="s">
        <v>567</v>
      </c>
      <c r="J8" s="257" t="s">
        <v>567</v>
      </c>
      <c r="K8" s="258" t="s">
        <v>567</v>
      </c>
      <c r="L8" s="61">
        <v>2</v>
      </c>
      <c r="M8" s="60">
        <v>2</v>
      </c>
      <c r="N8" s="257" t="s">
        <v>567</v>
      </c>
      <c r="O8" s="257" t="s">
        <v>567</v>
      </c>
      <c r="P8" s="257" t="s">
        <v>567</v>
      </c>
      <c r="Q8" s="257" t="s">
        <v>567</v>
      </c>
      <c r="R8" s="257" t="s">
        <v>567</v>
      </c>
      <c r="S8" s="257" t="s">
        <v>567</v>
      </c>
      <c r="T8" s="259" t="s">
        <v>567</v>
      </c>
    </row>
    <row r="9" spans="1:20" s="8" customFormat="1" ht="11.25" customHeight="1">
      <c r="A9" s="24"/>
      <c r="B9" s="9"/>
      <c r="C9" s="241" t="s">
        <v>620</v>
      </c>
      <c r="D9" s="35" t="s">
        <v>621</v>
      </c>
      <c r="E9" s="243" t="s">
        <v>567</v>
      </c>
      <c r="F9" s="243" t="s">
        <v>567</v>
      </c>
      <c r="G9" s="243" t="s">
        <v>567</v>
      </c>
      <c r="H9" s="243" t="s">
        <v>567</v>
      </c>
      <c r="I9" s="243" t="s">
        <v>567</v>
      </c>
      <c r="J9" s="243" t="s">
        <v>567</v>
      </c>
      <c r="K9" s="260" t="s">
        <v>567</v>
      </c>
      <c r="L9" s="260" t="s">
        <v>567</v>
      </c>
      <c r="M9" s="243" t="s">
        <v>567</v>
      </c>
      <c r="N9" s="243" t="s">
        <v>567</v>
      </c>
      <c r="O9" s="243" t="s">
        <v>567</v>
      </c>
      <c r="P9" s="243" t="s">
        <v>567</v>
      </c>
      <c r="Q9" s="243" t="s">
        <v>567</v>
      </c>
      <c r="R9" s="243" t="s">
        <v>567</v>
      </c>
      <c r="S9" s="243" t="s">
        <v>567</v>
      </c>
      <c r="T9" s="245" t="s">
        <v>567</v>
      </c>
    </row>
    <row r="10" spans="1:20" s="8" customFormat="1" ht="11.25" customHeight="1">
      <c r="A10" s="24"/>
      <c r="B10" s="240" t="s">
        <v>622</v>
      </c>
      <c r="C10" s="241" t="s">
        <v>623</v>
      </c>
      <c r="D10" s="35" t="s">
        <v>624</v>
      </c>
      <c r="E10" s="243" t="s">
        <v>567</v>
      </c>
      <c r="F10" s="243" t="s">
        <v>567</v>
      </c>
      <c r="G10" s="243" t="s">
        <v>567</v>
      </c>
      <c r="H10" s="243" t="s">
        <v>567</v>
      </c>
      <c r="I10" s="243" t="s">
        <v>567</v>
      </c>
      <c r="J10" s="243" t="s">
        <v>567</v>
      </c>
      <c r="K10" s="260" t="s">
        <v>567</v>
      </c>
      <c r="L10" s="52">
        <v>2</v>
      </c>
      <c r="M10" s="1">
        <v>1</v>
      </c>
      <c r="N10" s="243" t="s">
        <v>567</v>
      </c>
      <c r="O10" s="243" t="s">
        <v>567</v>
      </c>
      <c r="P10" s="243" t="s">
        <v>567</v>
      </c>
      <c r="Q10" s="243" t="s">
        <v>567</v>
      </c>
      <c r="R10" s="243" t="s">
        <v>567</v>
      </c>
      <c r="S10" s="243" t="s">
        <v>567</v>
      </c>
      <c r="T10" s="245" t="s">
        <v>567</v>
      </c>
    </row>
    <row r="11" spans="1:20" s="8" customFormat="1" ht="11.25" customHeight="1">
      <c r="A11" s="24"/>
      <c r="B11" s="9"/>
      <c r="C11" s="244" t="s">
        <v>625</v>
      </c>
      <c r="D11" s="31" t="s">
        <v>626</v>
      </c>
      <c r="E11" s="243" t="s">
        <v>567</v>
      </c>
      <c r="F11" s="243" t="s">
        <v>567</v>
      </c>
      <c r="G11" s="243" t="s">
        <v>567</v>
      </c>
      <c r="H11" s="243" t="s">
        <v>567</v>
      </c>
      <c r="I11" s="243" t="s">
        <v>567</v>
      </c>
      <c r="J11" s="243" t="s">
        <v>567</v>
      </c>
      <c r="K11" s="260" t="s">
        <v>567</v>
      </c>
      <c r="L11" s="260" t="s">
        <v>567</v>
      </c>
      <c r="M11" s="243" t="s">
        <v>567</v>
      </c>
      <c r="N11" s="243" t="s">
        <v>567</v>
      </c>
      <c r="O11" s="243" t="s">
        <v>567</v>
      </c>
      <c r="P11" s="243" t="s">
        <v>567</v>
      </c>
      <c r="Q11" s="243" t="s">
        <v>567</v>
      </c>
      <c r="R11" s="243" t="s">
        <v>567</v>
      </c>
      <c r="S11" s="243" t="s">
        <v>567</v>
      </c>
      <c r="T11" s="245" t="s">
        <v>567</v>
      </c>
    </row>
    <row r="12" spans="1:20" s="8" customFormat="1" ht="11.25" customHeight="1">
      <c r="A12" s="24"/>
      <c r="B12" s="9"/>
      <c r="C12" s="244" t="s">
        <v>627</v>
      </c>
      <c r="D12" s="31" t="s">
        <v>1071</v>
      </c>
      <c r="E12" s="243" t="s">
        <v>567</v>
      </c>
      <c r="F12" s="243" t="s">
        <v>567</v>
      </c>
      <c r="G12" s="243" t="s">
        <v>567</v>
      </c>
      <c r="H12" s="243" t="s">
        <v>567</v>
      </c>
      <c r="I12" s="243" t="s">
        <v>567</v>
      </c>
      <c r="J12" s="243" t="s">
        <v>567</v>
      </c>
      <c r="K12" s="260" t="s">
        <v>567</v>
      </c>
      <c r="L12" s="260" t="s">
        <v>567</v>
      </c>
      <c r="M12" s="243" t="s">
        <v>567</v>
      </c>
      <c r="N12" s="243" t="s">
        <v>567</v>
      </c>
      <c r="O12" s="243" t="s">
        <v>567</v>
      </c>
      <c r="P12" s="243" t="s">
        <v>567</v>
      </c>
      <c r="Q12" s="243" t="s">
        <v>567</v>
      </c>
      <c r="R12" s="243" t="s">
        <v>567</v>
      </c>
      <c r="S12" s="243" t="s">
        <v>567</v>
      </c>
      <c r="T12" s="245" t="s">
        <v>567</v>
      </c>
    </row>
    <row r="13" spans="1:20" s="8" customFormat="1" ht="11.25" customHeight="1">
      <c r="A13" s="24"/>
      <c r="B13" s="240" t="s">
        <v>628</v>
      </c>
      <c r="C13" s="244" t="s">
        <v>629</v>
      </c>
      <c r="D13" s="31" t="s">
        <v>630</v>
      </c>
      <c r="E13" s="243" t="s">
        <v>567</v>
      </c>
      <c r="F13" s="243" t="s">
        <v>567</v>
      </c>
      <c r="G13" s="243" t="s">
        <v>567</v>
      </c>
      <c r="H13" s="243" t="s">
        <v>567</v>
      </c>
      <c r="I13" s="243" t="s">
        <v>567</v>
      </c>
      <c r="J13" s="243" t="s">
        <v>567</v>
      </c>
      <c r="K13" s="260" t="s">
        <v>567</v>
      </c>
      <c r="L13" s="260" t="s">
        <v>567</v>
      </c>
      <c r="M13" s="243" t="s">
        <v>567</v>
      </c>
      <c r="N13" s="243" t="s">
        <v>567</v>
      </c>
      <c r="O13" s="243" t="s">
        <v>567</v>
      </c>
      <c r="P13" s="243" t="s">
        <v>567</v>
      </c>
      <c r="Q13" s="243" t="s">
        <v>567</v>
      </c>
      <c r="R13" s="243" t="s">
        <v>567</v>
      </c>
      <c r="S13" s="243" t="s">
        <v>567</v>
      </c>
      <c r="T13" s="245" t="s">
        <v>567</v>
      </c>
    </row>
    <row r="14" spans="1:20" s="8" customFormat="1" ht="11.25" customHeight="1">
      <c r="A14" s="24"/>
      <c r="B14" s="9" t="s">
        <v>631</v>
      </c>
      <c r="C14" s="244" t="s">
        <v>632</v>
      </c>
      <c r="D14" s="31" t="s">
        <v>633</v>
      </c>
      <c r="E14" s="243" t="s">
        <v>567</v>
      </c>
      <c r="F14" s="243" t="s">
        <v>567</v>
      </c>
      <c r="G14" s="243" t="s">
        <v>567</v>
      </c>
      <c r="H14" s="243" t="s">
        <v>567</v>
      </c>
      <c r="I14" s="243" t="s">
        <v>567</v>
      </c>
      <c r="J14" s="243" t="s">
        <v>567</v>
      </c>
      <c r="K14" s="260" t="s">
        <v>567</v>
      </c>
      <c r="L14" s="260" t="s">
        <v>567</v>
      </c>
      <c r="M14" s="1">
        <v>1</v>
      </c>
      <c r="N14" s="243" t="s">
        <v>567</v>
      </c>
      <c r="O14" s="243" t="s">
        <v>567</v>
      </c>
      <c r="P14" s="243" t="s">
        <v>567</v>
      </c>
      <c r="Q14" s="243" t="s">
        <v>567</v>
      </c>
      <c r="R14" s="243" t="s">
        <v>567</v>
      </c>
      <c r="S14" s="243" t="s">
        <v>567</v>
      </c>
      <c r="T14" s="245" t="s">
        <v>567</v>
      </c>
    </row>
    <row r="15" spans="1:20" s="8" customFormat="1" ht="11.25" customHeight="1">
      <c r="A15" s="548" t="s">
        <v>649</v>
      </c>
      <c r="B15" s="9"/>
      <c r="C15" s="244" t="s">
        <v>634</v>
      </c>
      <c r="D15" s="31" t="s">
        <v>635</v>
      </c>
      <c r="E15" s="243" t="s">
        <v>567</v>
      </c>
      <c r="F15" s="243" t="s">
        <v>567</v>
      </c>
      <c r="G15" s="243" t="s">
        <v>567</v>
      </c>
      <c r="H15" s="243" t="s">
        <v>567</v>
      </c>
      <c r="I15" s="243" t="s">
        <v>567</v>
      </c>
      <c r="J15" s="243" t="s">
        <v>567</v>
      </c>
      <c r="K15" s="260" t="s">
        <v>567</v>
      </c>
      <c r="L15" s="260" t="s">
        <v>567</v>
      </c>
      <c r="M15" s="243" t="s">
        <v>567</v>
      </c>
      <c r="N15" s="243" t="s">
        <v>567</v>
      </c>
      <c r="O15" s="243" t="s">
        <v>567</v>
      </c>
      <c r="P15" s="243" t="s">
        <v>567</v>
      </c>
      <c r="Q15" s="243" t="s">
        <v>567</v>
      </c>
      <c r="R15" s="243" t="s">
        <v>567</v>
      </c>
      <c r="S15" s="243" t="s">
        <v>567</v>
      </c>
      <c r="T15" s="245" t="s">
        <v>567</v>
      </c>
    </row>
    <row r="16" spans="1:20" s="8" customFormat="1" ht="4.5" customHeight="1">
      <c r="A16" s="549"/>
      <c r="B16" s="9"/>
      <c r="C16" s="33"/>
      <c r="D16" s="31"/>
      <c r="E16" s="1"/>
      <c r="F16" s="1"/>
      <c r="G16" s="1"/>
      <c r="H16" s="1"/>
      <c r="I16" s="1"/>
      <c r="J16" s="1"/>
      <c r="K16" s="52"/>
      <c r="L16" s="52"/>
      <c r="M16" s="1"/>
      <c r="N16" s="1"/>
      <c r="O16" s="1"/>
      <c r="P16" s="1"/>
      <c r="Q16" s="1"/>
      <c r="R16" s="1"/>
      <c r="S16" s="1"/>
      <c r="T16" s="41"/>
    </row>
    <row r="17" spans="1:20" s="8" customFormat="1" ht="11.25" customHeight="1">
      <c r="A17" s="549"/>
      <c r="B17" s="9"/>
      <c r="C17" s="244" t="s">
        <v>618</v>
      </c>
      <c r="D17" s="31" t="s">
        <v>619</v>
      </c>
      <c r="E17" s="1">
        <v>1</v>
      </c>
      <c r="F17" s="243" t="s">
        <v>1105</v>
      </c>
      <c r="G17" s="243" t="s">
        <v>567</v>
      </c>
      <c r="H17" s="243" t="s">
        <v>567</v>
      </c>
      <c r="I17" s="243" t="s">
        <v>567</v>
      </c>
      <c r="J17" s="1">
        <v>1</v>
      </c>
      <c r="K17" s="260" t="s">
        <v>1105</v>
      </c>
      <c r="L17" s="52">
        <v>6</v>
      </c>
      <c r="M17" s="1">
        <v>2</v>
      </c>
      <c r="N17" s="243" t="s">
        <v>567</v>
      </c>
      <c r="O17" s="243" t="s">
        <v>567</v>
      </c>
      <c r="P17" s="243" t="s">
        <v>567</v>
      </c>
      <c r="Q17" s="243" t="s">
        <v>567</v>
      </c>
      <c r="R17" s="1">
        <v>1</v>
      </c>
      <c r="S17" s="243" t="s">
        <v>1105</v>
      </c>
      <c r="T17" s="245" t="s">
        <v>567</v>
      </c>
    </row>
    <row r="18" spans="1:20" s="8" customFormat="1" ht="11.25" customHeight="1">
      <c r="A18" s="24"/>
      <c r="B18" s="240" t="s">
        <v>636</v>
      </c>
      <c r="C18" s="244" t="s">
        <v>637</v>
      </c>
      <c r="D18" s="31" t="s">
        <v>638</v>
      </c>
      <c r="E18" s="1">
        <v>1</v>
      </c>
      <c r="F18" s="243" t="s">
        <v>1105</v>
      </c>
      <c r="G18" s="243" t="s">
        <v>567</v>
      </c>
      <c r="H18" s="243" t="s">
        <v>567</v>
      </c>
      <c r="I18" s="243" t="s">
        <v>567</v>
      </c>
      <c r="J18" s="1">
        <v>1</v>
      </c>
      <c r="K18" s="260" t="s">
        <v>1105</v>
      </c>
      <c r="L18" s="52">
        <v>5</v>
      </c>
      <c r="M18" s="1">
        <v>1</v>
      </c>
      <c r="N18" s="243" t="s">
        <v>567</v>
      </c>
      <c r="O18" s="243" t="s">
        <v>567</v>
      </c>
      <c r="P18" s="243" t="s">
        <v>567</v>
      </c>
      <c r="Q18" s="243" t="s">
        <v>567</v>
      </c>
      <c r="R18" s="1">
        <v>1</v>
      </c>
      <c r="S18" s="243" t="s">
        <v>1105</v>
      </c>
      <c r="T18" s="245" t="s">
        <v>567</v>
      </c>
    </row>
    <row r="19" spans="1:20" s="8" customFormat="1" ht="11.25" customHeight="1">
      <c r="A19" s="24"/>
      <c r="B19" s="9"/>
      <c r="C19" s="244" t="s">
        <v>639</v>
      </c>
      <c r="D19" s="31" t="s">
        <v>640</v>
      </c>
      <c r="E19" s="243" t="s">
        <v>567</v>
      </c>
      <c r="F19" s="243" t="s">
        <v>1105</v>
      </c>
      <c r="G19" s="243" t="s">
        <v>567</v>
      </c>
      <c r="H19" s="243" t="s">
        <v>567</v>
      </c>
      <c r="I19" s="243" t="s">
        <v>567</v>
      </c>
      <c r="J19" s="243" t="s">
        <v>567</v>
      </c>
      <c r="K19" s="260" t="s">
        <v>567</v>
      </c>
      <c r="L19" s="1">
        <v>1</v>
      </c>
      <c r="M19" s="1">
        <v>1</v>
      </c>
      <c r="N19" s="243" t="s">
        <v>567</v>
      </c>
      <c r="O19" s="243" t="s">
        <v>567</v>
      </c>
      <c r="P19" s="243" t="s">
        <v>567</v>
      </c>
      <c r="Q19" s="243" t="s">
        <v>567</v>
      </c>
      <c r="R19" s="243" t="s">
        <v>567</v>
      </c>
      <c r="S19" s="243" t="s">
        <v>567</v>
      </c>
      <c r="T19" s="245" t="s">
        <v>567</v>
      </c>
    </row>
    <row r="20" spans="1:20" s="8" customFormat="1" ht="11.25" customHeight="1">
      <c r="A20" s="24"/>
      <c r="B20" s="9"/>
      <c r="C20" s="244" t="s">
        <v>641</v>
      </c>
      <c r="D20" s="31" t="s">
        <v>642</v>
      </c>
      <c r="E20" s="243" t="s">
        <v>567</v>
      </c>
      <c r="F20" s="243" t="s">
        <v>567</v>
      </c>
      <c r="G20" s="243" t="s">
        <v>567</v>
      </c>
      <c r="H20" s="243" t="s">
        <v>567</v>
      </c>
      <c r="I20" s="243" t="s">
        <v>567</v>
      </c>
      <c r="J20" s="243" t="s">
        <v>567</v>
      </c>
      <c r="K20" s="260" t="s">
        <v>567</v>
      </c>
      <c r="L20" s="260" t="s">
        <v>567</v>
      </c>
      <c r="M20" s="243" t="s">
        <v>567</v>
      </c>
      <c r="N20" s="243" t="s">
        <v>567</v>
      </c>
      <c r="O20" s="243" t="s">
        <v>567</v>
      </c>
      <c r="P20" s="243" t="s">
        <v>567</v>
      </c>
      <c r="Q20" s="243" t="s">
        <v>567</v>
      </c>
      <c r="R20" s="243" t="s">
        <v>567</v>
      </c>
      <c r="S20" s="243" t="s">
        <v>567</v>
      </c>
      <c r="T20" s="245" t="s">
        <v>567</v>
      </c>
    </row>
    <row r="21" spans="1:20" s="9" customFormat="1" ht="11.25" customHeight="1">
      <c r="A21" s="24"/>
      <c r="B21" s="240" t="s">
        <v>643</v>
      </c>
      <c r="C21" s="244" t="s">
        <v>644</v>
      </c>
      <c r="D21" s="31" t="s">
        <v>626</v>
      </c>
      <c r="E21" s="243" t="s">
        <v>567</v>
      </c>
      <c r="F21" s="243" t="s">
        <v>567</v>
      </c>
      <c r="G21" s="243" t="s">
        <v>567</v>
      </c>
      <c r="H21" s="243" t="s">
        <v>567</v>
      </c>
      <c r="I21" s="243" t="s">
        <v>567</v>
      </c>
      <c r="J21" s="243" t="s">
        <v>567</v>
      </c>
      <c r="K21" s="260" t="s">
        <v>567</v>
      </c>
      <c r="L21" s="260" t="s">
        <v>567</v>
      </c>
      <c r="M21" s="243" t="s">
        <v>567</v>
      </c>
      <c r="N21" s="243" t="s">
        <v>567</v>
      </c>
      <c r="O21" s="243" t="s">
        <v>567</v>
      </c>
      <c r="P21" s="243" t="s">
        <v>567</v>
      </c>
      <c r="Q21" s="243" t="s">
        <v>567</v>
      </c>
      <c r="R21" s="243" t="s">
        <v>567</v>
      </c>
      <c r="S21" s="243" t="s">
        <v>567</v>
      </c>
      <c r="T21" s="245" t="s">
        <v>567</v>
      </c>
    </row>
    <row r="22" spans="1:20" s="8" customFormat="1" ht="11.25" customHeight="1">
      <c r="A22" s="24"/>
      <c r="B22" s="9" t="s">
        <v>645</v>
      </c>
      <c r="C22" s="244" t="s">
        <v>646</v>
      </c>
      <c r="D22" s="31" t="s">
        <v>647</v>
      </c>
      <c r="E22" s="243" t="s">
        <v>567</v>
      </c>
      <c r="F22" s="243" t="s">
        <v>567</v>
      </c>
      <c r="G22" s="243" t="s">
        <v>567</v>
      </c>
      <c r="H22" s="243" t="s">
        <v>567</v>
      </c>
      <c r="I22" s="243" t="s">
        <v>567</v>
      </c>
      <c r="J22" s="243" t="s">
        <v>567</v>
      </c>
      <c r="K22" s="260" t="s">
        <v>567</v>
      </c>
      <c r="L22" s="260" t="s">
        <v>567</v>
      </c>
      <c r="M22" s="243" t="s">
        <v>567</v>
      </c>
      <c r="N22" s="243" t="s">
        <v>567</v>
      </c>
      <c r="O22" s="243" t="s">
        <v>567</v>
      </c>
      <c r="P22" s="243" t="s">
        <v>567</v>
      </c>
      <c r="Q22" s="243" t="s">
        <v>567</v>
      </c>
      <c r="R22" s="243" t="s">
        <v>567</v>
      </c>
      <c r="S22" s="243" t="s">
        <v>567</v>
      </c>
      <c r="T22" s="245" t="s">
        <v>567</v>
      </c>
    </row>
    <row r="23" spans="1:20" s="48" customFormat="1" ht="3" customHeight="1" thickBot="1">
      <c r="A23" s="43"/>
      <c r="B23" s="44"/>
      <c r="C23" s="43"/>
      <c r="D23" s="45"/>
      <c r="E23" s="46"/>
      <c r="F23" s="46"/>
      <c r="G23" s="46"/>
      <c r="H23" s="46"/>
      <c r="I23" s="46"/>
      <c r="J23" s="46"/>
      <c r="K23" s="63"/>
      <c r="L23" s="46"/>
      <c r="M23" s="46"/>
      <c r="N23" s="46"/>
      <c r="O23" s="46"/>
      <c r="P23" s="46"/>
      <c r="Q23" s="46"/>
      <c r="R23" s="46"/>
      <c r="S23" s="46"/>
      <c r="T23" s="47"/>
    </row>
    <row r="24" spans="1:20" s="8" customFormat="1" ht="13.5" customHeight="1">
      <c r="A24" s="564" t="s">
        <v>304</v>
      </c>
      <c r="D24" s="29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</row>
    <row r="25" spans="1:4" s="8" customFormat="1" ht="13.5" customHeight="1">
      <c r="A25" s="29" t="s">
        <v>305</v>
      </c>
      <c r="D25" s="29"/>
    </row>
  </sheetData>
  <mergeCells count="12">
    <mergeCell ref="K2:T2"/>
    <mergeCell ref="O4:T4"/>
    <mergeCell ref="E5:F5"/>
    <mergeCell ref="B4:D6"/>
    <mergeCell ref="O5:T5"/>
    <mergeCell ref="G5:J5"/>
    <mergeCell ref="G4:J4"/>
    <mergeCell ref="A4:A6"/>
    <mergeCell ref="E4:F4"/>
    <mergeCell ref="A15:A17"/>
    <mergeCell ref="A2:J2"/>
    <mergeCell ref="B7:D7"/>
  </mergeCells>
  <printOptions/>
  <pageMargins left="1.141732283464567" right="1.141732283464567" top="1.4960629921259843" bottom="1.5748031496062993" header="0.5118110236220472" footer="0.9055118110236221"/>
  <pageSetup firstPageNumber="424" useFirstPageNumber="1" horizontalDpi="96" verticalDpi="96" orientation="portrait" paperSize="9" r:id="rId2"/>
  <headerFooter alignWithMargins="0">
    <oddFooter>&amp;C&amp;"華康中圓體,標準"&amp;11‧&amp;"Times New Roman,標準"&amp;P&amp;"華康中圓體,標準"‧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rose</dc:creator>
  <cp:keywords/>
  <dc:description/>
  <cp:lastModifiedBy>rose</cp:lastModifiedBy>
  <cp:lastPrinted>2007-10-03T02:44:39Z</cp:lastPrinted>
  <dcterms:created xsi:type="dcterms:W3CDTF">1999-07-17T03:52:56Z</dcterms:created>
  <dcterms:modified xsi:type="dcterms:W3CDTF">2007-10-03T02:49:08Z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1041147391</vt:i4>
  </property>
  <property fmtid="{D5CDD505-2E9C-101B-9397-08002B2CF9AE}" pid="3" name="_EmailSubject">
    <vt:lpwstr>桃園縣統計要覽-社會福利</vt:lpwstr>
  </property>
  <property fmtid="{D5CDD505-2E9C-101B-9397-08002B2CF9AE}" pid="4" name="_AuthorEmail">
    <vt:lpwstr>rose1106@ms34.hinet.net</vt:lpwstr>
  </property>
  <property fmtid="{D5CDD505-2E9C-101B-9397-08002B2CF9AE}" pid="5" name="_AuthorEmailDisplayName">
    <vt:lpwstr>李鍾玫</vt:lpwstr>
  </property>
  <property fmtid="{D5CDD505-2E9C-101B-9397-08002B2CF9AE}" pid="6" name="_PreviousAdHocReviewCycleID">
    <vt:i4>1537997288</vt:i4>
  </property>
  <property fmtid="{D5CDD505-2E9C-101B-9397-08002B2CF9AE}" pid="7" name="_ReviewingToolsShownOnce">
    <vt:lpwstr/>
  </property>
</Properties>
</file>