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1410" windowWidth="10845" windowHeight="7710" tabRatio="601" activeTab="0"/>
  </bookViews>
  <sheets>
    <sheet name="10-1垃圾清運處理狀況" sheetId="1" r:id="rId1"/>
    <sheet name="10-1垃圾清運處理狀況(續)" sheetId="2" r:id="rId2"/>
    <sheet name="10-2公害陳情案件" sheetId="3" r:id="rId3"/>
    <sheet name="10-3水肥清運處理狀況" sheetId="4" r:id="rId4"/>
    <sheet name="10-3水肥清處理狀況(續)" sheetId="5" r:id="rId5"/>
    <sheet name="10-4一般地區環境音量監測不合格情形" sheetId="6" r:id="rId6"/>
    <sheet name="10-5環境空氣品質" sheetId="7" r:id="rId7"/>
    <sheet name="10-6機動車輛排放污染物檢查告發情形" sheetId="8" r:id="rId8"/>
    <sheet name="10-7道路交通環境音量監測不合格情形" sheetId="9" r:id="rId9"/>
  </sheets>
  <definedNames>
    <definedName name="_xlnm.Print_Area" localSheetId="1">'10-1垃圾清運處理狀況(續)'!$A$1:$AG$30</definedName>
  </definedNames>
  <calcPr fullCalcOnLoad="1"/>
</workbook>
</file>

<file path=xl/sharedStrings.xml><?xml version="1.0" encoding="utf-8"?>
<sst xmlns="http://schemas.openxmlformats.org/spreadsheetml/2006/main" count="1387" uniqueCount="504">
  <si>
    <t>資料來源：根據環保署公務統計報表【道路交通音量監測不合格情形】。</t>
  </si>
  <si>
    <t>單位：站</t>
  </si>
  <si>
    <r>
      <t>說　　明：</t>
    </r>
    <r>
      <rPr>
        <sz val="9"/>
        <rFont val="Arial Narrow"/>
        <family val="2"/>
      </rPr>
      <t xml:space="preserve"> 87</t>
    </r>
    <r>
      <rPr>
        <sz val="9"/>
        <rFont val="超研澤中黑"/>
        <family val="3"/>
      </rPr>
      <t>年以前資料因報表格式及計算公式不同無法填列資料。</t>
    </r>
  </si>
  <si>
    <t>Year &amp; Month</t>
  </si>
  <si>
    <t>Number of Monitoring Stations</t>
  </si>
  <si>
    <t>Total Suspended Particle
(mg/cubic meter)</t>
  </si>
  <si>
    <t>Dust
(tons/square kilometer/month)</t>
  </si>
  <si>
    <t>Lead
(ppm)</t>
  </si>
  <si>
    <t>Ozone
(ppm)</t>
  </si>
  <si>
    <t>…</t>
  </si>
  <si>
    <r>
      <t>民國八十五年</t>
    </r>
    <r>
      <rPr>
        <sz val="9"/>
        <rFont val="Arial Narrow"/>
        <family val="2"/>
      </rPr>
      <t xml:space="preserve"> 1996</t>
    </r>
  </si>
  <si>
    <r>
      <t>民國八十六年</t>
    </r>
    <r>
      <rPr>
        <sz val="9"/>
        <rFont val="Arial Narrow"/>
        <family val="2"/>
      </rPr>
      <t xml:space="preserve"> 1997</t>
    </r>
  </si>
  <si>
    <r>
      <t>民國八十七年</t>
    </r>
    <r>
      <rPr>
        <sz val="9"/>
        <rFont val="Arial Narrow"/>
        <family val="2"/>
      </rPr>
      <t xml:space="preserve"> 1998</t>
    </r>
  </si>
  <si>
    <t>－</t>
  </si>
  <si>
    <r>
      <t>民國八十八年</t>
    </r>
    <r>
      <rPr>
        <sz val="9"/>
        <rFont val="Arial Narrow"/>
        <family val="2"/>
      </rPr>
      <t xml:space="preserve"> 1999</t>
    </r>
  </si>
  <si>
    <r>
      <t>民國八十九年</t>
    </r>
    <r>
      <rPr>
        <sz val="9"/>
        <rFont val="Arial Narrow"/>
        <family val="2"/>
      </rPr>
      <t xml:space="preserve"> 2000</t>
    </r>
  </si>
  <si>
    <r>
      <t>民國九　十年</t>
    </r>
    <r>
      <rPr>
        <sz val="9"/>
        <rFont val="Arial Narrow"/>
        <family val="2"/>
      </rPr>
      <t xml:space="preserve"> 2001</t>
    </r>
  </si>
  <si>
    <r>
      <t>民國九十一年</t>
    </r>
    <r>
      <rPr>
        <sz val="9"/>
        <rFont val="Arial Narrow"/>
        <family val="2"/>
      </rPr>
      <t xml:space="preserve"> 2002</t>
    </r>
  </si>
  <si>
    <r>
      <t>民國九十二年</t>
    </r>
    <r>
      <rPr>
        <sz val="9"/>
        <rFont val="Arial Narrow"/>
        <family val="2"/>
      </rPr>
      <t xml:space="preserve"> 2003</t>
    </r>
  </si>
  <si>
    <r>
      <t>一　月</t>
    </r>
    <r>
      <rPr>
        <sz val="9"/>
        <rFont val="Arial Narrow"/>
        <family val="2"/>
      </rPr>
      <t xml:space="preserve"> January</t>
    </r>
  </si>
  <si>
    <r>
      <t>二　月</t>
    </r>
    <r>
      <rPr>
        <sz val="9"/>
        <rFont val="Arial Narrow"/>
        <family val="2"/>
      </rPr>
      <t xml:space="preserve"> February</t>
    </r>
  </si>
  <si>
    <r>
      <t>三　月</t>
    </r>
    <r>
      <rPr>
        <sz val="9"/>
        <rFont val="Arial Narrow"/>
        <family val="2"/>
      </rPr>
      <t xml:space="preserve"> March</t>
    </r>
  </si>
  <si>
    <r>
      <t>四　月</t>
    </r>
    <r>
      <rPr>
        <sz val="9"/>
        <rFont val="Arial Narrow"/>
        <family val="2"/>
      </rPr>
      <t xml:space="preserve"> April</t>
    </r>
  </si>
  <si>
    <r>
      <t>五　月</t>
    </r>
    <r>
      <rPr>
        <sz val="9"/>
        <rFont val="Arial Narrow"/>
        <family val="2"/>
      </rPr>
      <t xml:space="preserve"> May</t>
    </r>
  </si>
  <si>
    <r>
      <t>六　月</t>
    </r>
    <r>
      <rPr>
        <sz val="9"/>
        <rFont val="Arial Narrow"/>
        <family val="2"/>
      </rPr>
      <t xml:space="preserve"> June</t>
    </r>
  </si>
  <si>
    <r>
      <t>七　月</t>
    </r>
    <r>
      <rPr>
        <sz val="9"/>
        <rFont val="Arial Narrow"/>
        <family val="2"/>
      </rPr>
      <t xml:space="preserve"> July</t>
    </r>
  </si>
  <si>
    <r>
      <t>八　月</t>
    </r>
    <r>
      <rPr>
        <sz val="9"/>
        <rFont val="Arial Narrow"/>
        <family val="2"/>
      </rPr>
      <t xml:space="preserve"> August</t>
    </r>
  </si>
  <si>
    <r>
      <t>九　月</t>
    </r>
    <r>
      <rPr>
        <sz val="9"/>
        <rFont val="Arial Narrow"/>
        <family val="2"/>
      </rPr>
      <t xml:space="preserve"> September</t>
    </r>
  </si>
  <si>
    <r>
      <t>十　月</t>
    </r>
    <r>
      <rPr>
        <sz val="9"/>
        <rFont val="Arial Narrow"/>
        <family val="2"/>
      </rPr>
      <t xml:space="preserve"> October</t>
    </r>
  </si>
  <si>
    <r>
      <t>十一月</t>
    </r>
    <r>
      <rPr>
        <sz val="9"/>
        <rFont val="Arial Narrow"/>
        <family val="2"/>
      </rPr>
      <t xml:space="preserve"> November</t>
    </r>
  </si>
  <si>
    <r>
      <t>十二月</t>
    </r>
    <r>
      <rPr>
        <sz val="9"/>
        <rFont val="Arial Narrow"/>
        <family val="2"/>
      </rPr>
      <t xml:space="preserve"> December</t>
    </r>
  </si>
  <si>
    <r>
      <t>表</t>
    </r>
    <r>
      <rPr>
        <sz val="12"/>
        <rFont val="Arial"/>
        <family val="2"/>
      </rPr>
      <t>10-5</t>
    </r>
    <r>
      <rPr>
        <sz val="12"/>
        <rFont val="華康粗圓體"/>
        <family val="3"/>
      </rPr>
      <t xml:space="preserve">、環境空氣品質
</t>
    </r>
    <r>
      <rPr>
        <sz val="12"/>
        <rFont val="Arial"/>
        <family val="2"/>
      </rPr>
      <t>10-5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Air Quality</t>
    </r>
  </si>
  <si>
    <r>
      <t>表</t>
    </r>
    <r>
      <rPr>
        <sz val="12"/>
        <rFont val="Arial"/>
        <family val="2"/>
      </rPr>
      <t>10-6</t>
    </r>
    <r>
      <rPr>
        <sz val="12"/>
        <rFont val="華康粗圓體"/>
        <family val="3"/>
      </rPr>
      <t xml:space="preserve">、機動車輛排放污染物檢查告發情形
</t>
    </r>
    <r>
      <rPr>
        <sz val="12"/>
        <rFont val="Arial"/>
        <family val="2"/>
      </rPr>
      <t>10-6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Pollutants Emitted by Motor Vehicles Inspected and Reported</t>
    </r>
  </si>
  <si>
    <t>運處理</t>
  </si>
  <si>
    <r>
      <t xml:space="preserve">單位：件
</t>
    </r>
    <r>
      <rPr>
        <sz val="8"/>
        <rFont val="Arial Narrow"/>
        <family val="2"/>
      </rPr>
      <t>Unit</t>
    </r>
    <r>
      <rPr>
        <sz val="8"/>
        <rFont val="超研澤中黑"/>
        <family val="3"/>
      </rPr>
      <t>：</t>
    </r>
    <r>
      <rPr>
        <sz val="8"/>
        <rFont val="Arial Narrow"/>
        <family val="2"/>
      </rPr>
      <t>Cases</t>
    </r>
  </si>
  <si>
    <t>End  of  Year  &amp;  District</t>
  </si>
  <si>
    <r>
      <t>單位：公噸</t>
    </r>
    <r>
      <rPr>
        <sz val="8"/>
        <rFont val="Arial Narrow"/>
        <family val="2"/>
      </rPr>
      <t>/</t>
    </r>
    <r>
      <rPr>
        <sz val="8"/>
        <rFont val="超研澤中黑"/>
        <family val="3"/>
      </rPr>
      <t xml:space="preserve">日
</t>
    </r>
    <r>
      <rPr>
        <sz val="8"/>
        <rFont val="Arial Narrow"/>
        <family val="2"/>
      </rPr>
      <t>Unit</t>
    </r>
    <r>
      <rPr>
        <sz val="8"/>
        <rFont val="超研澤中黑"/>
        <family val="3"/>
      </rPr>
      <t>：</t>
    </r>
    <r>
      <rPr>
        <sz val="8"/>
        <rFont val="Arial Narrow"/>
        <family val="2"/>
      </rPr>
      <t>Tonnes/Day</t>
    </r>
  </si>
  <si>
    <t>單位：公噸</t>
  </si>
  <si>
    <t>　　　　　　　　　　　　　水　　　　　肥　　　　　清　　　　　運　　　　</t>
  </si>
  <si>
    <t>Liquid Manure Disposal</t>
  </si>
  <si>
    <t>按　清　運　單　位　分</t>
  </si>
  <si>
    <t>　　　　按　　　　清　　　　運</t>
  </si>
  <si>
    <t>目　　　　的　　　　地　　　　分　　　　</t>
  </si>
  <si>
    <t>水肥污水垃圾滲出水處理廠</t>
  </si>
  <si>
    <t>用作肥料之處理廠
（腐熱處理高溫殺菌藥劑消毒等）</t>
  </si>
  <si>
    <t>By Disposing Organization</t>
  </si>
  <si>
    <t>By Disposing Method</t>
  </si>
  <si>
    <t>By Destination</t>
  </si>
  <si>
    <t>Seepage Treatment Plants</t>
  </si>
  <si>
    <t>一級處理</t>
  </si>
  <si>
    <t>二級處理</t>
  </si>
  <si>
    <t>三級處理</t>
  </si>
  <si>
    <t>Used as Fertilizer Treatment Plants (Heat Treatment, pasteurization and Sterilization)</t>
  </si>
  <si>
    <t>Liquid Manure Disposal Total</t>
  </si>
  <si>
    <t>Liquid Manure Disposed of</t>
  </si>
  <si>
    <r>
      <t>表</t>
    </r>
    <r>
      <rPr>
        <sz val="12"/>
        <rFont val="Arial"/>
        <family val="2"/>
      </rPr>
      <t>10-3</t>
    </r>
    <r>
      <rPr>
        <sz val="12"/>
        <rFont val="華康粗圓體"/>
        <family val="3"/>
      </rPr>
      <t>、水肥清運處理狀況（續）</t>
    </r>
  </si>
  <si>
    <r>
      <t>10-3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Liquid Manure Disposal Handling (Continued)</t>
    </r>
  </si>
  <si>
    <t>年　底　別　及
鄉　鎮　市　別</t>
  </si>
  <si>
    <r>
      <t>表</t>
    </r>
    <r>
      <rPr>
        <sz val="12"/>
        <rFont val="Arial"/>
        <family val="2"/>
      </rPr>
      <t>10-4</t>
    </r>
    <r>
      <rPr>
        <sz val="12"/>
        <rFont val="華康粗圓體"/>
        <family val="3"/>
      </rPr>
      <t>、一般地區環境音量監測不合格情形</t>
    </r>
  </si>
  <si>
    <r>
      <t>10-4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Over-Standard Time Frames of Environmental Noise</t>
    </r>
  </si>
  <si>
    <t>Grand Total</t>
  </si>
  <si>
    <t>AM5~AM7</t>
  </si>
  <si>
    <t>AM7~PM8</t>
  </si>
  <si>
    <t>PM8~PM10</t>
  </si>
  <si>
    <t>PM10~AM5</t>
  </si>
  <si>
    <t>Environment Protection</t>
  </si>
  <si>
    <t>End  of  Year  &amp;  District</t>
  </si>
  <si>
    <t>Daily Garbage Disposa(Metric Ton)</t>
  </si>
  <si>
    <t>處　理　量　合　計</t>
  </si>
  <si>
    <t>焚化爐焚化</t>
  </si>
  <si>
    <t>Total</t>
  </si>
  <si>
    <t>Landfill</t>
  </si>
  <si>
    <t>Composting</t>
  </si>
  <si>
    <t>Incineration</t>
  </si>
  <si>
    <t>Others</t>
  </si>
  <si>
    <t>－</t>
  </si>
  <si>
    <r>
      <t>民國八十四年底</t>
    </r>
    <r>
      <rPr>
        <sz val="7"/>
        <rFont val="Arial Narrow"/>
        <family val="2"/>
      </rPr>
      <t xml:space="preserve"> End of 1995</t>
    </r>
  </si>
  <si>
    <r>
      <t>民國八十五年底</t>
    </r>
    <r>
      <rPr>
        <sz val="7"/>
        <rFont val="Arial Narrow"/>
        <family val="2"/>
      </rPr>
      <t xml:space="preserve"> End of 1996</t>
    </r>
  </si>
  <si>
    <r>
      <t>民國八十六年底</t>
    </r>
    <r>
      <rPr>
        <sz val="7"/>
        <rFont val="Arial Narrow"/>
        <family val="2"/>
      </rPr>
      <t xml:space="preserve"> End of 1997</t>
    </r>
  </si>
  <si>
    <r>
      <t>民國八十七年底</t>
    </r>
    <r>
      <rPr>
        <sz val="7"/>
        <rFont val="Arial Narrow"/>
        <family val="2"/>
      </rPr>
      <t xml:space="preserve"> End of 1998</t>
    </r>
  </si>
  <si>
    <r>
      <t>民國八十八年底</t>
    </r>
    <r>
      <rPr>
        <sz val="7"/>
        <rFont val="Arial Narrow"/>
        <family val="2"/>
      </rPr>
      <t xml:space="preserve"> End of 1999</t>
    </r>
  </si>
  <si>
    <r>
      <t>民國八十九年底</t>
    </r>
    <r>
      <rPr>
        <sz val="7"/>
        <rFont val="Arial Narrow"/>
        <family val="2"/>
      </rPr>
      <t xml:space="preserve"> End of 2000</t>
    </r>
  </si>
  <si>
    <r>
      <t>民國九　十年底</t>
    </r>
    <r>
      <rPr>
        <sz val="7"/>
        <rFont val="Arial Narrow"/>
        <family val="2"/>
      </rPr>
      <t xml:space="preserve"> End of 2001</t>
    </r>
  </si>
  <si>
    <t>年底別及
鄉鎮市別</t>
  </si>
  <si>
    <t>垃圾清運處理</t>
  </si>
  <si>
    <t>垃　圾　產　生　量　（　公　噸　／日　）</t>
  </si>
  <si>
    <t>資源回收</t>
  </si>
  <si>
    <r>
      <t xml:space="preserve">垃圾妥善
處理率
</t>
    </r>
    <r>
      <rPr>
        <sz val="7"/>
        <rFont val="Arial Narrow"/>
        <family val="2"/>
      </rPr>
      <t>(%)</t>
    </r>
  </si>
  <si>
    <r>
      <t xml:space="preserve">資　源
回收率
</t>
    </r>
    <r>
      <rPr>
        <sz val="7"/>
        <rFont val="Arial Narrow"/>
        <family val="2"/>
      </rPr>
      <t>(%)</t>
    </r>
  </si>
  <si>
    <t>總　計</t>
  </si>
  <si>
    <t>按清運單位或回收管道分</t>
  </si>
  <si>
    <t>By Collected Unit</t>
  </si>
  <si>
    <r>
      <t>按處理方式分　</t>
    </r>
    <r>
      <rPr>
        <sz val="7"/>
        <rFont val="Arial Narrow"/>
        <family val="2"/>
      </rPr>
      <t>Disposal  Method</t>
    </r>
  </si>
  <si>
    <t>垃　圾　清　運　量</t>
  </si>
  <si>
    <t>資源回收量</t>
  </si>
  <si>
    <t>廚餘回收量</t>
  </si>
  <si>
    <t>焚化</t>
  </si>
  <si>
    <t>衛生掩埋</t>
  </si>
  <si>
    <t>一般掩埋</t>
  </si>
  <si>
    <t>堆置</t>
  </si>
  <si>
    <t>其他</t>
  </si>
  <si>
    <t>Garbage Quantity</t>
  </si>
  <si>
    <t>Garbage Recycled</t>
  </si>
  <si>
    <t>計</t>
  </si>
  <si>
    <t>環保單位
自行清運</t>
  </si>
  <si>
    <t>環保單位
委託清運</t>
  </si>
  <si>
    <t>公私場所自行
或委託清運</t>
  </si>
  <si>
    <t>環保單位
回　　收</t>
  </si>
  <si>
    <t>社區學校機
關團體回收</t>
  </si>
  <si>
    <t xml:space="preserve">Amount of Refuse Collected Kg/Per Capita Per Day </t>
  </si>
  <si>
    <t>Proper Disposal Rate (%)</t>
  </si>
  <si>
    <t>Resource Recovery Rate(%)</t>
  </si>
  <si>
    <t>Grand Total</t>
  </si>
  <si>
    <t>Environmental Protection Agencies</t>
  </si>
  <si>
    <t>Entrust by EPA's</t>
  </si>
  <si>
    <t>Other Locations</t>
  </si>
  <si>
    <t>Environmental Protection Authority</t>
  </si>
  <si>
    <t>Communities,   Schools and Organizations</t>
  </si>
  <si>
    <t>Sanitary</t>
  </si>
  <si>
    <t>Dumping</t>
  </si>
  <si>
    <r>
      <t>民國九十一年底</t>
    </r>
    <r>
      <rPr>
        <sz val="7"/>
        <rFont val="Arial Narrow"/>
        <family val="2"/>
      </rPr>
      <t xml:space="preserve"> End of 2002</t>
    </r>
  </si>
  <si>
    <t>－</t>
  </si>
  <si>
    <r>
      <t>民國九十二年底</t>
    </r>
    <r>
      <rPr>
        <sz val="7"/>
        <rFont val="Arial Narrow"/>
        <family val="2"/>
      </rPr>
      <t xml:space="preserve"> End of 2003</t>
    </r>
  </si>
  <si>
    <r>
      <t>桃園市</t>
    </r>
    <r>
      <rPr>
        <sz val="7"/>
        <rFont val="Arial Narrow"/>
        <family val="2"/>
      </rPr>
      <t xml:space="preserve"> Taoyuan City</t>
    </r>
  </si>
  <si>
    <r>
      <t>中壢市</t>
    </r>
    <r>
      <rPr>
        <sz val="7"/>
        <rFont val="Arial Narrow"/>
        <family val="2"/>
      </rPr>
      <t xml:space="preserve"> Jhongli City</t>
    </r>
  </si>
  <si>
    <r>
      <t>平鎮市</t>
    </r>
    <r>
      <rPr>
        <sz val="7"/>
        <rFont val="Arial Narrow"/>
        <family val="2"/>
      </rPr>
      <t xml:space="preserve"> Pingjhen City</t>
    </r>
  </si>
  <si>
    <r>
      <t>八德市</t>
    </r>
    <r>
      <rPr>
        <sz val="7"/>
        <rFont val="Arial Narrow"/>
        <family val="2"/>
      </rPr>
      <t xml:space="preserve"> Bade City</t>
    </r>
  </si>
  <si>
    <r>
      <t>大溪鎮</t>
    </r>
    <r>
      <rPr>
        <sz val="7"/>
        <rFont val="Arial Narrow"/>
        <family val="2"/>
      </rPr>
      <t xml:space="preserve"> Dasi Township</t>
    </r>
  </si>
  <si>
    <r>
      <t>楊梅鎮</t>
    </r>
    <r>
      <rPr>
        <sz val="7"/>
        <rFont val="Arial Narrow"/>
        <family val="2"/>
      </rPr>
      <t xml:space="preserve"> Yangmei Towhship</t>
    </r>
  </si>
  <si>
    <r>
      <t>蘆竹鄉</t>
    </r>
    <r>
      <rPr>
        <sz val="7"/>
        <rFont val="Arial Narrow"/>
        <family val="2"/>
      </rPr>
      <t xml:space="preserve"> Lujhu Township</t>
    </r>
  </si>
  <si>
    <r>
      <t>大園鄉</t>
    </r>
    <r>
      <rPr>
        <sz val="7"/>
        <rFont val="Arial Narrow"/>
        <family val="2"/>
      </rPr>
      <t xml:space="preserve"> Dayuan Township</t>
    </r>
  </si>
  <si>
    <r>
      <t>龜山鄉</t>
    </r>
    <r>
      <rPr>
        <sz val="7"/>
        <rFont val="Arial Narrow"/>
        <family val="2"/>
      </rPr>
      <t xml:space="preserve"> Gueishan Township</t>
    </r>
  </si>
  <si>
    <r>
      <t>龍潭鄉</t>
    </r>
    <r>
      <rPr>
        <sz val="7"/>
        <rFont val="Arial Narrow"/>
        <family val="2"/>
      </rPr>
      <t xml:space="preserve"> Longtan Township</t>
    </r>
  </si>
  <si>
    <r>
      <t>新屋鄉</t>
    </r>
    <r>
      <rPr>
        <sz val="7"/>
        <rFont val="Arial Narrow"/>
        <family val="2"/>
      </rPr>
      <t xml:space="preserve"> Sinwu Township</t>
    </r>
  </si>
  <si>
    <r>
      <t>觀音鄉</t>
    </r>
    <r>
      <rPr>
        <sz val="7"/>
        <rFont val="Arial Narrow"/>
        <family val="2"/>
      </rPr>
      <t xml:space="preserve"> Guanyin Township</t>
    </r>
  </si>
  <si>
    <r>
      <t>復興鄉</t>
    </r>
    <r>
      <rPr>
        <sz val="7"/>
        <rFont val="Arial Narrow"/>
        <family val="2"/>
      </rPr>
      <t xml:space="preserve"> Fusing Township</t>
    </r>
  </si>
  <si>
    <r>
      <t>表</t>
    </r>
    <r>
      <rPr>
        <sz val="12"/>
        <rFont val="Arial"/>
        <family val="2"/>
      </rPr>
      <t>10-1</t>
    </r>
    <r>
      <rPr>
        <sz val="12"/>
        <rFont val="華康粗圓體"/>
        <family val="3"/>
      </rPr>
      <t>、垃圾清運處理狀況</t>
    </r>
  </si>
  <si>
    <r>
      <t>10-1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Collection and Disposal of Municipal Solid Waste</t>
    </r>
    <r>
      <rPr>
        <sz val="12"/>
        <rFont val="華康粗圓體"/>
        <family val="3"/>
      </rPr>
      <t>　</t>
    </r>
  </si>
  <si>
    <t>Garbage  Processing</t>
  </si>
  <si>
    <t>Garbage   Disposa   (Tonnes/Day)</t>
  </si>
  <si>
    <t>Year &amp; Month</t>
  </si>
  <si>
    <t>Total</t>
  </si>
  <si>
    <t>Air
(Exclude Odors)</t>
  </si>
  <si>
    <t>Oders</t>
  </si>
  <si>
    <t>Noise</t>
  </si>
  <si>
    <t>Water</t>
  </si>
  <si>
    <t>Solid Waste</t>
  </si>
  <si>
    <t>Vibratility</t>
  </si>
  <si>
    <t>Environmental Sanitation</t>
  </si>
  <si>
    <t>Others</t>
  </si>
  <si>
    <r>
      <t>民國八十四年</t>
    </r>
    <r>
      <rPr>
        <sz val="8.5"/>
        <rFont val="Arial Narrow"/>
        <family val="2"/>
      </rPr>
      <t xml:space="preserve"> 1995</t>
    </r>
  </si>
  <si>
    <t>－</t>
  </si>
  <si>
    <r>
      <t>民國八十五年</t>
    </r>
    <r>
      <rPr>
        <sz val="8.5"/>
        <rFont val="Arial Narrow"/>
        <family val="2"/>
      </rPr>
      <t xml:space="preserve"> 1996</t>
    </r>
  </si>
  <si>
    <r>
      <t>民國八十六年</t>
    </r>
    <r>
      <rPr>
        <sz val="8.5"/>
        <rFont val="Arial Narrow"/>
        <family val="2"/>
      </rPr>
      <t xml:space="preserve"> 1997</t>
    </r>
  </si>
  <si>
    <r>
      <t>民國八十七年</t>
    </r>
    <r>
      <rPr>
        <sz val="8.5"/>
        <rFont val="Arial Narrow"/>
        <family val="2"/>
      </rPr>
      <t xml:space="preserve"> 1998</t>
    </r>
  </si>
  <si>
    <r>
      <t>民國八十八年</t>
    </r>
    <r>
      <rPr>
        <sz val="8.5"/>
        <rFont val="Arial Narrow"/>
        <family val="2"/>
      </rPr>
      <t xml:space="preserve"> 1999</t>
    </r>
  </si>
  <si>
    <r>
      <t>民國八十九年</t>
    </r>
    <r>
      <rPr>
        <sz val="8.5"/>
        <rFont val="Arial Narrow"/>
        <family val="2"/>
      </rPr>
      <t xml:space="preserve"> 2000</t>
    </r>
  </si>
  <si>
    <r>
      <t>民國九　十年</t>
    </r>
    <r>
      <rPr>
        <sz val="8.5"/>
        <rFont val="Arial Narrow"/>
        <family val="2"/>
      </rPr>
      <t xml:space="preserve"> 2001</t>
    </r>
  </si>
  <si>
    <r>
      <t>民國九十一年</t>
    </r>
    <r>
      <rPr>
        <sz val="8.5"/>
        <rFont val="Arial Narrow"/>
        <family val="2"/>
      </rPr>
      <t xml:space="preserve"> 2002</t>
    </r>
  </si>
  <si>
    <r>
      <t>民國九十二年</t>
    </r>
    <r>
      <rPr>
        <sz val="8.5"/>
        <rFont val="Arial Narrow"/>
        <family val="2"/>
      </rPr>
      <t xml:space="preserve"> 2003</t>
    </r>
  </si>
  <si>
    <r>
      <t>一　月</t>
    </r>
    <r>
      <rPr>
        <sz val="8.5"/>
        <rFont val="Arial Narrow"/>
        <family val="2"/>
      </rPr>
      <t xml:space="preserve"> January</t>
    </r>
  </si>
  <si>
    <r>
      <t>二　月</t>
    </r>
    <r>
      <rPr>
        <sz val="8.5"/>
        <rFont val="Arial Narrow"/>
        <family val="2"/>
      </rPr>
      <t xml:space="preserve"> February</t>
    </r>
  </si>
  <si>
    <r>
      <t>三　月</t>
    </r>
    <r>
      <rPr>
        <sz val="8.5"/>
        <rFont val="Arial Narrow"/>
        <family val="2"/>
      </rPr>
      <t xml:space="preserve"> March</t>
    </r>
  </si>
  <si>
    <r>
      <t>四　月</t>
    </r>
    <r>
      <rPr>
        <sz val="8.5"/>
        <rFont val="Arial Narrow"/>
        <family val="2"/>
      </rPr>
      <t xml:space="preserve"> April</t>
    </r>
  </si>
  <si>
    <r>
      <t>五　月</t>
    </r>
    <r>
      <rPr>
        <sz val="8.5"/>
        <rFont val="Arial Narrow"/>
        <family val="2"/>
      </rPr>
      <t xml:space="preserve"> May</t>
    </r>
  </si>
  <si>
    <r>
      <t>六　月</t>
    </r>
    <r>
      <rPr>
        <sz val="8.5"/>
        <rFont val="Arial Narrow"/>
        <family val="2"/>
      </rPr>
      <t xml:space="preserve"> June</t>
    </r>
  </si>
  <si>
    <r>
      <t>七　月</t>
    </r>
    <r>
      <rPr>
        <sz val="8.5"/>
        <rFont val="Arial Narrow"/>
        <family val="2"/>
      </rPr>
      <t xml:space="preserve"> July</t>
    </r>
  </si>
  <si>
    <r>
      <t>八　月</t>
    </r>
    <r>
      <rPr>
        <sz val="8.5"/>
        <rFont val="Arial Narrow"/>
        <family val="2"/>
      </rPr>
      <t xml:space="preserve"> August</t>
    </r>
  </si>
  <si>
    <r>
      <t>九　月</t>
    </r>
    <r>
      <rPr>
        <sz val="8.5"/>
        <rFont val="Arial Narrow"/>
        <family val="2"/>
      </rPr>
      <t xml:space="preserve"> September</t>
    </r>
  </si>
  <si>
    <r>
      <t>十　月</t>
    </r>
    <r>
      <rPr>
        <sz val="8.5"/>
        <rFont val="Arial Narrow"/>
        <family val="2"/>
      </rPr>
      <t xml:space="preserve"> October</t>
    </r>
  </si>
  <si>
    <r>
      <t>十一月</t>
    </r>
    <r>
      <rPr>
        <sz val="8.5"/>
        <rFont val="Arial Narrow"/>
        <family val="2"/>
      </rPr>
      <t xml:space="preserve"> November</t>
    </r>
  </si>
  <si>
    <r>
      <t>十二月</t>
    </r>
    <r>
      <rPr>
        <sz val="8.5"/>
        <rFont val="Arial Narrow"/>
        <family val="2"/>
      </rPr>
      <t xml:space="preserve"> December</t>
    </r>
  </si>
  <si>
    <r>
      <t xml:space="preserve">年　底　別　及
鄉　鎮　市　別
</t>
    </r>
    <r>
      <rPr>
        <sz val="8"/>
        <rFont val="Arial Narrow"/>
        <family val="2"/>
      </rPr>
      <t>End  of  Year  &amp;  District</t>
    </r>
  </si>
  <si>
    <t>水肥清運
總　　計</t>
  </si>
  <si>
    <t>水肥處理
總　　計</t>
  </si>
  <si>
    <t>水　肥
處理廠</t>
  </si>
  <si>
    <r>
      <t>Unit</t>
    </r>
    <r>
      <rPr>
        <sz val="7.5"/>
        <rFont val="超研澤中黑"/>
        <family val="3"/>
      </rPr>
      <t>：</t>
    </r>
    <r>
      <rPr>
        <sz val="7.5"/>
        <rFont val="Arial Narrow"/>
        <family val="2"/>
      </rPr>
      <t>Tonnes</t>
    </r>
  </si>
  <si>
    <r>
      <t>水　　肥　　處　　理　</t>
    </r>
    <r>
      <rPr>
        <sz val="7.5"/>
        <rFont val="Arial Narrow"/>
        <family val="2"/>
      </rPr>
      <t>Liquid Manure Handling</t>
    </r>
  </si>
  <si>
    <r>
      <t>單位：站、</t>
    </r>
    <r>
      <rPr>
        <sz val="9"/>
        <rFont val="Arial Narrow"/>
        <family val="2"/>
      </rPr>
      <t>%
Unit</t>
    </r>
    <r>
      <rPr>
        <sz val="9"/>
        <rFont val="超研澤中黑"/>
        <family val="3"/>
      </rPr>
      <t>：</t>
    </r>
    <r>
      <rPr>
        <sz val="9"/>
        <rFont val="Arial Narrow"/>
        <family val="2"/>
      </rPr>
      <t>%</t>
    </r>
  </si>
  <si>
    <t>環保單位
自行清運</t>
  </si>
  <si>
    <t>環保單位
委託清運</t>
  </si>
  <si>
    <t>－</t>
  </si>
  <si>
    <r>
      <t>掩</t>
    </r>
    <r>
      <rPr>
        <sz val="7"/>
        <rFont val="Arial Narrow"/>
        <family val="2"/>
      </rPr>
      <t xml:space="preserve">  </t>
    </r>
    <r>
      <rPr>
        <sz val="7"/>
        <rFont val="華康粗圓體"/>
        <family val="3"/>
      </rPr>
      <t>埋</t>
    </r>
  </si>
  <si>
    <r>
      <t>堆</t>
    </r>
    <r>
      <rPr>
        <sz val="7"/>
        <rFont val="Arial Narrow"/>
        <family val="2"/>
      </rPr>
      <t xml:space="preserve">  </t>
    </r>
    <r>
      <rPr>
        <sz val="7"/>
        <rFont val="華康粗圓體"/>
        <family val="3"/>
      </rPr>
      <t>肥</t>
    </r>
  </si>
  <si>
    <r>
      <t>其</t>
    </r>
    <r>
      <rPr>
        <sz val="7"/>
        <rFont val="Arial Narrow"/>
        <family val="2"/>
      </rPr>
      <t xml:space="preserve">  </t>
    </r>
    <r>
      <rPr>
        <sz val="7"/>
        <rFont val="華康粗圓體"/>
        <family val="3"/>
      </rPr>
      <t>他</t>
    </r>
  </si>
  <si>
    <r>
      <t xml:space="preserve">每日垃圾
清運量
</t>
    </r>
    <r>
      <rPr>
        <sz val="7"/>
        <rFont val="Arial Narrow"/>
        <family val="2"/>
      </rPr>
      <t>(</t>
    </r>
    <r>
      <rPr>
        <sz val="7"/>
        <rFont val="華康粗圓體"/>
        <family val="3"/>
      </rPr>
      <t>公噸</t>
    </r>
    <r>
      <rPr>
        <sz val="7"/>
        <rFont val="Arial Narrow"/>
        <family val="2"/>
      </rPr>
      <t>)</t>
    </r>
  </si>
  <si>
    <r>
      <t xml:space="preserve">平均每人
每日垃圾
清運量
</t>
    </r>
    <r>
      <rPr>
        <sz val="7"/>
        <rFont val="Arial Narrow"/>
        <family val="2"/>
      </rPr>
      <t>(</t>
    </r>
    <r>
      <rPr>
        <sz val="7"/>
        <rFont val="華康粗圓體"/>
        <family val="3"/>
      </rPr>
      <t>公斤</t>
    </r>
    <r>
      <rPr>
        <sz val="7"/>
        <rFont val="Arial Narrow"/>
        <family val="2"/>
      </rPr>
      <t>)</t>
    </r>
  </si>
  <si>
    <r>
      <t>民國九十三年底</t>
    </r>
    <r>
      <rPr>
        <sz val="7"/>
        <rFont val="Arial Narrow"/>
        <family val="2"/>
      </rPr>
      <t xml:space="preserve"> End of 2004</t>
    </r>
  </si>
  <si>
    <t>環境保護</t>
  </si>
  <si>
    <t>Environment Protection</t>
  </si>
  <si>
    <t>年　（月）　別</t>
  </si>
  <si>
    <t>合　計</t>
  </si>
  <si>
    <t>空氣污
染惡臭</t>
  </si>
  <si>
    <t>噪　音</t>
  </si>
  <si>
    <t>水污染</t>
  </si>
  <si>
    <t>廢棄物</t>
  </si>
  <si>
    <t>振　動</t>
  </si>
  <si>
    <t>環境衛生</t>
  </si>
  <si>
    <t>其　他</t>
  </si>
  <si>
    <r>
      <t xml:space="preserve">空氣污染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不含惡臭</t>
    </r>
    <r>
      <rPr>
        <sz val="8.5"/>
        <rFont val="Arial Narrow"/>
        <family val="2"/>
      </rPr>
      <t>)</t>
    </r>
  </si>
  <si>
    <r>
      <t>民國九十三年</t>
    </r>
    <r>
      <rPr>
        <sz val="8.5"/>
        <rFont val="Arial Narrow"/>
        <family val="2"/>
      </rPr>
      <t xml:space="preserve"> 2004</t>
    </r>
  </si>
  <si>
    <r>
      <t>表</t>
    </r>
    <r>
      <rPr>
        <sz val="12"/>
        <rFont val="Arial"/>
        <family val="2"/>
      </rPr>
      <t>10-2</t>
    </r>
    <r>
      <rPr>
        <sz val="12"/>
        <rFont val="華康粗圓體"/>
        <family val="3"/>
      </rPr>
      <t xml:space="preserve">、公害陳情案件
</t>
    </r>
    <r>
      <rPr>
        <sz val="12"/>
        <rFont val="Arial"/>
        <family val="2"/>
      </rPr>
      <t>10-2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Petition Cases on Nuisance</t>
    </r>
  </si>
  <si>
    <r>
      <t>資料來源：</t>
    </r>
    <r>
      <rPr>
        <sz val="8.5"/>
        <rFont val="Arial Narrow"/>
        <family val="2"/>
      </rPr>
      <t>1.</t>
    </r>
    <r>
      <rPr>
        <sz val="8.5"/>
        <rFont val="超研澤中黑"/>
        <family val="3"/>
      </rPr>
      <t>根據本縣環保局</t>
    </r>
    <r>
      <rPr>
        <sz val="8.5"/>
        <rFont val="Arial Narrow"/>
        <family val="2"/>
      </rPr>
      <t>1131-01-04-1</t>
    </r>
    <r>
      <rPr>
        <sz val="8.5"/>
        <rFont val="超研澤中黑"/>
        <family val="3"/>
      </rPr>
      <t>。　　</t>
    </r>
    <r>
      <rPr>
        <sz val="8.5"/>
        <rFont val="Arial Narrow"/>
        <family val="2"/>
      </rPr>
      <t>Bureau of Environment Protection</t>
    </r>
  </si>
  <si>
    <t>環境保護</t>
  </si>
  <si>
    <t>年底別及
鄉鎮市別</t>
  </si>
  <si>
    <t>垃圾清</t>
  </si>
  <si>
    <t xml:space="preserve">Garbage   Processing </t>
  </si>
  <si>
    <t>垃　　圾　　處　　理　</t>
  </si>
  <si>
    <t>　　方　　　　法</t>
  </si>
  <si>
    <t>Disposal  Method(Metric Ton)</t>
  </si>
  <si>
    <r>
      <t>平均每日垃圾清運量　</t>
    </r>
    <r>
      <rPr>
        <sz val="7"/>
        <rFont val="Arial Narrow"/>
        <family val="2"/>
      </rPr>
      <t>(</t>
    </r>
    <r>
      <rPr>
        <sz val="7"/>
        <rFont val="華康粗圓體"/>
        <family val="3"/>
      </rPr>
      <t>含溝泥量</t>
    </r>
    <r>
      <rPr>
        <sz val="7"/>
        <rFont val="Arial Narrow"/>
        <family val="2"/>
      </rPr>
      <t>)</t>
    </r>
  </si>
  <si>
    <t>資料來源：根據環保署統計室。</t>
  </si>
  <si>
    <t>說　　明：清運單位及回收管道合計與處理方式合計差異，係因四捨五入誤差所致。</t>
  </si>
  <si>
    <r>
      <t>Note</t>
    </r>
    <r>
      <rPr>
        <sz val="7"/>
        <rFont val="超研澤中黑"/>
        <family val="3"/>
      </rPr>
      <t>：</t>
    </r>
    <r>
      <rPr>
        <sz val="7"/>
        <rFont val="Arial Narrow"/>
        <family val="2"/>
      </rPr>
      <t>The difference between the total of garbage disposed of and recycled and the grand total is due to rounding discrepancies.</t>
    </r>
  </si>
  <si>
    <r>
      <t>單位：公噸</t>
    </r>
    <r>
      <rPr>
        <sz val="7"/>
        <rFont val="Arial Narrow"/>
        <family val="2"/>
      </rPr>
      <t>/</t>
    </r>
    <r>
      <rPr>
        <sz val="7"/>
        <rFont val="超研澤中黑"/>
        <family val="3"/>
      </rPr>
      <t>日</t>
    </r>
  </si>
  <si>
    <r>
      <t>Unit</t>
    </r>
    <r>
      <rPr>
        <sz val="7"/>
        <rFont val="超研澤中黑"/>
        <family val="3"/>
      </rPr>
      <t>：</t>
    </r>
    <r>
      <rPr>
        <sz val="7"/>
        <rFont val="Arial Narrow"/>
        <family val="2"/>
      </rPr>
      <t>Tonnes/Day</t>
    </r>
  </si>
  <si>
    <t>平均每日水</t>
  </si>
  <si>
    <t>腐熟處理</t>
  </si>
  <si>
    <t>消毒後
再利用</t>
  </si>
  <si>
    <t>未處理直接出售或贈送</t>
  </si>
  <si>
    <t>倒　　棄</t>
  </si>
  <si>
    <r>
      <t>水　肥　清　運　處　理　</t>
    </r>
    <r>
      <rPr>
        <sz val="8"/>
        <rFont val="Arial Narrow"/>
        <family val="2"/>
      </rPr>
      <t>Collection  And  Disposal  Of  Night  Solid</t>
    </r>
  </si>
  <si>
    <r>
      <t>水　肥　處　理　方　式　</t>
    </r>
    <r>
      <rPr>
        <sz val="8"/>
        <rFont val="Arial Narrow"/>
        <family val="2"/>
      </rPr>
      <t>Disposal  Method</t>
    </r>
  </si>
  <si>
    <r>
      <t>肥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清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運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量</t>
    </r>
  </si>
  <si>
    <r>
      <t>水肥處理廠
生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化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處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理</t>
    </r>
  </si>
  <si>
    <r>
      <t>其　</t>
    </r>
    <r>
      <rPr>
        <sz val="8"/>
        <rFont val="Arial Narrow"/>
        <family val="2"/>
      </rPr>
      <t xml:space="preserve">  </t>
    </r>
    <r>
      <rPr>
        <sz val="8"/>
        <rFont val="華康粗圓體"/>
        <family val="3"/>
      </rPr>
      <t>他</t>
    </r>
  </si>
  <si>
    <t>Amount of Collect Per Day</t>
  </si>
  <si>
    <t>Biochemical Treatment</t>
  </si>
  <si>
    <t>Maturation</t>
  </si>
  <si>
    <t>Pasteurization And Reuse</t>
  </si>
  <si>
    <t>Sold(Untreated)</t>
  </si>
  <si>
    <t>Open  Dumping</t>
  </si>
  <si>
    <t>Others</t>
  </si>
  <si>
    <r>
      <t>民國八　十年度</t>
    </r>
    <r>
      <rPr>
        <sz val="8"/>
        <rFont val="Arial Narrow"/>
        <family val="2"/>
      </rPr>
      <t xml:space="preserve"> FY 1991</t>
    </r>
  </si>
  <si>
    <t>－</t>
  </si>
  <si>
    <r>
      <t>民國八十一年度</t>
    </r>
    <r>
      <rPr>
        <sz val="8"/>
        <rFont val="Arial Narrow"/>
        <family val="2"/>
      </rPr>
      <t xml:space="preserve"> FY 1992</t>
    </r>
  </si>
  <si>
    <r>
      <t>民國八十二年度</t>
    </r>
    <r>
      <rPr>
        <sz val="8"/>
        <rFont val="Arial Narrow"/>
        <family val="2"/>
      </rPr>
      <t xml:space="preserve"> FY 1993</t>
    </r>
  </si>
  <si>
    <r>
      <t>民國八十三年度</t>
    </r>
    <r>
      <rPr>
        <sz val="8"/>
        <rFont val="Arial Narrow"/>
        <family val="2"/>
      </rPr>
      <t xml:space="preserve"> FY 1994</t>
    </r>
  </si>
  <si>
    <r>
      <t>民國八十四年度</t>
    </r>
    <r>
      <rPr>
        <sz val="8"/>
        <rFont val="Arial Narrow"/>
        <family val="2"/>
      </rPr>
      <t xml:space="preserve"> FY 1995</t>
    </r>
  </si>
  <si>
    <r>
      <t>民國八十五年度</t>
    </r>
    <r>
      <rPr>
        <sz val="8"/>
        <rFont val="Arial Narrow"/>
        <family val="2"/>
      </rPr>
      <t xml:space="preserve"> FY 1996</t>
    </r>
  </si>
  <si>
    <r>
      <t>民國八十六年度</t>
    </r>
    <r>
      <rPr>
        <sz val="8"/>
        <rFont val="Arial Narrow"/>
        <family val="2"/>
      </rPr>
      <t xml:space="preserve"> FY 1997</t>
    </r>
  </si>
  <si>
    <r>
      <t>民國八十七年度</t>
    </r>
    <r>
      <rPr>
        <sz val="8"/>
        <rFont val="Arial Narrow"/>
        <family val="2"/>
      </rPr>
      <t xml:space="preserve"> FY 1998</t>
    </r>
  </si>
  <si>
    <r>
      <t>民國八十八年度</t>
    </r>
    <r>
      <rPr>
        <sz val="8"/>
        <rFont val="Arial Narrow"/>
        <family val="2"/>
      </rPr>
      <t xml:space="preserve"> FY 1999</t>
    </r>
  </si>
  <si>
    <r>
      <t xml:space="preserve">民國八十九年上半年度
</t>
    </r>
    <r>
      <rPr>
        <sz val="8"/>
        <rFont val="Arial Narrow"/>
        <family val="2"/>
      </rPr>
      <t>07/01/1999~12/31/2000</t>
    </r>
  </si>
  <si>
    <r>
      <t>桃園市</t>
    </r>
    <r>
      <rPr>
        <sz val="8"/>
        <rFont val="Arial Narrow"/>
        <family val="2"/>
      </rPr>
      <t xml:space="preserve"> Taoyuan City</t>
    </r>
  </si>
  <si>
    <r>
      <t>中壢市</t>
    </r>
    <r>
      <rPr>
        <sz val="8"/>
        <rFont val="Arial Narrow"/>
        <family val="2"/>
      </rPr>
      <t xml:space="preserve"> Jhongli City</t>
    </r>
  </si>
  <si>
    <r>
      <t>平鎮市</t>
    </r>
    <r>
      <rPr>
        <sz val="8"/>
        <rFont val="Arial Narrow"/>
        <family val="2"/>
      </rPr>
      <t xml:space="preserve"> Pingjhen City</t>
    </r>
  </si>
  <si>
    <r>
      <t>八德市</t>
    </r>
    <r>
      <rPr>
        <sz val="8"/>
        <rFont val="Arial Narrow"/>
        <family val="2"/>
      </rPr>
      <t xml:space="preserve"> Bade City</t>
    </r>
  </si>
  <si>
    <r>
      <t>大溪鎮</t>
    </r>
    <r>
      <rPr>
        <sz val="8"/>
        <rFont val="Arial Narrow"/>
        <family val="2"/>
      </rPr>
      <t xml:space="preserve"> Dasi Township</t>
    </r>
  </si>
  <si>
    <r>
      <t>楊梅鎮</t>
    </r>
    <r>
      <rPr>
        <sz val="8"/>
        <rFont val="Arial Narrow"/>
        <family val="2"/>
      </rPr>
      <t xml:space="preserve"> Yangmei Towhship</t>
    </r>
  </si>
  <si>
    <r>
      <t>蘆竹鄉</t>
    </r>
    <r>
      <rPr>
        <sz val="8"/>
        <rFont val="Arial Narrow"/>
        <family val="2"/>
      </rPr>
      <t xml:space="preserve"> Lujhu Township</t>
    </r>
  </si>
  <si>
    <r>
      <t>大園鄉</t>
    </r>
    <r>
      <rPr>
        <sz val="8"/>
        <rFont val="Arial Narrow"/>
        <family val="2"/>
      </rPr>
      <t xml:space="preserve"> Dayuan Township</t>
    </r>
  </si>
  <si>
    <r>
      <t>龜山鄉</t>
    </r>
    <r>
      <rPr>
        <sz val="8"/>
        <rFont val="Arial Narrow"/>
        <family val="2"/>
      </rPr>
      <t xml:space="preserve"> Gueishan Township</t>
    </r>
  </si>
  <si>
    <r>
      <t>龍潭鄉</t>
    </r>
    <r>
      <rPr>
        <sz val="8"/>
        <rFont val="Arial Narrow"/>
        <family val="2"/>
      </rPr>
      <t xml:space="preserve"> Longtan Township</t>
    </r>
  </si>
  <si>
    <r>
      <t>新屋鄉</t>
    </r>
    <r>
      <rPr>
        <sz val="8"/>
        <rFont val="Arial Narrow"/>
        <family val="2"/>
      </rPr>
      <t xml:space="preserve"> Sinwu Township</t>
    </r>
  </si>
  <si>
    <r>
      <t>觀音鄉</t>
    </r>
    <r>
      <rPr>
        <sz val="8"/>
        <rFont val="Arial Narrow"/>
        <family val="2"/>
      </rPr>
      <t xml:space="preserve"> Guanyin Township</t>
    </r>
  </si>
  <si>
    <r>
      <t>復興鄉</t>
    </r>
    <r>
      <rPr>
        <sz val="8"/>
        <rFont val="Arial Narrow"/>
        <family val="2"/>
      </rPr>
      <t xml:space="preserve"> Fusing Township</t>
    </r>
  </si>
  <si>
    <r>
      <t>表</t>
    </r>
    <r>
      <rPr>
        <sz val="12"/>
        <rFont val="Arial"/>
        <family val="2"/>
      </rPr>
      <t>10-3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 xml:space="preserve">水肥清運處理狀況
</t>
    </r>
    <r>
      <rPr>
        <sz val="12"/>
        <rFont val="Arial"/>
        <family val="2"/>
      </rPr>
      <t>10-3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Liquid Manure Disposal Handling</t>
    </r>
  </si>
  <si>
    <r>
      <t>資料來源：根據本府環保局</t>
    </r>
    <r>
      <rPr>
        <sz val="8"/>
        <rFont val="Arial Narrow"/>
        <family val="2"/>
      </rPr>
      <t>1132-01-01-2</t>
    </r>
  </si>
  <si>
    <r>
      <t>說　　明：</t>
    </r>
    <r>
      <rPr>
        <sz val="8"/>
        <rFont val="Arial Narrow"/>
        <family val="2"/>
      </rPr>
      <t>89</t>
    </r>
    <r>
      <rPr>
        <sz val="8"/>
        <rFont val="超研澤中黑"/>
        <family val="3"/>
      </rPr>
      <t>年報表格式異動，所以資料分上半年及下半年。</t>
    </r>
  </si>
  <si>
    <r>
      <t>Source</t>
    </r>
    <r>
      <rPr>
        <sz val="9.5"/>
        <rFont val="超研澤中黑"/>
        <family val="3"/>
      </rPr>
      <t>：</t>
    </r>
    <r>
      <rPr>
        <sz val="9.5"/>
        <rFont val="Arial Narrow"/>
        <family val="2"/>
      </rPr>
      <t>Environment Bureau of the county (1132-01-01-2).</t>
    </r>
  </si>
  <si>
    <r>
      <t>Note</t>
    </r>
    <r>
      <rPr>
        <sz val="9.5"/>
        <rFont val="超研澤中黑"/>
        <family val="3"/>
      </rPr>
      <t>：</t>
    </r>
    <r>
      <rPr>
        <sz val="9.5"/>
        <rFont val="Arial Narrow"/>
        <family val="2"/>
      </rPr>
      <t>Table format changed in 2000. There fore, the data comprise the first and second halves of the year.</t>
    </r>
  </si>
  <si>
    <t>公私處所自行
或委託清運</t>
  </si>
  <si>
    <t>垃圾掩埋場之
滲出水處理廠</t>
  </si>
  <si>
    <t>堆肥場等用作
肥料之處理場</t>
  </si>
  <si>
    <r>
      <t xml:space="preserve">污　水　處　理　廠
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含水肥投入站、截流站水肥投入口</t>
    </r>
    <r>
      <rPr>
        <sz val="7.5"/>
        <rFont val="Arial Narrow"/>
        <family val="2"/>
      </rPr>
      <t>)</t>
    </r>
  </si>
  <si>
    <r>
      <t xml:space="preserve">其　　　　他
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出售、贈送、倒棄等</t>
    </r>
    <r>
      <rPr>
        <sz val="7.5"/>
        <rFont val="Arial Narrow"/>
        <family val="2"/>
      </rPr>
      <t>)</t>
    </r>
  </si>
  <si>
    <t>Disposed of by Environment Protection Agency</t>
  </si>
  <si>
    <t>Disposed of by EPA-Authorized Organization</t>
  </si>
  <si>
    <t>Disposed of by Garbage Producers or Their Authorized Organizations</t>
  </si>
  <si>
    <t>Liquid Manure Treatment Plants</t>
  </si>
  <si>
    <t>Sewage Treatment Plants (Including Collection Stations and Collection Mouths at Cut-Off Stations)</t>
  </si>
  <si>
    <t>Seepage Treatment Plants at Garbage Disposal Plants</t>
  </si>
  <si>
    <t>Compost Grounds Used As Fertilizer Treatment Plants</t>
  </si>
  <si>
    <t>Others (Sold, Given Away and Dumped)</t>
  </si>
  <si>
    <t>Class 1 Treatment</t>
  </si>
  <si>
    <t>Class 2 Treatment</t>
  </si>
  <si>
    <t>Class 3 Treatment</t>
  </si>
  <si>
    <r>
      <t xml:space="preserve">民國八十九年下半年度
</t>
    </r>
    <r>
      <rPr>
        <sz val="7.5"/>
        <rFont val="Arial Narrow"/>
        <family val="2"/>
      </rPr>
      <t>2000</t>
    </r>
  </si>
  <si>
    <t>－</t>
  </si>
  <si>
    <r>
      <t>民國九　十年</t>
    </r>
    <r>
      <rPr>
        <sz val="7.5"/>
        <rFont val="Arial Narrow"/>
        <family val="2"/>
      </rPr>
      <t xml:space="preserve"> 2001</t>
    </r>
  </si>
  <si>
    <r>
      <t>民國九十一年</t>
    </r>
    <r>
      <rPr>
        <sz val="7.5"/>
        <rFont val="Arial Narrow"/>
        <family val="2"/>
      </rPr>
      <t xml:space="preserve"> 2002</t>
    </r>
  </si>
  <si>
    <t>－</t>
  </si>
  <si>
    <r>
      <t>民國九十二年</t>
    </r>
    <r>
      <rPr>
        <sz val="7.5"/>
        <rFont val="Arial Narrow"/>
        <family val="2"/>
      </rPr>
      <t xml:space="preserve"> 2003</t>
    </r>
  </si>
  <si>
    <r>
      <t>民國九十三年</t>
    </r>
    <r>
      <rPr>
        <sz val="7.5"/>
        <rFont val="Arial Narrow"/>
        <family val="2"/>
      </rPr>
      <t xml:space="preserve"> 2004</t>
    </r>
  </si>
  <si>
    <r>
      <t>桃園市</t>
    </r>
    <r>
      <rPr>
        <sz val="7.5"/>
        <rFont val="Arial Narrow"/>
        <family val="2"/>
      </rPr>
      <t xml:space="preserve"> Taoyuan City</t>
    </r>
  </si>
  <si>
    <r>
      <t>中壢市</t>
    </r>
    <r>
      <rPr>
        <sz val="7.5"/>
        <rFont val="Arial Narrow"/>
        <family val="2"/>
      </rPr>
      <t xml:space="preserve"> Jhongli City</t>
    </r>
  </si>
  <si>
    <r>
      <t>平鎮市</t>
    </r>
    <r>
      <rPr>
        <sz val="7.5"/>
        <rFont val="Arial Narrow"/>
        <family val="2"/>
      </rPr>
      <t xml:space="preserve"> Pingjhen City</t>
    </r>
  </si>
  <si>
    <r>
      <t>八德市</t>
    </r>
    <r>
      <rPr>
        <sz val="7.5"/>
        <rFont val="Arial Narrow"/>
        <family val="2"/>
      </rPr>
      <t xml:space="preserve"> Bade City</t>
    </r>
  </si>
  <si>
    <r>
      <t>大溪鎮</t>
    </r>
    <r>
      <rPr>
        <sz val="7.5"/>
        <rFont val="Arial Narrow"/>
        <family val="2"/>
      </rPr>
      <t xml:space="preserve"> Dasi Township</t>
    </r>
  </si>
  <si>
    <r>
      <t>楊梅鎮</t>
    </r>
    <r>
      <rPr>
        <sz val="7.5"/>
        <rFont val="Arial Narrow"/>
        <family val="2"/>
      </rPr>
      <t xml:space="preserve"> Yangmei Towhship</t>
    </r>
  </si>
  <si>
    <r>
      <t>蘆竹鄉</t>
    </r>
    <r>
      <rPr>
        <sz val="7.5"/>
        <rFont val="Arial Narrow"/>
        <family val="2"/>
      </rPr>
      <t xml:space="preserve"> Lujhu Township</t>
    </r>
  </si>
  <si>
    <r>
      <t>大園鄉</t>
    </r>
    <r>
      <rPr>
        <sz val="7.5"/>
        <rFont val="Arial Narrow"/>
        <family val="2"/>
      </rPr>
      <t xml:space="preserve"> Dayuan Township</t>
    </r>
  </si>
  <si>
    <r>
      <t>龜山鄉</t>
    </r>
    <r>
      <rPr>
        <sz val="7.5"/>
        <rFont val="Arial Narrow"/>
        <family val="2"/>
      </rPr>
      <t xml:space="preserve"> Gueishan Township</t>
    </r>
  </si>
  <si>
    <r>
      <t>龍潭鄉</t>
    </r>
    <r>
      <rPr>
        <sz val="7.5"/>
        <rFont val="Arial Narrow"/>
        <family val="2"/>
      </rPr>
      <t xml:space="preserve"> Longtan Township</t>
    </r>
  </si>
  <si>
    <r>
      <t>新屋鄉</t>
    </r>
    <r>
      <rPr>
        <sz val="7.5"/>
        <rFont val="Arial Narrow"/>
        <family val="2"/>
      </rPr>
      <t xml:space="preserve"> Sinwu Township</t>
    </r>
  </si>
  <si>
    <r>
      <t>觀音鄉</t>
    </r>
    <r>
      <rPr>
        <sz val="7.5"/>
        <rFont val="Arial Narrow"/>
        <family val="2"/>
      </rPr>
      <t xml:space="preserve"> Guanyin Township</t>
    </r>
  </si>
  <si>
    <r>
      <t>復興鄉</t>
    </r>
    <r>
      <rPr>
        <sz val="7.5"/>
        <rFont val="Arial Narrow"/>
        <family val="2"/>
      </rPr>
      <t xml:space="preserve"> Fusing Township</t>
    </r>
  </si>
  <si>
    <r>
      <t>資料來源：根據本府環保局</t>
    </r>
    <r>
      <rPr>
        <sz val="7.5"/>
        <rFont val="Arial Narrow"/>
        <family val="2"/>
      </rPr>
      <t xml:space="preserve"> 1135-01-08</t>
    </r>
    <r>
      <rPr>
        <sz val="7.5"/>
        <rFont val="超研澤中黑"/>
        <family val="3"/>
      </rPr>
      <t>。</t>
    </r>
  </si>
  <si>
    <r>
      <t>Source</t>
    </r>
    <r>
      <rPr>
        <sz val="7.5"/>
        <rFont val="超研澤中黑"/>
        <family val="3"/>
      </rPr>
      <t>：</t>
    </r>
    <r>
      <rPr>
        <sz val="7.5"/>
        <rFont val="Arial Narrow"/>
        <family val="2"/>
      </rPr>
      <t>Environment Bureau of the county (1135-01-08)</t>
    </r>
  </si>
  <si>
    <r>
      <t>說　　明：</t>
    </r>
    <r>
      <rPr>
        <sz val="7.5"/>
        <rFont val="Arial Narrow"/>
        <family val="2"/>
      </rPr>
      <t xml:space="preserve"> 89</t>
    </r>
    <r>
      <rPr>
        <sz val="7.5"/>
        <rFont val="超研澤中黑"/>
        <family val="3"/>
      </rPr>
      <t>年報表格式異動，所以資料分上半年及下半年。</t>
    </r>
  </si>
  <si>
    <r>
      <t>Note</t>
    </r>
    <r>
      <rPr>
        <sz val="7.5"/>
        <rFont val="超研澤中黑"/>
        <family val="3"/>
      </rPr>
      <t>：</t>
    </r>
    <r>
      <rPr>
        <sz val="7.5"/>
        <rFont val="Arial Narrow"/>
        <family val="2"/>
      </rPr>
      <t>Table format changed in 2000. Therefore, the data comprise the first and second halves of the year.</t>
    </r>
  </si>
  <si>
    <t>總時
段數</t>
  </si>
  <si>
    <t>總　　計</t>
  </si>
  <si>
    <t>按時段分</t>
  </si>
  <si>
    <t>By Period(of time)</t>
  </si>
  <si>
    <t>按管制區分</t>
  </si>
  <si>
    <t>By  Control  Area</t>
  </si>
  <si>
    <t>年　　別</t>
  </si>
  <si>
    <t>第一類管制區</t>
  </si>
  <si>
    <t>第二類管制區</t>
  </si>
  <si>
    <t>第三類管制區</t>
  </si>
  <si>
    <t>第四類管制區</t>
  </si>
  <si>
    <r>
      <t>早（</t>
    </r>
    <r>
      <rPr>
        <sz val="9"/>
        <rFont val="Arial Narrow"/>
        <family val="2"/>
      </rPr>
      <t>5</t>
    </r>
    <r>
      <rPr>
        <sz val="9"/>
        <rFont val="華康粗圓體"/>
        <family val="3"/>
      </rPr>
      <t>～</t>
    </r>
    <r>
      <rPr>
        <sz val="9"/>
        <rFont val="Arial Narrow"/>
        <family val="2"/>
      </rPr>
      <t>7</t>
    </r>
    <r>
      <rPr>
        <sz val="9"/>
        <rFont val="華康粗圓體"/>
        <family val="3"/>
      </rPr>
      <t>時）</t>
    </r>
  </si>
  <si>
    <r>
      <t>日（</t>
    </r>
    <r>
      <rPr>
        <sz val="9"/>
        <rFont val="Arial Narrow"/>
        <family val="2"/>
      </rPr>
      <t>7</t>
    </r>
    <r>
      <rPr>
        <sz val="9"/>
        <rFont val="華康粗圓體"/>
        <family val="3"/>
      </rPr>
      <t>～</t>
    </r>
    <r>
      <rPr>
        <sz val="9"/>
        <rFont val="Arial Narrow"/>
        <family val="2"/>
      </rPr>
      <t>20</t>
    </r>
    <r>
      <rPr>
        <sz val="9"/>
        <rFont val="華康粗圓體"/>
        <family val="3"/>
      </rPr>
      <t>時）</t>
    </r>
  </si>
  <si>
    <r>
      <t>晚（</t>
    </r>
    <r>
      <rPr>
        <sz val="9"/>
        <rFont val="Arial Narrow"/>
        <family val="2"/>
      </rPr>
      <t>20</t>
    </r>
    <r>
      <rPr>
        <sz val="9"/>
        <rFont val="華康粗圓體"/>
        <family val="3"/>
      </rPr>
      <t>～</t>
    </r>
    <r>
      <rPr>
        <sz val="9"/>
        <rFont val="Arial Narrow"/>
        <family val="2"/>
      </rPr>
      <t>22</t>
    </r>
    <r>
      <rPr>
        <sz val="9"/>
        <rFont val="華康粗圓體"/>
        <family val="3"/>
      </rPr>
      <t>時）</t>
    </r>
  </si>
  <si>
    <r>
      <t>夜（</t>
    </r>
    <r>
      <rPr>
        <sz val="9"/>
        <rFont val="Arial Narrow"/>
        <family val="2"/>
      </rPr>
      <t>22</t>
    </r>
    <r>
      <rPr>
        <sz val="9"/>
        <rFont val="華康粗圓體"/>
        <family val="3"/>
      </rPr>
      <t>～</t>
    </r>
    <r>
      <rPr>
        <sz val="9"/>
        <rFont val="Arial Narrow"/>
        <family val="2"/>
      </rPr>
      <t>5</t>
    </r>
    <r>
      <rPr>
        <sz val="9"/>
        <rFont val="華康粗圓體"/>
        <family val="3"/>
      </rPr>
      <t>時）</t>
    </r>
  </si>
  <si>
    <r>
      <t xml:space="preserve">Control Area </t>
    </r>
    <r>
      <rPr>
        <sz val="9"/>
        <rFont val="華康粗圓體"/>
        <family val="3"/>
      </rPr>
      <t>Ⅰ</t>
    </r>
    <r>
      <rPr>
        <sz val="9"/>
        <rFont val="Arial Narrow"/>
        <family val="2"/>
      </rPr>
      <t xml:space="preserve"> </t>
    </r>
  </si>
  <si>
    <r>
      <t xml:space="preserve">Control Area </t>
    </r>
    <r>
      <rPr>
        <sz val="9"/>
        <rFont val="華康粗圓體"/>
        <family val="3"/>
      </rPr>
      <t>Ⅱ</t>
    </r>
    <r>
      <rPr>
        <sz val="9"/>
        <rFont val="Arial Narrow"/>
        <family val="2"/>
      </rPr>
      <t xml:space="preserve"> </t>
    </r>
  </si>
  <si>
    <r>
      <t xml:space="preserve">Control Area </t>
    </r>
    <r>
      <rPr>
        <sz val="9"/>
        <rFont val="華康粗圓體"/>
        <family val="3"/>
      </rPr>
      <t>Ⅲ</t>
    </r>
    <r>
      <rPr>
        <sz val="9"/>
        <rFont val="Arial Narrow"/>
        <family val="2"/>
      </rPr>
      <t xml:space="preserve"> </t>
    </r>
  </si>
  <si>
    <r>
      <t xml:space="preserve">Control Area </t>
    </r>
    <r>
      <rPr>
        <sz val="9"/>
        <rFont val="華康粗圓體"/>
        <family val="3"/>
      </rPr>
      <t>Ⅳ</t>
    </r>
    <r>
      <rPr>
        <sz val="9"/>
        <rFont val="Arial Narrow"/>
        <family val="2"/>
      </rPr>
      <t xml:space="preserve"> </t>
    </r>
  </si>
  <si>
    <t>Year</t>
  </si>
  <si>
    <t>No. of Periods</t>
  </si>
  <si>
    <t>不合格
時段數</t>
  </si>
  <si>
    <t>百分比</t>
  </si>
  <si>
    <t>No. of Overstandar Frames</t>
  </si>
  <si>
    <t>%</t>
  </si>
  <si>
    <t>…</t>
  </si>
  <si>
    <r>
      <t>民國八十五年</t>
    </r>
    <r>
      <rPr>
        <sz val="9"/>
        <rFont val="Arial Narrow"/>
        <family val="2"/>
      </rPr>
      <t xml:space="preserve"> 1996</t>
    </r>
  </si>
  <si>
    <r>
      <t>民國八十六年</t>
    </r>
    <r>
      <rPr>
        <sz val="9"/>
        <rFont val="Arial Narrow"/>
        <family val="2"/>
      </rPr>
      <t xml:space="preserve"> 1997</t>
    </r>
  </si>
  <si>
    <r>
      <t>民國八十七年</t>
    </r>
    <r>
      <rPr>
        <sz val="9"/>
        <rFont val="Arial Narrow"/>
        <family val="2"/>
      </rPr>
      <t xml:space="preserve"> 1998</t>
    </r>
  </si>
  <si>
    <r>
      <t>民國八十八年</t>
    </r>
    <r>
      <rPr>
        <sz val="9"/>
        <rFont val="Arial Narrow"/>
        <family val="2"/>
      </rPr>
      <t xml:space="preserve"> 1998</t>
    </r>
  </si>
  <si>
    <t>－</t>
  </si>
  <si>
    <r>
      <t>民國八十九年</t>
    </r>
    <r>
      <rPr>
        <sz val="9"/>
        <rFont val="Arial Narrow"/>
        <family val="2"/>
      </rPr>
      <t xml:space="preserve"> 2000</t>
    </r>
  </si>
  <si>
    <r>
      <t>民國九　十年</t>
    </r>
    <r>
      <rPr>
        <sz val="9"/>
        <rFont val="Arial Narrow"/>
        <family val="2"/>
      </rPr>
      <t xml:space="preserve"> 2001</t>
    </r>
  </si>
  <si>
    <r>
      <t>民國九十一年</t>
    </r>
    <r>
      <rPr>
        <sz val="9"/>
        <rFont val="Arial Narrow"/>
        <family val="2"/>
      </rPr>
      <t xml:space="preserve"> 2002</t>
    </r>
  </si>
  <si>
    <t>－</t>
  </si>
  <si>
    <r>
      <t>民國九十二年</t>
    </r>
    <r>
      <rPr>
        <sz val="9"/>
        <rFont val="Arial Narrow"/>
        <family val="2"/>
      </rPr>
      <t xml:space="preserve"> 2003</t>
    </r>
  </si>
  <si>
    <r>
      <t>第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一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季</t>
    </r>
    <r>
      <rPr>
        <sz val="9"/>
        <rFont val="Arial Narrow"/>
        <family val="2"/>
      </rPr>
      <t xml:space="preserve">  1st Quarter</t>
    </r>
  </si>
  <si>
    <r>
      <t>第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二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季</t>
    </r>
    <r>
      <rPr>
        <sz val="9"/>
        <rFont val="Arial Narrow"/>
        <family val="2"/>
      </rPr>
      <t xml:space="preserve">  2nd Quarter</t>
    </r>
  </si>
  <si>
    <r>
      <t>第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三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季</t>
    </r>
    <r>
      <rPr>
        <sz val="9"/>
        <rFont val="Arial Narrow"/>
        <family val="2"/>
      </rPr>
      <t xml:space="preserve">  3rd Quarter</t>
    </r>
  </si>
  <si>
    <r>
      <t>第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四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季</t>
    </r>
    <r>
      <rPr>
        <sz val="9"/>
        <rFont val="Arial Narrow"/>
        <family val="2"/>
      </rPr>
      <t xml:space="preserve">  4th Quarter</t>
    </r>
  </si>
  <si>
    <t>單位：站、％</t>
  </si>
  <si>
    <r>
      <t>Unit</t>
    </r>
    <r>
      <rPr>
        <sz val="9"/>
        <rFont val="超研澤中黑"/>
        <family val="3"/>
      </rPr>
      <t>：</t>
    </r>
    <r>
      <rPr>
        <sz val="9"/>
        <rFont val="Arial Narrow"/>
        <family val="2"/>
      </rPr>
      <t>%</t>
    </r>
  </si>
  <si>
    <r>
      <t>Source</t>
    </r>
    <r>
      <rPr>
        <sz val="9"/>
        <rFont val="超研澤中黑"/>
        <family val="3"/>
      </rPr>
      <t>：</t>
    </r>
    <r>
      <rPr>
        <sz val="9"/>
        <rFont val="Arial Narrow"/>
        <family val="2"/>
      </rPr>
      <t>EPA, Republic of China , Statistics Office</t>
    </r>
  </si>
  <si>
    <r>
      <t xml:space="preserve">監測站數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站</t>
    </r>
    <r>
      <rPr>
        <sz val="9"/>
        <rFont val="Arial Narrow"/>
        <family val="2"/>
      </rPr>
      <t>)</t>
    </r>
  </si>
  <si>
    <r>
      <t xml:space="preserve">懸浮總微粒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微克</t>
    </r>
    <r>
      <rPr>
        <sz val="9"/>
        <rFont val="Arial Narrow"/>
        <family val="2"/>
      </rPr>
      <t>/</t>
    </r>
    <r>
      <rPr>
        <sz val="9"/>
        <rFont val="華康粗圓體"/>
        <family val="3"/>
      </rPr>
      <t>立方公尺</t>
    </r>
    <r>
      <rPr>
        <sz val="9"/>
        <rFont val="Arial Narrow"/>
        <family val="2"/>
      </rPr>
      <t>)</t>
    </r>
  </si>
  <si>
    <r>
      <t xml:space="preserve">落　　塵　　量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公噸</t>
    </r>
    <r>
      <rPr>
        <sz val="9"/>
        <rFont val="Arial Narrow"/>
        <family val="2"/>
      </rPr>
      <t>/</t>
    </r>
    <r>
      <rPr>
        <sz val="9"/>
        <rFont val="華康粗圓體"/>
        <family val="3"/>
      </rPr>
      <t>平方公里</t>
    </r>
    <r>
      <rPr>
        <sz val="9"/>
        <rFont val="Arial Narrow"/>
        <family val="2"/>
      </rPr>
      <t>/</t>
    </r>
    <r>
      <rPr>
        <sz val="9"/>
        <rFont val="華康粗圓體"/>
        <family val="3"/>
      </rPr>
      <t>月</t>
    </r>
    <r>
      <rPr>
        <sz val="9"/>
        <rFont val="Arial Narrow"/>
        <family val="2"/>
      </rPr>
      <t>)</t>
    </r>
  </si>
  <si>
    <r>
      <t xml:space="preserve">鉛
</t>
    </r>
    <r>
      <rPr>
        <sz val="9"/>
        <rFont val="Arial Narrow"/>
        <family val="2"/>
      </rPr>
      <t>(ppm)</t>
    </r>
  </si>
  <si>
    <r>
      <t xml:space="preserve">臭氧
</t>
    </r>
    <r>
      <rPr>
        <sz val="9"/>
        <rFont val="Arial Narrow"/>
        <family val="2"/>
      </rPr>
      <t>(ppm)</t>
    </r>
  </si>
  <si>
    <r>
      <t>民國九十三年</t>
    </r>
    <r>
      <rPr>
        <sz val="9"/>
        <rFont val="Arial Narrow"/>
        <family val="2"/>
      </rPr>
      <t xml:space="preserve"> 2004</t>
    </r>
  </si>
  <si>
    <t>Sources: 1. Statistics Room, Environment Protection Agency.</t>
  </si>
  <si>
    <r>
      <t>資料來源：</t>
    </r>
    <r>
      <rPr>
        <sz val="9"/>
        <rFont val="Arial Narrow"/>
        <family val="2"/>
      </rPr>
      <t>1.</t>
    </r>
    <r>
      <rPr>
        <sz val="9"/>
        <rFont val="超研澤中黑"/>
        <family val="3"/>
      </rPr>
      <t>根據環保署統計室。</t>
    </r>
  </si>
  <si>
    <r>
      <t>　　　　　</t>
    </r>
    <r>
      <rPr>
        <sz val="9"/>
        <rFont val="Arial Narrow"/>
        <family val="2"/>
      </rPr>
      <t>2.</t>
    </r>
    <r>
      <rPr>
        <sz val="9"/>
        <rFont val="超研澤中黑"/>
        <family val="3"/>
      </rPr>
      <t>北、中、南環保中心。</t>
    </r>
  </si>
  <si>
    <r>
      <t>　　　</t>
    </r>
    <r>
      <rPr>
        <sz val="9"/>
        <rFont val="Arial Narrow"/>
        <family val="2"/>
      </rPr>
      <t xml:space="preserve">  2. Northern, Central and Southern Environment Protection Centers.</t>
    </r>
  </si>
  <si>
    <t>機動車輛排放粒狀</t>
  </si>
  <si>
    <t>機動車輛排放氣狀污染物檢查告發情形</t>
  </si>
  <si>
    <t>Motor Vehicles Emitting</t>
  </si>
  <si>
    <t>Motor Vehicles Emitting Gaseous Pollutants</t>
  </si>
  <si>
    <t>污染物檢查告發情形</t>
  </si>
  <si>
    <t>汽　　　車</t>
  </si>
  <si>
    <t>機器腳踏車</t>
  </si>
  <si>
    <t>Granular Pollutants</t>
  </si>
  <si>
    <t>Cars</t>
  </si>
  <si>
    <t>Motorcycles</t>
  </si>
  <si>
    <t>檢查數</t>
  </si>
  <si>
    <t>告發數</t>
  </si>
  <si>
    <t># Inspected</t>
  </si>
  <si>
    <t># Reported</t>
  </si>
  <si>
    <r>
      <t xml:space="preserve">年　（月）　別
</t>
    </r>
    <r>
      <rPr>
        <sz val="9"/>
        <rFont val="Arial Narrow"/>
        <family val="2"/>
      </rPr>
      <t>Year &amp; Month</t>
    </r>
  </si>
  <si>
    <r>
      <t>資料來源：表號</t>
    </r>
    <r>
      <rPr>
        <sz val="9"/>
        <rFont val="Arial Narrow"/>
        <family val="2"/>
      </rPr>
      <t xml:space="preserve"> 1132-04-0</t>
    </r>
    <r>
      <rPr>
        <sz val="9"/>
        <rFont val="超研澤中黑"/>
        <family val="3"/>
      </rPr>
      <t>。</t>
    </r>
  </si>
  <si>
    <r>
      <t>民國九十四年</t>
    </r>
    <r>
      <rPr>
        <sz val="8.5"/>
        <rFont val="Arial Narrow"/>
        <family val="2"/>
      </rPr>
      <t xml:space="preserve"> 2005</t>
    </r>
  </si>
  <si>
    <r>
      <t>民國九十四年</t>
    </r>
    <r>
      <rPr>
        <sz val="9"/>
        <rFont val="Arial Narrow"/>
        <family val="2"/>
      </rPr>
      <t xml:space="preserve"> 2005</t>
    </r>
  </si>
  <si>
    <r>
      <t>民國九十三年</t>
    </r>
    <r>
      <rPr>
        <sz val="9"/>
        <rFont val="Arial Narrow"/>
        <family val="2"/>
      </rPr>
      <t xml:space="preserve"> 2004</t>
    </r>
  </si>
  <si>
    <r>
      <t>民國九十四年</t>
    </r>
    <r>
      <rPr>
        <sz val="7.5"/>
        <rFont val="Arial Narrow"/>
        <family val="2"/>
      </rPr>
      <t xml:space="preserve"> 2005</t>
    </r>
  </si>
  <si>
    <t>－</t>
  </si>
  <si>
    <t>－</t>
  </si>
  <si>
    <t>總計</t>
  </si>
  <si>
    <t>垃圾清運量</t>
  </si>
  <si>
    <t>巨大垃圾回收再利用</t>
  </si>
  <si>
    <t>廚餘回收量</t>
  </si>
  <si>
    <t>資源回收</t>
  </si>
  <si>
    <t>一般垃圾</t>
  </si>
  <si>
    <t>巨大垃圾</t>
  </si>
  <si>
    <t>廚餘回收</t>
  </si>
  <si>
    <t>小計</t>
  </si>
  <si>
    <t>焚化</t>
  </si>
  <si>
    <t>衛生掩埋</t>
  </si>
  <si>
    <t>一般掩埋</t>
  </si>
  <si>
    <t>堆置</t>
  </si>
  <si>
    <t>巨大垃圾焚化</t>
  </si>
  <si>
    <t>巨大垃圾衛生掩埋</t>
  </si>
  <si>
    <t>堆肥</t>
  </si>
  <si>
    <t>養豬</t>
  </si>
  <si>
    <t>其他廚餘再利用方式</t>
  </si>
  <si>
    <t>環保單位自行清運</t>
  </si>
  <si>
    <t>環保單位委託清運</t>
  </si>
  <si>
    <t>公私處所自行或委託清運</t>
  </si>
  <si>
    <t>環保單位回收</t>
  </si>
  <si>
    <t>學校、社區、機關團體回收</t>
  </si>
  <si>
    <t>年底別及
鄉鎮市別</t>
  </si>
  <si>
    <t>環境保護</t>
  </si>
  <si>
    <r>
      <t>Unit</t>
    </r>
    <r>
      <rPr>
        <sz val="7"/>
        <rFont val="超研澤中黑"/>
        <family val="3"/>
      </rPr>
      <t>：</t>
    </r>
    <r>
      <rPr>
        <sz val="7"/>
        <rFont val="Arial Narrow"/>
        <family val="2"/>
      </rPr>
      <t>Tonnes/Day</t>
    </r>
  </si>
  <si>
    <r>
      <t xml:space="preserve">每日垃圾
清運量
</t>
    </r>
    <r>
      <rPr>
        <sz val="7"/>
        <rFont val="Arial Narrow"/>
        <family val="2"/>
      </rPr>
      <t>(</t>
    </r>
    <r>
      <rPr>
        <sz val="7"/>
        <rFont val="華康粗圓體"/>
        <family val="3"/>
      </rPr>
      <t>公噸</t>
    </r>
    <r>
      <rPr>
        <sz val="7"/>
        <rFont val="Arial Narrow"/>
        <family val="2"/>
      </rPr>
      <t>)</t>
    </r>
  </si>
  <si>
    <t>資料來源：根據環保署統計室。</t>
  </si>
  <si>
    <r>
      <t>Note</t>
    </r>
    <r>
      <rPr>
        <sz val="7"/>
        <rFont val="超研澤中黑"/>
        <family val="3"/>
      </rPr>
      <t>：</t>
    </r>
    <r>
      <rPr>
        <sz val="7"/>
        <rFont val="Arial Narrow"/>
        <family val="2"/>
      </rPr>
      <t>The difference between the total of garbage disposed of and recycled and the grand total is due to rounding discrepancies.</t>
    </r>
  </si>
  <si>
    <t>說　　明：清運單位及回收管道合計與處理方式合計差異，係因四捨五入誤差所致。</t>
  </si>
  <si>
    <t>Environment Protection</t>
  </si>
  <si>
    <r>
      <t>表</t>
    </r>
    <r>
      <rPr>
        <sz val="7"/>
        <rFont val="Arial Narrow"/>
        <family val="2"/>
      </rPr>
      <t>10-1</t>
    </r>
    <r>
      <rPr>
        <sz val="7"/>
        <rFont val="華康粗圓體"/>
        <family val="3"/>
      </rPr>
      <t>、垃圾清運處理狀況</t>
    </r>
  </si>
  <si>
    <r>
      <t>10-1</t>
    </r>
    <r>
      <rPr>
        <sz val="7"/>
        <rFont val="華康粗圓體"/>
        <family val="3"/>
      </rPr>
      <t>、</t>
    </r>
    <r>
      <rPr>
        <sz val="7"/>
        <rFont val="Arial Narrow"/>
        <family val="2"/>
      </rPr>
      <t>Collection and Disposal of Municipal Solid Waste</t>
    </r>
    <r>
      <rPr>
        <sz val="7"/>
        <rFont val="華康粗圓體"/>
        <family val="3"/>
      </rPr>
      <t>　</t>
    </r>
  </si>
  <si>
    <r>
      <t>單位：公噸</t>
    </r>
    <r>
      <rPr>
        <sz val="7"/>
        <rFont val="Arial Narrow"/>
        <family val="2"/>
      </rPr>
      <t>/</t>
    </r>
    <r>
      <rPr>
        <sz val="7"/>
        <rFont val="超研澤中黑"/>
        <family val="3"/>
      </rPr>
      <t>日</t>
    </r>
  </si>
  <si>
    <r>
      <t>垃圾產生量按清運單位或回收管道分</t>
    </r>
    <r>
      <rPr>
        <b/>
        <sz val="7"/>
        <color indexed="8"/>
        <rFont val="Arial Narrow"/>
        <family val="2"/>
      </rPr>
      <t>(</t>
    </r>
    <r>
      <rPr>
        <b/>
        <sz val="7"/>
        <color indexed="8"/>
        <rFont val="新細明體"/>
        <family val="1"/>
      </rPr>
      <t>公噸</t>
    </r>
    <r>
      <rPr>
        <b/>
        <sz val="7"/>
        <color indexed="8"/>
        <rFont val="Arial Narrow"/>
        <family val="2"/>
      </rPr>
      <t>)</t>
    </r>
  </si>
  <si>
    <r>
      <t>平均每人每日垃圾清運量</t>
    </r>
    <r>
      <rPr>
        <sz val="7"/>
        <color indexed="8"/>
        <rFont val="Arial Narrow"/>
        <family val="2"/>
      </rPr>
      <t>(</t>
    </r>
    <r>
      <rPr>
        <sz val="7"/>
        <color indexed="8"/>
        <rFont val="新細明體"/>
        <family val="1"/>
      </rPr>
      <t>公斤</t>
    </r>
    <r>
      <rPr>
        <sz val="7"/>
        <color indexed="8"/>
        <rFont val="Arial Narrow"/>
        <family val="2"/>
      </rPr>
      <t>)</t>
    </r>
  </si>
  <si>
    <r>
      <t>垃圾妥善處理率</t>
    </r>
    <r>
      <rPr>
        <sz val="7"/>
        <color indexed="8"/>
        <rFont val="Arial Narrow"/>
        <family val="2"/>
      </rPr>
      <t>(%)</t>
    </r>
  </si>
  <si>
    <r>
      <t>執行機關資源回收率</t>
    </r>
    <r>
      <rPr>
        <sz val="7"/>
        <color indexed="8"/>
        <rFont val="Arial Narrow"/>
        <family val="2"/>
      </rPr>
      <t>(%)</t>
    </r>
  </si>
  <si>
    <r>
      <t>(</t>
    </r>
    <r>
      <rPr>
        <sz val="7"/>
        <color indexed="8"/>
        <rFont val="新細明體"/>
        <family val="1"/>
      </rPr>
      <t>含溝泥，不含回收資源、底渣、事業廢棄物及遷移舊垃圾</t>
    </r>
    <r>
      <rPr>
        <sz val="7"/>
        <color indexed="8"/>
        <rFont val="Arial Narrow"/>
        <family val="2"/>
      </rPr>
      <t>)</t>
    </r>
  </si>
  <si>
    <r>
      <t>(</t>
    </r>
    <r>
      <rPr>
        <sz val="7"/>
        <color indexed="8"/>
        <rFont val="新細明體"/>
        <family val="1"/>
      </rPr>
      <t>含溝泥，不含巨大垃圾、廚餘、回收資源、底渣、事業廢棄物及遷移舊垃圾</t>
    </r>
    <r>
      <rPr>
        <sz val="7"/>
        <color indexed="8"/>
        <rFont val="Arial Narrow"/>
        <family val="2"/>
      </rPr>
      <t>)</t>
    </r>
  </si>
  <si>
    <t>End  of  Year  &amp;  District</t>
  </si>
  <si>
    <t>Grand Total</t>
  </si>
  <si>
    <r>
      <t xml:space="preserve">其他
</t>
    </r>
    <r>
      <rPr>
        <sz val="7"/>
        <color indexed="8"/>
        <rFont val="Arial Narrow"/>
        <family val="2"/>
      </rPr>
      <t>(</t>
    </r>
    <r>
      <rPr>
        <sz val="7"/>
        <color indexed="8"/>
        <rFont val="新細明體"/>
        <family val="1"/>
      </rPr>
      <t>含打包</t>
    </r>
    <r>
      <rPr>
        <sz val="7"/>
        <color indexed="8"/>
        <rFont val="Arial Narrow"/>
        <family val="2"/>
      </rPr>
      <t>)</t>
    </r>
  </si>
  <si>
    <t xml:space="preserve">Amount of Refuse Collected Kg/Per Capita Per Day </t>
  </si>
  <si>
    <t>Proper Disposal Rate (%)</t>
  </si>
  <si>
    <t>Resource Recovery Rate(%)</t>
  </si>
  <si>
    <t>Total</t>
  </si>
  <si>
    <t>Incineration</t>
  </si>
  <si>
    <t>Sanitary</t>
  </si>
  <si>
    <t>Landfill</t>
  </si>
  <si>
    <t>Dumping</t>
  </si>
  <si>
    <t>Others</t>
  </si>
  <si>
    <t>Garbage Recycled</t>
  </si>
  <si>
    <t>Environmental Protection Agencies</t>
  </si>
  <si>
    <t>Entrust by EPA's</t>
  </si>
  <si>
    <t>Other Locations</t>
  </si>
  <si>
    <t>Environmental Protection Authority</t>
  </si>
  <si>
    <t>Communities,   Schools and Organizations</t>
  </si>
  <si>
    <r>
      <t>民國九十四年底</t>
    </r>
    <r>
      <rPr>
        <sz val="7"/>
        <rFont val="Arial Narrow"/>
        <family val="2"/>
      </rPr>
      <t xml:space="preserve"> End of 2005</t>
    </r>
  </si>
  <si>
    <t>－</t>
  </si>
  <si>
    <t>Volume of Garbage Clearance</t>
  </si>
  <si>
    <t>Bulk hlaste Recycling and Reuse</t>
  </si>
  <si>
    <t>Daily Garbage Disposal
(Metric Ton)</t>
  </si>
  <si>
    <t>Bulk Waste
lncineration</t>
  </si>
  <si>
    <t xml:space="preserve">Volume of Food Waste 
Recycling </t>
  </si>
  <si>
    <t xml:space="preserve">pig
Feed </t>
  </si>
  <si>
    <t>others</t>
  </si>
  <si>
    <t xml:space="preserve">Volume of Feed Waste Recycling </t>
  </si>
  <si>
    <r>
      <t>垃圾產生量按處裡方式分</t>
    </r>
    <r>
      <rPr>
        <b/>
        <sz val="7"/>
        <color indexed="8"/>
        <rFont val="Arial Narrow"/>
        <family val="2"/>
      </rPr>
      <t>(</t>
    </r>
    <r>
      <rPr>
        <b/>
        <sz val="7"/>
        <color indexed="8"/>
        <rFont val="新細明體"/>
        <family val="1"/>
      </rPr>
      <t>公噸</t>
    </r>
    <r>
      <rPr>
        <b/>
        <sz val="7"/>
        <color indexed="8"/>
        <rFont val="Arial Narrow"/>
        <family val="2"/>
      </rPr>
      <t xml:space="preserve">)  </t>
    </r>
    <r>
      <rPr>
        <sz val="7"/>
        <color indexed="8"/>
        <rFont val="Arial Narrow"/>
        <family val="2"/>
      </rPr>
      <t xml:space="preserve">   Volume of Garbage General Per Disprsal Method(To</t>
    </r>
    <r>
      <rPr>
        <b/>
        <sz val="7"/>
        <color indexed="8"/>
        <rFont val="Arial Narrow"/>
        <family val="2"/>
      </rPr>
      <t>nes)</t>
    </r>
  </si>
  <si>
    <t>Trash</t>
  </si>
  <si>
    <t>Bulk     Waste</t>
  </si>
  <si>
    <t>Organic Garboge</t>
  </si>
  <si>
    <t>Garbage Recycled</t>
  </si>
  <si>
    <t>composting</t>
  </si>
  <si>
    <t>Bulk Waste
Sanitary
Landfill</t>
  </si>
  <si>
    <t>Environment Protection</t>
  </si>
  <si>
    <r>
      <t>民國八十五年</t>
    </r>
    <r>
      <rPr>
        <sz val="9"/>
        <rFont val="Arial Narrow"/>
        <family val="2"/>
      </rPr>
      <t xml:space="preserve"> 1996</t>
    </r>
  </si>
  <si>
    <r>
      <t>民國八十六年</t>
    </r>
    <r>
      <rPr>
        <sz val="9"/>
        <rFont val="Arial Narrow"/>
        <family val="2"/>
      </rPr>
      <t xml:space="preserve"> 1997</t>
    </r>
  </si>
  <si>
    <r>
      <t>民國八十七年</t>
    </r>
    <r>
      <rPr>
        <sz val="9"/>
        <rFont val="Arial Narrow"/>
        <family val="2"/>
      </rPr>
      <t xml:space="preserve"> 1998</t>
    </r>
  </si>
  <si>
    <r>
      <t>民國八十八年</t>
    </r>
    <r>
      <rPr>
        <sz val="9"/>
        <rFont val="Arial Narrow"/>
        <family val="2"/>
      </rPr>
      <t xml:space="preserve"> 1999</t>
    </r>
  </si>
  <si>
    <r>
      <t>民國八十九年</t>
    </r>
    <r>
      <rPr>
        <sz val="9"/>
        <rFont val="Arial Narrow"/>
        <family val="2"/>
      </rPr>
      <t xml:space="preserve"> 2000</t>
    </r>
  </si>
  <si>
    <r>
      <t>民國九　十年</t>
    </r>
    <r>
      <rPr>
        <sz val="9"/>
        <rFont val="Arial Narrow"/>
        <family val="2"/>
      </rPr>
      <t xml:space="preserve"> 2001</t>
    </r>
  </si>
  <si>
    <r>
      <t>民國九十一年</t>
    </r>
    <r>
      <rPr>
        <sz val="9"/>
        <rFont val="Arial Narrow"/>
        <family val="2"/>
      </rPr>
      <t xml:space="preserve"> 2002</t>
    </r>
  </si>
  <si>
    <r>
      <t>民國九十二年</t>
    </r>
    <r>
      <rPr>
        <sz val="9"/>
        <rFont val="Arial Narrow"/>
        <family val="2"/>
      </rPr>
      <t xml:space="preserve"> 2003</t>
    </r>
  </si>
  <si>
    <r>
      <t>一　月</t>
    </r>
    <r>
      <rPr>
        <sz val="9"/>
        <rFont val="Arial Narrow"/>
        <family val="2"/>
      </rPr>
      <t xml:space="preserve"> January</t>
    </r>
  </si>
  <si>
    <r>
      <t>二　月</t>
    </r>
    <r>
      <rPr>
        <sz val="9"/>
        <rFont val="Arial Narrow"/>
        <family val="2"/>
      </rPr>
      <t xml:space="preserve"> February</t>
    </r>
  </si>
  <si>
    <r>
      <t>三　月</t>
    </r>
    <r>
      <rPr>
        <sz val="9"/>
        <rFont val="Arial Narrow"/>
        <family val="2"/>
      </rPr>
      <t xml:space="preserve"> March</t>
    </r>
  </si>
  <si>
    <r>
      <t>四　月</t>
    </r>
    <r>
      <rPr>
        <sz val="9"/>
        <rFont val="Arial Narrow"/>
        <family val="2"/>
      </rPr>
      <t xml:space="preserve"> April</t>
    </r>
  </si>
  <si>
    <r>
      <t>五　月</t>
    </r>
    <r>
      <rPr>
        <sz val="9"/>
        <rFont val="Arial Narrow"/>
        <family val="2"/>
      </rPr>
      <t xml:space="preserve"> May</t>
    </r>
  </si>
  <si>
    <r>
      <t>六　月</t>
    </r>
    <r>
      <rPr>
        <sz val="9"/>
        <rFont val="Arial Narrow"/>
        <family val="2"/>
      </rPr>
      <t xml:space="preserve"> June</t>
    </r>
  </si>
  <si>
    <r>
      <t>七　月</t>
    </r>
    <r>
      <rPr>
        <sz val="9"/>
        <rFont val="Arial Narrow"/>
        <family val="2"/>
      </rPr>
      <t xml:space="preserve"> July</t>
    </r>
  </si>
  <si>
    <r>
      <t>八　月</t>
    </r>
    <r>
      <rPr>
        <sz val="9"/>
        <rFont val="Arial Narrow"/>
        <family val="2"/>
      </rPr>
      <t xml:space="preserve"> August</t>
    </r>
  </si>
  <si>
    <r>
      <t>九　月</t>
    </r>
    <r>
      <rPr>
        <sz val="9"/>
        <rFont val="Arial Narrow"/>
        <family val="2"/>
      </rPr>
      <t xml:space="preserve"> September</t>
    </r>
  </si>
  <si>
    <r>
      <t>十　月</t>
    </r>
    <r>
      <rPr>
        <sz val="9"/>
        <rFont val="Arial Narrow"/>
        <family val="2"/>
      </rPr>
      <t xml:space="preserve"> October</t>
    </r>
  </si>
  <si>
    <r>
      <t>十一月</t>
    </r>
    <r>
      <rPr>
        <sz val="9"/>
        <rFont val="Arial Narrow"/>
        <family val="2"/>
      </rPr>
      <t xml:space="preserve"> November</t>
    </r>
  </si>
  <si>
    <r>
      <t>十二月</t>
    </r>
    <r>
      <rPr>
        <sz val="9"/>
        <rFont val="Arial Narrow"/>
        <family val="2"/>
      </rPr>
      <t xml:space="preserve"> December</t>
    </r>
  </si>
  <si>
    <t>環境保護</t>
  </si>
  <si>
    <r>
      <t>表</t>
    </r>
    <r>
      <rPr>
        <sz val="12"/>
        <rFont val="Arial"/>
        <family val="2"/>
      </rPr>
      <t>10-7</t>
    </r>
    <r>
      <rPr>
        <sz val="12"/>
        <rFont val="華康粗圓體"/>
        <family val="3"/>
      </rPr>
      <t>、道路交通環境音量監測不合格情形</t>
    </r>
  </si>
  <si>
    <r>
      <t>10-7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Over-Standard Time Frames of Traffic Noise</t>
    </r>
  </si>
  <si>
    <r>
      <t>早（</t>
    </r>
    <r>
      <rPr>
        <sz val="9"/>
        <rFont val="Arial Narrow"/>
        <family val="2"/>
      </rPr>
      <t>5</t>
    </r>
    <r>
      <rPr>
        <sz val="9"/>
        <rFont val="超研澤中黑"/>
        <family val="3"/>
      </rPr>
      <t>～</t>
    </r>
    <r>
      <rPr>
        <sz val="9"/>
        <rFont val="Arial Narrow"/>
        <family val="2"/>
      </rPr>
      <t>7</t>
    </r>
    <r>
      <rPr>
        <sz val="9"/>
        <rFont val="超研澤中黑"/>
        <family val="3"/>
      </rPr>
      <t>時）</t>
    </r>
  </si>
  <si>
    <r>
      <t>日（</t>
    </r>
    <r>
      <rPr>
        <sz val="9"/>
        <rFont val="Arial Narrow"/>
        <family val="2"/>
      </rPr>
      <t>7</t>
    </r>
    <r>
      <rPr>
        <sz val="9"/>
        <rFont val="超研澤中黑"/>
        <family val="3"/>
      </rPr>
      <t>～</t>
    </r>
    <r>
      <rPr>
        <sz val="9"/>
        <rFont val="Arial Narrow"/>
        <family val="2"/>
      </rPr>
      <t>20</t>
    </r>
    <r>
      <rPr>
        <sz val="9"/>
        <rFont val="超研澤中黑"/>
        <family val="3"/>
      </rPr>
      <t>時）</t>
    </r>
  </si>
  <si>
    <r>
      <t>晚（</t>
    </r>
    <r>
      <rPr>
        <sz val="9"/>
        <rFont val="Arial Narrow"/>
        <family val="2"/>
      </rPr>
      <t>20</t>
    </r>
    <r>
      <rPr>
        <sz val="9"/>
        <rFont val="超研澤中黑"/>
        <family val="3"/>
      </rPr>
      <t>～</t>
    </r>
    <r>
      <rPr>
        <sz val="9"/>
        <rFont val="Arial Narrow"/>
        <family val="2"/>
      </rPr>
      <t>22</t>
    </r>
    <r>
      <rPr>
        <sz val="9"/>
        <rFont val="超研澤中黑"/>
        <family val="3"/>
      </rPr>
      <t>時）</t>
    </r>
  </si>
  <si>
    <r>
      <t>夜（</t>
    </r>
    <r>
      <rPr>
        <sz val="9"/>
        <rFont val="Arial Narrow"/>
        <family val="2"/>
      </rPr>
      <t>22</t>
    </r>
    <r>
      <rPr>
        <sz val="9"/>
        <rFont val="超研澤中黑"/>
        <family val="3"/>
      </rPr>
      <t>～</t>
    </r>
    <r>
      <rPr>
        <sz val="9"/>
        <rFont val="Arial Narrow"/>
        <family val="2"/>
      </rPr>
      <t>5</t>
    </r>
    <r>
      <rPr>
        <sz val="9"/>
        <rFont val="超研澤中黑"/>
        <family val="3"/>
      </rPr>
      <t>時）</t>
    </r>
  </si>
  <si>
    <t>Grand Total</t>
  </si>
  <si>
    <t>AM5~AM7</t>
  </si>
  <si>
    <t>AM7~PM8</t>
  </si>
  <si>
    <t>PM8~PM10</t>
  </si>
  <si>
    <t>PM10~AM5</t>
  </si>
  <si>
    <r>
      <t xml:space="preserve">Control Area </t>
    </r>
    <r>
      <rPr>
        <sz val="9"/>
        <rFont val="超研澤中黑"/>
        <family val="3"/>
      </rPr>
      <t>Ⅰ</t>
    </r>
    <r>
      <rPr>
        <sz val="9"/>
        <rFont val="Arial Narrow"/>
        <family val="2"/>
      </rPr>
      <t xml:space="preserve"> </t>
    </r>
  </si>
  <si>
    <r>
      <t xml:space="preserve">Control Area </t>
    </r>
    <r>
      <rPr>
        <sz val="9"/>
        <rFont val="超研澤中黑"/>
        <family val="3"/>
      </rPr>
      <t>Ⅱ</t>
    </r>
    <r>
      <rPr>
        <sz val="9"/>
        <rFont val="Arial Narrow"/>
        <family val="2"/>
      </rPr>
      <t xml:space="preserve"> </t>
    </r>
  </si>
  <si>
    <r>
      <t xml:space="preserve">Control Area </t>
    </r>
    <r>
      <rPr>
        <sz val="9"/>
        <rFont val="超研澤中黑"/>
        <family val="3"/>
      </rPr>
      <t>Ⅲ</t>
    </r>
    <r>
      <rPr>
        <sz val="9"/>
        <rFont val="Arial Narrow"/>
        <family val="2"/>
      </rPr>
      <t xml:space="preserve"> </t>
    </r>
  </si>
  <si>
    <r>
      <t xml:space="preserve">Control Area </t>
    </r>
    <r>
      <rPr>
        <sz val="9"/>
        <rFont val="超研澤中黑"/>
        <family val="3"/>
      </rPr>
      <t>Ⅳ</t>
    </r>
    <r>
      <rPr>
        <sz val="9"/>
        <rFont val="Arial Narrow"/>
        <family val="2"/>
      </rPr>
      <t xml:space="preserve"> </t>
    </r>
  </si>
  <si>
    <t>Year</t>
  </si>
  <si>
    <t>Number of Time Periods</t>
  </si>
  <si>
    <t>不合格
時段數</t>
  </si>
  <si>
    <t>百分比</t>
  </si>
  <si>
    <t># of Substandard Time Periods</t>
  </si>
  <si>
    <t>Percentage</t>
  </si>
  <si>
    <r>
      <t>民國八十五年</t>
    </r>
    <r>
      <rPr>
        <sz val="9"/>
        <rFont val="Arial Narrow"/>
        <family val="2"/>
      </rPr>
      <t xml:space="preserve"> 1996</t>
    </r>
  </si>
  <si>
    <t>…</t>
  </si>
  <si>
    <r>
      <t>民國八十六年</t>
    </r>
    <r>
      <rPr>
        <sz val="9"/>
        <rFont val="Arial Narrow"/>
        <family val="2"/>
      </rPr>
      <t xml:space="preserve"> 1997</t>
    </r>
  </si>
  <si>
    <t>第　　一　　季</t>
  </si>
  <si>
    <t>第　　二　　季</t>
  </si>
  <si>
    <t>第　　三　　季</t>
  </si>
  <si>
    <t>第　　四　　季</t>
  </si>
  <si>
    <t>Source: Environment Protection Agency statistics "Substandard Traffic Noise Monitored."</t>
  </si>
  <si>
    <t>Note: Data unavailable in 1998 and before due to different report formats and calculation formulas.</t>
  </si>
</sst>
</file>

<file path=xl/styles.xml><?xml version="1.0" encoding="utf-8"?>
<styleSheet xmlns="http://schemas.openxmlformats.org/spreadsheetml/2006/main">
  <numFmts count="6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#,##0;[Red]#,##0"/>
    <numFmt numFmtId="180" formatCode="0.0"/>
    <numFmt numFmtId="181" formatCode="0_);[Red]\(0\)"/>
    <numFmt numFmtId="182" formatCode="0.0000;[Red]0.0000"/>
    <numFmt numFmtId="183" formatCode="#,##0.00;[Red]#,##0.00"/>
    <numFmt numFmtId="184" formatCode="#,##0_);\(#,##0\)"/>
    <numFmt numFmtId="185" formatCode="#,##0.00_);\(#,##0.00\)"/>
    <numFmt numFmtId="186" formatCode="000"/>
    <numFmt numFmtId="187" formatCode="#,##0_ ;[Red]\-#,##0\ "/>
    <numFmt numFmtId="188" formatCode="#,##0_ "/>
    <numFmt numFmtId="189" formatCode="#,##0.0000;[Red]#,##0.0000"/>
    <numFmt numFmtId="190" formatCode="_-* #,##0.0000_-;\-* #,##0.0000_-;_-* &quot;-&quot;_-;_-@_-"/>
    <numFmt numFmtId="191" formatCode="#,##0.0000_ "/>
    <numFmt numFmtId="192" formatCode="_-* #,##0.0_-;\-* #,##0.0_-;_-* &quot;-&quot;_-;_-@_-"/>
    <numFmt numFmtId="193" formatCode="_(* #,##0_);_(* \(#,##0\);_(* &quot;-&quot;_);_(@_)"/>
    <numFmt numFmtId="194" formatCode="#,##0.0000"/>
    <numFmt numFmtId="195" formatCode="_(* #,##0.000000_);_(* \(#,##0.000000\);_(* &quot;-&quot;??_);_(@_)"/>
    <numFmt numFmtId="196" formatCode="_(* #,##0.00_);_(* \(#,##0.00\);_(* &quot;-&quot;??_);_(@_)"/>
    <numFmt numFmtId="197" formatCode="_(* \ ##0\ ##0\ ##0_);_(* \(#,##0\);_(* &quot;-&quot;??_);_(@_)"/>
    <numFmt numFmtId="198" formatCode="\ #,##0;\-\ #,##0;\ &quot;-&quot;"/>
    <numFmt numFmtId="199" formatCode="#,##0.00_ "/>
    <numFmt numFmtId="200" formatCode="0.00_);[Red]\(0.00\)"/>
    <numFmt numFmtId="201" formatCode="#,##0.000000_ "/>
    <numFmt numFmtId="202" formatCode="#,##0.000000;[Red]#,##0.000000"/>
    <numFmt numFmtId="203" formatCode="_-* #,##0_-;\-* #,##0_-;_-* &quot;-&quot;??_-;_-@_-"/>
    <numFmt numFmtId="204" formatCode="_-* #,##0.000000_-;\-* #,##0.000000_-;_-* &quot;-&quot;??_-;_-@_-"/>
    <numFmt numFmtId="205" formatCode="#,##0.00000_ "/>
    <numFmt numFmtId="206" formatCode="_-* #\ ##0.00_-;\-* #,##0.00_-;_-* &quot;-&quot;_-;_-@_-"/>
    <numFmt numFmtId="207" formatCode="_-* #\ ###\ ##0_-;\-* #\ ##0_-;_-* &quot;-&quot;_-;_-@_-"/>
    <numFmt numFmtId="208" formatCode="0.00_ "/>
    <numFmt numFmtId="209" formatCode="#,##0.00_);[Red]\(#,##0.00\)"/>
    <numFmt numFmtId="210" formatCode="#,##0_);[Red]\(#,##0\)"/>
    <numFmt numFmtId="211" formatCode="#,##0.0000_);[Red]\(#,##0.0000\)"/>
    <numFmt numFmtId="212" formatCode="0_ "/>
    <numFmt numFmtId="213" formatCode="0_);\(0\)"/>
    <numFmt numFmtId="214" formatCode="#,##0.0;[Red]#,##0.0"/>
    <numFmt numFmtId="215" formatCode="_-* #\ ###\ ##0_-;\-* #,##0_-;_-* &quot;-&quot;_-;_-@_-"/>
    <numFmt numFmtId="216" formatCode="#,##0.000;[Red]#,##0.000"/>
    <numFmt numFmtId="217" formatCode="#\ ###\ ##0"/>
    <numFmt numFmtId="218" formatCode="#,##0;\-#,##0;&quot;-&quot;"/>
    <numFmt numFmtId="219" formatCode="#,##0.0_ "/>
    <numFmt numFmtId="220" formatCode="#,##0.000_ "/>
    <numFmt numFmtId="221" formatCode="0.00;[Red]0.00"/>
    <numFmt numFmtId="222" formatCode="_-* #,##0.0_-;\-* #,##0.0_-;_-* &quot;-&quot;??_-;_-@_-"/>
    <numFmt numFmtId="223" formatCode="#,##0.0"/>
    <numFmt numFmtId="224" formatCode="0.0;[Red]0.0"/>
    <numFmt numFmtId="225" formatCode="#,##0.000"/>
    <numFmt numFmtId="226" formatCode="0.000"/>
    <numFmt numFmtId="227" formatCode="_-* #,##0.00_-;\-* #,##0.00_-;_-* &quot;-&quot;_-;_-@_-"/>
    <numFmt numFmtId="228" formatCode="0.000%"/>
    <numFmt numFmtId="229" formatCode="0.0%"/>
    <numFmt numFmtId="230" formatCode="0;[Red]0"/>
  </numFmts>
  <fonts count="33">
    <font>
      <sz val="12"/>
      <name val="新細明體"/>
      <family val="1"/>
    </font>
    <font>
      <sz val="12"/>
      <name val="華康粗圓體"/>
      <family val="3"/>
    </font>
    <font>
      <sz val="9"/>
      <name val="新細明體"/>
      <family val="1"/>
    </font>
    <font>
      <sz val="9"/>
      <name val="細明體"/>
      <family val="3"/>
    </font>
    <font>
      <sz val="10"/>
      <name val="Times New Roman"/>
      <family val="1"/>
    </font>
    <font>
      <b/>
      <sz val="12"/>
      <name val="Times"/>
      <family val="1"/>
    </font>
    <font>
      <sz val="7.5"/>
      <name val="Times New Roman"/>
      <family val="1"/>
    </font>
    <font>
      <sz val="9.5"/>
      <name val="Times New Roman"/>
      <family val="1"/>
    </font>
    <font>
      <sz val="8.5"/>
      <name val="Times New Roman"/>
      <family val="1"/>
    </font>
    <font>
      <sz val="8.5"/>
      <name val="超研澤中黑"/>
      <family val="3"/>
    </font>
    <font>
      <sz val="8.5"/>
      <name val="Arial Narrow"/>
      <family val="2"/>
    </font>
    <font>
      <sz val="9"/>
      <name val="超研澤中黑"/>
      <family val="3"/>
    </font>
    <font>
      <sz val="7"/>
      <name val="超研澤中黑"/>
      <family val="3"/>
    </font>
    <font>
      <sz val="8"/>
      <name val="超研澤中黑"/>
      <family val="3"/>
    </font>
    <font>
      <sz val="12"/>
      <name val="Arial"/>
      <family val="2"/>
    </font>
    <font>
      <sz val="9"/>
      <name val="Arial Narrow"/>
      <family val="2"/>
    </font>
    <font>
      <sz val="7"/>
      <name val="Arial Narrow"/>
      <family val="2"/>
    </font>
    <font>
      <sz val="6.5"/>
      <name val="Arial Narrow"/>
      <family val="2"/>
    </font>
    <font>
      <sz val="8"/>
      <name val="Arial Narrow"/>
      <family val="2"/>
    </font>
    <font>
      <sz val="7.5"/>
      <name val="Arial Narrow"/>
      <family val="2"/>
    </font>
    <font>
      <sz val="7.5"/>
      <name val="超研澤中黑"/>
      <family val="3"/>
    </font>
    <font>
      <sz val="9.5"/>
      <name val="Arial Narrow"/>
      <family val="2"/>
    </font>
    <font>
      <sz val="7"/>
      <name val="華康粗圓體"/>
      <family val="3"/>
    </font>
    <font>
      <sz val="8"/>
      <name val="華康粗圓體"/>
      <family val="3"/>
    </font>
    <font>
      <sz val="8.5"/>
      <name val="華康粗圓體"/>
      <family val="3"/>
    </font>
    <font>
      <sz val="9.5"/>
      <name val="超研澤中黑"/>
      <family val="3"/>
    </font>
    <font>
      <sz val="7.5"/>
      <name val="華康粗圓體"/>
      <family val="3"/>
    </font>
    <font>
      <sz val="9"/>
      <name val="華康粗圓體"/>
      <family val="3"/>
    </font>
    <font>
      <sz val="7"/>
      <color indexed="8"/>
      <name val="新細明體"/>
      <family val="1"/>
    </font>
    <font>
      <b/>
      <sz val="7"/>
      <color indexed="8"/>
      <name val="新細明體"/>
      <family val="1"/>
    </font>
    <font>
      <sz val="7"/>
      <color indexed="8"/>
      <name val="Arial Narrow"/>
      <family val="2"/>
    </font>
    <font>
      <b/>
      <sz val="7"/>
      <color indexed="8"/>
      <name val="Arial Narrow"/>
      <family val="2"/>
    </font>
    <font>
      <i/>
      <sz val="9"/>
      <name val="超研澤中黑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ont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1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2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14" fontId="16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center" vertical="center"/>
    </xf>
    <xf numFmtId="0" fontId="16" fillId="0" borderId="4" xfId="0" applyFont="1" applyFill="1" applyBorder="1" applyAlignment="1">
      <alignment vertical="center"/>
    </xf>
    <xf numFmtId="0" fontId="16" fillId="0" borderId="5" xfId="0" applyFont="1" applyFill="1" applyBorder="1" applyAlignment="1">
      <alignment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vertical="center"/>
    </xf>
    <xf numFmtId="0" fontId="16" fillId="0" borderId="0" xfId="0" applyFont="1" applyBorder="1" applyAlignment="1" quotePrefix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4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horizontal="distributed" vertical="center" wrapText="1"/>
    </xf>
    <xf numFmtId="0" fontId="16" fillId="0" borderId="0" xfId="0" applyFont="1" applyFill="1" applyAlignment="1">
      <alignment horizontal="center" vertical="center" wrapText="1"/>
    </xf>
    <xf numFmtId="214" fontId="16" fillId="0" borderId="5" xfId="0" applyNumberFormat="1" applyFont="1" applyFill="1" applyBorder="1" applyAlignment="1">
      <alignment horizontal="center" vertical="center" wrapText="1"/>
    </xf>
    <xf numFmtId="214" fontId="16" fillId="0" borderId="7" xfId="0" applyNumberFormat="1" applyFont="1" applyFill="1" applyBorder="1" applyAlignment="1">
      <alignment horizontal="center" vertical="center" wrapText="1"/>
    </xf>
    <xf numFmtId="214" fontId="16" fillId="0" borderId="8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179" fontId="16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horizontal="left" vertical="center"/>
    </xf>
    <xf numFmtId="0" fontId="16" fillId="0" borderId="5" xfId="0" applyFont="1" applyFill="1" applyBorder="1" applyAlignment="1">
      <alignment horizontal="right" vertical="center" wrapText="1"/>
    </xf>
    <xf numFmtId="0" fontId="17" fillId="0" borderId="9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10" fontId="16" fillId="0" borderId="3" xfId="16" applyNumberFormat="1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9" fontId="10" fillId="0" borderId="2" xfId="0" applyNumberFormat="1" applyFont="1" applyBorder="1" applyAlignment="1">
      <alignment horizontal="right" vertical="center"/>
    </xf>
    <xf numFmtId="179" fontId="10" fillId="0" borderId="1" xfId="0" applyNumberFormat="1" applyFont="1" applyBorder="1" applyAlignment="1">
      <alignment horizontal="right" vertical="center"/>
    </xf>
    <xf numFmtId="179" fontId="10" fillId="0" borderId="7" xfId="0" applyNumberFormat="1" applyFont="1" applyBorder="1" applyAlignment="1">
      <alignment horizontal="right" vertical="center"/>
    </xf>
    <xf numFmtId="179" fontId="10" fillId="0" borderId="8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179" fontId="10" fillId="0" borderId="2" xfId="0" applyNumberFormat="1" applyFont="1" applyBorder="1" applyAlignment="1">
      <alignment horizontal="center" vertical="center"/>
    </xf>
    <xf numFmtId="179" fontId="10" fillId="0" borderId="7" xfId="0" applyNumberFormat="1" applyFont="1" applyBorder="1" applyAlignment="1">
      <alignment horizontal="center" vertical="center"/>
    </xf>
    <xf numFmtId="179" fontId="10" fillId="0" borderId="8" xfId="0" applyNumberFormat="1" applyFont="1" applyBorder="1" applyAlignment="1">
      <alignment horizontal="center" vertical="center"/>
    </xf>
    <xf numFmtId="179" fontId="10" fillId="0" borderId="2" xfId="0" applyNumberFormat="1" applyFont="1" applyFill="1" applyBorder="1" applyAlignment="1">
      <alignment horizontal="right" vertical="center"/>
    </xf>
    <xf numFmtId="179" fontId="10" fillId="0" borderId="7" xfId="0" applyNumberFormat="1" applyFont="1" applyFill="1" applyBorder="1" applyAlignment="1">
      <alignment horizontal="right" vertical="center"/>
    </xf>
    <xf numFmtId="179" fontId="10" fillId="0" borderId="8" xfId="0" applyNumberFormat="1" applyFont="1" applyFill="1" applyBorder="1" applyAlignment="1">
      <alignment horizontal="right" vertical="center"/>
    </xf>
    <xf numFmtId="179" fontId="10" fillId="0" borderId="13" xfId="0" applyNumberFormat="1" applyFont="1" applyFill="1" applyBorder="1" applyAlignment="1">
      <alignment horizontal="right" vertical="center"/>
    </xf>
    <xf numFmtId="179" fontId="10" fillId="0" borderId="8" xfId="16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179" fontId="10" fillId="0" borderId="14" xfId="0" applyNumberFormat="1" applyFont="1" applyFill="1" applyBorder="1" applyAlignment="1">
      <alignment horizontal="right" vertical="center"/>
    </xf>
    <xf numFmtId="179" fontId="10" fillId="0" borderId="9" xfId="0" applyNumberFormat="1" applyFont="1" applyFill="1" applyBorder="1" applyAlignment="1">
      <alignment horizontal="right" vertical="center"/>
    </xf>
    <xf numFmtId="179" fontId="10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184" fontId="10" fillId="0" borderId="0" xfId="0" applyNumberFormat="1" applyFont="1" applyBorder="1" applyAlignment="1">
      <alignment horizontal="right"/>
    </xf>
    <xf numFmtId="185" fontId="10" fillId="0" borderId="0" xfId="0" applyNumberFormat="1" applyFont="1" applyBorder="1" applyAlignment="1">
      <alignment horizontal="right"/>
    </xf>
    <xf numFmtId="179" fontId="10" fillId="0" borderId="0" xfId="0" applyNumberFormat="1" applyFont="1" applyBorder="1" applyAlignment="1">
      <alignment horizontal="right" vertical="center"/>
    </xf>
    <xf numFmtId="214" fontId="18" fillId="0" borderId="0" xfId="0" applyNumberFormat="1" applyFont="1" applyFill="1" applyBorder="1" applyAlignment="1">
      <alignment horizontal="center" vertical="center"/>
    </xf>
    <xf numFmtId="214" fontId="18" fillId="0" borderId="1" xfId="0" applyNumberFormat="1" applyFont="1" applyFill="1" applyBorder="1" applyAlignment="1">
      <alignment horizontal="center" vertical="center"/>
    </xf>
    <xf numFmtId="214" fontId="18" fillId="0" borderId="8" xfId="0" applyNumberFormat="1" applyFont="1" applyFill="1" applyBorder="1" applyAlignment="1">
      <alignment horizontal="center" vertical="center"/>
    </xf>
    <xf numFmtId="214" fontId="18" fillId="0" borderId="13" xfId="0" applyNumberFormat="1" applyFont="1" applyFill="1" applyBorder="1" applyAlignment="1">
      <alignment horizontal="center" vertical="center"/>
    </xf>
    <xf numFmtId="214" fontId="18" fillId="0" borderId="2" xfId="0" applyNumberFormat="1" applyFont="1" applyFill="1" applyBorder="1" applyAlignment="1">
      <alignment horizontal="right" vertical="center"/>
    </xf>
    <xf numFmtId="214" fontId="18" fillId="0" borderId="7" xfId="0" applyNumberFormat="1" applyFont="1" applyFill="1" applyBorder="1" applyAlignment="1">
      <alignment horizontal="right" vertical="center"/>
    </xf>
    <xf numFmtId="214" fontId="18" fillId="0" borderId="1" xfId="0" applyNumberFormat="1" applyFont="1" applyFill="1" applyBorder="1" applyAlignment="1">
      <alignment horizontal="right" vertical="center"/>
    </xf>
    <xf numFmtId="216" fontId="18" fillId="0" borderId="7" xfId="0" applyNumberFormat="1" applyFont="1" applyFill="1" applyBorder="1" applyAlignment="1">
      <alignment horizontal="right" vertical="center"/>
    </xf>
    <xf numFmtId="10" fontId="18" fillId="0" borderId="7" xfId="0" applyNumberFormat="1" applyFont="1" applyFill="1" applyBorder="1" applyAlignment="1">
      <alignment horizontal="right" vertical="center"/>
    </xf>
    <xf numFmtId="10" fontId="18" fillId="0" borderId="8" xfId="0" applyNumberFormat="1" applyFont="1" applyFill="1" applyBorder="1" applyAlignment="1">
      <alignment horizontal="right" vertical="center"/>
    </xf>
    <xf numFmtId="216" fontId="18" fillId="0" borderId="1" xfId="0" applyNumberFormat="1" applyFont="1" applyFill="1" applyBorder="1" applyAlignment="1">
      <alignment horizontal="right" vertical="center"/>
    </xf>
    <xf numFmtId="0" fontId="10" fillId="0" borderId="15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183" fontId="15" fillId="0" borderId="7" xfId="0" applyNumberFormat="1" applyFont="1" applyBorder="1" applyAlignment="1">
      <alignment horizontal="right" vertical="center"/>
    </xf>
    <xf numFmtId="183" fontId="15" fillId="0" borderId="8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179" fontId="15" fillId="0" borderId="0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distributed" vertical="center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Continuous" vertical="center"/>
    </xf>
    <xf numFmtId="0" fontId="18" fillId="0" borderId="0" xfId="0" applyFont="1" applyBorder="1" applyAlignment="1">
      <alignment vertical="center"/>
    </xf>
    <xf numFmtId="179" fontId="18" fillId="0" borderId="0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179" fontId="18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19" fillId="0" borderId="9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214" fontId="19" fillId="0" borderId="17" xfId="0" applyNumberFormat="1" applyFont="1" applyBorder="1" applyAlignment="1">
      <alignment horizontal="right" vertical="center"/>
    </xf>
    <xf numFmtId="214" fontId="19" fillId="0" borderId="18" xfId="0" applyNumberFormat="1" applyFont="1" applyBorder="1" applyAlignment="1">
      <alignment horizontal="right" vertical="center"/>
    </xf>
    <xf numFmtId="214" fontId="19" fillId="0" borderId="19" xfId="0" applyNumberFormat="1" applyFont="1" applyBorder="1" applyAlignment="1">
      <alignment horizontal="right" vertical="center"/>
    </xf>
    <xf numFmtId="183" fontId="19" fillId="0" borderId="18" xfId="0" applyNumberFormat="1" applyFont="1" applyBorder="1" applyAlignment="1">
      <alignment horizontal="right" vertical="center"/>
    </xf>
    <xf numFmtId="214" fontId="19" fillId="0" borderId="2" xfId="0" applyNumberFormat="1" applyFont="1" applyBorder="1" applyAlignment="1">
      <alignment horizontal="right" vertical="center"/>
    </xf>
    <xf numFmtId="214" fontId="19" fillId="0" borderId="7" xfId="0" applyNumberFormat="1" applyFont="1" applyBorder="1" applyAlignment="1">
      <alignment horizontal="right" vertical="center"/>
    </xf>
    <xf numFmtId="183" fontId="19" fillId="0" borderId="7" xfId="0" applyNumberFormat="1" applyFont="1" applyBorder="1" applyAlignment="1">
      <alignment horizontal="right" vertical="center"/>
    </xf>
    <xf numFmtId="214" fontId="19" fillId="0" borderId="1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183" fontId="19" fillId="0" borderId="1" xfId="0" applyNumberFormat="1" applyFont="1" applyBorder="1" applyAlignment="1">
      <alignment horizontal="right" vertical="center"/>
    </xf>
    <xf numFmtId="214" fontId="19" fillId="0" borderId="1" xfId="0" applyNumberFormat="1" applyFont="1" applyBorder="1" applyAlignment="1">
      <alignment horizontal="center" vertical="center"/>
    </xf>
    <xf numFmtId="214" fontId="19" fillId="0" borderId="7" xfId="0" applyNumberFormat="1" applyFont="1" applyBorder="1" applyAlignment="1">
      <alignment horizontal="center" vertical="center"/>
    </xf>
    <xf numFmtId="183" fontId="19" fillId="0" borderId="1" xfId="0" applyNumberFormat="1" applyFont="1" applyBorder="1" applyAlignment="1">
      <alignment horizontal="center" vertical="center"/>
    </xf>
    <xf numFmtId="183" fontId="19" fillId="0" borderId="7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179" fontId="19" fillId="0" borderId="0" xfId="0" applyNumberFormat="1" applyFont="1" applyBorder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15" fillId="0" borderId="2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179" fontId="15" fillId="0" borderId="1" xfId="0" applyNumberFormat="1" applyFont="1" applyBorder="1" applyAlignment="1">
      <alignment horizontal="right" vertical="center"/>
    </xf>
    <xf numFmtId="179" fontId="15" fillId="0" borderId="7" xfId="0" applyNumberFormat="1" applyFont="1" applyBorder="1" applyAlignment="1">
      <alignment horizontal="right" vertical="center"/>
    </xf>
    <xf numFmtId="0" fontId="15" fillId="0" borderId="6" xfId="0" applyFont="1" applyBorder="1" applyAlignment="1">
      <alignment horizontal="left" vertical="center"/>
    </xf>
    <xf numFmtId="179" fontId="15" fillId="0" borderId="1" xfId="0" applyNumberFormat="1" applyFont="1" applyBorder="1" applyAlignment="1">
      <alignment horizontal="center" vertical="center"/>
    </xf>
    <xf numFmtId="179" fontId="15" fillId="0" borderId="7" xfId="0" applyNumberFormat="1" applyFont="1" applyBorder="1" applyAlignment="1">
      <alignment horizontal="center" vertical="center"/>
    </xf>
    <xf numFmtId="183" fontId="15" fillId="0" borderId="7" xfId="0" applyNumberFormat="1" applyFont="1" applyBorder="1" applyAlignment="1">
      <alignment horizontal="center" vertical="center"/>
    </xf>
    <xf numFmtId="183" fontId="15" fillId="0" borderId="8" xfId="0" applyNumberFormat="1" applyFont="1" applyBorder="1" applyAlignment="1">
      <alignment horizontal="center" vertical="center"/>
    </xf>
    <xf numFmtId="179" fontId="15" fillId="0" borderId="11" xfId="0" applyNumberFormat="1" applyFont="1" applyBorder="1" applyAlignment="1">
      <alignment horizontal="right" vertical="center"/>
    </xf>
    <xf numFmtId="179" fontId="15" fillId="0" borderId="9" xfId="0" applyNumberFormat="1" applyFont="1" applyBorder="1" applyAlignment="1">
      <alignment horizontal="right" vertical="center"/>
    </xf>
    <xf numFmtId="183" fontId="15" fillId="0" borderId="9" xfId="0" applyNumberFormat="1" applyFont="1" applyBorder="1" applyAlignment="1">
      <alignment horizontal="right" vertical="center"/>
    </xf>
    <xf numFmtId="184" fontId="15" fillId="0" borderId="0" xfId="0" applyNumberFormat="1" applyFont="1" applyBorder="1" applyAlignment="1">
      <alignment vertical="center"/>
    </xf>
    <xf numFmtId="185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83" fontId="15" fillId="0" borderId="10" xfId="0" applyNumberFormat="1" applyFont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5" fillId="0" borderId="12" xfId="0" applyFont="1" applyBorder="1" applyAlignment="1">
      <alignment horizontal="center" vertical="center"/>
    </xf>
    <xf numFmtId="179" fontId="15" fillId="0" borderId="2" xfId="0" applyNumberFormat="1" applyFont="1" applyBorder="1" applyAlignment="1">
      <alignment horizontal="right" vertical="center"/>
    </xf>
    <xf numFmtId="216" fontId="15" fillId="0" borderId="8" xfId="0" applyNumberFormat="1" applyFont="1" applyBorder="1" applyAlignment="1">
      <alignment horizontal="right" vertical="center"/>
    </xf>
    <xf numFmtId="179" fontId="15" fillId="0" borderId="2" xfId="0" applyNumberFormat="1" applyFont="1" applyBorder="1" applyAlignment="1">
      <alignment horizontal="center" vertical="center"/>
    </xf>
    <xf numFmtId="216" fontId="15" fillId="0" borderId="8" xfId="0" applyNumberFormat="1" applyFont="1" applyBorder="1" applyAlignment="1">
      <alignment horizontal="center" vertical="center"/>
    </xf>
    <xf numFmtId="216" fontId="15" fillId="0" borderId="7" xfId="0" applyNumberFormat="1" applyFont="1" applyBorder="1" applyAlignment="1">
      <alignment horizontal="right" vertical="center"/>
    </xf>
    <xf numFmtId="0" fontId="15" fillId="0" borderId="0" xfId="0" applyFont="1" applyAlignment="1">
      <alignment horizontal="center"/>
    </xf>
    <xf numFmtId="179" fontId="15" fillId="0" borderId="15" xfId="0" applyNumberFormat="1" applyFont="1" applyBorder="1" applyAlignment="1">
      <alignment horizontal="right" vertical="center"/>
    </xf>
    <xf numFmtId="216" fontId="15" fillId="0" borderId="10" xfId="0" applyNumberFormat="1" applyFont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179" fontId="15" fillId="0" borderId="8" xfId="0" applyNumberFormat="1" applyFont="1" applyBorder="1" applyAlignment="1">
      <alignment horizontal="right" vertical="center"/>
    </xf>
    <xf numFmtId="179" fontId="15" fillId="0" borderId="8" xfId="0" applyNumberFormat="1" applyFont="1" applyBorder="1" applyAlignment="1">
      <alignment horizontal="center" vertical="center"/>
    </xf>
    <xf numFmtId="179" fontId="15" fillId="0" borderId="10" xfId="0" applyNumberFormat="1" applyFont="1" applyBorder="1" applyAlignment="1">
      <alignment horizontal="right" vertical="center"/>
    </xf>
    <xf numFmtId="179" fontId="15" fillId="0" borderId="0" xfId="0" applyNumberFormat="1" applyFont="1" applyBorder="1" applyAlignment="1">
      <alignment horizontal="center" vertical="center"/>
    </xf>
    <xf numFmtId="179" fontId="15" fillId="0" borderId="3" xfId="0" applyNumberFormat="1" applyFont="1" applyBorder="1" applyAlignment="1">
      <alignment horizontal="right" vertical="center"/>
    </xf>
    <xf numFmtId="0" fontId="18" fillId="0" borderId="3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183" fontId="10" fillId="0" borderId="2" xfId="0" applyNumberFormat="1" applyFont="1" applyBorder="1" applyAlignment="1">
      <alignment horizontal="right" vertical="center"/>
    </xf>
    <xf numFmtId="183" fontId="10" fillId="0" borderId="7" xfId="0" applyNumberFormat="1" applyFont="1" applyBorder="1" applyAlignment="1">
      <alignment horizontal="right" vertical="center"/>
    </xf>
    <xf numFmtId="183" fontId="10" fillId="0" borderId="8" xfId="0" applyNumberFormat="1" applyFont="1" applyBorder="1" applyAlignment="1">
      <alignment horizontal="right" vertical="center"/>
    </xf>
    <xf numFmtId="183" fontId="15" fillId="0" borderId="0" xfId="0" applyNumberFormat="1" applyFont="1" applyBorder="1" applyAlignment="1">
      <alignment horizontal="right" vertical="center"/>
    </xf>
    <xf numFmtId="216" fontId="15" fillId="0" borderId="7" xfId="0" applyNumberFormat="1" applyFont="1" applyBorder="1" applyAlignment="1">
      <alignment horizontal="center" vertical="center"/>
    </xf>
    <xf numFmtId="216" fontId="15" fillId="0" borderId="9" xfId="0" applyNumberFormat="1" applyFont="1" applyBorder="1" applyAlignment="1">
      <alignment horizontal="right" vertical="center"/>
    </xf>
    <xf numFmtId="183" fontId="15" fillId="0" borderId="1" xfId="0" applyNumberFormat="1" applyFont="1" applyBorder="1" applyAlignment="1">
      <alignment horizontal="right" vertical="center"/>
    </xf>
    <xf numFmtId="0" fontId="22" fillId="0" borderId="5" xfId="0" applyFont="1" applyFill="1" applyBorder="1" applyAlignment="1">
      <alignment vertical="center"/>
    </xf>
    <xf numFmtId="0" fontId="22" fillId="0" borderId="0" xfId="0" applyFont="1" applyBorder="1" applyAlignment="1">
      <alignment horizontal="left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214" fontId="23" fillId="0" borderId="1" xfId="0" applyNumberFormat="1" applyFont="1" applyFill="1" applyBorder="1" applyAlignment="1">
      <alignment horizontal="right" vertical="center"/>
    </xf>
    <xf numFmtId="214" fontId="23" fillId="0" borderId="8" xfId="0" applyNumberFormat="1" applyFont="1" applyFill="1" applyBorder="1" applyAlignment="1">
      <alignment horizontal="right" vertical="center"/>
    </xf>
    <xf numFmtId="0" fontId="22" fillId="0" borderId="0" xfId="0" applyFont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214" fontId="23" fillId="0" borderId="9" xfId="16" applyNumberFormat="1" applyFont="1" applyFill="1" applyBorder="1" applyAlignment="1">
      <alignment horizontal="right" vertical="center" wrapText="1"/>
    </xf>
    <xf numFmtId="0" fontId="24" fillId="0" borderId="20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6" xfId="0" applyFont="1" applyBorder="1" applyAlignment="1">
      <alignment vertical="center" wrapText="1"/>
    </xf>
    <xf numFmtId="179" fontId="24" fillId="0" borderId="1" xfId="0" applyNumberFormat="1" applyFont="1" applyBorder="1" applyAlignment="1">
      <alignment horizontal="right" vertical="center"/>
    </xf>
    <xf numFmtId="208" fontId="24" fillId="0" borderId="6" xfId="0" applyNumberFormat="1" applyFont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179" fontId="24" fillId="0" borderId="9" xfId="0" applyNumberFormat="1" applyFont="1" applyBorder="1" applyAlignment="1">
      <alignment horizontal="right" vertical="center"/>
    </xf>
    <xf numFmtId="179" fontId="10" fillId="0" borderId="7" xfId="16" applyNumberFormat="1" applyFont="1" applyFill="1" applyBorder="1" applyAlignment="1">
      <alignment horizontal="right"/>
    </xf>
    <xf numFmtId="0" fontId="23" fillId="0" borderId="2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183" fontId="24" fillId="0" borderId="2" xfId="0" applyNumberFormat="1" applyFont="1" applyBorder="1" applyAlignment="1">
      <alignment horizontal="right" vertical="center"/>
    </xf>
    <xf numFmtId="183" fontId="24" fillId="0" borderId="7" xfId="0" applyNumberFormat="1" applyFont="1" applyBorder="1" applyAlignment="1">
      <alignment horizontal="right" vertical="center"/>
    </xf>
    <xf numFmtId="183" fontId="24" fillId="0" borderId="8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183" fontId="24" fillId="0" borderId="15" xfId="0" applyNumberFormat="1" applyFont="1" applyBorder="1" applyAlignment="1">
      <alignment horizontal="right" vertical="center"/>
    </xf>
    <xf numFmtId="183" fontId="24" fillId="0" borderId="9" xfId="0" applyNumberFormat="1" applyFont="1" applyBorder="1" applyAlignment="1">
      <alignment horizontal="right" vertical="center"/>
    </xf>
    <xf numFmtId="183" fontId="24" fillId="0" borderId="10" xfId="0" applyNumberFormat="1" applyFont="1" applyBorder="1" applyAlignment="1">
      <alignment horizontal="right" vertical="center"/>
    </xf>
    <xf numFmtId="183" fontId="19" fillId="0" borderId="22" xfId="0" applyNumberFormat="1" applyFont="1" applyBorder="1" applyAlignment="1">
      <alignment horizontal="right" vertical="center"/>
    </xf>
    <xf numFmtId="183" fontId="19" fillId="0" borderId="8" xfId="0" applyNumberFormat="1" applyFont="1" applyBorder="1" applyAlignment="1">
      <alignment horizontal="right" vertical="center"/>
    </xf>
    <xf numFmtId="183" fontId="19" fillId="0" borderId="0" xfId="0" applyNumberFormat="1" applyFont="1" applyBorder="1" applyAlignment="1">
      <alignment horizontal="right" vertical="center"/>
    </xf>
    <xf numFmtId="183" fontId="19" fillId="0" borderId="0" xfId="0" applyNumberFormat="1" applyFont="1" applyAlignment="1">
      <alignment horizontal="center" vertical="center"/>
    </xf>
    <xf numFmtId="0" fontId="26" fillId="0" borderId="21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/>
    </xf>
    <xf numFmtId="0" fontId="26" fillId="0" borderId="20" xfId="0" applyFont="1" applyBorder="1" applyAlignment="1">
      <alignment horizontal="left" vertical="center" wrapText="1"/>
    </xf>
    <xf numFmtId="214" fontId="26" fillId="0" borderId="18" xfId="0" applyNumberFormat="1" applyFont="1" applyBorder="1" applyAlignment="1">
      <alignment horizontal="right" vertical="center"/>
    </xf>
    <xf numFmtId="183" fontId="26" fillId="0" borderId="18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left" vertical="center"/>
    </xf>
    <xf numFmtId="214" fontId="26" fillId="0" borderId="2" xfId="0" applyNumberFormat="1" applyFont="1" applyBorder="1" applyAlignment="1">
      <alignment horizontal="right" vertical="center"/>
    </xf>
    <xf numFmtId="214" fontId="26" fillId="0" borderId="7" xfId="0" applyNumberFormat="1" applyFont="1" applyBorder="1" applyAlignment="1">
      <alignment horizontal="right" vertical="center"/>
    </xf>
    <xf numFmtId="214" fontId="26" fillId="0" borderId="1" xfId="0" applyNumberFormat="1" applyFont="1" applyBorder="1" applyAlignment="1">
      <alignment horizontal="right" vertical="center"/>
    </xf>
    <xf numFmtId="183" fontId="26" fillId="0" borderId="7" xfId="0" applyNumberFormat="1" applyFont="1" applyBorder="1" applyAlignment="1">
      <alignment horizontal="right" vertical="center"/>
    </xf>
    <xf numFmtId="183" fontId="26" fillId="0" borderId="8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vertical="center" wrapText="1"/>
    </xf>
    <xf numFmtId="0" fontId="26" fillId="0" borderId="3" xfId="0" applyFont="1" applyBorder="1" applyAlignment="1">
      <alignment vertical="center" wrapText="1"/>
    </xf>
    <xf numFmtId="214" fontId="26" fillId="0" borderId="15" xfId="0" applyNumberFormat="1" applyFont="1" applyBorder="1" applyAlignment="1">
      <alignment horizontal="right" vertical="center"/>
    </xf>
    <xf numFmtId="214" fontId="26" fillId="0" borderId="9" xfId="0" applyNumberFormat="1" applyFont="1" applyBorder="1" applyAlignment="1">
      <alignment horizontal="right" vertical="center"/>
    </xf>
    <xf numFmtId="214" fontId="26" fillId="0" borderId="11" xfId="0" applyNumberFormat="1" applyFont="1" applyBorder="1" applyAlignment="1">
      <alignment horizontal="right" vertical="center"/>
    </xf>
    <xf numFmtId="183" fontId="26" fillId="0" borderId="9" xfId="0" applyNumberFormat="1" applyFont="1" applyBorder="1" applyAlignment="1">
      <alignment horizontal="right" vertical="center"/>
    </xf>
    <xf numFmtId="183" fontId="26" fillId="0" borderId="10" xfId="0" applyNumberFormat="1" applyFont="1" applyBorder="1" applyAlignment="1">
      <alignment horizontal="right" vertical="center"/>
    </xf>
    <xf numFmtId="0" fontId="27" fillId="0" borderId="22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left" vertical="center"/>
    </xf>
    <xf numFmtId="179" fontId="27" fillId="0" borderId="7" xfId="0" applyNumberFormat="1" applyFont="1" applyBorder="1" applyAlignment="1">
      <alignment horizontal="right" vertical="center"/>
    </xf>
    <xf numFmtId="183" fontId="27" fillId="0" borderId="7" xfId="0" applyNumberFormat="1" applyFont="1" applyBorder="1" applyAlignment="1">
      <alignment horizontal="right" vertical="center"/>
    </xf>
    <xf numFmtId="183" fontId="27" fillId="0" borderId="8" xfId="0" applyNumberFormat="1" applyFont="1" applyBorder="1" applyAlignment="1">
      <alignment horizontal="right" vertical="center"/>
    </xf>
    <xf numFmtId="179" fontId="27" fillId="0" borderId="8" xfId="0" applyNumberFormat="1" applyFont="1" applyBorder="1" applyAlignment="1">
      <alignment horizontal="right" vertical="center"/>
    </xf>
    <xf numFmtId="0" fontId="27" fillId="0" borderId="12" xfId="0" applyFont="1" applyBorder="1" applyAlignment="1">
      <alignment horizontal="left" vertical="center"/>
    </xf>
    <xf numFmtId="179" fontId="27" fillId="0" borderId="9" xfId="0" applyNumberFormat="1" applyFont="1" applyBorder="1" applyAlignment="1">
      <alignment horizontal="right" vertical="center"/>
    </xf>
    <xf numFmtId="183" fontId="27" fillId="0" borderId="10" xfId="0" applyNumberFormat="1" applyFont="1" applyBorder="1" applyAlignment="1">
      <alignment horizontal="right" vertical="center"/>
    </xf>
    <xf numFmtId="0" fontId="27" fillId="0" borderId="20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left" vertical="center" wrapText="1"/>
    </xf>
    <xf numFmtId="216" fontId="27" fillId="0" borderId="7" xfId="0" applyNumberFormat="1" applyFont="1" applyBorder="1" applyAlignment="1">
      <alignment horizontal="right" vertical="center"/>
    </xf>
    <xf numFmtId="208" fontId="27" fillId="0" borderId="6" xfId="0" applyNumberFormat="1" applyFont="1" applyBorder="1" applyAlignment="1">
      <alignment vertical="center" wrapText="1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7" fillId="0" borderId="3" xfId="0" applyFont="1" applyBorder="1" applyAlignment="1">
      <alignment horizontal="left" vertical="center"/>
    </xf>
    <xf numFmtId="10" fontId="18" fillId="0" borderId="10" xfId="0" applyNumberFormat="1" applyFont="1" applyFill="1" applyBorder="1" applyAlignment="1">
      <alignment horizontal="right" vertical="center"/>
    </xf>
    <xf numFmtId="214" fontId="18" fillId="0" borderId="11" xfId="16" applyNumberFormat="1" applyFont="1" applyFill="1" applyBorder="1" applyAlignment="1">
      <alignment horizontal="right" vertical="center" wrapText="1"/>
    </xf>
    <xf numFmtId="183" fontId="27" fillId="0" borderId="9" xfId="0" applyNumberFormat="1" applyFont="1" applyBorder="1" applyAlignment="1">
      <alignment horizontal="right" vertical="center"/>
    </xf>
    <xf numFmtId="183" fontId="27" fillId="0" borderId="1" xfId="0" applyNumberFormat="1" applyFont="1" applyBorder="1" applyAlignment="1">
      <alignment horizontal="right" vertical="center"/>
    </xf>
    <xf numFmtId="0" fontId="28" fillId="2" borderId="26" xfId="0" applyFont="1" applyFill="1" applyBorder="1" applyAlignment="1">
      <alignment horizontal="center" vertical="center" wrapText="1"/>
    </xf>
    <xf numFmtId="10" fontId="16" fillId="0" borderId="0" xfId="16" applyNumberFormat="1" applyFont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22" fillId="0" borderId="3" xfId="0" applyFont="1" applyBorder="1" applyAlignment="1">
      <alignment horizontal="left" vertical="center" wrapText="1"/>
    </xf>
    <xf numFmtId="214" fontId="18" fillId="0" borderId="15" xfId="0" applyNumberFormat="1" applyFont="1" applyFill="1" applyBorder="1" applyAlignment="1">
      <alignment horizontal="right" vertical="center"/>
    </xf>
    <xf numFmtId="214" fontId="18" fillId="0" borderId="11" xfId="0" applyNumberFormat="1" applyFont="1" applyFill="1" applyBorder="1" applyAlignment="1">
      <alignment horizontal="right" vertical="center"/>
    </xf>
    <xf numFmtId="214" fontId="18" fillId="0" borderId="9" xfId="0" applyNumberFormat="1" applyFont="1" applyFill="1" applyBorder="1" applyAlignment="1">
      <alignment horizontal="right" vertical="center"/>
    </xf>
    <xf numFmtId="216" fontId="18" fillId="0" borderId="11" xfId="0" applyNumberFormat="1" applyFont="1" applyFill="1" applyBorder="1" applyAlignment="1">
      <alignment horizontal="right" vertical="center"/>
    </xf>
    <xf numFmtId="10" fontId="18" fillId="0" borderId="9" xfId="0" applyNumberFormat="1" applyFont="1" applyFill="1" applyBorder="1" applyAlignment="1">
      <alignment horizontal="right" vertical="center"/>
    </xf>
    <xf numFmtId="0" fontId="16" fillId="0" borderId="9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0" fontId="16" fillId="0" borderId="0" xfId="0" applyFont="1" applyAlignment="1">
      <alignment/>
    </xf>
    <xf numFmtId="0" fontId="30" fillId="2" borderId="7" xfId="0" applyFont="1" applyFill="1" applyBorder="1" applyAlignment="1">
      <alignment horizontal="right" vertical="center" wrapText="1"/>
    </xf>
    <xf numFmtId="0" fontId="30" fillId="2" borderId="27" xfId="0" applyFont="1" applyFill="1" applyBorder="1" applyAlignment="1">
      <alignment horizontal="right" vertical="center" wrapText="1"/>
    </xf>
    <xf numFmtId="0" fontId="16" fillId="2" borderId="0" xfId="0" applyFont="1" applyFill="1" applyAlignment="1">
      <alignment/>
    </xf>
    <xf numFmtId="10" fontId="30" fillId="2" borderId="27" xfId="0" applyNumberFormat="1" applyFont="1" applyFill="1" applyBorder="1" applyAlignment="1">
      <alignment horizontal="right" vertical="center" wrapText="1"/>
    </xf>
    <xf numFmtId="0" fontId="30" fillId="2" borderId="18" xfId="0" applyFont="1" applyFill="1" applyBorder="1" applyAlignment="1">
      <alignment horizontal="right" vertical="center" wrapText="1"/>
    </xf>
    <xf numFmtId="10" fontId="30" fillId="2" borderId="18" xfId="0" applyNumberFormat="1" applyFont="1" applyFill="1" applyBorder="1" applyAlignment="1">
      <alignment horizontal="right" vertical="center" wrapText="1"/>
    </xf>
    <xf numFmtId="10" fontId="30" fillId="2" borderId="28" xfId="0" applyNumberFormat="1" applyFont="1" applyFill="1" applyBorder="1" applyAlignment="1">
      <alignment horizontal="right" vertical="center" wrapText="1"/>
    </xf>
    <xf numFmtId="10" fontId="30" fillId="2" borderId="7" xfId="0" applyNumberFormat="1" applyFont="1" applyFill="1" applyBorder="1" applyAlignment="1">
      <alignment horizontal="right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30" fillId="2" borderId="9" xfId="0" applyFont="1" applyFill="1" applyBorder="1" applyAlignment="1">
      <alignment horizontal="right" vertical="center" wrapText="1"/>
    </xf>
    <xf numFmtId="10" fontId="30" fillId="2" borderId="9" xfId="0" applyNumberFormat="1" applyFont="1" applyFill="1" applyBorder="1" applyAlignment="1">
      <alignment horizontal="right" vertical="center" wrapText="1"/>
    </xf>
    <xf numFmtId="10" fontId="30" fillId="2" borderId="29" xfId="0" applyNumberFormat="1" applyFont="1" applyFill="1" applyBorder="1" applyAlignment="1">
      <alignment horizontal="right" vertical="center" wrapText="1"/>
    </xf>
    <xf numFmtId="0" fontId="16" fillId="0" borderId="9" xfId="0" applyFont="1" applyBorder="1" applyAlignment="1">
      <alignment wrapText="1"/>
    </xf>
    <xf numFmtId="0" fontId="16" fillId="0" borderId="30" xfId="0" applyFont="1" applyBorder="1" applyAlignment="1">
      <alignment horizontal="center" wrapText="1"/>
    </xf>
    <xf numFmtId="0" fontId="16" fillId="0" borderId="30" xfId="0" applyFont="1" applyBorder="1" applyAlignment="1">
      <alignment horizontal="center"/>
    </xf>
    <xf numFmtId="0" fontId="16" fillId="0" borderId="16" xfId="0" applyFont="1" applyFill="1" applyBorder="1" applyAlignment="1">
      <alignment horizontal="center" vertical="center"/>
    </xf>
    <xf numFmtId="214" fontId="18" fillId="0" borderId="16" xfId="0" applyNumberFormat="1" applyFont="1" applyFill="1" applyBorder="1" applyAlignment="1">
      <alignment horizontal="center" vertical="center"/>
    </xf>
    <xf numFmtId="214" fontId="18" fillId="0" borderId="16" xfId="16" applyNumberFormat="1" applyFont="1" applyFill="1" applyBorder="1" applyAlignment="1">
      <alignment horizontal="right" vertical="center" wrapText="1"/>
    </xf>
    <xf numFmtId="214" fontId="18" fillId="0" borderId="16" xfId="0" applyNumberFormat="1" applyFont="1" applyFill="1" applyBorder="1" applyAlignment="1">
      <alignment horizontal="right" vertical="center"/>
    </xf>
    <xf numFmtId="216" fontId="18" fillId="0" borderId="16" xfId="0" applyNumberFormat="1" applyFont="1" applyFill="1" applyBorder="1" applyAlignment="1">
      <alignment horizontal="center" vertical="center"/>
    </xf>
    <xf numFmtId="10" fontId="18" fillId="0" borderId="16" xfId="0" applyNumberFormat="1" applyFont="1" applyFill="1" applyBorder="1" applyAlignment="1">
      <alignment horizontal="center" vertical="center"/>
    </xf>
    <xf numFmtId="10" fontId="18" fillId="0" borderId="16" xfId="0" applyNumberFormat="1" applyFont="1" applyFill="1" applyBorder="1" applyAlignment="1">
      <alignment horizontal="right" vertical="center"/>
    </xf>
    <xf numFmtId="0" fontId="22" fillId="0" borderId="20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distributed" vertical="center"/>
    </xf>
    <xf numFmtId="214" fontId="18" fillId="0" borderId="10" xfId="0" applyNumberFormat="1" applyFont="1" applyFill="1" applyBorder="1" applyAlignment="1">
      <alignment horizontal="center" vertical="center"/>
    </xf>
    <xf numFmtId="214" fontId="22" fillId="0" borderId="32" xfId="0" applyNumberFormat="1" applyFont="1" applyFill="1" applyBorder="1" applyAlignment="1">
      <alignment horizontal="center" vertical="center" wrapText="1"/>
    </xf>
    <xf numFmtId="214" fontId="16" fillId="0" borderId="2" xfId="0" applyNumberFormat="1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214" fontId="18" fillId="0" borderId="14" xfId="0" applyNumberFormat="1" applyFont="1" applyFill="1" applyBorder="1" applyAlignment="1">
      <alignment horizontal="center" vertical="center"/>
    </xf>
    <xf numFmtId="214" fontId="18" fillId="0" borderId="3" xfId="0" applyNumberFormat="1" applyFont="1" applyFill="1" applyBorder="1" applyAlignment="1">
      <alignment horizontal="center" vertical="center"/>
    </xf>
    <xf numFmtId="214" fontId="18" fillId="0" borderId="11" xfId="0" applyNumberFormat="1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distributed" vertical="center"/>
    </xf>
    <xf numFmtId="0" fontId="16" fillId="0" borderId="1" xfId="0" applyFont="1" applyFill="1" applyBorder="1" applyAlignment="1">
      <alignment horizontal="center" vertical="center" wrapText="1"/>
    </xf>
    <xf numFmtId="214" fontId="18" fillId="0" borderId="8" xfId="0" applyNumberFormat="1" applyFont="1" applyFill="1" applyBorder="1" applyAlignment="1">
      <alignment horizontal="center" vertical="center"/>
    </xf>
    <xf numFmtId="214" fontId="18" fillId="0" borderId="0" xfId="0" applyNumberFormat="1" applyFont="1" applyFill="1" applyBorder="1" applyAlignment="1">
      <alignment horizontal="center" vertical="center"/>
    </xf>
    <xf numFmtId="214" fontId="18" fillId="0" borderId="13" xfId="0" applyNumberFormat="1" applyFont="1" applyFill="1" applyBorder="1" applyAlignment="1">
      <alignment horizontal="center" vertical="center"/>
    </xf>
    <xf numFmtId="214" fontId="18" fillId="0" borderId="1" xfId="0" applyNumberFormat="1" applyFont="1" applyFill="1" applyBorder="1" applyAlignment="1">
      <alignment horizontal="center" vertical="center"/>
    </xf>
    <xf numFmtId="214" fontId="22" fillId="0" borderId="21" xfId="0" applyNumberFormat="1" applyFont="1" applyFill="1" applyBorder="1" applyAlignment="1">
      <alignment horizontal="center" vertical="center" wrapText="1"/>
    </xf>
    <xf numFmtId="214" fontId="16" fillId="0" borderId="7" xfId="0" applyNumberFormat="1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183" fontId="16" fillId="0" borderId="17" xfId="0" applyNumberFormat="1" applyFont="1" applyBorder="1" applyAlignment="1">
      <alignment/>
    </xf>
    <xf numFmtId="183" fontId="16" fillId="0" borderId="18" xfId="0" applyNumberFormat="1" applyFont="1" applyBorder="1" applyAlignment="1">
      <alignment/>
    </xf>
    <xf numFmtId="183" fontId="22" fillId="0" borderId="18" xfId="16" applyNumberFormat="1" applyFont="1" applyFill="1" applyBorder="1" applyAlignment="1">
      <alignment horizontal="right" wrapText="1"/>
    </xf>
    <xf numFmtId="183" fontId="16" fillId="0" borderId="2" xfId="0" applyNumberFormat="1" applyFont="1" applyBorder="1" applyAlignment="1">
      <alignment/>
    </xf>
    <xf numFmtId="183" fontId="16" fillId="0" borderId="7" xfId="0" applyNumberFormat="1" applyFont="1" applyBorder="1" applyAlignment="1">
      <alignment/>
    </xf>
    <xf numFmtId="183" fontId="16" fillId="2" borderId="7" xfId="0" applyNumberFormat="1" applyFont="1" applyFill="1" applyBorder="1" applyAlignment="1">
      <alignment/>
    </xf>
    <xf numFmtId="183" fontId="22" fillId="0" borderId="7" xfId="16" applyNumberFormat="1" applyFont="1" applyFill="1" applyBorder="1" applyAlignment="1">
      <alignment horizontal="right" wrapText="1"/>
    </xf>
    <xf numFmtId="183" fontId="16" fillId="0" borderId="7" xfId="16" applyNumberFormat="1" applyFont="1" applyFill="1" applyBorder="1" applyAlignment="1">
      <alignment horizontal="right" vertical="center" wrapText="1"/>
    </xf>
    <xf numFmtId="183" fontId="16" fillId="0" borderId="7" xfId="0" applyNumberFormat="1" applyFont="1" applyBorder="1" applyAlignment="1">
      <alignment/>
    </xf>
    <xf numFmtId="183" fontId="16" fillId="0" borderId="7" xfId="0" applyNumberFormat="1" applyFont="1" applyBorder="1" applyAlignment="1">
      <alignment horizontal="right"/>
    </xf>
    <xf numFmtId="183" fontId="23" fillId="0" borderId="7" xfId="0" applyNumberFormat="1" applyFont="1" applyFill="1" applyBorder="1" applyAlignment="1">
      <alignment horizontal="right"/>
    </xf>
    <xf numFmtId="183" fontId="22" fillId="0" borderId="7" xfId="16" applyNumberFormat="1" applyFont="1" applyFill="1" applyBorder="1" applyAlignment="1">
      <alignment horizontal="right" vertical="center" wrapText="1"/>
    </xf>
    <xf numFmtId="183" fontId="16" fillId="0" borderId="15" xfId="0" applyNumberFormat="1" applyFont="1" applyBorder="1" applyAlignment="1">
      <alignment/>
    </xf>
    <xf numFmtId="183" fontId="16" fillId="0" borderId="9" xfId="0" applyNumberFormat="1" applyFont="1" applyBorder="1" applyAlignment="1">
      <alignment/>
    </xf>
    <xf numFmtId="183" fontId="23" fillId="0" borderId="9" xfId="16" applyNumberFormat="1" applyFont="1" applyFill="1" applyBorder="1" applyAlignment="1">
      <alignment horizontal="right" wrapText="1"/>
    </xf>
    <xf numFmtId="183" fontId="22" fillId="0" borderId="9" xfId="16" applyNumberFormat="1" applyFont="1" applyFill="1" applyBorder="1" applyAlignment="1">
      <alignment horizontal="right" wrapText="1"/>
    </xf>
    <xf numFmtId="214" fontId="17" fillId="0" borderId="8" xfId="0" applyNumberFormat="1" applyFont="1" applyFill="1" applyBorder="1" applyAlignment="1">
      <alignment horizontal="center" wrapText="1"/>
    </xf>
    <xf numFmtId="214" fontId="17" fillId="0" borderId="10" xfId="0" applyNumberFormat="1" applyFont="1" applyFill="1" applyBorder="1" applyAlignment="1">
      <alignment horizontal="center" wrapText="1"/>
    </xf>
    <xf numFmtId="214" fontId="17" fillId="0" borderId="7" xfId="0" applyNumberFormat="1" applyFont="1" applyFill="1" applyBorder="1" applyAlignment="1">
      <alignment horizontal="center" wrapText="1"/>
    </xf>
    <xf numFmtId="214" fontId="17" fillId="0" borderId="9" xfId="0" applyNumberFormat="1" applyFont="1" applyFill="1" applyBorder="1" applyAlignment="1">
      <alignment horizont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right" vertical="center"/>
    </xf>
    <xf numFmtId="214" fontId="23" fillId="0" borderId="8" xfId="0" applyNumberFormat="1" applyFont="1" applyFill="1" applyBorder="1" applyAlignment="1">
      <alignment horizontal="center" vertical="center"/>
    </xf>
    <xf numFmtId="214" fontId="23" fillId="0" borderId="0" xfId="0" applyNumberFormat="1" applyFont="1" applyFill="1" applyBorder="1" applyAlignment="1">
      <alignment horizontal="center" vertical="center"/>
    </xf>
    <xf numFmtId="214" fontId="23" fillId="0" borderId="1" xfId="0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distributed" vertical="center"/>
    </xf>
    <xf numFmtId="0" fontId="22" fillId="0" borderId="25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distributed" vertical="center" wrapText="1"/>
    </xf>
    <xf numFmtId="0" fontId="16" fillId="0" borderId="5" xfId="0" applyFont="1" applyFill="1" applyBorder="1" applyAlignment="1">
      <alignment horizontal="distributed" vertical="center" wrapText="1"/>
    </xf>
    <xf numFmtId="214" fontId="22" fillId="0" borderId="35" xfId="0" applyNumberFormat="1" applyFont="1" applyFill="1" applyBorder="1" applyAlignment="1">
      <alignment horizontal="center" vertical="center"/>
    </xf>
    <xf numFmtId="214" fontId="16" fillId="0" borderId="5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wrapText="1"/>
    </xf>
    <xf numFmtId="0" fontId="17" fillId="0" borderId="15" xfId="0" applyFont="1" applyFill="1" applyBorder="1" applyAlignment="1">
      <alignment horizont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214" fontId="23" fillId="0" borderId="10" xfId="0" applyNumberFormat="1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 wrapText="1"/>
    </xf>
    <xf numFmtId="214" fontId="22" fillId="0" borderId="24" xfId="0" applyNumberFormat="1" applyFont="1" applyFill="1" applyBorder="1" applyAlignment="1">
      <alignment horizontal="center" vertical="center" wrapText="1"/>
    </xf>
    <xf numFmtId="214" fontId="16" fillId="0" borderId="8" xfId="0" applyNumberFormat="1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28" fillId="2" borderId="39" xfId="0" applyFont="1" applyFill="1" applyBorder="1" applyAlignment="1">
      <alignment horizontal="center" vertical="center" wrapText="1"/>
    </xf>
    <xf numFmtId="0" fontId="30" fillId="2" borderId="40" xfId="0" applyFont="1" applyFill="1" applyBorder="1" applyAlignment="1">
      <alignment horizontal="center" vertical="center" wrapText="1"/>
    </xf>
    <xf numFmtId="0" fontId="30" fillId="2" borderId="41" xfId="0" applyFont="1" applyFill="1" applyBorder="1" applyAlignment="1">
      <alignment horizontal="center" vertical="center" wrapText="1"/>
    </xf>
    <xf numFmtId="0" fontId="30" fillId="2" borderId="42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30" fillId="2" borderId="26" xfId="0" applyFont="1" applyFill="1" applyBorder="1" applyAlignment="1">
      <alignment horizontal="center" vertical="center" wrapText="1"/>
    </xf>
    <xf numFmtId="0" fontId="30" fillId="2" borderId="43" xfId="0" applyFont="1" applyFill="1" applyBorder="1" applyAlignment="1">
      <alignment horizontal="center" vertical="center" wrapText="1"/>
    </xf>
    <xf numFmtId="0" fontId="30" fillId="2" borderId="44" xfId="0" applyFont="1" applyFill="1" applyBorder="1" applyAlignment="1">
      <alignment horizontal="center" vertical="center" wrapText="1"/>
    </xf>
    <xf numFmtId="0" fontId="30" fillId="2" borderId="45" xfId="0" applyFont="1" applyFill="1" applyBorder="1" applyAlignment="1">
      <alignment horizontal="center" vertical="center" wrapText="1"/>
    </xf>
    <xf numFmtId="0" fontId="28" fillId="2" borderId="46" xfId="0" applyFont="1" applyFill="1" applyBorder="1" applyAlignment="1">
      <alignment horizontal="center" vertical="center" wrapText="1"/>
    </xf>
    <xf numFmtId="0" fontId="30" fillId="2" borderId="47" xfId="0" applyFont="1" applyFill="1" applyBorder="1" applyAlignment="1">
      <alignment horizontal="center" vertical="center" wrapText="1"/>
    </xf>
    <xf numFmtId="0" fontId="28" fillId="2" borderId="48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center" vertical="center"/>
    </xf>
    <xf numFmtId="0" fontId="28" fillId="2" borderId="49" xfId="0" applyFont="1" applyFill="1" applyBorder="1" applyAlignment="1">
      <alignment horizontal="center" vertical="center" wrapText="1"/>
    </xf>
    <xf numFmtId="0" fontId="30" fillId="2" borderId="50" xfId="0" applyFont="1" applyFill="1" applyBorder="1" applyAlignment="1">
      <alignment horizontal="center" vertical="center" wrapText="1"/>
    </xf>
    <xf numFmtId="0" fontId="30" fillId="2" borderId="51" xfId="0" applyFont="1" applyFill="1" applyBorder="1" applyAlignment="1">
      <alignment horizontal="center" vertical="center" wrapText="1"/>
    </xf>
    <xf numFmtId="214" fontId="22" fillId="0" borderId="52" xfId="0" applyNumberFormat="1" applyFont="1" applyFill="1" applyBorder="1" applyAlignment="1">
      <alignment horizontal="center" vertical="center" wrapText="1"/>
    </xf>
    <xf numFmtId="214" fontId="16" fillId="0" borderId="53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214" fontId="16" fillId="0" borderId="7" xfId="0" applyNumberFormat="1" applyFont="1" applyFill="1" applyBorder="1" applyAlignment="1">
      <alignment horizontal="center" wrapText="1"/>
    </xf>
    <xf numFmtId="214" fontId="16" fillId="0" borderId="9" xfId="0" applyNumberFormat="1" applyFont="1" applyFill="1" applyBorder="1" applyAlignment="1">
      <alignment horizontal="center" wrapText="1"/>
    </xf>
    <xf numFmtId="214" fontId="16" fillId="0" borderId="27" xfId="0" applyNumberFormat="1" applyFont="1" applyFill="1" applyBorder="1" applyAlignment="1">
      <alignment horizontal="center" wrapText="1"/>
    </xf>
    <xf numFmtId="214" fontId="16" fillId="0" borderId="29" xfId="0" applyNumberFormat="1" applyFont="1" applyFill="1" applyBorder="1" applyAlignment="1">
      <alignment horizontal="center" wrapText="1"/>
    </xf>
    <xf numFmtId="0" fontId="28" fillId="2" borderId="47" xfId="0" applyFont="1" applyFill="1" applyBorder="1" applyAlignment="1">
      <alignment horizontal="center" vertical="center" wrapText="1"/>
    </xf>
    <xf numFmtId="0" fontId="30" fillId="2" borderId="30" xfId="0" applyFont="1" applyFill="1" applyBorder="1" applyAlignment="1">
      <alignment horizontal="center" vertical="center" wrapText="1"/>
    </xf>
    <xf numFmtId="0" fontId="28" fillId="2" borderId="40" xfId="0" applyFont="1" applyFill="1" applyBorder="1" applyAlignment="1">
      <alignment horizontal="center" vertical="center" wrapText="1"/>
    </xf>
    <xf numFmtId="0" fontId="28" fillId="2" borderId="41" xfId="0" applyFont="1" applyFill="1" applyBorder="1" applyAlignment="1">
      <alignment horizontal="center" vertical="center" wrapText="1"/>
    </xf>
    <xf numFmtId="0" fontId="28" fillId="2" borderId="42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8" fillId="2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right" vertical="center" wrapText="1"/>
    </xf>
    <xf numFmtId="0" fontId="18" fillId="0" borderId="3" xfId="0" applyFont="1" applyBorder="1" applyAlignment="1">
      <alignment horizontal="right" vertical="center"/>
    </xf>
    <xf numFmtId="0" fontId="18" fillId="0" borderId="3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distributed" vertical="center" wrapText="1"/>
    </xf>
    <xf numFmtId="0" fontId="15" fillId="0" borderId="4" xfId="0" applyFont="1" applyBorder="1" applyAlignment="1">
      <alignment horizontal="distributed" vertical="center" wrapText="1"/>
    </xf>
    <xf numFmtId="0" fontId="27" fillId="0" borderId="2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1" fillId="0" borderId="3" xfId="0" applyFont="1" applyBorder="1" applyAlignment="1">
      <alignment horizontal="right" vertical="center" wrapText="1"/>
    </xf>
    <xf numFmtId="0" fontId="15" fillId="0" borderId="3" xfId="0" applyFont="1" applyBorder="1" applyAlignment="1">
      <alignment horizontal="right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 wrapText="1"/>
    </xf>
    <xf numFmtId="179" fontId="11" fillId="0" borderId="8" xfId="0" applyNumberFormat="1" applyFont="1" applyBorder="1" applyAlignment="1">
      <alignment horizontal="right" vertical="center"/>
    </xf>
    <xf numFmtId="208" fontId="11" fillId="0" borderId="6" xfId="0" applyNumberFormat="1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179" fontId="11" fillId="0" borderId="7" xfId="0" applyNumberFormat="1" applyFont="1" applyBorder="1" applyAlignment="1">
      <alignment horizontal="right" vertical="center"/>
    </xf>
    <xf numFmtId="179" fontId="32" fillId="0" borderId="8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horizontal="left" vertical="center"/>
    </xf>
    <xf numFmtId="179" fontId="11" fillId="0" borderId="9" xfId="0" applyNumberFormat="1" applyFont="1" applyBorder="1" applyAlignment="1">
      <alignment horizontal="right" vertical="center"/>
    </xf>
    <xf numFmtId="179" fontId="11" fillId="0" borderId="10" xfId="0" applyNumberFormat="1" applyFont="1" applyBorder="1" applyAlignment="1">
      <alignment horizontal="right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distributed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/>
    </xf>
    <xf numFmtId="183" fontId="11" fillId="0" borderId="8" xfId="0" applyNumberFormat="1" applyFont="1" applyBorder="1" applyAlignment="1">
      <alignment horizontal="right" vertical="center"/>
    </xf>
    <xf numFmtId="183" fontId="11" fillId="0" borderId="7" xfId="0" applyNumberFormat="1" applyFont="1" applyBorder="1" applyAlignment="1">
      <alignment horizontal="right" vertical="center"/>
    </xf>
    <xf numFmtId="179" fontId="11" fillId="0" borderId="0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183" fontId="11" fillId="0" borderId="10" xfId="0" applyNumberFormat="1" applyFont="1" applyBorder="1" applyAlignment="1">
      <alignment horizontal="right" vertical="center"/>
    </xf>
  </cellXfs>
  <cellStyles count="8">
    <cellStyle name="Normal" xfId="0"/>
    <cellStyle name="sample" xfId="15"/>
    <cellStyle name="Comma" xfId="16"/>
    <cellStyle name="Comma [0]" xfId="17"/>
    <cellStyle name="年資料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</xdr:row>
      <xdr:rowOff>0</xdr:rowOff>
    </xdr:from>
    <xdr:to>
      <xdr:col>2</xdr:col>
      <xdr:colOff>209550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81150" y="6191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9</xdr:row>
      <xdr:rowOff>0</xdr:rowOff>
    </xdr:from>
    <xdr:to>
      <xdr:col>2</xdr:col>
      <xdr:colOff>28575</xdr:colOff>
      <xdr:row>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66825" y="2409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10</xdr:row>
      <xdr:rowOff>0</xdr:rowOff>
    </xdr:from>
    <xdr:to>
      <xdr:col>2</xdr:col>
      <xdr:colOff>209550</xdr:colOff>
      <xdr:row>10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24025" y="29908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9</xdr:row>
      <xdr:rowOff>0</xdr:rowOff>
    </xdr:from>
    <xdr:to>
      <xdr:col>2</xdr:col>
      <xdr:colOff>209550</xdr:colOff>
      <xdr:row>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0200" y="27336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9</xdr:row>
      <xdr:rowOff>0</xdr:rowOff>
    </xdr:from>
    <xdr:to>
      <xdr:col>2</xdr:col>
      <xdr:colOff>209550</xdr:colOff>
      <xdr:row>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00250" y="25527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12</xdr:row>
      <xdr:rowOff>0</xdr:rowOff>
    </xdr:from>
    <xdr:to>
      <xdr:col>2</xdr:col>
      <xdr:colOff>209550</xdr:colOff>
      <xdr:row>12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81200" y="28194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10</xdr:row>
      <xdr:rowOff>0</xdr:rowOff>
    </xdr:from>
    <xdr:to>
      <xdr:col>2</xdr:col>
      <xdr:colOff>209550</xdr:colOff>
      <xdr:row>10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81150" y="30099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showGridLines="0" tabSelected="1" zoomScale="130" zoomScaleNormal="130" workbookViewId="0" topLeftCell="A1">
      <selection activeCell="G23" sqref="G23"/>
    </sheetView>
  </sheetViews>
  <sheetFormatPr defaultColWidth="9.00390625" defaultRowHeight="16.5"/>
  <cols>
    <col min="1" max="1" width="17.50390625" style="5" customWidth="1"/>
    <col min="2" max="2" width="7.125" style="5" customWidth="1"/>
    <col min="3" max="4" width="5.125" style="5" customWidth="1"/>
    <col min="5" max="5" width="9.375" style="5" customWidth="1"/>
    <col min="6" max="6" width="6.125" style="5" customWidth="1"/>
    <col min="7" max="7" width="8.125" style="5" customWidth="1"/>
    <col min="8" max="8" width="9.375" style="5" customWidth="1"/>
    <col min="9" max="9" width="10.00390625" style="5" customWidth="1"/>
    <col min="10" max="11" width="7.625" style="5" customWidth="1"/>
    <col min="12" max="14" width="6.625" style="5" customWidth="1"/>
    <col min="15" max="16" width="5.625" style="5" customWidth="1"/>
    <col min="17" max="17" width="6.625" style="5" customWidth="1"/>
    <col min="18" max="18" width="7.625" style="5" customWidth="1"/>
    <col min="19" max="20" width="7.125" style="5" customWidth="1"/>
    <col min="21" max="28" width="0" style="5" hidden="1" customWidth="1"/>
    <col min="29" max="16384" width="9.00390625" style="5" customWidth="1"/>
  </cols>
  <sheetData>
    <row r="1" spans="1:20" s="177" customFormat="1" ht="19.5" customHeight="1">
      <c r="A1" s="176" t="s">
        <v>188</v>
      </c>
      <c r="T1" s="178" t="s">
        <v>189</v>
      </c>
    </row>
    <row r="2" spans="1:20" s="7" customFormat="1" ht="19.5" customHeight="1">
      <c r="A2" s="389" t="s">
        <v>136</v>
      </c>
      <c r="B2" s="390"/>
      <c r="C2" s="390"/>
      <c r="D2" s="390"/>
      <c r="E2" s="390"/>
      <c r="F2" s="390"/>
      <c r="G2" s="390"/>
      <c r="H2" s="390"/>
      <c r="I2" s="390"/>
      <c r="J2" s="390" t="s">
        <v>137</v>
      </c>
      <c r="K2" s="390"/>
      <c r="L2" s="390"/>
      <c r="M2" s="390"/>
      <c r="N2" s="390"/>
      <c r="O2" s="390"/>
      <c r="P2" s="390"/>
      <c r="Q2" s="390"/>
      <c r="R2" s="390"/>
      <c r="S2" s="390"/>
      <c r="T2" s="390"/>
    </row>
    <row r="3" spans="1:20" s="11" customFormat="1" ht="12.75" customHeight="1" thickBot="1">
      <c r="A3" s="8"/>
      <c r="B3" s="8"/>
      <c r="C3" s="8"/>
      <c r="E3" s="8"/>
      <c r="F3" s="8"/>
      <c r="G3" s="10"/>
      <c r="I3" s="9" t="s">
        <v>214</v>
      </c>
      <c r="R3" s="34"/>
      <c r="S3" s="35"/>
      <c r="T3" s="10" t="s">
        <v>215</v>
      </c>
    </row>
    <row r="4" spans="1:20" s="11" customFormat="1" ht="13.5" customHeight="1">
      <c r="A4" s="314" t="s">
        <v>204</v>
      </c>
      <c r="B4" s="326" t="s">
        <v>205</v>
      </c>
      <c r="C4" s="317"/>
      <c r="D4" s="317"/>
      <c r="E4" s="317"/>
      <c r="F4" s="317"/>
      <c r="G4" s="369" t="s">
        <v>33</v>
      </c>
      <c r="H4" s="317"/>
      <c r="I4" s="317"/>
      <c r="J4" s="317"/>
      <c r="K4" s="317"/>
      <c r="L4" s="317"/>
      <c r="M4" s="373" t="s">
        <v>206</v>
      </c>
      <c r="N4" s="373"/>
      <c r="O4" s="373"/>
      <c r="P4" s="373"/>
      <c r="Q4" s="373"/>
      <c r="R4" s="373"/>
      <c r="S4" s="373"/>
      <c r="T4" s="373"/>
    </row>
    <row r="5" spans="1:20" s="11" customFormat="1" ht="13.5" customHeight="1">
      <c r="A5" s="315"/>
      <c r="B5" s="316" t="s">
        <v>210</v>
      </c>
      <c r="C5" s="298"/>
      <c r="D5" s="298"/>
      <c r="E5" s="298"/>
      <c r="F5" s="322"/>
      <c r="G5" s="364" t="s">
        <v>207</v>
      </c>
      <c r="H5" s="365"/>
      <c r="I5" s="365"/>
      <c r="J5" s="188" t="s">
        <v>208</v>
      </c>
      <c r="K5" s="13"/>
      <c r="L5" s="13"/>
      <c r="M5" s="372" t="s">
        <v>209</v>
      </c>
      <c r="N5" s="372"/>
      <c r="O5" s="372"/>
      <c r="P5" s="372"/>
      <c r="Q5" s="372"/>
      <c r="R5" s="372"/>
      <c r="S5" s="372"/>
      <c r="T5" s="372"/>
    </row>
    <row r="6" spans="1:20" s="11" customFormat="1" ht="13.5" customHeight="1">
      <c r="A6" s="14" t="s">
        <v>66</v>
      </c>
      <c r="B6" s="299" t="s">
        <v>67</v>
      </c>
      <c r="C6" s="300"/>
      <c r="D6" s="300"/>
      <c r="E6" s="300"/>
      <c r="F6" s="278"/>
      <c r="G6" s="362" t="s">
        <v>68</v>
      </c>
      <c r="H6" s="363"/>
      <c r="I6" s="363"/>
      <c r="J6" s="370" t="s">
        <v>182</v>
      </c>
      <c r="K6" s="363"/>
      <c r="L6" s="371"/>
      <c r="M6" s="362" t="s">
        <v>183</v>
      </c>
      <c r="N6" s="363"/>
      <c r="O6" s="371"/>
      <c r="P6" s="370" t="s">
        <v>69</v>
      </c>
      <c r="Q6" s="363"/>
      <c r="R6" s="371"/>
      <c r="S6" s="362" t="s">
        <v>184</v>
      </c>
      <c r="T6" s="363"/>
    </row>
    <row r="7" spans="1:20" s="11" customFormat="1" ht="13.5" customHeight="1" thickBot="1">
      <c r="A7" s="16"/>
      <c r="B7" s="279"/>
      <c r="C7" s="359"/>
      <c r="D7" s="359"/>
      <c r="E7" s="359"/>
      <c r="F7" s="360"/>
      <c r="G7" s="361" t="s">
        <v>70</v>
      </c>
      <c r="H7" s="359"/>
      <c r="I7" s="359"/>
      <c r="J7" s="359" t="s">
        <v>71</v>
      </c>
      <c r="K7" s="359"/>
      <c r="L7" s="360"/>
      <c r="M7" s="361" t="s">
        <v>72</v>
      </c>
      <c r="N7" s="359"/>
      <c r="O7" s="360"/>
      <c r="P7" s="361" t="s">
        <v>73</v>
      </c>
      <c r="Q7" s="359"/>
      <c r="R7" s="360"/>
      <c r="S7" s="361" t="s">
        <v>74</v>
      </c>
      <c r="T7" s="359"/>
    </row>
    <row r="8" spans="1:20" s="11" customFormat="1" ht="14.25" customHeight="1">
      <c r="A8" s="189" t="s">
        <v>76</v>
      </c>
      <c r="B8" s="330">
        <v>1687</v>
      </c>
      <c r="C8" s="329"/>
      <c r="D8" s="329"/>
      <c r="E8" s="329"/>
      <c r="F8" s="331"/>
      <c r="G8" s="328">
        <v>1680</v>
      </c>
      <c r="H8" s="329"/>
      <c r="I8" s="329"/>
      <c r="J8" s="329">
        <v>665</v>
      </c>
      <c r="K8" s="329"/>
      <c r="L8" s="331"/>
      <c r="M8" s="366" t="s">
        <v>75</v>
      </c>
      <c r="N8" s="367"/>
      <c r="O8" s="368"/>
      <c r="P8" s="366" t="s">
        <v>75</v>
      </c>
      <c r="Q8" s="367"/>
      <c r="R8" s="368"/>
      <c r="S8" s="328">
        <v>1015</v>
      </c>
      <c r="T8" s="329"/>
    </row>
    <row r="9" spans="1:20" s="11" customFormat="1" ht="14.25" customHeight="1">
      <c r="A9" s="189" t="s">
        <v>77</v>
      </c>
      <c r="B9" s="330">
        <v>1761</v>
      </c>
      <c r="C9" s="329"/>
      <c r="D9" s="329"/>
      <c r="E9" s="329"/>
      <c r="F9" s="331"/>
      <c r="G9" s="328">
        <v>1759</v>
      </c>
      <c r="H9" s="329"/>
      <c r="I9" s="329"/>
      <c r="J9" s="329">
        <v>688</v>
      </c>
      <c r="K9" s="329"/>
      <c r="L9" s="331"/>
      <c r="M9" s="366" t="s">
        <v>75</v>
      </c>
      <c r="N9" s="329"/>
      <c r="O9" s="331"/>
      <c r="P9" s="328">
        <v>2</v>
      </c>
      <c r="Q9" s="329"/>
      <c r="R9" s="331"/>
      <c r="S9" s="328">
        <v>1069</v>
      </c>
      <c r="T9" s="329"/>
    </row>
    <row r="10" spans="1:20" s="11" customFormat="1" ht="14.25" customHeight="1">
      <c r="A10" s="189" t="s">
        <v>78</v>
      </c>
      <c r="B10" s="330">
        <v>1607.7</v>
      </c>
      <c r="C10" s="329"/>
      <c r="D10" s="329"/>
      <c r="E10" s="329"/>
      <c r="F10" s="331"/>
      <c r="G10" s="328">
        <v>1604.7</v>
      </c>
      <c r="H10" s="329"/>
      <c r="I10" s="329"/>
      <c r="J10" s="329">
        <v>420.5</v>
      </c>
      <c r="K10" s="329"/>
      <c r="L10" s="331"/>
      <c r="M10" s="366" t="s">
        <v>75</v>
      </c>
      <c r="N10" s="329"/>
      <c r="O10" s="331"/>
      <c r="P10" s="366" t="s">
        <v>75</v>
      </c>
      <c r="Q10" s="329"/>
      <c r="R10" s="331"/>
      <c r="S10" s="328">
        <v>1184.2</v>
      </c>
      <c r="T10" s="329"/>
    </row>
    <row r="11" spans="1:20" s="11" customFormat="1" ht="6" customHeight="1">
      <c r="A11" s="17"/>
      <c r="B11" s="69"/>
      <c r="C11" s="66"/>
      <c r="D11" s="66"/>
      <c r="E11" s="66"/>
      <c r="F11" s="67"/>
      <c r="G11" s="66"/>
      <c r="H11" s="66"/>
      <c r="I11" s="66"/>
      <c r="J11" s="66"/>
      <c r="K11" s="66"/>
      <c r="L11" s="67"/>
      <c r="M11" s="68"/>
      <c r="N11" s="66"/>
      <c r="O11" s="67"/>
      <c r="P11" s="68"/>
      <c r="Q11" s="66"/>
      <c r="R11" s="67"/>
      <c r="S11" s="68"/>
      <c r="T11" s="66"/>
    </row>
    <row r="12" spans="1:20" s="11" customFormat="1" ht="14.25" customHeight="1">
      <c r="A12" s="189" t="s">
        <v>79</v>
      </c>
      <c r="B12" s="330">
        <v>1709</v>
      </c>
      <c r="C12" s="329"/>
      <c r="D12" s="329"/>
      <c r="E12" s="329"/>
      <c r="F12" s="331"/>
      <c r="G12" s="328">
        <v>1709</v>
      </c>
      <c r="H12" s="329"/>
      <c r="I12" s="329"/>
      <c r="J12" s="329">
        <v>1091</v>
      </c>
      <c r="K12" s="329"/>
      <c r="L12" s="331"/>
      <c r="M12" s="366" t="s">
        <v>75</v>
      </c>
      <c r="N12" s="329"/>
      <c r="O12" s="331"/>
      <c r="P12" s="366" t="s">
        <v>75</v>
      </c>
      <c r="Q12" s="329"/>
      <c r="R12" s="331"/>
      <c r="S12" s="328">
        <v>618</v>
      </c>
      <c r="T12" s="329"/>
    </row>
    <row r="13" spans="1:20" s="11" customFormat="1" ht="14.25" customHeight="1">
      <c r="A13" s="189" t="s">
        <v>80</v>
      </c>
      <c r="B13" s="330">
        <v>1722.2</v>
      </c>
      <c r="C13" s="329"/>
      <c r="D13" s="329"/>
      <c r="E13" s="329"/>
      <c r="F13" s="331"/>
      <c r="G13" s="328">
        <v>1724.8</v>
      </c>
      <c r="H13" s="329"/>
      <c r="I13" s="329"/>
      <c r="J13" s="329">
        <v>1410.8</v>
      </c>
      <c r="K13" s="329"/>
      <c r="L13" s="331"/>
      <c r="M13" s="328">
        <v>314</v>
      </c>
      <c r="N13" s="329"/>
      <c r="O13" s="331"/>
      <c r="P13" s="366" t="s">
        <v>75</v>
      </c>
      <c r="Q13" s="329"/>
      <c r="R13" s="331"/>
      <c r="S13" s="366" t="s">
        <v>75</v>
      </c>
      <c r="T13" s="329"/>
    </row>
    <row r="14" spans="1:20" s="11" customFormat="1" ht="14.25" customHeight="1">
      <c r="A14" s="189" t="s">
        <v>81</v>
      </c>
      <c r="B14" s="330">
        <v>1700.3</v>
      </c>
      <c r="C14" s="329"/>
      <c r="D14" s="329"/>
      <c r="E14" s="329"/>
      <c r="F14" s="331"/>
      <c r="G14" s="328">
        <v>1700.3</v>
      </c>
      <c r="H14" s="329"/>
      <c r="I14" s="329"/>
      <c r="J14" s="329">
        <v>1591.96</v>
      </c>
      <c r="K14" s="329"/>
      <c r="L14" s="331"/>
      <c r="M14" s="366" t="s">
        <v>75</v>
      </c>
      <c r="N14" s="329"/>
      <c r="O14" s="331"/>
      <c r="P14" s="328">
        <v>26.45</v>
      </c>
      <c r="Q14" s="329"/>
      <c r="R14" s="331"/>
      <c r="S14" s="328">
        <v>81.85</v>
      </c>
      <c r="T14" s="329"/>
    </row>
    <row r="15" spans="1:20" s="11" customFormat="1" ht="6" customHeight="1">
      <c r="A15" s="18"/>
      <c r="B15" s="69"/>
      <c r="C15" s="66"/>
      <c r="D15" s="66"/>
      <c r="E15" s="66"/>
      <c r="F15" s="67"/>
      <c r="G15" s="66"/>
      <c r="H15" s="66"/>
      <c r="I15" s="66"/>
      <c r="J15" s="66"/>
      <c r="K15" s="66"/>
      <c r="L15" s="67"/>
      <c r="M15" s="68"/>
      <c r="N15" s="66"/>
      <c r="O15" s="67"/>
      <c r="P15" s="68"/>
      <c r="Q15" s="66"/>
      <c r="R15" s="67"/>
      <c r="S15" s="68"/>
      <c r="T15" s="66"/>
    </row>
    <row r="16" spans="1:20" s="11" customFormat="1" ht="14.25" customHeight="1" thickBot="1">
      <c r="A16" s="189" t="s">
        <v>82</v>
      </c>
      <c r="B16" s="323">
        <v>1689.5</v>
      </c>
      <c r="C16" s="324"/>
      <c r="D16" s="324"/>
      <c r="E16" s="324"/>
      <c r="F16" s="325"/>
      <c r="G16" s="318">
        <v>1689.5</v>
      </c>
      <c r="H16" s="324"/>
      <c r="I16" s="324"/>
      <c r="J16" s="324">
        <v>1182.8</v>
      </c>
      <c r="K16" s="324"/>
      <c r="L16" s="325"/>
      <c r="M16" s="384" t="s">
        <v>75</v>
      </c>
      <c r="N16" s="324"/>
      <c r="O16" s="325"/>
      <c r="P16" s="318">
        <v>407.1</v>
      </c>
      <c r="Q16" s="324"/>
      <c r="R16" s="325"/>
      <c r="S16" s="318">
        <v>99.6</v>
      </c>
      <c r="T16" s="324"/>
    </row>
    <row r="17" spans="1:20" s="21" customFormat="1" ht="12" customHeight="1">
      <c r="A17" s="314" t="s">
        <v>83</v>
      </c>
      <c r="B17" s="326" t="s">
        <v>84</v>
      </c>
      <c r="C17" s="317"/>
      <c r="D17" s="317"/>
      <c r="E17" s="317"/>
      <c r="F17" s="317"/>
      <c r="G17" s="317"/>
      <c r="H17" s="317"/>
      <c r="I17" s="317"/>
      <c r="J17" s="20"/>
      <c r="K17" s="20"/>
      <c r="L17" s="19"/>
      <c r="M17" s="19"/>
      <c r="N17" s="19"/>
      <c r="O17" s="12" t="s">
        <v>138</v>
      </c>
      <c r="P17" s="19"/>
      <c r="Q17" s="19"/>
      <c r="R17" s="19"/>
      <c r="S17" s="19"/>
      <c r="T17" s="19"/>
    </row>
    <row r="18" spans="1:20" s="21" customFormat="1" ht="12" customHeight="1">
      <c r="A18" s="315"/>
      <c r="B18" s="319" t="s">
        <v>185</v>
      </c>
      <c r="C18" s="376" t="s">
        <v>85</v>
      </c>
      <c r="D18" s="377"/>
      <c r="E18" s="377"/>
      <c r="F18" s="377"/>
      <c r="G18" s="377"/>
      <c r="H18" s="377"/>
      <c r="I18" s="377"/>
      <c r="J18" s="22"/>
      <c r="K18" s="22"/>
      <c r="L18" s="355" t="s">
        <v>139</v>
      </c>
      <c r="M18" s="355"/>
      <c r="N18" s="355"/>
      <c r="O18" s="355"/>
      <c r="P18" s="356"/>
      <c r="Q18" s="357" t="s">
        <v>86</v>
      </c>
      <c r="R18" s="332" t="s">
        <v>186</v>
      </c>
      <c r="S18" s="332" t="s">
        <v>87</v>
      </c>
      <c r="T18" s="386" t="s">
        <v>88</v>
      </c>
    </row>
    <row r="19" spans="1:20" s="21" customFormat="1" ht="12" customHeight="1">
      <c r="A19" s="315"/>
      <c r="B19" s="320"/>
      <c r="C19" s="357" t="s">
        <v>89</v>
      </c>
      <c r="D19" s="374" t="s">
        <v>90</v>
      </c>
      <c r="E19" s="375"/>
      <c r="F19" s="375"/>
      <c r="G19" s="375"/>
      <c r="H19" s="375"/>
      <c r="I19" s="30"/>
      <c r="J19" s="355" t="s">
        <v>91</v>
      </c>
      <c r="K19" s="356"/>
      <c r="L19" s="385" t="s">
        <v>92</v>
      </c>
      <c r="M19" s="355"/>
      <c r="N19" s="355"/>
      <c r="O19" s="355"/>
      <c r="P19" s="356"/>
      <c r="Q19" s="358"/>
      <c r="R19" s="333"/>
      <c r="S19" s="333"/>
      <c r="T19" s="387"/>
    </row>
    <row r="20" spans="1:20" s="21" customFormat="1" ht="12" customHeight="1">
      <c r="A20" s="315"/>
      <c r="B20" s="320"/>
      <c r="C20" s="358"/>
      <c r="D20" s="321" t="s">
        <v>93</v>
      </c>
      <c r="E20" s="298"/>
      <c r="F20" s="298"/>
      <c r="G20" s="322"/>
      <c r="H20" s="321" t="s">
        <v>94</v>
      </c>
      <c r="I20" s="322"/>
      <c r="J20" s="388" t="s">
        <v>95</v>
      </c>
      <c r="K20" s="322"/>
      <c r="L20" s="334" t="s">
        <v>96</v>
      </c>
      <c r="M20" s="357" t="s">
        <v>97</v>
      </c>
      <c r="N20" s="357" t="s">
        <v>98</v>
      </c>
      <c r="O20" s="357" t="s">
        <v>99</v>
      </c>
      <c r="P20" s="357" t="s">
        <v>100</v>
      </c>
      <c r="Q20" s="358"/>
      <c r="R20" s="333"/>
      <c r="S20" s="333"/>
      <c r="T20" s="387"/>
    </row>
    <row r="21" spans="1:20" s="21" customFormat="1" ht="31.5" customHeight="1">
      <c r="A21" s="315"/>
      <c r="B21" s="4"/>
      <c r="C21" s="358"/>
      <c r="D21" s="381" t="s">
        <v>101</v>
      </c>
      <c r="E21" s="382"/>
      <c r="F21" s="382"/>
      <c r="G21" s="383"/>
      <c r="H21" s="381" t="s">
        <v>102</v>
      </c>
      <c r="I21" s="383"/>
      <c r="J21" s="382" t="s">
        <v>444</v>
      </c>
      <c r="K21" s="383"/>
      <c r="L21" s="327"/>
      <c r="M21" s="358"/>
      <c r="N21" s="358"/>
      <c r="O21" s="358"/>
      <c r="P21" s="358"/>
      <c r="Q21" s="358"/>
      <c r="R21" s="23"/>
      <c r="S21" s="23"/>
      <c r="T21" s="24"/>
    </row>
    <row r="22" spans="1:20" s="25" customFormat="1" ht="27" customHeight="1">
      <c r="A22" s="315" t="s">
        <v>66</v>
      </c>
      <c r="B22" s="379" t="s">
        <v>439</v>
      </c>
      <c r="C22" s="358"/>
      <c r="D22" s="190" t="s">
        <v>103</v>
      </c>
      <c r="E22" s="190" t="s">
        <v>104</v>
      </c>
      <c r="F22" s="190" t="s">
        <v>105</v>
      </c>
      <c r="G22" s="190" t="s">
        <v>106</v>
      </c>
      <c r="H22" s="191" t="s">
        <v>107</v>
      </c>
      <c r="I22" s="192" t="s">
        <v>108</v>
      </c>
      <c r="J22" s="193" t="s">
        <v>107</v>
      </c>
      <c r="K22" s="192" t="s">
        <v>108</v>
      </c>
      <c r="L22" s="327"/>
      <c r="M22" s="358"/>
      <c r="N22" s="358"/>
      <c r="O22" s="358"/>
      <c r="P22" s="358"/>
      <c r="Q22" s="358"/>
      <c r="R22" s="353" t="s">
        <v>109</v>
      </c>
      <c r="S22" s="353" t="s">
        <v>110</v>
      </c>
      <c r="T22" s="351" t="s">
        <v>111</v>
      </c>
    </row>
    <row r="23" spans="1:20" s="25" customFormat="1" ht="30.75" customHeight="1" thickBot="1">
      <c r="A23" s="378"/>
      <c r="B23" s="380"/>
      <c r="C23" s="31" t="s">
        <v>112</v>
      </c>
      <c r="D23" s="31" t="s">
        <v>70</v>
      </c>
      <c r="E23" s="31" t="s">
        <v>113</v>
      </c>
      <c r="F23" s="31" t="s">
        <v>114</v>
      </c>
      <c r="G23" s="31" t="s">
        <v>115</v>
      </c>
      <c r="H23" s="32" t="s">
        <v>116</v>
      </c>
      <c r="I23" s="31" t="s">
        <v>117</v>
      </c>
      <c r="J23" s="33" t="s">
        <v>116</v>
      </c>
      <c r="K23" s="33" t="s">
        <v>117</v>
      </c>
      <c r="L23" s="33" t="s">
        <v>73</v>
      </c>
      <c r="M23" s="31" t="s">
        <v>118</v>
      </c>
      <c r="N23" s="31" t="s">
        <v>71</v>
      </c>
      <c r="O23" s="31" t="s">
        <v>119</v>
      </c>
      <c r="P23" s="32" t="s">
        <v>74</v>
      </c>
      <c r="Q23" s="31" t="s">
        <v>102</v>
      </c>
      <c r="R23" s="354"/>
      <c r="S23" s="354"/>
      <c r="T23" s="352"/>
    </row>
    <row r="24" spans="1:20" s="11" customFormat="1" ht="14.25" customHeight="1">
      <c r="A24" s="189" t="s">
        <v>120</v>
      </c>
      <c r="B24" s="70">
        <v>1677.5</v>
      </c>
      <c r="C24" s="71">
        <v>1677.5</v>
      </c>
      <c r="D24" s="71">
        <v>1533.1</v>
      </c>
      <c r="E24" s="71">
        <v>1427.9</v>
      </c>
      <c r="F24" s="71">
        <v>93</v>
      </c>
      <c r="G24" s="71">
        <v>12.2</v>
      </c>
      <c r="H24" s="71">
        <v>58</v>
      </c>
      <c r="I24" s="71">
        <v>86.4</v>
      </c>
      <c r="J24" s="194" t="s">
        <v>121</v>
      </c>
      <c r="K24" s="194" t="s">
        <v>121</v>
      </c>
      <c r="L24" s="72">
        <v>876.1</v>
      </c>
      <c r="M24" s="71">
        <v>413.1</v>
      </c>
      <c r="N24" s="71">
        <v>175.7</v>
      </c>
      <c r="O24" s="71">
        <v>68.4</v>
      </c>
      <c r="P24" s="195" t="s">
        <v>75</v>
      </c>
      <c r="Q24" s="71">
        <v>144.5</v>
      </c>
      <c r="R24" s="73">
        <v>0.856</v>
      </c>
      <c r="S24" s="74">
        <v>0.8545</v>
      </c>
      <c r="T24" s="75">
        <v>0.0861</v>
      </c>
    </row>
    <row r="25" spans="1:20" s="11" customFormat="1" ht="14.25" customHeight="1">
      <c r="A25" s="189"/>
      <c r="B25" s="70"/>
      <c r="C25" s="71"/>
      <c r="D25" s="71"/>
      <c r="E25" s="71"/>
      <c r="F25" s="71"/>
      <c r="G25" s="71"/>
      <c r="H25" s="71"/>
      <c r="I25" s="71"/>
      <c r="J25" s="194"/>
      <c r="K25" s="194"/>
      <c r="L25" s="72"/>
      <c r="M25" s="71"/>
      <c r="N25" s="71"/>
      <c r="O25" s="71"/>
      <c r="P25" s="195"/>
      <c r="Q25" s="71"/>
      <c r="R25" s="73"/>
      <c r="S25" s="74"/>
      <c r="T25" s="75"/>
    </row>
    <row r="26" spans="1:20" s="11" customFormat="1" ht="14.25" customHeight="1">
      <c r="A26" s="189" t="s">
        <v>122</v>
      </c>
      <c r="B26" s="70">
        <v>1702.7</v>
      </c>
      <c r="C26" s="71">
        <v>1702.7</v>
      </c>
      <c r="D26" s="71">
        <v>1395.8</v>
      </c>
      <c r="E26" s="71">
        <v>1348.3</v>
      </c>
      <c r="F26" s="71">
        <v>44.9</v>
      </c>
      <c r="G26" s="71">
        <v>2.6</v>
      </c>
      <c r="H26" s="71">
        <v>75.7</v>
      </c>
      <c r="I26" s="71">
        <v>128.4</v>
      </c>
      <c r="J26" s="72">
        <v>31.9</v>
      </c>
      <c r="K26" s="72">
        <v>70.9</v>
      </c>
      <c r="L26" s="72">
        <v>1154.6</v>
      </c>
      <c r="M26" s="71">
        <v>144.6</v>
      </c>
      <c r="N26" s="71">
        <v>74.9</v>
      </c>
      <c r="O26" s="71">
        <v>21.7</v>
      </c>
      <c r="P26" s="71">
        <v>0.2</v>
      </c>
      <c r="Q26" s="71">
        <v>204.1</v>
      </c>
      <c r="R26" s="73">
        <v>0.773</v>
      </c>
      <c r="S26" s="74">
        <v>0.9432</v>
      </c>
      <c r="T26" s="75">
        <v>0.1199</v>
      </c>
    </row>
    <row r="27" spans="1:20" s="11" customFormat="1" ht="14.25" customHeight="1">
      <c r="A27" s="189"/>
      <c r="B27" s="70"/>
      <c r="C27" s="72"/>
      <c r="D27" s="72"/>
      <c r="E27" s="71"/>
      <c r="F27" s="71"/>
      <c r="G27" s="71"/>
      <c r="H27" s="71"/>
      <c r="I27" s="71"/>
      <c r="J27" s="72"/>
      <c r="K27" s="72"/>
      <c r="L27" s="72"/>
      <c r="M27" s="72"/>
      <c r="N27" s="72"/>
      <c r="O27" s="72"/>
      <c r="P27" s="71"/>
      <c r="Q27" s="72"/>
      <c r="R27" s="76"/>
      <c r="S27" s="74"/>
      <c r="T27" s="75"/>
    </row>
    <row r="28" spans="1:20" s="11" customFormat="1" ht="14.25" customHeight="1" thickBot="1">
      <c r="A28" s="280" t="s">
        <v>187</v>
      </c>
      <c r="B28" s="281">
        <v>1772.9</v>
      </c>
      <c r="C28" s="273">
        <f>D28+H28+I28+J28+K28</f>
        <v>1772.8999999999999</v>
      </c>
      <c r="D28" s="282">
        <v>1346.1</v>
      </c>
      <c r="E28" s="283">
        <v>1340.5</v>
      </c>
      <c r="F28" s="283">
        <v>2.7</v>
      </c>
      <c r="G28" s="283">
        <v>2.9</v>
      </c>
      <c r="H28" s="283">
        <v>84.7</v>
      </c>
      <c r="I28" s="283">
        <v>215.6</v>
      </c>
      <c r="J28" s="282">
        <v>47.1</v>
      </c>
      <c r="K28" s="282">
        <v>79.4</v>
      </c>
      <c r="L28" s="282">
        <v>1181.1</v>
      </c>
      <c r="M28" s="282">
        <v>114.5</v>
      </c>
      <c r="N28" s="282">
        <v>36</v>
      </c>
      <c r="O28" s="282">
        <v>14.5</v>
      </c>
      <c r="P28" s="198" t="s">
        <v>121</v>
      </c>
      <c r="Q28" s="282">
        <v>300.3</v>
      </c>
      <c r="R28" s="284">
        <v>0.733</v>
      </c>
      <c r="S28" s="285">
        <v>0.9715</v>
      </c>
      <c r="T28" s="272">
        <f>Q28/B28</f>
        <v>0.16938349596705962</v>
      </c>
    </row>
    <row r="29" spans="1:20" s="11" customFormat="1" ht="6" customHeight="1">
      <c r="A29" s="307"/>
      <c r="B29" s="308"/>
      <c r="C29" s="309"/>
      <c r="D29" s="308"/>
      <c r="E29" s="308"/>
      <c r="F29" s="308"/>
      <c r="G29" s="308"/>
      <c r="H29" s="308"/>
      <c r="I29" s="308"/>
      <c r="J29" s="308"/>
      <c r="K29" s="308"/>
      <c r="L29" s="308"/>
      <c r="M29" s="308"/>
      <c r="N29" s="308"/>
      <c r="O29" s="310"/>
      <c r="P29" s="310"/>
      <c r="Q29" s="308"/>
      <c r="R29" s="311"/>
      <c r="S29" s="312"/>
      <c r="T29" s="313"/>
    </row>
    <row r="30" spans="1:20" s="15" customFormat="1" ht="14.25" customHeight="1">
      <c r="A30" s="27" t="s">
        <v>211</v>
      </c>
      <c r="B30" s="28"/>
      <c r="C30" s="28"/>
      <c r="D30" s="28"/>
      <c r="E30" s="28"/>
      <c r="F30" s="28"/>
      <c r="G30" s="28"/>
      <c r="H30" s="11"/>
      <c r="I30" s="11"/>
      <c r="J30" s="29" t="s">
        <v>213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</row>
    <row r="31" s="11" customFormat="1" ht="6" customHeight="1">
      <c r="A31" s="27" t="s">
        <v>212</v>
      </c>
    </row>
    <row r="32" spans="1:20" s="11" customFormat="1" ht="14.2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s="11" customFormat="1" ht="6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s="11" customFormat="1" ht="14.2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s="11" customFormat="1" ht="14.2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s="11" customFormat="1" ht="14.2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s="11" customFormat="1" ht="6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s="11" customFormat="1" ht="14.2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s="11" customFormat="1" ht="14.2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s="11" customFormat="1" ht="14.2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s="11" customFormat="1" ht="6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s="11" customFormat="1" ht="14.2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s="11" customFormat="1" ht="14.2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s="11" customFormat="1" ht="14.2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s="11" customFormat="1" ht="6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s="11" customFormat="1" ht="14.2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s="11" customFormat="1" ht="14.2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s="11" customFormat="1" ht="14.2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s="11" customFormat="1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s="11" customFormat="1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</sheetData>
  <mergeCells count="91">
    <mergeCell ref="S16:T16"/>
    <mergeCell ref="S14:T14"/>
    <mergeCell ref="P14:R14"/>
    <mergeCell ref="S12:T12"/>
    <mergeCell ref="S13:T13"/>
    <mergeCell ref="S9:T9"/>
    <mergeCell ref="M13:O13"/>
    <mergeCell ref="S10:T10"/>
    <mergeCell ref="A2:I2"/>
    <mergeCell ref="J2:T2"/>
    <mergeCell ref="P9:R9"/>
    <mergeCell ref="M12:O12"/>
    <mergeCell ref="B9:F9"/>
    <mergeCell ref="S6:T6"/>
    <mergeCell ref="J6:L6"/>
    <mergeCell ref="J7:L7"/>
    <mergeCell ref="B4:F4"/>
    <mergeCell ref="S7:T7"/>
    <mergeCell ref="J21:K21"/>
    <mergeCell ref="J13:L13"/>
    <mergeCell ref="J20:K20"/>
    <mergeCell ref="Q18:Q22"/>
    <mergeCell ref="P13:R13"/>
    <mergeCell ref="P16:R16"/>
    <mergeCell ref="M14:O14"/>
    <mergeCell ref="M16:O16"/>
    <mergeCell ref="J19:K19"/>
    <mergeCell ref="S8:T8"/>
    <mergeCell ref="J14:L14"/>
    <mergeCell ref="L19:P19"/>
    <mergeCell ref="J16:L16"/>
    <mergeCell ref="S18:S20"/>
    <mergeCell ref="T18:T20"/>
    <mergeCell ref="P10:R10"/>
    <mergeCell ref="P12:R12"/>
    <mergeCell ref="D20:G20"/>
    <mergeCell ref="D19:H19"/>
    <mergeCell ref="C18:I18"/>
    <mergeCell ref="A22:A23"/>
    <mergeCell ref="B22:B23"/>
    <mergeCell ref="D21:G21"/>
    <mergeCell ref="H21:I21"/>
    <mergeCell ref="A17:A21"/>
    <mergeCell ref="P7:R7"/>
    <mergeCell ref="P8:R8"/>
    <mergeCell ref="M7:O7"/>
    <mergeCell ref="M9:O9"/>
    <mergeCell ref="P6:R6"/>
    <mergeCell ref="M5:T5"/>
    <mergeCell ref="M4:T4"/>
    <mergeCell ref="M6:O6"/>
    <mergeCell ref="M10:O10"/>
    <mergeCell ref="B8:F8"/>
    <mergeCell ref="J8:L8"/>
    <mergeCell ref="J9:L9"/>
    <mergeCell ref="B10:F10"/>
    <mergeCell ref="G8:I8"/>
    <mergeCell ref="G9:I9"/>
    <mergeCell ref="M8:O8"/>
    <mergeCell ref="G10:I10"/>
    <mergeCell ref="J10:L10"/>
    <mergeCell ref="J12:L12"/>
    <mergeCell ref="A4:A5"/>
    <mergeCell ref="B5:F5"/>
    <mergeCell ref="B6:F7"/>
    <mergeCell ref="G7:I7"/>
    <mergeCell ref="G6:I6"/>
    <mergeCell ref="G5:I5"/>
    <mergeCell ref="G12:I12"/>
    <mergeCell ref="B12:F12"/>
    <mergeCell ref="G4:L4"/>
    <mergeCell ref="G14:I14"/>
    <mergeCell ref="C19:C22"/>
    <mergeCell ref="B13:F13"/>
    <mergeCell ref="B14:F14"/>
    <mergeCell ref="G13:I13"/>
    <mergeCell ref="H20:I20"/>
    <mergeCell ref="B16:F16"/>
    <mergeCell ref="B17:I17"/>
    <mergeCell ref="G16:I16"/>
    <mergeCell ref="B18:B20"/>
    <mergeCell ref="T22:T23"/>
    <mergeCell ref="S22:S23"/>
    <mergeCell ref="L18:P18"/>
    <mergeCell ref="M20:M22"/>
    <mergeCell ref="N20:N22"/>
    <mergeCell ref="O20:O22"/>
    <mergeCell ref="P20:P22"/>
    <mergeCell ref="R18:R20"/>
    <mergeCell ref="R22:R23"/>
    <mergeCell ref="L20:L22"/>
  </mergeCells>
  <printOptions/>
  <pageMargins left="0.984251968503937" right="0.984251968503937" top="1.3779527559055118" bottom="1.3779527559055118" header="0.5118110236220472" footer="0.9055118110236221"/>
  <pageSetup firstPageNumber="396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31"/>
  <sheetViews>
    <sheetView zoomScale="130" zoomScaleNormal="130" zoomScaleSheetLayoutView="130" workbookViewId="0" topLeftCell="A1">
      <selection activeCell="E9" sqref="E9"/>
    </sheetView>
  </sheetViews>
  <sheetFormatPr defaultColWidth="9.00390625" defaultRowHeight="16.5"/>
  <cols>
    <col min="1" max="1" width="16.375" style="289" customWidth="1"/>
    <col min="2" max="2" width="8.125" style="289" customWidth="1"/>
    <col min="3" max="3" width="6.625" style="289" customWidth="1"/>
    <col min="4" max="4" width="5.25390625" style="289" customWidth="1"/>
    <col min="5" max="5" width="6.125" style="289" customWidth="1"/>
    <col min="6" max="6" width="6.25390625" style="289" customWidth="1"/>
    <col min="7" max="7" width="6.50390625" style="289" customWidth="1"/>
    <col min="8" max="8" width="6.25390625" style="289" customWidth="1"/>
    <col min="9" max="9" width="5.625" style="289" customWidth="1"/>
    <col min="10" max="10" width="6.25390625" style="289" customWidth="1"/>
    <col min="11" max="11" width="5.875" style="289" customWidth="1"/>
    <col min="12" max="12" width="7.00390625" style="289" customWidth="1"/>
    <col min="13" max="13" width="3.875" style="289" customWidth="1"/>
    <col min="14" max="14" width="6.75390625" style="289" customWidth="1"/>
    <col min="15" max="15" width="4.75390625" style="289" customWidth="1"/>
    <col min="16" max="16" width="5.50390625" style="289" customWidth="1"/>
    <col min="17" max="18" width="5.125" style="289" customWidth="1"/>
    <col min="19" max="19" width="8.125" style="289" customWidth="1"/>
    <col min="20" max="20" width="7.50390625" style="289" customWidth="1"/>
    <col min="21" max="21" width="5.50390625" style="289" customWidth="1"/>
    <col min="22" max="22" width="4.125" style="289" customWidth="1"/>
    <col min="23" max="23" width="7.75390625" style="289" customWidth="1"/>
    <col min="24" max="24" width="6.50390625" style="289" customWidth="1"/>
    <col min="25" max="25" width="4.50390625" style="289" customWidth="1"/>
    <col min="26" max="26" width="8.375" style="289" customWidth="1"/>
    <col min="27" max="27" width="8.125" style="289" customWidth="1"/>
    <col min="28" max="28" width="4.375" style="289" customWidth="1"/>
    <col min="29" max="29" width="6.875" style="289" customWidth="1"/>
    <col min="30" max="30" width="8.25390625" style="289" customWidth="1"/>
    <col min="31" max="31" width="5.375" style="289" customWidth="1"/>
    <col min="32" max="32" width="5.875" style="289" customWidth="1"/>
    <col min="33" max="33" width="5.75390625" style="289" customWidth="1"/>
    <col min="34" max="16384" width="8.875" style="289" customWidth="1"/>
  </cols>
  <sheetData>
    <row r="1" spans="1:33" ht="11.25">
      <c r="A1" s="27" t="s">
        <v>401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AE1" s="408" t="s">
        <v>407</v>
      </c>
      <c r="AF1" s="408"/>
      <c r="AG1" s="408"/>
    </row>
    <row r="2" spans="1:37" ht="19.5" customHeight="1">
      <c r="A2" s="406" t="s">
        <v>408</v>
      </c>
      <c r="B2" s="407"/>
      <c r="C2" s="407"/>
      <c r="D2" s="407"/>
      <c r="E2" s="407"/>
      <c r="F2" s="407"/>
      <c r="G2" s="407"/>
      <c r="H2" s="407"/>
      <c r="I2" s="407"/>
      <c r="U2" s="408" t="s">
        <v>409</v>
      </c>
      <c r="V2" s="408"/>
      <c r="W2" s="408"/>
      <c r="X2" s="408"/>
      <c r="Y2" s="408"/>
      <c r="Z2" s="408"/>
      <c r="AA2" s="408"/>
      <c r="AB2" s="408"/>
      <c r="AC2" s="408"/>
      <c r="AD2" s="408"/>
      <c r="AE2" s="408"/>
      <c r="AF2" s="11"/>
      <c r="AG2" s="11"/>
      <c r="AH2" s="11"/>
      <c r="AI2" s="11"/>
      <c r="AJ2" s="11"/>
      <c r="AK2" s="10"/>
    </row>
    <row r="3" spans="14:37" ht="19.5" customHeight="1" thickBot="1">
      <c r="N3" s="9" t="s">
        <v>410</v>
      </c>
      <c r="R3" s="408"/>
      <c r="S3" s="408"/>
      <c r="T3" s="408"/>
      <c r="U3" s="408"/>
      <c r="V3" s="408"/>
      <c r="W3" s="408"/>
      <c r="X3" s="408"/>
      <c r="Y3" s="408"/>
      <c r="Z3" s="408"/>
      <c r="AA3" s="11"/>
      <c r="AB3" s="11"/>
      <c r="AC3" s="11"/>
      <c r="AD3" s="11"/>
      <c r="AE3" s="11"/>
      <c r="AF3" s="300" t="s">
        <v>402</v>
      </c>
      <c r="AG3" s="300"/>
      <c r="AH3" s="11"/>
      <c r="AI3" s="11"/>
      <c r="AJ3" s="11"/>
      <c r="AK3" s="11"/>
    </row>
    <row r="4" spans="1:37" ht="19.5" customHeight="1">
      <c r="A4" s="416" t="s">
        <v>400</v>
      </c>
      <c r="B4" s="412" t="s">
        <v>403</v>
      </c>
      <c r="C4" s="409" t="s">
        <v>445</v>
      </c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1"/>
      <c r="R4" s="409" t="s">
        <v>411</v>
      </c>
      <c r="S4" s="410"/>
      <c r="T4" s="410"/>
      <c r="U4" s="410"/>
      <c r="V4" s="410"/>
      <c r="W4" s="410"/>
      <c r="X4" s="410"/>
      <c r="Y4" s="410"/>
      <c r="Z4" s="410"/>
      <c r="AA4" s="410"/>
      <c r="AB4" s="410"/>
      <c r="AC4" s="410"/>
      <c r="AD4" s="411"/>
      <c r="AE4" s="405" t="s">
        <v>412</v>
      </c>
      <c r="AF4" s="405" t="s">
        <v>413</v>
      </c>
      <c r="AG4" s="405" t="s">
        <v>414</v>
      </c>
      <c r="AH4" s="11"/>
      <c r="AI4" s="277"/>
      <c r="AJ4" s="26"/>
      <c r="AK4" s="10"/>
    </row>
    <row r="5" spans="1:33" ht="15.75" customHeight="1">
      <c r="A5" s="414"/>
      <c r="B5" s="413"/>
      <c r="C5" s="403" t="s">
        <v>377</v>
      </c>
      <c r="D5" s="394" t="s">
        <v>378</v>
      </c>
      <c r="E5" s="395"/>
      <c r="F5" s="395"/>
      <c r="G5" s="395"/>
      <c r="H5" s="395"/>
      <c r="I5" s="395"/>
      <c r="J5" s="395"/>
      <c r="K5" s="396"/>
      <c r="L5" s="403" t="s">
        <v>379</v>
      </c>
      <c r="M5" s="394" t="s">
        <v>380</v>
      </c>
      <c r="N5" s="423"/>
      <c r="O5" s="423"/>
      <c r="P5" s="424"/>
      <c r="Q5" s="403" t="s">
        <v>381</v>
      </c>
      <c r="R5" s="394" t="s">
        <v>382</v>
      </c>
      <c r="S5" s="395"/>
      <c r="T5" s="395"/>
      <c r="U5" s="396"/>
      <c r="V5" s="394" t="s">
        <v>383</v>
      </c>
      <c r="W5" s="395"/>
      <c r="X5" s="396"/>
      <c r="Y5" s="394" t="s">
        <v>384</v>
      </c>
      <c r="Z5" s="395"/>
      <c r="AA5" s="396"/>
      <c r="AB5" s="394" t="s">
        <v>381</v>
      </c>
      <c r="AC5" s="395"/>
      <c r="AD5" s="396"/>
      <c r="AE5" s="404"/>
      <c r="AF5" s="404"/>
      <c r="AG5" s="404"/>
    </row>
    <row r="6" spans="1:33" ht="11.25">
      <c r="A6" s="414"/>
      <c r="B6" s="413"/>
      <c r="C6" s="404"/>
      <c r="D6" s="397" t="s">
        <v>437</v>
      </c>
      <c r="E6" s="398"/>
      <c r="F6" s="398"/>
      <c r="G6" s="398"/>
      <c r="H6" s="398"/>
      <c r="I6" s="398"/>
      <c r="J6" s="398"/>
      <c r="K6" s="399"/>
      <c r="L6" s="421"/>
      <c r="M6" s="425"/>
      <c r="N6" s="426"/>
      <c r="O6" s="426"/>
      <c r="P6" s="427"/>
      <c r="Q6" s="404"/>
      <c r="R6" s="397" t="s">
        <v>446</v>
      </c>
      <c r="S6" s="398"/>
      <c r="T6" s="398"/>
      <c r="U6" s="399"/>
      <c r="V6" s="397"/>
      <c r="W6" s="398"/>
      <c r="X6" s="399"/>
      <c r="Y6" s="397"/>
      <c r="Z6" s="398"/>
      <c r="AA6" s="399"/>
      <c r="AB6" s="397"/>
      <c r="AC6" s="398"/>
      <c r="AD6" s="399"/>
      <c r="AE6" s="404"/>
      <c r="AF6" s="404"/>
      <c r="AG6" s="404"/>
    </row>
    <row r="7" spans="1:33" ht="36.75" customHeight="1">
      <c r="A7" s="414"/>
      <c r="B7" s="413"/>
      <c r="C7" s="404"/>
      <c r="D7" s="400" t="s">
        <v>415</v>
      </c>
      <c r="E7" s="401"/>
      <c r="F7" s="401"/>
      <c r="G7" s="401"/>
      <c r="H7" s="401"/>
      <c r="I7" s="401"/>
      <c r="J7" s="401"/>
      <c r="K7" s="402"/>
      <c r="L7" s="421"/>
      <c r="M7" s="400" t="s">
        <v>441</v>
      </c>
      <c r="N7" s="401"/>
      <c r="O7" s="401"/>
      <c r="P7" s="402"/>
      <c r="Q7" s="404"/>
      <c r="R7" s="400" t="s">
        <v>416</v>
      </c>
      <c r="S7" s="401"/>
      <c r="T7" s="401"/>
      <c r="U7" s="402"/>
      <c r="V7" s="400" t="s">
        <v>447</v>
      </c>
      <c r="W7" s="401"/>
      <c r="X7" s="402"/>
      <c r="Y7" s="400" t="s">
        <v>448</v>
      </c>
      <c r="Z7" s="401"/>
      <c r="AA7" s="402"/>
      <c r="AB7" s="400" t="s">
        <v>449</v>
      </c>
      <c r="AC7" s="401"/>
      <c r="AD7" s="402"/>
      <c r="AE7" s="404"/>
      <c r="AF7" s="404"/>
      <c r="AG7" s="404"/>
    </row>
    <row r="8" spans="1:33" ht="29.25" customHeight="1">
      <c r="A8" s="414" t="s">
        <v>417</v>
      </c>
      <c r="B8" s="391" t="s">
        <v>439</v>
      </c>
      <c r="C8" s="358" t="s">
        <v>418</v>
      </c>
      <c r="D8" s="276" t="s">
        <v>385</v>
      </c>
      <c r="E8" s="276" t="s">
        <v>386</v>
      </c>
      <c r="F8" s="276" t="s">
        <v>387</v>
      </c>
      <c r="G8" s="276" t="s">
        <v>388</v>
      </c>
      <c r="H8" s="276" t="s">
        <v>389</v>
      </c>
      <c r="I8" s="276" t="s">
        <v>419</v>
      </c>
      <c r="J8" s="276" t="s">
        <v>390</v>
      </c>
      <c r="K8" s="276" t="s">
        <v>391</v>
      </c>
      <c r="L8" s="404" t="s">
        <v>438</v>
      </c>
      <c r="M8" s="276" t="s">
        <v>385</v>
      </c>
      <c r="N8" s="276" t="s">
        <v>392</v>
      </c>
      <c r="O8" s="276" t="s">
        <v>393</v>
      </c>
      <c r="P8" s="276" t="s">
        <v>394</v>
      </c>
      <c r="Q8" s="404"/>
      <c r="R8" s="276" t="s">
        <v>385</v>
      </c>
      <c r="S8" s="276" t="s">
        <v>395</v>
      </c>
      <c r="T8" s="276" t="s">
        <v>396</v>
      </c>
      <c r="U8" s="276" t="s">
        <v>397</v>
      </c>
      <c r="V8" s="276" t="s">
        <v>385</v>
      </c>
      <c r="W8" s="276" t="s">
        <v>395</v>
      </c>
      <c r="X8" s="276" t="s">
        <v>397</v>
      </c>
      <c r="Y8" s="276" t="s">
        <v>385</v>
      </c>
      <c r="Z8" s="276" t="s">
        <v>398</v>
      </c>
      <c r="AA8" s="276" t="s">
        <v>399</v>
      </c>
      <c r="AB8" s="276" t="s">
        <v>385</v>
      </c>
      <c r="AC8" s="276" t="s">
        <v>398</v>
      </c>
      <c r="AD8" s="276" t="s">
        <v>399</v>
      </c>
      <c r="AE8" s="417" t="s">
        <v>420</v>
      </c>
      <c r="AF8" s="417" t="s">
        <v>421</v>
      </c>
      <c r="AG8" s="419" t="s">
        <v>422</v>
      </c>
    </row>
    <row r="9" spans="1:33" ht="30.75" customHeight="1" thickBot="1">
      <c r="A9" s="415"/>
      <c r="B9" s="392"/>
      <c r="C9" s="393"/>
      <c r="D9" s="286" t="s">
        <v>423</v>
      </c>
      <c r="E9" s="287" t="s">
        <v>424</v>
      </c>
      <c r="F9" s="286" t="s">
        <v>425</v>
      </c>
      <c r="G9" s="286" t="s">
        <v>426</v>
      </c>
      <c r="H9" s="286" t="s">
        <v>427</v>
      </c>
      <c r="I9" s="288" t="s">
        <v>428</v>
      </c>
      <c r="J9" s="304" t="s">
        <v>440</v>
      </c>
      <c r="K9" s="304" t="s">
        <v>451</v>
      </c>
      <c r="L9" s="422"/>
      <c r="M9" s="287" t="s">
        <v>423</v>
      </c>
      <c r="N9" s="305" t="s">
        <v>450</v>
      </c>
      <c r="O9" s="305" t="s">
        <v>442</v>
      </c>
      <c r="P9" s="306" t="s">
        <v>443</v>
      </c>
      <c r="Q9" s="286" t="s">
        <v>429</v>
      </c>
      <c r="R9" s="286" t="s">
        <v>423</v>
      </c>
      <c r="S9" s="286" t="s">
        <v>430</v>
      </c>
      <c r="T9" s="286" t="s">
        <v>431</v>
      </c>
      <c r="U9" s="286" t="s">
        <v>432</v>
      </c>
      <c r="V9" s="286" t="s">
        <v>423</v>
      </c>
      <c r="W9" s="286" t="s">
        <v>430</v>
      </c>
      <c r="X9" s="286" t="s">
        <v>432</v>
      </c>
      <c r="Y9" s="286" t="s">
        <v>423</v>
      </c>
      <c r="Z9" s="288" t="s">
        <v>433</v>
      </c>
      <c r="AA9" s="286" t="s">
        <v>434</v>
      </c>
      <c r="AB9" s="286" t="s">
        <v>423</v>
      </c>
      <c r="AC9" s="287" t="s">
        <v>433</v>
      </c>
      <c r="AD9" s="287" t="s">
        <v>434</v>
      </c>
      <c r="AE9" s="418"/>
      <c r="AF9" s="418"/>
      <c r="AG9" s="420"/>
    </row>
    <row r="10" spans="1:33" ht="18" customHeight="1">
      <c r="A10" s="189" t="s">
        <v>435</v>
      </c>
      <c r="B10" s="335">
        <v>1869.26</v>
      </c>
      <c r="C10" s="336">
        <v>1869.26</v>
      </c>
      <c r="D10" s="336">
        <f>SUM(E10:K10)</f>
        <v>1244.5399999999997</v>
      </c>
      <c r="E10" s="336">
        <v>1145.6</v>
      </c>
      <c r="F10" s="336">
        <v>48.35</v>
      </c>
      <c r="G10" s="336">
        <v>30.59</v>
      </c>
      <c r="H10" s="336">
        <v>1.31</v>
      </c>
      <c r="I10" s="337" t="s">
        <v>436</v>
      </c>
      <c r="J10" s="336">
        <v>8.75</v>
      </c>
      <c r="K10" s="336">
        <v>9.94</v>
      </c>
      <c r="L10" s="336">
        <v>1.81</v>
      </c>
      <c r="M10" s="336">
        <v>161.42</v>
      </c>
      <c r="N10" s="336">
        <v>4.99</v>
      </c>
      <c r="O10" s="336">
        <v>156.29</v>
      </c>
      <c r="P10" s="336">
        <v>0.14</v>
      </c>
      <c r="Q10" s="336">
        <v>461.48</v>
      </c>
      <c r="R10" s="336">
        <v>1225.84</v>
      </c>
      <c r="S10" s="336">
        <v>1217.19</v>
      </c>
      <c r="T10" s="336">
        <v>7.67</v>
      </c>
      <c r="U10" s="336">
        <v>0.98</v>
      </c>
      <c r="V10" s="336">
        <f>SUM(W10:X10)</f>
        <v>20.51</v>
      </c>
      <c r="W10" s="336">
        <v>20.34</v>
      </c>
      <c r="X10" s="336">
        <v>0.17</v>
      </c>
      <c r="Y10" s="336">
        <v>161.42</v>
      </c>
      <c r="Z10" s="336">
        <v>59.13</v>
      </c>
      <c r="AA10" s="336">
        <v>102.29</v>
      </c>
      <c r="AB10" s="336">
        <v>461.48</v>
      </c>
      <c r="AC10" s="336">
        <v>149.28</v>
      </c>
      <c r="AD10" s="336">
        <v>312.2</v>
      </c>
      <c r="AE10" s="294">
        <v>0.667</v>
      </c>
      <c r="AF10" s="295">
        <v>0.98293</v>
      </c>
      <c r="AG10" s="296">
        <v>0.24688</v>
      </c>
    </row>
    <row r="11" spans="1:55" ht="11.25">
      <c r="A11" s="11"/>
      <c r="B11" s="338"/>
      <c r="C11" s="339"/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340"/>
      <c r="Z11" s="340"/>
      <c r="AA11" s="340"/>
      <c r="AB11" s="340"/>
      <c r="AC11" s="340"/>
      <c r="AD11" s="340"/>
      <c r="AE11" s="290"/>
      <c r="AF11" s="290"/>
      <c r="AG11" s="291"/>
      <c r="AH11" s="292"/>
      <c r="AI11" s="292"/>
      <c r="AJ11" s="292"/>
      <c r="AK11" s="292"/>
      <c r="AL11" s="292"/>
      <c r="AM11" s="292"/>
      <c r="AN11" s="292"/>
      <c r="AO11" s="292"/>
      <c r="AP11" s="292"/>
      <c r="AQ11" s="292"/>
      <c r="AR11" s="292"/>
      <c r="AS11" s="292"/>
      <c r="AT11" s="292"/>
      <c r="AU11" s="292"/>
      <c r="AV11" s="292"/>
      <c r="AW11" s="292"/>
      <c r="AX11" s="292"/>
      <c r="AY11" s="292"/>
      <c r="AZ11" s="292"/>
      <c r="BA11" s="292"/>
      <c r="BB11" s="292"/>
      <c r="BC11" s="292"/>
    </row>
    <row r="12" spans="1:33" ht="27.75" customHeight="1">
      <c r="A12" s="196" t="s">
        <v>123</v>
      </c>
      <c r="B12" s="338">
        <v>411.3</v>
      </c>
      <c r="C12" s="339">
        <v>411.3</v>
      </c>
      <c r="D12" s="339">
        <v>243.95</v>
      </c>
      <c r="E12" s="339">
        <v>232.54</v>
      </c>
      <c r="F12" s="341" t="s">
        <v>121</v>
      </c>
      <c r="G12" s="341" t="s">
        <v>121</v>
      </c>
      <c r="H12" s="341" t="s">
        <v>121</v>
      </c>
      <c r="I12" s="341" t="s">
        <v>121</v>
      </c>
      <c r="J12" s="339">
        <v>2.61</v>
      </c>
      <c r="K12" s="339">
        <v>8.8</v>
      </c>
      <c r="L12" s="339">
        <v>0.11</v>
      </c>
      <c r="M12" s="339">
        <v>45.52</v>
      </c>
      <c r="N12" s="341" t="s">
        <v>121</v>
      </c>
      <c r="O12" s="339">
        <v>45.52</v>
      </c>
      <c r="P12" s="341" t="s">
        <v>121</v>
      </c>
      <c r="Q12" s="339">
        <v>121.71</v>
      </c>
      <c r="R12" s="339">
        <v>232.54</v>
      </c>
      <c r="S12" s="339">
        <v>232.54</v>
      </c>
      <c r="T12" s="341" t="s">
        <v>121</v>
      </c>
      <c r="U12" s="341" t="s">
        <v>121</v>
      </c>
      <c r="V12" s="342">
        <v>11.53</v>
      </c>
      <c r="W12" s="339">
        <v>11.53</v>
      </c>
      <c r="X12" s="339">
        <v>0</v>
      </c>
      <c r="Y12" s="339">
        <v>45.52</v>
      </c>
      <c r="Z12" s="339">
        <v>22.98</v>
      </c>
      <c r="AA12" s="339">
        <v>22.55</v>
      </c>
      <c r="AB12" s="339">
        <v>121.71</v>
      </c>
      <c r="AC12" s="339">
        <v>39.48</v>
      </c>
      <c r="AD12" s="339">
        <v>82.23</v>
      </c>
      <c r="AE12" s="290">
        <v>0.654</v>
      </c>
      <c r="AF12" s="297">
        <v>1</v>
      </c>
      <c r="AG12" s="293">
        <v>0.29591</v>
      </c>
    </row>
    <row r="13" spans="1:33" ht="6" customHeight="1">
      <c r="A13" s="26"/>
      <c r="B13" s="338"/>
      <c r="C13" s="339"/>
      <c r="D13" s="339"/>
      <c r="E13" s="339"/>
      <c r="F13" s="339"/>
      <c r="G13" s="339"/>
      <c r="H13" s="339"/>
      <c r="I13" s="339"/>
      <c r="J13" s="339"/>
      <c r="K13" s="339"/>
      <c r="L13" s="339"/>
      <c r="M13" s="339"/>
      <c r="N13" s="339"/>
      <c r="O13" s="339"/>
      <c r="P13" s="343"/>
      <c r="Q13" s="339"/>
      <c r="R13" s="339"/>
      <c r="S13" s="339"/>
      <c r="T13" s="343"/>
      <c r="U13" s="343"/>
      <c r="V13" s="339"/>
      <c r="W13" s="339"/>
      <c r="X13" s="339"/>
      <c r="Y13" s="339"/>
      <c r="Z13" s="339"/>
      <c r="AA13" s="339"/>
      <c r="AB13" s="339"/>
      <c r="AC13" s="339"/>
      <c r="AD13" s="339"/>
      <c r="AE13" s="290"/>
      <c r="AF13" s="297"/>
      <c r="AG13" s="293"/>
    </row>
    <row r="14" spans="1:33" ht="27.75" customHeight="1">
      <c r="A14" s="196" t="s">
        <v>124</v>
      </c>
      <c r="B14" s="338">
        <v>379.37</v>
      </c>
      <c r="C14" s="339">
        <v>379.37</v>
      </c>
      <c r="D14" s="339">
        <v>264.6</v>
      </c>
      <c r="E14" s="339">
        <v>260.74</v>
      </c>
      <c r="F14" s="339">
        <v>2.46</v>
      </c>
      <c r="G14" s="341" t="s">
        <v>121</v>
      </c>
      <c r="H14" s="341" t="s">
        <v>121</v>
      </c>
      <c r="I14" s="341" t="s">
        <v>121</v>
      </c>
      <c r="J14" s="339">
        <v>1.41</v>
      </c>
      <c r="K14" s="339">
        <v>0</v>
      </c>
      <c r="L14" s="339">
        <v>0.14</v>
      </c>
      <c r="M14" s="339">
        <v>34.76</v>
      </c>
      <c r="N14" s="339">
        <v>1.58</v>
      </c>
      <c r="O14" s="339">
        <v>33.18</v>
      </c>
      <c r="P14" s="341" t="s">
        <v>121</v>
      </c>
      <c r="Q14" s="339">
        <v>79.87</v>
      </c>
      <c r="R14" s="339">
        <v>263.2</v>
      </c>
      <c r="S14" s="339">
        <v>263.2</v>
      </c>
      <c r="T14" s="341" t="s">
        <v>121</v>
      </c>
      <c r="U14" s="341" t="s">
        <v>121</v>
      </c>
      <c r="V14" s="339">
        <f>SUM(W14:X14)</f>
        <v>1.55</v>
      </c>
      <c r="W14" s="339">
        <v>1.55</v>
      </c>
      <c r="X14" s="339">
        <v>0</v>
      </c>
      <c r="Y14" s="339">
        <v>34.76</v>
      </c>
      <c r="Z14" s="339">
        <v>8.96</v>
      </c>
      <c r="AA14" s="339">
        <v>25.8</v>
      </c>
      <c r="AB14" s="339">
        <v>79.87</v>
      </c>
      <c r="AC14" s="339">
        <v>24.31</v>
      </c>
      <c r="AD14" s="339">
        <v>55.55</v>
      </c>
      <c r="AE14" s="290">
        <v>0.76</v>
      </c>
      <c r="AF14" s="297">
        <v>1</v>
      </c>
      <c r="AG14" s="293">
        <v>0.21052</v>
      </c>
    </row>
    <row r="15" spans="1:33" ht="27.75" customHeight="1">
      <c r="A15" s="196" t="s">
        <v>125</v>
      </c>
      <c r="B15" s="338">
        <v>161.65</v>
      </c>
      <c r="C15" s="339">
        <v>161.65</v>
      </c>
      <c r="D15" s="339">
        <v>112.77</v>
      </c>
      <c r="E15" s="339">
        <v>111.82</v>
      </c>
      <c r="F15" s="341" t="s">
        <v>121</v>
      </c>
      <c r="G15" s="341" t="s">
        <v>121</v>
      </c>
      <c r="H15" s="341" t="s">
        <v>121</v>
      </c>
      <c r="I15" s="341" t="s">
        <v>121</v>
      </c>
      <c r="J15" s="339">
        <v>0.94</v>
      </c>
      <c r="K15" s="339">
        <v>0.02</v>
      </c>
      <c r="L15" s="339">
        <v>0.08</v>
      </c>
      <c r="M15" s="339">
        <v>11.36</v>
      </c>
      <c r="N15" s="341" t="s">
        <v>121</v>
      </c>
      <c r="O15" s="339">
        <v>11.36</v>
      </c>
      <c r="P15" s="341" t="s">
        <v>121</v>
      </c>
      <c r="Q15" s="339">
        <v>37.44</v>
      </c>
      <c r="R15" s="339">
        <v>111.82</v>
      </c>
      <c r="S15" s="339">
        <v>111.82</v>
      </c>
      <c r="T15" s="341" t="s">
        <v>121</v>
      </c>
      <c r="U15" s="341" t="s">
        <v>121</v>
      </c>
      <c r="V15" s="339">
        <f>SUM(W15:X15)</f>
        <v>1.03</v>
      </c>
      <c r="W15" s="339">
        <v>1.03</v>
      </c>
      <c r="X15" s="339">
        <v>0</v>
      </c>
      <c r="Y15" s="339">
        <v>11.36</v>
      </c>
      <c r="Z15" s="344">
        <v>4.4</v>
      </c>
      <c r="AA15" s="339">
        <v>6.97</v>
      </c>
      <c r="AB15" s="339">
        <v>37.44</v>
      </c>
      <c r="AC15" s="339">
        <v>10.98</v>
      </c>
      <c r="AD15" s="339">
        <v>26.46</v>
      </c>
      <c r="AE15" s="290">
        <v>0.569</v>
      </c>
      <c r="AF15" s="297">
        <v>1</v>
      </c>
      <c r="AG15" s="293">
        <v>0.23159</v>
      </c>
    </row>
    <row r="16" spans="1:33" ht="27.75" customHeight="1">
      <c r="A16" s="196" t="s">
        <v>126</v>
      </c>
      <c r="B16" s="338">
        <v>181.22</v>
      </c>
      <c r="C16" s="339">
        <v>181.22</v>
      </c>
      <c r="D16" s="339">
        <v>121.22</v>
      </c>
      <c r="E16" s="339">
        <v>111.61</v>
      </c>
      <c r="F16" s="341" t="s">
        <v>121</v>
      </c>
      <c r="G16" s="339">
        <v>8.48</v>
      </c>
      <c r="H16" s="341" t="s">
        <v>121</v>
      </c>
      <c r="I16" s="341" t="s">
        <v>121</v>
      </c>
      <c r="J16" s="339">
        <v>1.13</v>
      </c>
      <c r="K16" s="339">
        <v>0</v>
      </c>
      <c r="L16" s="339">
        <v>0.16</v>
      </c>
      <c r="M16" s="339">
        <v>16.05</v>
      </c>
      <c r="N16" s="341" t="s">
        <v>121</v>
      </c>
      <c r="O16" s="339">
        <v>16.05</v>
      </c>
      <c r="P16" s="341" t="s">
        <v>121</v>
      </c>
      <c r="Q16" s="339">
        <v>43.78</v>
      </c>
      <c r="R16" s="339">
        <v>120.09</v>
      </c>
      <c r="S16" s="339">
        <v>119.67</v>
      </c>
      <c r="T16" s="341" t="s">
        <v>121</v>
      </c>
      <c r="U16" s="339">
        <v>0.42</v>
      </c>
      <c r="V16" s="339">
        <f>SUM(W16:X16)</f>
        <v>1.3</v>
      </c>
      <c r="W16" s="339">
        <v>1.3</v>
      </c>
      <c r="X16" s="339">
        <v>0</v>
      </c>
      <c r="Y16" s="339">
        <v>16.05</v>
      </c>
      <c r="Z16" s="339">
        <v>2.22</v>
      </c>
      <c r="AA16" s="339">
        <v>13.83</v>
      </c>
      <c r="AB16" s="339">
        <v>43.78</v>
      </c>
      <c r="AC16" s="339">
        <v>8.75</v>
      </c>
      <c r="AD16" s="339">
        <v>35.03</v>
      </c>
      <c r="AE16" s="290">
        <v>0.712</v>
      </c>
      <c r="AF16" s="297">
        <v>0.95322</v>
      </c>
      <c r="AG16" s="293">
        <v>0.24159</v>
      </c>
    </row>
    <row r="17" spans="1:33" ht="6" customHeight="1">
      <c r="A17" s="26"/>
      <c r="B17" s="338"/>
      <c r="C17" s="339"/>
      <c r="D17" s="339"/>
      <c r="E17" s="339"/>
      <c r="F17" s="339"/>
      <c r="G17" s="339"/>
      <c r="H17" s="343"/>
      <c r="I17" s="343"/>
      <c r="J17" s="339"/>
      <c r="K17" s="339"/>
      <c r="L17" s="339"/>
      <c r="M17" s="339"/>
      <c r="N17" s="343"/>
      <c r="O17" s="339"/>
      <c r="P17" s="343"/>
      <c r="Q17" s="339"/>
      <c r="R17" s="339"/>
      <c r="S17" s="339"/>
      <c r="T17" s="343"/>
      <c r="U17" s="339"/>
      <c r="V17" s="339"/>
      <c r="W17" s="339"/>
      <c r="X17" s="339"/>
      <c r="Y17" s="339"/>
      <c r="Z17" s="339"/>
      <c r="AA17" s="339"/>
      <c r="AB17" s="339"/>
      <c r="AC17" s="339"/>
      <c r="AD17" s="339"/>
      <c r="AE17" s="290"/>
      <c r="AF17" s="297"/>
      <c r="AG17" s="293"/>
    </row>
    <row r="18" spans="1:33" ht="27.75" customHeight="1">
      <c r="A18" s="196" t="s">
        <v>127</v>
      </c>
      <c r="B18" s="338">
        <v>73.35</v>
      </c>
      <c r="C18" s="339">
        <v>73.35</v>
      </c>
      <c r="D18" s="339">
        <v>50.61</v>
      </c>
      <c r="E18" s="339">
        <v>50.2</v>
      </c>
      <c r="F18" s="341" t="s">
        <v>121</v>
      </c>
      <c r="G18" s="341" t="s">
        <v>121</v>
      </c>
      <c r="H18" s="341" t="s">
        <v>121</v>
      </c>
      <c r="I18" s="341" t="s">
        <v>121</v>
      </c>
      <c r="J18" s="339">
        <v>0.42</v>
      </c>
      <c r="K18" s="339">
        <v>0</v>
      </c>
      <c r="L18" s="339">
        <v>0.02</v>
      </c>
      <c r="M18" s="339">
        <v>5.36</v>
      </c>
      <c r="N18" s="341" t="s">
        <v>121</v>
      </c>
      <c r="O18" s="339">
        <v>5.36</v>
      </c>
      <c r="P18" s="341" t="s">
        <v>121</v>
      </c>
      <c r="Q18" s="339">
        <v>17.36</v>
      </c>
      <c r="R18" s="339">
        <v>50.2</v>
      </c>
      <c r="S18" s="339">
        <v>50.2</v>
      </c>
      <c r="T18" s="341" t="s">
        <v>121</v>
      </c>
      <c r="U18" s="341" t="s">
        <v>121</v>
      </c>
      <c r="V18" s="339">
        <f>SUM(W18:X18)</f>
        <v>0.43</v>
      </c>
      <c r="W18" s="339">
        <v>0.43</v>
      </c>
      <c r="X18" s="339">
        <v>0</v>
      </c>
      <c r="Y18" s="339">
        <v>5.36</v>
      </c>
      <c r="Z18" s="339">
        <v>0.97</v>
      </c>
      <c r="AA18" s="339">
        <v>4.39</v>
      </c>
      <c r="AB18" s="339">
        <v>17.36</v>
      </c>
      <c r="AC18" s="339">
        <v>7.86</v>
      </c>
      <c r="AD18" s="339">
        <v>9.5</v>
      </c>
      <c r="AE18" s="290">
        <v>0.583</v>
      </c>
      <c r="AF18" s="297">
        <v>1</v>
      </c>
      <c r="AG18" s="293">
        <v>0.23672</v>
      </c>
    </row>
    <row r="19" spans="1:33" ht="27.75" customHeight="1">
      <c r="A19" s="196" t="s">
        <v>128</v>
      </c>
      <c r="B19" s="338">
        <v>135.07</v>
      </c>
      <c r="C19" s="339">
        <v>135.07</v>
      </c>
      <c r="D19" s="339">
        <v>91.3</v>
      </c>
      <c r="E19" s="339">
        <v>83.06</v>
      </c>
      <c r="F19" s="339">
        <v>7.6</v>
      </c>
      <c r="G19" s="341" t="s">
        <v>121</v>
      </c>
      <c r="H19" s="341" t="s">
        <v>121</v>
      </c>
      <c r="I19" s="341" t="s">
        <v>121</v>
      </c>
      <c r="J19" s="339">
        <v>0.61</v>
      </c>
      <c r="K19" s="339">
        <v>0.03</v>
      </c>
      <c r="L19" s="339">
        <v>0.01</v>
      </c>
      <c r="M19" s="339">
        <v>11.51</v>
      </c>
      <c r="N19" s="341" t="s">
        <v>121</v>
      </c>
      <c r="O19" s="339">
        <v>11.51</v>
      </c>
      <c r="P19" s="341" t="s">
        <v>121</v>
      </c>
      <c r="Q19" s="339">
        <v>32.24</v>
      </c>
      <c r="R19" s="339">
        <v>90.67</v>
      </c>
      <c r="S19" s="339">
        <v>90.67</v>
      </c>
      <c r="T19" s="341" t="s">
        <v>121</v>
      </c>
      <c r="U19" s="341" t="s">
        <v>121</v>
      </c>
      <c r="V19" s="339">
        <f>SUM(W19:X19)</f>
        <v>0.65</v>
      </c>
      <c r="W19" s="339">
        <v>0.65</v>
      </c>
      <c r="X19" s="339">
        <v>0</v>
      </c>
      <c r="Y19" s="339">
        <v>11.51</v>
      </c>
      <c r="Z19" s="339">
        <v>3.31</v>
      </c>
      <c r="AA19" s="339">
        <v>8.2</v>
      </c>
      <c r="AB19" s="339">
        <v>32.24</v>
      </c>
      <c r="AC19" s="339">
        <v>13.59</v>
      </c>
      <c r="AD19" s="339">
        <v>18.66</v>
      </c>
      <c r="AE19" s="290">
        <v>0.665</v>
      </c>
      <c r="AF19" s="297">
        <v>1</v>
      </c>
      <c r="AG19" s="293">
        <v>0.23871</v>
      </c>
    </row>
    <row r="20" spans="1:33" ht="27.75" customHeight="1">
      <c r="A20" s="196" t="s">
        <v>129</v>
      </c>
      <c r="B20" s="338">
        <v>115.89</v>
      </c>
      <c r="C20" s="339">
        <v>115.89</v>
      </c>
      <c r="D20" s="339">
        <v>84.08</v>
      </c>
      <c r="E20" s="339">
        <v>78.79</v>
      </c>
      <c r="F20" s="339">
        <v>4.6</v>
      </c>
      <c r="G20" s="341" t="s">
        <v>121</v>
      </c>
      <c r="H20" s="341" t="s">
        <v>121</v>
      </c>
      <c r="I20" s="341" t="s">
        <v>121</v>
      </c>
      <c r="J20" s="339">
        <v>0.69</v>
      </c>
      <c r="K20" s="339">
        <v>0</v>
      </c>
      <c r="L20" s="339">
        <v>0.01</v>
      </c>
      <c r="M20" s="339">
        <v>12.14</v>
      </c>
      <c r="N20" s="341" t="s">
        <v>121</v>
      </c>
      <c r="O20" s="339">
        <v>12.14</v>
      </c>
      <c r="P20" s="341" t="s">
        <v>121</v>
      </c>
      <c r="Q20" s="339">
        <v>19.67</v>
      </c>
      <c r="R20" s="339">
        <v>83.38</v>
      </c>
      <c r="S20" s="339">
        <v>81.74</v>
      </c>
      <c r="T20" s="339">
        <v>1.08</v>
      </c>
      <c r="U20" s="339">
        <v>0.56</v>
      </c>
      <c r="V20" s="339">
        <f>SUM(W20:X20)</f>
        <v>0.7</v>
      </c>
      <c r="W20" s="339">
        <v>0.7</v>
      </c>
      <c r="X20" s="339">
        <v>0</v>
      </c>
      <c r="Y20" s="339">
        <v>12.14</v>
      </c>
      <c r="Z20" s="339">
        <v>1.94</v>
      </c>
      <c r="AA20" s="339">
        <v>10.19</v>
      </c>
      <c r="AB20" s="339">
        <v>19.67</v>
      </c>
      <c r="AC20" s="339">
        <v>7.84</v>
      </c>
      <c r="AD20" s="339">
        <v>11.82</v>
      </c>
      <c r="AE20" s="290">
        <v>0.697</v>
      </c>
      <c r="AF20" s="297">
        <v>1</v>
      </c>
      <c r="AG20" s="293">
        <v>0.16972</v>
      </c>
    </row>
    <row r="21" spans="1:33" ht="6" customHeight="1">
      <c r="A21" s="26"/>
      <c r="B21" s="338"/>
      <c r="C21" s="339"/>
      <c r="D21" s="339"/>
      <c r="E21" s="339"/>
      <c r="F21" s="339"/>
      <c r="G21" s="339"/>
      <c r="H21" s="339"/>
      <c r="I21" s="339"/>
      <c r="J21" s="339"/>
      <c r="K21" s="339"/>
      <c r="L21" s="339"/>
      <c r="M21" s="339"/>
      <c r="N21" s="339"/>
      <c r="O21" s="339"/>
      <c r="P21" s="339"/>
      <c r="Q21" s="339"/>
      <c r="R21" s="339"/>
      <c r="S21" s="339"/>
      <c r="T21" s="339"/>
      <c r="U21" s="339"/>
      <c r="V21" s="339"/>
      <c r="W21" s="339"/>
      <c r="X21" s="339"/>
      <c r="Y21" s="339"/>
      <c r="Z21" s="339"/>
      <c r="AA21" s="339"/>
      <c r="AB21" s="339"/>
      <c r="AC21" s="339"/>
      <c r="AD21" s="339"/>
      <c r="AE21" s="290"/>
      <c r="AF21" s="297"/>
      <c r="AG21" s="293"/>
    </row>
    <row r="22" spans="1:33" ht="27.75" customHeight="1">
      <c r="A22" s="196" t="s">
        <v>130</v>
      </c>
      <c r="B22" s="338">
        <v>71.66</v>
      </c>
      <c r="C22" s="339">
        <v>71.66</v>
      </c>
      <c r="D22" s="339">
        <v>56.38</v>
      </c>
      <c r="E22" s="339">
        <v>54.65</v>
      </c>
      <c r="F22" s="341" t="s">
        <v>121</v>
      </c>
      <c r="G22" s="339">
        <v>0.04</v>
      </c>
      <c r="H22" s="339">
        <v>1.28</v>
      </c>
      <c r="I22" s="341" t="s">
        <v>121</v>
      </c>
      <c r="J22" s="339">
        <v>0.03</v>
      </c>
      <c r="K22" s="339">
        <v>0.38</v>
      </c>
      <c r="L22" s="339">
        <v>1.18</v>
      </c>
      <c r="M22" s="339">
        <v>2.57</v>
      </c>
      <c r="N22" s="339">
        <v>0.44</v>
      </c>
      <c r="O22" s="339">
        <v>2.13</v>
      </c>
      <c r="P22" s="341" t="s">
        <v>121</v>
      </c>
      <c r="Q22" s="339">
        <v>11.54</v>
      </c>
      <c r="R22" s="339">
        <v>55.97</v>
      </c>
      <c r="S22" s="339">
        <v>52.89</v>
      </c>
      <c r="T22" s="339">
        <v>3.08</v>
      </c>
      <c r="U22" s="341" t="s">
        <v>121</v>
      </c>
      <c r="V22" s="339">
        <f>SUM(W22:X22)</f>
        <v>1.59</v>
      </c>
      <c r="W22" s="339">
        <v>1.59</v>
      </c>
      <c r="X22" s="339">
        <v>0</v>
      </c>
      <c r="Y22" s="339">
        <v>2.57</v>
      </c>
      <c r="Z22" s="339">
        <v>2.48</v>
      </c>
      <c r="AA22" s="339">
        <v>0.09</v>
      </c>
      <c r="AB22" s="339">
        <v>11.54</v>
      </c>
      <c r="AC22" s="339">
        <v>7.62</v>
      </c>
      <c r="AD22" s="339">
        <v>3.91</v>
      </c>
      <c r="AE22" s="290">
        <v>0.709</v>
      </c>
      <c r="AF22" s="297">
        <v>0.98165</v>
      </c>
      <c r="AG22" s="293">
        <v>0.16099</v>
      </c>
    </row>
    <row r="23" spans="1:33" ht="27.75" customHeight="1">
      <c r="A23" s="196" t="s">
        <v>131</v>
      </c>
      <c r="B23" s="338">
        <v>147.08</v>
      </c>
      <c r="C23" s="339">
        <v>147.08</v>
      </c>
      <c r="D23" s="339">
        <v>90.09</v>
      </c>
      <c r="E23" s="339">
        <v>89.39</v>
      </c>
      <c r="F23" s="345" t="s">
        <v>75</v>
      </c>
      <c r="G23" s="341" t="s">
        <v>121</v>
      </c>
      <c r="H23" s="341" t="s">
        <v>121</v>
      </c>
      <c r="I23" s="341" t="s">
        <v>121</v>
      </c>
      <c r="J23" s="339">
        <v>0.71</v>
      </c>
      <c r="K23" s="339">
        <v>0</v>
      </c>
      <c r="L23" s="339">
        <v>0.04</v>
      </c>
      <c r="M23" s="339">
        <v>6.96</v>
      </c>
      <c r="N23" s="341" t="s">
        <v>121</v>
      </c>
      <c r="O23" s="339">
        <v>6.96</v>
      </c>
      <c r="P23" s="341" t="s">
        <v>121</v>
      </c>
      <c r="Q23" s="339">
        <v>49.99</v>
      </c>
      <c r="R23" s="339">
        <v>89.39</v>
      </c>
      <c r="S23" s="339">
        <v>89.39</v>
      </c>
      <c r="T23" s="341" t="s">
        <v>121</v>
      </c>
      <c r="U23" s="341" t="s">
        <v>121</v>
      </c>
      <c r="V23" s="339">
        <f>SUM(W23:X23)</f>
        <v>0.75</v>
      </c>
      <c r="W23" s="339">
        <v>0.75</v>
      </c>
      <c r="X23" s="339">
        <v>0</v>
      </c>
      <c r="Y23" s="339">
        <v>6.96</v>
      </c>
      <c r="Z23" s="339">
        <v>5.27</v>
      </c>
      <c r="AA23" s="339">
        <v>1.69</v>
      </c>
      <c r="AB23" s="339">
        <v>49.99</v>
      </c>
      <c r="AC23" s="339">
        <v>15.38</v>
      </c>
      <c r="AD23" s="339">
        <v>34.61</v>
      </c>
      <c r="AE23" s="290">
        <v>0.727</v>
      </c>
      <c r="AF23" s="297">
        <v>1</v>
      </c>
      <c r="AG23" s="293">
        <v>0.33989</v>
      </c>
    </row>
    <row r="24" spans="1:33" ht="27.75" customHeight="1">
      <c r="A24" s="196" t="s">
        <v>132</v>
      </c>
      <c r="B24" s="338">
        <v>107.25</v>
      </c>
      <c r="C24" s="339">
        <v>107.25</v>
      </c>
      <c r="D24" s="339">
        <v>67.55</v>
      </c>
      <c r="E24" s="339">
        <v>33.33</v>
      </c>
      <c r="F24" s="339">
        <v>13.24</v>
      </c>
      <c r="G24" s="339">
        <v>20.3</v>
      </c>
      <c r="H24" s="346" t="s">
        <v>121</v>
      </c>
      <c r="I24" s="346" t="s">
        <v>121</v>
      </c>
      <c r="J24" s="339">
        <v>0.06</v>
      </c>
      <c r="K24" s="339">
        <v>0.62</v>
      </c>
      <c r="L24" s="339">
        <v>0</v>
      </c>
      <c r="M24" s="339">
        <v>8.77</v>
      </c>
      <c r="N24" s="339">
        <v>2.66</v>
      </c>
      <c r="O24" s="339">
        <v>6.1</v>
      </c>
      <c r="P24" s="341" t="s">
        <v>121</v>
      </c>
      <c r="Q24" s="339">
        <v>30.93</v>
      </c>
      <c r="R24" s="339">
        <v>66.87</v>
      </c>
      <c r="S24" s="339">
        <v>66.87</v>
      </c>
      <c r="T24" s="341" t="s">
        <v>121</v>
      </c>
      <c r="U24" s="341" t="s">
        <v>121</v>
      </c>
      <c r="V24" s="339">
        <f>SUM(W24:X24)</f>
        <v>0.68</v>
      </c>
      <c r="W24" s="339">
        <v>0.51</v>
      </c>
      <c r="X24" s="339">
        <v>0.17</v>
      </c>
      <c r="Y24" s="339">
        <v>8.77</v>
      </c>
      <c r="Z24" s="339">
        <v>4.4</v>
      </c>
      <c r="AA24" s="339">
        <v>4.37</v>
      </c>
      <c r="AB24" s="339">
        <v>30.93</v>
      </c>
      <c r="AC24" s="339">
        <v>8.42</v>
      </c>
      <c r="AD24" s="339">
        <v>22.51</v>
      </c>
      <c r="AE24" s="290">
        <v>0.61</v>
      </c>
      <c r="AF24" s="297">
        <v>0.81068</v>
      </c>
      <c r="AG24" s="293">
        <v>0.28841</v>
      </c>
    </row>
    <row r="25" spans="1:33" ht="6" customHeight="1">
      <c r="A25" s="26"/>
      <c r="B25" s="338"/>
      <c r="C25" s="339"/>
      <c r="D25" s="339"/>
      <c r="E25" s="339"/>
      <c r="F25" s="339"/>
      <c r="G25" s="339"/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339"/>
      <c r="S25" s="339"/>
      <c r="T25" s="339"/>
      <c r="U25" s="343"/>
      <c r="V25" s="339"/>
      <c r="W25" s="339"/>
      <c r="X25" s="339"/>
      <c r="Y25" s="339"/>
      <c r="Z25" s="339"/>
      <c r="AA25" s="339"/>
      <c r="AB25" s="339"/>
      <c r="AC25" s="339"/>
      <c r="AD25" s="339"/>
      <c r="AE25" s="290"/>
      <c r="AF25" s="297"/>
      <c r="AG25" s="293"/>
    </row>
    <row r="26" spans="1:33" ht="27.75" customHeight="1">
      <c r="A26" s="196" t="s">
        <v>133</v>
      </c>
      <c r="B26" s="338">
        <v>37.74</v>
      </c>
      <c r="C26" s="339">
        <v>37.74</v>
      </c>
      <c r="D26" s="339">
        <v>25.95</v>
      </c>
      <c r="E26" s="339">
        <v>5.42</v>
      </c>
      <c r="F26" s="339">
        <v>20.45</v>
      </c>
      <c r="G26" s="341" t="s">
        <v>121</v>
      </c>
      <c r="H26" s="341" t="s">
        <v>121</v>
      </c>
      <c r="I26" s="341" t="s">
        <v>121</v>
      </c>
      <c r="J26" s="339">
        <v>0.02</v>
      </c>
      <c r="K26" s="339">
        <v>0.07</v>
      </c>
      <c r="L26" s="339">
        <v>0</v>
      </c>
      <c r="M26" s="339">
        <v>4.15</v>
      </c>
      <c r="N26" s="339">
        <v>0.31</v>
      </c>
      <c r="O26" s="339">
        <v>3.7</v>
      </c>
      <c r="P26" s="342">
        <v>0.14</v>
      </c>
      <c r="Q26" s="339">
        <v>7.63</v>
      </c>
      <c r="R26" s="339">
        <v>25.87</v>
      </c>
      <c r="S26" s="339">
        <v>22.35</v>
      </c>
      <c r="T26" s="339">
        <v>3.52</v>
      </c>
      <c r="U26" s="341" t="s">
        <v>121</v>
      </c>
      <c r="V26" s="339">
        <f>SUM(W26:X26)</f>
        <v>0.09</v>
      </c>
      <c r="W26" s="339">
        <v>0.09</v>
      </c>
      <c r="X26" s="339">
        <v>0</v>
      </c>
      <c r="Y26" s="339">
        <v>4.15</v>
      </c>
      <c r="Z26" s="339">
        <v>1.4</v>
      </c>
      <c r="AA26" s="339">
        <v>2.75</v>
      </c>
      <c r="AB26" s="339">
        <v>7.63</v>
      </c>
      <c r="AC26" s="339">
        <v>1.64</v>
      </c>
      <c r="AD26" s="339">
        <v>5.99</v>
      </c>
      <c r="AE26" s="290">
        <v>0.523</v>
      </c>
      <c r="AF26" s="297">
        <v>1</v>
      </c>
      <c r="AG26" s="293">
        <v>0.20229</v>
      </c>
    </row>
    <row r="27" spans="1:33" ht="27.75" customHeight="1">
      <c r="A27" s="196" t="s">
        <v>134</v>
      </c>
      <c r="B27" s="338">
        <v>41.63</v>
      </c>
      <c r="C27" s="339">
        <v>41.63</v>
      </c>
      <c r="D27" s="339">
        <v>31.49</v>
      </c>
      <c r="E27" s="339">
        <v>31.32</v>
      </c>
      <c r="F27" s="341" t="s">
        <v>121</v>
      </c>
      <c r="G27" s="341" t="s">
        <v>121</v>
      </c>
      <c r="H27" s="339">
        <v>0.04</v>
      </c>
      <c r="I27" s="341" t="s">
        <v>121</v>
      </c>
      <c r="J27" s="339">
        <v>0.12</v>
      </c>
      <c r="K27" s="339">
        <v>0.02</v>
      </c>
      <c r="L27" s="339">
        <v>0.07</v>
      </c>
      <c r="M27" s="339">
        <v>2.02</v>
      </c>
      <c r="N27" s="341" t="s">
        <v>121</v>
      </c>
      <c r="O27" s="339">
        <v>2.02</v>
      </c>
      <c r="P27" s="341" t="s">
        <v>121</v>
      </c>
      <c r="Q27" s="339">
        <v>8.05</v>
      </c>
      <c r="R27" s="339">
        <v>31.36</v>
      </c>
      <c r="S27" s="339">
        <v>31.36</v>
      </c>
      <c r="T27" s="341" t="s">
        <v>121</v>
      </c>
      <c r="U27" s="341" t="s">
        <v>121</v>
      </c>
      <c r="V27" s="339">
        <f>SUM(W27:X27)</f>
        <v>0.2</v>
      </c>
      <c r="W27" s="339">
        <v>0.2</v>
      </c>
      <c r="X27" s="339">
        <v>0</v>
      </c>
      <c r="Y27" s="339">
        <v>2.02</v>
      </c>
      <c r="Z27" s="339">
        <v>0.55</v>
      </c>
      <c r="AA27" s="339">
        <v>1.47</v>
      </c>
      <c r="AB27" s="339">
        <v>8.05</v>
      </c>
      <c r="AC27" s="339">
        <v>2.13</v>
      </c>
      <c r="AD27" s="339">
        <v>5.93</v>
      </c>
      <c r="AE27" s="290">
        <v>0.553</v>
      </c>
      <c r="AF27" s="297">
        <v>0.99911</v>
      </c>
      <c r="AG27" s="293">
        <v>0.19345</v>
      </c>
    </row>
    <row r="28" spans="1:33" ht="27.75" customHeight="1" thickBot="1">
      <c r="A28" s="197" t="s">
        <v>135</v>
      </c>
      <c r="B28" s="347">
        <v>6.05</v>
      </c>
      <c r="C28" s="348">
        <v>6.05</v>
      </c>
      <c r="D28" s="348">
        <v>4.52</v>
      </c>
      <c r="E28" s="348">
        <v>2.74</v>
      </c>
      <c r="F28" s="349" t="s">
        <v>121</v>
      </c>
      <c r="G28" s="348">
        <v>1.77</v>
      </c>
      <c r="H28" s="350" t="s">
        <v>121</v>
      </c>
      <c r="I28" s="350" t="s">
        <v>121</v>
      </c>
      <c r="J28" s="348">
        <v>0.01</v>
      </c>
      <c r="K28" s="348">
        <v>0.01</v>
      </c>
      <c r="L28" s="348">
        <v>0</v>
      </c>
      <c r="M28" s="348">
        <v>0.26</v>
      </c>
      <c r="N28" s="350" t="s">
        <v>121</v>
      </c>
      <c r="O28" s="348">
        <v>0.26</v>
      </c>
      <c r="P28" s="350" t="s">
        <v>121</v>
      </c>
      <c r="Q28" s="348">
        <v>1.27</v>
      </c>
      <c r="R28" s="348">
        <v>4.5</v>
      </c>
      <c r="S28" s="348">
        <v>4.5</v>
      </c>
      <c r="T28" s="350" t="s">
        <v>121</v>
      </c>
      <c r="U28" s="350" t="s">
        <v>121</v>
      </c>
      <c r="V28" s="348">
        <f>SUM(W28:X28)</f>
        <v>0.02</v>
      </c>
      <c r="W28" s="348">
        <v>0.02</v>
      </c>
      <c r="X28" s="348">
        <v>0</v>
      </c>
      <c r="Y28" s="348">
        <v>0.26</v>
      </c>
      <c r="Z28" s="348">
        <v>0.26</v>
      </c>
      <c r="AA28" s="350" t="s">
        <v>121</v>
      </c>
      <c r="AB28" s="348">
        <v>1.27</v>
      </c>
      <c r="AC28" s="348">
        <v>1.27</v>
      </c>
      <c r="AD28" s="350" t="s">
        <v>121</v>
      </c>
      <c r="AE28" s="301">
        <v>0.413</v>
      </c>
      <c r="AF28" s="302">
        <v>0.7079</v>
      </c>
      <c r="AG28" s="303">
        <v>0.21039</v>
      </c>
    </row>
    <row r="29" spans="1:34" ht="24" customHeight="1">
      <c r="A29" s="27" t="s">
        <v>404</v>
      </c>
      <c r="B29" s="28"/>
      <c r="C29" s="28"/>
      <c r="D29" s="28"/>
      <c r="E29" s="28"/>
      <c r="F29" s="28"/>
      <c r="G29" s="28"/>
      <c r="H29" s="11"/>
      <c r="I29" s="11"/>
      <c r="K29" s="11"/>
      <c r="L29" s="11"/>
      <c r="M29" s="11"/>
      <c r="N29" s="11"/>
      <c r="O29" s="11"/>
      <c r="P29" s="11"/>
      <c r="Q29" s="11"/>
      <c r="R29" s="11"/>
      <c r="S29" s="29" t="s">
        <v>405</v>
      </c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</row>
    <row r="30" spans="1:34" ht="30" customHeight="1">
      <c r="A30" s="27" t="s">
        <v>406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</row>
    <row r="31" spans="1:34" ht="11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</row>
  </sheetData>
  <mergeCells count="36">
    <mergeCell ref="AE1:AG1"/>
    <mergeCell ref="A8:A9"/>
    <mergeCell ref="A4:A7"/>
    <mergeCell ref="AE8:AE9"/>
    <mergeCell ref="AF8:AF9"/>
    <mergeCell ref="AG8:AG9"/>
    <mergeCell ref="L5:L7"/>
    <mergeCell ref="L8:L9"/>
    <mergeCell ref="M5:P6"/>
    <mergeCell ref="M7:P7"/>
    <mergeCell ref="A2:I2"/>
    <mergeCell ref="U2:AE2"/>
    <mergeCell ref="R4:AD4"/>
    <mergeCell ref="B4:B7"/>
    <mergeCell ref="C5:C7"/>
    <mergeCell ref="R3:Z3"/>
    <mergeCell ref="D6:K6"/>
    <mergeCell ref="D7:K7"/>
    <mergeCell ref="C4:Q4"/>
    <mergeCell ref="D5:K5"/>
    <mergeCell ref="AF3:AG3"/>
    <mergeCell ref="AB7:AD7"/>
    <mergeCell ref="R6:U6"/>
    <mergeCell ref="R7:U7"/>
    <mergeCell ref="R5:U5"/>
    <mergeCell ref="AG4:AG7"/>
    <mergeCell ref="AE4:AE7"/>
    <mergeCell ref="AF4:AF7"/>
    <mergeCell ref="AB5:AD6"/>
    <mergeCell ref="B8:B9"/>
    <mergeCell ref="C8:C9"/>
    <mergeCell ref="V5:X6"/>
    <mergeCell ref="Y5:AA6"/>
    <mergeCell ref="V7:X7"/>
    <mergeCell ref="Y7:AA7"/>
    <mergeCell ref="Q5:Q8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9" r:id="rId1"/>
  <colBreaks count="2" manualBreakCount="2">
    <brk id="17" max="29" man="1"/>
    <brk id="33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showGridLines="0" zoomScale="120" zoomScaleNormal="120" workbookViewId="0" topLeftCell="A1">
      <selection activeCell="J37" sqref="J37"/>
    </sheetView>
  </sheetViews>
  <sheetFormatPr defaultColWidth="9.00390625" defaultRowHeight="16.5"/>
  <cols>
    <col min="1" max="1" width="14.125" style="1" customWidth="1"/>
    <col min="2" max="2" width="6.125" style="1" customWidth="1"/>
    <col min="3" max="3" width="10.125" style="1" customWidth="1"/>
    <col min="4" max="8" width="6.125" style="1" customWidth="1"/>
    <col min="9" max="9" width="8.875" style="1" customWidth="1"/>
    <col min="10" max="10" width="6.125" style="1" customWidth="1"/>
    <col min="11" max="16384" width="9.00390625" style="1" customWidth="1"/>
  </cols>
  <sheetData>
    <row r="1" spans="1:2" s="37" customFormat="1" ht="18" customHeight="1">
      <c r="A1" s="36" t="s">
        <v>203</v>
      </c>
      <c r="B1" s="38"/>
    </row>
    <row r="2" spans="1:10" s="39" customFormat="1" ht="30.75" customHeight="1">
      <c r="A2" s="428" t="s">
        <v>201</v>
      </c>
      <c r="B2" s="429"/>
      <c r="C2" s="429"/>
      <c r="D2" s="429"/>
      <c r="E2" s="429"/>
      <c r="F2" s="429"/>
      <c r="G2" s="429"/>
      <c r="H2" s="429"/>
      <c r="I2" s="429"/>
      <c r="J2" s="429"/>
    </row>
    <row r="3" spans="9:10" s="37" customFormat="1" ht="21.75" customHeight="1" thickBot="1">
      <c r="I3" s="430" t="s">
        <v>34</v>
      </c>
      <c r="J3" s="431"/>
    </row>
    <row r="4" spans="1:10" s="40" customFormat="1" ht="28.5" customHeight="1">
      <c r="A4" s="199" t="s">
        <v>190</v>
      </c>
      <c r="B4" s="200" t="s">
        <v>191</v>
      </c>
      <c r="C4" s="201" t="s">
        <v>199</v>
      </c>
      <c r="D4" s="201" t="s">
        <v>192</v>
      </c>
      <c r="E4" s="202" t="s">
        <v>193</v>
      </c>
      <c r="F4" s="202" t="s">
        <v>194</v>
      </c>
      <c r="G4" s="202" t="s">
        <v>195</v>
      </c>
      <c r="H4" s="202" t="s">
        <v>196</v>
      </c>
      <c r="I4" s="202" t="s">
        <v>197</v>
      </c>
      <c r="J4" s="203" t="s">
        <v>198</v>
      </c>
    </row>
    <row r="5" spans="1:10" s="40" customFormat="1" ht="27" customHeight="1" thickBot="1">
      <c r="A5" s="41" t="s">
        <v>140</v>
      </c>
      <c r="B5" s="77" t="s">
        <v>141</v>
      </c>
      <c r="C5" s="78" t="s">
        <v>142</v>
      </c>
      <c r="D5" s="78" t="s">
        <v>143</v>
      </c>
      <c r="E5" s="79" t="s">
        <v>144</v>
      </c>
      <c r="F5" s="79" t="s">
        <v>145</v>
      </c>
      <c r="G5" s="79" t="s">
        <v>146</v>
      </c>
      <c r="H5" s="79" t="s">
        <v>147</v>
      </c>
      <c r="I5" s="79" t="s">
        <v>148</v>
      </c>
      <c r="J5" s="80" t="s">
        <v>149</v>
      </c>
    </row>
    <row r="6" spans="1:10" s="40" customFormat="1" ht="15" customHeight="1">
      <c r="A6" s="204" t="s">
        <v>150</v>
      </c>
      <c r="B6" s="44">
        <v>3102</v>
      </c>
      <c r="C6" s="45">
        <v>210</v>
      </c>
      <c r="D6" s="45">
        <v>1273</v>
      </c>
      <c r="E6" s="45">
        <v>659</v>
      </c>
      <c r="F6" s="45">
        <v>649</v>
      </c>
      <c r="G6" s="45">
        <v>180</v>
      </c>
      <c r="H6" s="205" t="s">
        <v>151</v>
      </c>
      <c r="I6" s="46">
        <v>36</v>
      </c>
      <c r="J6" s="47">
        <v>95</v>
      </c>
    </row>
    <row r="7" spans="1:10" s="40" customFormat="1" ht="15" customHeight="1">
      <c r="A7" s="204" t="s">
        <v>152</v>
      </c>
      <c r="B7" s="44">
        <v>3072</v>
      </c>
      <c r="C7" s="45">
        <v>303</v>
      </c>
      <c r="D7" s="45">
        <v>1342</v>
      </c>
      <c r="E7" s="45">
        <v>573</v>
      </c>
      <c r="F7" s="45">
        <v>774</v>
      </c>
      <c r="G7" s="45">
        <v>50</v>
      </c>
      <c r="H7" s="45">
        <v>1</v>
      </c>
      <c r="I7" s="46">
        <v>24</v>
      </c>
      <c r="J7" s="47">
        <v>5</v>
      </c>
    </row>
    <row r="8" spans="1:10" s="40" customFormat="1" ht="15" customHeight="1">
      <c r="A8" s="206" t="s">
        <v>153</v>
      </c>
      <c r="B8" s="44">
        <v>3835</v>
      </c>
      <c r="C8" s="45">
        <v>370</v>
      </c>
      <c r="D8" s="45">
        <v>1408</v>
      </c>
      <c r="E8" s="45">
        <v>778</v>
      </c>
      <c r="F8" s="45">
        <v>1128</v>
      </c>
      <c r="G8" s="45">
        <v>89</v>
      </c>
      <c r="H8" s="45">
        <v>3</v>
      </c>
      <c r="I8" s="46">
        <v>48</v>
      </c>
      <c r="J8" s="47">
        <v>11</v>
      </c>
    </row>
    <row r="9" spans="1:10" ht="9.75" customHeight="1">
      <c r="A9" s="6"/>
      <c r="B9" s="44"/>
      <c r="C9" s="45"/>
      <c r="D9" s="45"/>
      <c r="E9" s="45"/>
      <c r="F9" s="45"/>
      <c r="G9" s="45"/>
      <c r="H9" s="45"/>
      <c r="I9" s="46"/>
      <c r="J9" s="47"/>
    </row>
    <row r="10" spans="1:10" s="39" customFormat="1" ht="15" customHeight="1">
      <c r="A10" s="207" t="s">
        <v>154</v>
      </c>
      <c r="B10" s="44">
        <v>5339</v>
      </c>
      <c r="C10" s="45">
        <v>855</v>
      </c>
      <c r="D10" s="45">
        <v>1744</v>
      </c>
      <c r="E10" s="45">
        <v>964</v>
      </c>
      <c r="F10" s="45">
        <v>1349</v>
      </c>
      <c r="G10" s="45">
        <v>243</v>
      </c>
      <c r="H10" s="205" t="s">
        <v>151</v>
      </c>
      <c r="I10" s="46">
        <v>161</v>
      </c>
      <c r="J10" s="47">
        <v>23</v>
      </c>
    </row>
    <row r="11" spans="1:10" s="37" customFormat="1" ht="15" customHeight="1">
      <c r="A11" s="207" t="s">
        <v>155</v>
      </c>
      <c r="B11" s="44">
        <v>5191</v>
      </c>
      <c r="C11" s="45">
        <v>662</v>
      </c>
      <c r="D11" s="45">
        <v>2091</v>
      </c>
      <c r="E11" s="45">
        <v>851</v>
      </c>
      <c r="F11" s="45">
        <v>960</v>
      </c>
      <c r="G11" s="45">
        <v>372</v>
      </c>
      <c r="H11" s="45">
        <v>2</v>
      </c>
      <c r="I11" s="46">
        <v>242</v>
      </c>
      <c r="J11" s="47">
        <v>11</v>
      </c>
    </row>
    <row r="12" spans="1:10" s="40" customFormat="1" ht="15" customHeight="1">
      <c r="A12" s="207" t="s">
        <v>156</v>
      </c>
      <c r="B12" s="44">
        <v>6024</v>
      </c>
      <c r="C12" s="45">
        <v>415</v>
      </c>
      <c r="D12" s="45">
        <v>2731</v>
      </c>
      <c r="E12" s="45">
        <v>1049</v>
      </c>
      <c r="F12" s="45">
        <v>1045</v>
      </c>
      <c r="G12" s="45">
        <v>481</v>
      </c>
      <c r="H12" s="45">
        <v>9</v>
      </c>
      <c r="I12" s="46">
        <v>247</v>
      </c>
      <c r="J12" s="47">
        <v>47</v>
      </c>
    </row>
    <row r="13" spans="1:10" s="40" customFormat="1" ht="9" customHeight="1">
      <c r="A13" s="6"/>
      <c r="B13" s="44"/>
      <c r="C13" s="45"/>
      <c r="D13" s="45"/>
      <c r="E13" s="45"/>
      <c r="F13" s="45"/>
      <c r="G13" s="45"/>
      <c r="H13" s="45"/>
      <c r="I13" s="46"/>
      <c r="J13" s="47"/>
    </row>
    <row r="14" spans="1:10" s="40" customFormat="1" ht="15" customHeight="1">
      <c r="A14" s="207" t="s">
        <v>157</v>
      </c>
      <c r="B14" s="44">
        <v>4512</v>
      </c>
      <c r="C14" s="45">
        <v>175</v>
      </c>
      <c r="D14" s="45">
        <v>1857</v>
      </c>
      <c r="E14" s="45">
        <v>854</v>
      </c>
      <c r="F14" s="45">
        <v>939</v>
      </c>
      <c r="G14" s="45">
        <v>413</v>
      </c>
      <c r="H14" s="45">
        <v>8</v>
      </c>
      <c r="I14" s="46">
        <v>232</v>
      </c>
      <c r="J14" s="47">
        <v>34</v>
      </c>
    </row>
    <row r="15" spans="1:10" s="40" customFormat="1" ht="15" customHeight="1">
      <c r="A15" s="207" t="s">
        <v>158</v>
      </c>
      <c r="B15" s="44">
        <v>6501</v>
      </c>
      <c r="C15" s="45">
        <v>466</v>
      </c>
      <c r="D15" s="45">
        <v>2468</v>
      </c>
      <c r="E15" s="45">
        <v>1349</v>
      </c>
      <c r="F15" s="45">
        <v>1325</v>
      </c>
      <c r="G15" s="45">
        <v>545</v>
      </c>
      <c r="H15" s="45">
        <v>3</v>
      </c>
      <c r="I15" s="46">
        <v>273</v>
      </c>
      <c r="J15" s="47">
        <v>72</v>
      </c>
    </row>
    <row r="16" spans="1:10" s="40" customFormat="1" ht="15" customHeight="1">
      <c r="A16" s="207" t="s">
        <v>159</v>
      </c>
      <c r="B16" s="44">
        <v>6883</v>
      </c>
      <c r="C16" s="45">
        <v>427</v>
      </c>
      <c r="D16" s="45">
        <v>2626</v>
      </c>
      <c r="E16" s="45">
        <v>1757</v>
      </c>
      <c r="F16" s="45">
        <v>1020</v>
      </c>
      <c r="G16" s="45">
        <v>608</v>
      </c>
      <c r="H16" s="45">
        <v>4</v>
      </c>
      <c r="I16" s="46">
        <v>389</v>
      </c>
      <c r="J16" s="47">
        <v>52</v>
      </c>
    </row>
    <row r="17" spans="1:10" s="40" customFormat="1" ht="9" customHeight="1">
      <c r="A17" s="207"/>
      <c r="B17" s="44"/>
      <c r="C17" s="45"/>
      <c r="D17" s="45"/>
      <c r="E17" s="45"/>
      <c r="F17" s="45"/>
      <c r="G17" s="45"/>
      <c r="H17" s="45"/>
      <c r="I17" s="46"/>
      <c r="J17" s="47"/>
    </row>
    <row r="18" spans="1:10" s="40" customFormat="1" ht="14.25" customHeight="1">
      <c r="A18" s="207" t="s">
        <v>200</v>
      </c>
      <c r="B18" s="44">
        <f>SUM(C18:J18)</f>
        <v>7186</v>
      </c>
      <c r="C18" s="45">
        <v>445</v>
      </c>
      <c r="D18" s="45">
        <v>2712</v>
      </c>
      <c r="E18" s="45">
        <v>1957</v>
      </c>
      <c r="F18" s="45">
        <v>955</v>
      </c>
      <c r="G18" s="45">
        <v>728</v>
      </c>
      <c r="H18" s="45">
        <v>4</v>
      </c>
      <c r="I18" s="46">
        <v>331</v>
      </c>
      <c r="J18" s="47">
        <v>54</v>
      </c>
    </row>
    <row r="19" spans="1:10" s="40" customFormat="1" ht="9" customHeight="1">
      <c r="A19" s="48"/>
      <c r="B19" s="49"/>
      <c r="C19" s="50"/>
      <c r="D19" s="50"/>
      <c r="E19" s="50"/>
      <c r="F19" s="50"/>
      <c r="G19" s="50"/>
      <c r="H19" s="50"/>
      <c r="I19" s="50"/>
      <c r="J19" s="51"/>
    </row>
    <row r="20" spans="1:10" s="40" customFormat="1" ht="14.25" customHeight="1">
      <c r="A20" s="207" t="s">
        <v>371</v>
      </c>
      <c r="B20" s="52">
        <f aca="true" t="shared" si="0" ref="B20:J20">SUM(B22:B36)</f>
        <v>8772</v>
      </c>
      <c r="C20" s="53">
        <f t="shared" si="0"/>
        <v>441</v>
      </c>
      <c r="D20" s="53">
        <f t="shared" si="0"/>
        <v>3350</v>
      </c>
      <c r="E20" s="53">
        <f t="shared" si="0"/>
        <v>2673</v>
      </c>
      <c r="F20" s="53">
        <f t="shared" si="0"/>
        <v>1112</v>
      </c>
      <c r="G20" s="53">
        <f t="shared" si="0"/>
        <v>755</v>
      </c>
      <c r="H20" s="53">
        <f t="shared" si="0"/>
        <v>10</v>
      </c>
      <c r="I20" s="53">
        <f t="shared" si="0"/>
        <v>351</v>
      </c>
      <c r="J20" s="54">
        <f t="shared" si="0"/>
        <v>80</v>
      </c>
    </row>
    <row r="21" spans="2:10" s="40" customFormat="1" ht="14.25" customHeight="1">
      <c r="B21" s="55"/>
      <c r="C21" s="53"/>
      <c r="D21" s="53"/>
      <c r="E21" s="53"/>
      <c r="F21" s="53"/>
      <c r="G21" s="53"/>
      <c r="H21" s="53"/>
      <c r="I21" s="53"/>
      <c r="J21" s="54"/>
    </row>
    <row r="22" spans="1:10" s="40" customFormat="1" ht="14.25" customHeight="1">
      <c r="A22" s="208" t="s">
        <v>160</v>
      </c>
      <c r="B22" s="55">
        <f>SUM(C22:J22)</f>
        <v>595</v>
      </c>
      <c r="C22" s="53">
        <v>32</v>
      </c>
      <c r="D22" s="53">
        <v>233</v>
      </c>
      <c r="E22" s="53">
        <v>178</v>
      </c>
      <c r="F22" s="53">
        <v>62</v>
      </c>
      <c r="G22" s="53">
        <v>62</v>
      </c>
      <c r="H22" s="205" t="s">
        <v>151</v>
      </c>
      <c r="I22" s="53">
        <v>22</v>
      </c>
      <c r="J22" s="54">
        <v>6</v>
      </c>
    </row>
    <row r="23" spans="1:10" s="40" customFormat="1" ht="14.25" customHeight="1">
      <c r="A23" s="208" t="s">
        <v>161</v>
      </c>
      <c r="B23" s="55">
        <f>SUM(C23:J23)</f>
        <v>297</v>
      </c>
      <c r="C23" s="53">
        <v>17</v>
      </c>
      <c r="D23" s="53">
        <v>103</v>
      </c>
      <c r="E23" s="53">
        <v>82</v>
      </c>
      <c r="F23" s="53">
        <v>52</v>
      </c>
      <c r="G23" s="53">
        <v>28</v>
      </c>
      <c r="H23" s="211">
        <v>2</v>
      </c>
      <c r="I23" s="53">
        <v>9</v>
      </c>
      <c r="J23" s="56">
        <v>4</v>
      </c>
    </row>
    <row r="24" spans="1:10" s="40" customFormat="1" ht="14.25" customHeight="1">
      <c r="A24" s="208" t="s">
        <v>162</v>
      </c>
      <c r="B24" s="55">
        <f>SUM(C24:J24)</f>
        <v>567</v>
      </c>
      <c r="C24" s="53">
        <v>29</v>
      </c>
      <c r="D24" s="53">
        <v>180</v>
      </c>
      <c r="E24" s="53">
        <v>180</v>
      </c>
      <c r="F24" s="53">
        <v>86</v>
      </c>
      <c r="G24" s="53">
        <v>63</v>
      </c>
      <c r="H24" s="205">
        <v>2</v>
      </c>
      <c r="I24" s="53">
        <v>23</v>
      </c>
      <c r="J24" s="54">
        <v>4</v>
      </c>
    </row>
    <row r="25" spans="1:10" s="40" customFormat="1" ht="14.25" customHeight="1">
      <c r="A25" s="57"/>
      <c r="B25" s="55"/>
      <c r="C25" s="53"/>
      <c r="D25" s="53"/>
      <c r="E25" s="53"/>
      <c r="F25" s="53"/>
      <c r="G25" s="53"/>
      <c r="H25" s="53"/>
      <c r="I25" s="53"/>
      <c r="J25" s="54"/>
    </row>
    <row r="26" spans="1:10" s="40" customFormat="1" ht="14.25" customHeight="1">
      <c r="A26" s="208" t="s">
        <v>163</v>
      </c>
      <c r="B26" s="55">
        <f>SUM(C26:J26)</f>
        <v>698</v>
      </c>
      <c r="C26" s="53">
        <v>37</v>
      </c>
      <c r="D26" s="53">
        <v>194</v>
      </c>
      <c r="E26" s="53">
        <v>251</v>
      </c>
      <c r="F26" s="53">
        <v>89</v>
      </c>
      <c r="G26" s="53">
        <v>85</v>
      </c>
      <c r="H26" s="205">
        <v>2</v>
      </c>
      <c r="I26" s="53">
        <v>38</v>
      </c>
      <c r="J26" s="54">
        <v>2</v>
      </c>
    </row>
    <row r="27" spans="1:10" s="40" customFormat="1" ht="14.25" customHeight="1">
      <c r="A27" s="208" t="s">
        <v>164</v>
      </c>
      <c r="B27" s="55">
        <f>SUM(C27:J27)</f>
        <v>735</v>
      </c>
      <c r="C27" s="53">
        <v>33</v>
      </c>
      <c r="D27" s="53">
        <v>273</v>
      </c>
      <c r="E27" s="53">
        <v>235</v>
      </c>
      <c r="F27" s="53">
        <v>78</v>
      </c>
      <c r="G27" s="53">
        <v>80</v>
      </c>
      <c r="H27" s="205">
        <v>1</v>
      </c>
      <c r="I27" s="53">
        <v>24</v>
      </c>
      <c r="J27" s="54">
        <v>11</v>
      </c>
    </row>
    <row r="28" spans="1:10" s="40" customFormat="1" ht="14.25" customHeight="1">
      <c r="A28" s="208" t="s">
        <v>165</v>
      </c>
      <c r="B28" s="55">
        <f>SUM(C28:J28)</f>
        <v>815</v>
      </c>
      <c r="C28" s="53">
        <v>54</v>
      </c>
      <c r="D28" s="53">
        <v>301</v>
      </c>
      <c r="E28" s="53">
        <v>237</v>
      </c>
      <c r="F28" s="53">
        <v>106</v>
      </c>
      <c r="G28" s="53">
        <v>78</v>
      </c>
      <c r="H28" s="205" t="s">
        <v>151</v>
      </c>
      <c r="I28" s="53">
        <v>31</v>
      </c>
      <c r="J28" s="54">
        <v>8</v>
      </c>
    </row>
    <row r="29" spans="1:10" s="40" customFormat="1" ht="14.25" customHeight="1">
      <c r="A29" s="57"/>
      <c r="B29" s="55"/>
      <c r="C29" s="53"/>
      <c r="D29" s="53"/>
      <c r="E29" s="53"/>
      <c r="F29" s="53"/>
      <c r="G29" s="53"/>
      <c r="H29" s="53"/>
      <c r="I29" s="53"/>
      <c r="J29" s="54"/>
    </row>
    <row r="30" spans="1:10" s="40" customFormat="1" ht="14.25" customHeight="1">
      <c r="A30" s="208" t="s">
        <v>166</v>
      </c>
      <c r="B30" s="55">
        <f>SUM(C30:J30)</f>
        <v>879</v>
      </c>
      <c r="C30" s="53">
        <v>38</v>
      </c>
      <c r="D30" s="53">
        <v>352</v>
      </c>
      <c r="E30" s="53">
        <v>250</v>
      </c>
      <c r="F30" s="53">
        <v>134</v>
      </c>
      <c r="G30" s="53">
        <v>74</v>
      </c>
      <c r="H30" s="205">
        <v>1</v>
      </c>
      <c r="I30" s="53">
        <v>22</v>
      </c>
      <c r="J30" s="54">
        <v>8</v>
      </c>
    </row>
    <row r="31" spans="1:10" s="40" customFormat="1" ht="14.25" customHeight="1">
      <c r="A31" s="208" t="s">
        <v>167</v>
      </c>
      <c r="B31" s="55">
        <f>SUM(C31:J31)</f>
        <v>903</v>
      </c>
      <c r="C31" s="53">
        <v>38</v>
      </c>
      <c r="D31" s="53">
        <v>379</v>
      </c>
      <c r="E31" s="53">
        <v>249</v>
      </c>
      <c r="F31" s="53">
        <v>115</v>
      </c>
      <c r="G31" s="53">
        <v>77</v>
      </c>
      <c r="H31" s="53">
        <v>2</v>
      </c>
      <c r="I31" s="53">
        <v>36</v>
      </c>
      <c r="J31" s="54">
        <v>7</v>
      </c>
    </row>
    <row r="32" spans="1:10" s="40" customFormat="1" ht="14.25" customHeight="1">
      <c r="A32" s="208" t="s">
        <v>168</v>
      </c>
      <c r="B32" s="55">
        <f>SUM(C32:J32)</f>
        <v>862</v>
      </c>
      <c r="C32" s="53">
        <v>40</v>
      </c>
      <c r="D32" s="53">
        <v>327</v>
      </c>
      <c r="E32" s="53">
        <v>274</v>
      </c>
      <c r="F32" s="53">
        <v>117</v>
      </c>
      <c r="G32" s="53">
        <v>52</v>
      </c>
      <c r="H32" s="205" t="s">
        <v>151</v>
      </c>
      <c r="I32" s="53">
        <v>39</v>
      </c>
      <c r="J32" s="54">
        <v>13</v>
      </c>
    </row>
    <row r="33" spans="1:10" s="40" customFormat="1" ht="14.25" customHeight="1">
      <c r="A33" s="57"/>
      <c r="B33" s="55"/>
      <c r="C33" s="53"/>
      <c r="D33" s="53"/>
      <c r="E33" s="53"/>
      <c r="F33" s="53"/>
      <c r="G33" s="53"/>
      <c r="H33" s="53"/>
      <c r="I33" s="53"/>
      <c r="J33" s="54"/>
    </row>
    <row r="34" spans="1:10" s="40" customFormat="1" ht="14.25" customHeight="1">
      <c r="A34" s="208" t="s">
        <v>169</v>
      </c>
      <c r="B34" s="55">
        <f>SUM(C34:J34)</f>
        <v>862</v>
      </c>
      <c r="C34" s="53">
        <v>42</v>
      </c>
      <c r="D34" s="53">
        <v>378</v>
      </c>
      <c r="E34" s="53">
        <v>268</v>
      </c>
      <c r="F34" s="53">
        <v>89</v>
      </c>
      <c r="G34" s="53">
        <v>48</v>
      </c>
      <c r="H34" s="205" t="s">
        <v>151</v>
      </c>
      <c r="I34" s="53">
        <v>28</v>
      </c>
      <c r="J34" s="54">
        <v>9</v>
      </c>
    </row>
    <row r="35" spans="1:10" s="40" customFormat="1" ht="14.25" customHeight="1">
      <c r="A35" s="208" t="s">
        <v>170</v>
      </c>
      <c r="B35" s="55">
        <f>SUM(C35:J35)</f>
        <v>950</v>
      </c>
      <c r="C35" s="53">
        <v>41</v>
      </c>
      <c r="D35" s="53">
        <v>412</v>
      </c>
      <c r="E35" s="53">
        <v>306</v>
      </c>
      <c r="F35" s="53">
        <v>103</v>
      </c>
      <c r="G35" s="53">
        <v>46</v>
      </c>
      <c r="H35" s="205" t="s">
        <v>151</v>
      </c>
      <c r="I35" s="53">
        <v>36</v>
      </c>
      <c r="J35" s="54">
        <v>6</v>
      </c>
    </row>
    <row r="36" spans="1:10" s="40" customFormat="1" ht="14.25" customHeight="1" thickBot="1">
      <c r="A36" s="209" t="s">
        <v>171</v>
      </c>
      <c r="B36" s="59">
        <f>SUM(C36:J36)</f>
        <v>609</v>
      </c>
      <c r="C36" s="60">
        <v>40</v>
      </c>
      <c r="D36" s="60">
        <v>218</v>
      </c>
      <c r="E36" s="60">
        <v>163</v>
      </c>
      <c r="F36" s="60">
        <v>81</v>
      </c>
      <c r="G36" s="60">
        <v>62</v>
      </c>
      <c r="H36" s="210" t="s">
        <v>151</v>
      </c>
      <c r="I36" s="60">
        <v>43</v>
      </c>
      <c r="J36" s="61">
        <v>2</v>
      </c>
    </row>
    <row r="37" spans="1:10" s="40" customFormat="1" ht="15" customHeight="1">
      <c r="A37" s="62" t="s">
        <v>202</v>
      </c>
      <c r="B37" s="63"/>
      <c r="C37" s="63"/>
      <c r="D37" s="63"/>
      <c r="E37" s="63"/>
      <c r="F37" s="63"/>
      <c r="G37" s="63"/>
      <c r="H37" s="63"/>
      <c r="I37" s="63"/>
      <c r="J37" s="64"/>
    </row>
    <row r="38" spans="1:10" s="40" customFormat="1" ht="14.25" customHeight="1">
      <c r="A38" s="48"/>
      <c r="B38" s="65"/>
      <c r="C38" s="65"/>
      <c r="D38" s="65"/>
      <c r="E38" s="65"/>
      <c r="F38" s="65"/>
      <c r="G38" s="65"/>
      <c r="H38" s="65"/>
      <c r="I38" s="65"/>
      <c r="J38" s="65"/>
    </row>
    <row r="39" spans="1:10" s="40" customFormat="1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s="40" customFormat="1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s="40" customFormat="1" ht="4.5" customHeigh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s="40" customFormat="1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s="58" customFormat="1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s="40" customFormat="1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s="40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s="40" customFormat="1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</row>
  </sheetData>
  <mergeCells count="2">
    <mergeCell ref="A2:J2"/>
    <mergeCell ref="I3:J3"/>
  </mergeCells>
  <printOptions/>
  <pageMargins left="1.141732283464567" right="1.141732283464567" top="1.3779527559055118" bottom="1.3779527559055118" header="0.5118110236220472" footer="0.9055118110236221"/>
  <pageSetup firstPageNumber="398" useFirstPageNumber="1" horizontalDpi="96" verticalDpi="96" orientation="portrait" paperSize="9" r:id="rId2"/>
  <headerFooter alignWithMargins="0">
    <oddFooter>&amp;C&amp;"超研澤中圓,Regula"&amp;11‧&amp;"Times New Roman,標準"&amp;P&amp;"超研澤中圓,Regula"‧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showGridLines="0" zoomScale="120" zoomScaleNormal="120" workbookViewId="0" topLeftCell="A1">
      <selection activeCell="D36" sqref="D36"/>
    </sheetView>
  </sheetViews>
  <sheetFormatPr defaultColWidth="9.00390625" defaultRowHeight="16.5"/>
  <cols>
    <col min="1" max="1" width="0.37109375" style="1" customWidth="1"/>
    <col min="2" max="2" width="15.875" style="2" customWidth="1"/>
    <col min="3" max="3" width="0.37109375" style="1" customWidth="1"/>
    <col min="4" max="4" width="9.125" style="1" customWidth="1"/>
    <col min="5" max="5" width="9.00390625" style="1" customWidth="1"/>
    <col min="6" max="7" width="8.375" style="1" customWidth="1"/>
    <col min="8" max="8" width="9.00390625" style="1" customWidth="1"/>
    <col min="9" max="10" width="7.625" style="1" customWidth="1"/>
    <col min="11" max="16384" width="9.00390625" style="1" customWidth="1"/>
  </cols>
  <sheetData>
    <row r="1" spans="1:10" s="37" customFormat="1" ht="21.75" customHeight="1">
      <c r="A1" s="92"/>
      <c r="B1" s="92"/>
      <c r="C1" s="92"/>
      <c r="J1" s="38" t="s">
        <v>189</v>
      </c>
    </row>
    <row r="2" spans="1:10" s="39" customFormat="1" ht="31.5" customHeight="1">
      <c r="A2" s="428" t="s">
        <v>257</v>
      </c>
      <c r="B2" s="429"/>
      <c r="C2" s="429"/>
      <c r="D2" s="429"/>
      <c r="E2" s="429"/>
      <c r="F2" s="429"/>
      <c r="G2" s="429"/>
      <c r="H2" s="429"/>
      <c r="I2" s="429"/>
      <c r="J2" s="429"/>
    </row>
    <row r="3" spans="1:10" s="96" customFormat="1" ht="24" customHeight="1" thickBot="1">
      <c r="A3" s="95"/>
      <c r="B3" s="95"/>
      <c r="C3" s="95"/>
      <c r="D3" s="95"/>
      <c r="E3" s="95"/>
      <c r="F3" s="95"/>
      <c r="G3" s="95"/>
      <c r="H3" s="95"/>
      <c r="I3" s="430" t="s">
        <v>36</v>
      </c>
      <c r="J3" s="432"/>
    </row>
    <row r="4" spans="1:10" s="96" customFormat="1" ht="16.5" customHeight="1">
      <c r="A4" s="435"/>
      <c r="B4" s="440" t="s">
        <v>172</v>
      </c>
      <c r="C4" s="97"/>
      <c r="D4" s="436" t="s">
        <v>221</v>
      </c>
      <c r="E4" s="437"/>
      <c r="F4" s="437"/>
      <c r="G4" s="437"/>
      <c r="H4" s="437"/>
      <c r="I4" s="437"/>
      <c r="J4" s="437"/>
    </row>
    <row r="5" spans="1:10" s="96" customFormat="1" ht="16.5" customHeight="1">
      <c r="A5" s="433"/>
      <c r="B5" s="441"/>
      <c r="C5" s="98"/>
      <c r="D5" s="212" t="s">
        <v>216</v>
      </c>
      <c r="E5" s="438" t="s">
        <v>222</v>
      </c>
      <c r="F5" s="439"/>
      <c r="G5" s="439"/>
      <c r="H5" s="439"/>
      <c r="I5" s="439"/>
      <c r="J5" s="439"/>
    </row>
    <row r="6" spans="1:10" s="96" customFormat="1" ht="24" customHeight="1">
      <c r="A6" s="433"/>
      <c r="B6" s="441"/>
      <c r="C6" s="98"/>
      <c r="D6" s="212" t="s">
        <v>223</v>
      </c>
      <c r="E6" s="213" t="s">
        <v>224</v>
      </c>
      <c r="F6" s="213" t="s">
        <v>217</v>
      </c>
      <c r="G6" s="214" t="s">
        <v>218</v>
      </c>
      <c r="H6" s="214" t="s">
        <v>219</v>
      </c>
      <c r="I6" s="213" t="s">
        <v>220</v>
      </c>
      <c r="J6" s="215" t="s">
        <v>225</v>
      </c>
    </row>
    <row r="7" spans="1:10" s="96" customFormat="1" ht="24" customHeight="1" thickBot="1">
      <c r="A7" s="434"/>
      <c r="B7" s="442"/>
      <c r="C7" s="95"/>
      <c r="D7" s="99" t="s">
        <v>226</v>
      </c>
      <c r="E7" s="100" t="s">
        <v>227</v>
      </c>
      <c r="F7" s="100" t="s">
        <v>228</v>
      </c>
      <c r="G7" s="101" t="s">
        <v>229</v>
      </c>
      <c r="H7" s="101" t="s">
        <v>230</v>
      </c>
      <c r="I7" s="100" t="s">
        <v>231</v>
      </c>
      <c r="J7" s="102" t="s">
        <v>232</v>
      </c>
    </row>
    <row r="8" spans="1:10" s="96" customFormat="1" ht="15.75" customHeight="1">
      <c r="A8" s="98"/>
      <c r="B8" s="216" t="s">
        <v>233</v>
      </c>
      <c r="C8" s="98"/>
      <c r="D8" s="217" t="s">
        <v>234</v>
      </c>
      <c r="E8" s="218" t="s">
        <v>234</v>
      </c>
      <c r="F8" s="218" t="s">
        <v>234</v>
      </c>
      <c r="G8" s="218" t="s">
        <v>234</v>
      </c>
      <c r="H8" s="218" t="s">
        <v>234</v>
      </c>
      <c r="I8" s="218" t="s">
        <v>234</v>
      </c>
      <c r="J8" s="219" t="s">
        <v>234</v>
      </c>
    </row>
    <row r="9" spans="1:10" s="96" customFormat="1" ht="15.75" customHeight="1">
      <c r="A9" s="98"/>
      <c r="B9" s="216" t="s">
        <v>235</v>
      </c>
      <c r="C9" s="98"/>
      <c r="D9" s="217" t="s">
        <v>234</v>
      </c>
      <c r="E9" s="218" t="s">
        <v>234</v>
      </c>
      <c r="F9" s="218" t="s">
        <v>234</v>
      </c>
      <c r="G9" s="218" t="s">
        <v>234</v>
      </c>
      <c r="H9" s="218" t="s">
        <v>234</v>
      </c>
      <c r="I9" s="218" t="s">
        <v>234</v>
      </c>
      <c r="J9" s="219" t="s">
        <v>234</v>
      </c>
    </row>
    <row r="10" spans="1:10" s="96" customFormat="1" ht="15.75" customHeight="1">
      <c r="A10" s="98"/>
      <c r="B10" s="216" t="s">
        <v>236</v>
      </c>
      <c r="C10" s="98"/>
      <c r="D10" s="217" t="s">
        <v>234</v>
      </c>
      <c r="E10" s="218" t="s">
        <v>234</v>
      </c>
      <c r="F10" s="218" t="s">
        <v>234</v>
      </c>
      <c r="G10" s="218" t="s">
        <v>234</v>
      </c>
      <c r="H10" s="218" t="s">
        <v>234</v>
      </c>
      <c r="I10" s="218" t="s">
        <v>234</v>
      </c>
      <c r="J10" s="219" t="s">
        <v>234</v>
      </c>
    </row>
    <row r="11" spans="1:10" s="96" customFormat="1" ht="7.5" customHeight="1">
      <c r="A11" s="98"/>
      <c r="B11" s="110"/>
      <c r="C11" s="98"/>
      <c r="D11" s="181"/>
      <c r="E11" s="182"/>
      <c r="F11" s="182"/>
      <c r="G11" s="182"/>
      <c r="H11" s="182"/>
      <c r="I11" s="182"/>
      <c r="J11" s="183"/>
    </row>
    <row r="12" spans="1:10" s="96" customFormat="1" ht="15.75" customHeight="1">
      <c r="A12" s="98"/>
      <c r="B12" s="216" t="s">
        <v>237</v>
      </c>
      <c r="C12" s="98"/>
      <c r="D12" s="217" t="s">
        <v>234</v>
      </c>
      <c r="E12" s="218" t="s">
        <v>234</v>
      </c>
      <c r="F12" s="218" t="s">
        <v>234</v>
      </c>
      <c r="G12" s="218" t="s">
        <v>234</v>
      </c>
      <c r="H12" s="218" t="s">
        <v>234</v>
      </c>
      <c r="I12" s="218" t="s">
        <v>234</v>
      </c>
      <c r="J12" s="219" t="s">
        <v>234</v>
      </c>
    </row>
    <row r="13" spans="1:10" s="96" customFormat="1" ht="15.75" customHeight="1">
      <c r="A13" s="98"/>
      <c r="B13" s="216" t="s">
        <v>238</v>
      </c>
      <c r="C13" s="98"/>
      <c r="D13" s="217" t="s">
        <v>234</v>
      </c>
      <c r="E13" s="218" t="s">
        <v>234</v>
      </c>
      <c r="F13" s="218" t="s">
        <v>234</v>
      </c>
      <c r="G13" s="218" t="s">
        <v>234</v>
      </c>
      <c r="H13" s="218" t="s">
        <v>234</v>
      </c>
      <c r="I13" s="218" t="s">
        <v>234</v>
      </c>
      <c r="J13" s="219" t="s">
        <v>234</v>
      </c>
    </row>
    <row r="14" spans="1:10" s="96" customFormat="1" ht="15.75" customHeight="1">
      <c r="A14" s="98"/>
      <c r="B14" s="216" t="s">
        <v>239</v>
      </c>
      <c r="C14" s="98"/>
      <c r="D14" s="217" t="s">
        <v>234</v>
      </c>
      <c r="E14" s="218" t="s">
        <v>234</v>
      </c>
      <c r="F14" s="218" t="s">
        <v>234</v>
      </c>
      <c r="G14" s="218" t="s">
        <v>234</v>
      </c>
      <c r="H14" s="218" t="s">
        <v>234</v>
      </c>
      <c r="I14" s="218" t="s">
        <v>234</v>
      </c>
      <c r="J14" s="219" t="s">
        <v>234</v>
      </c>
    </row>
    <row r="15" spans="1:10" s="96" customFormat="1" ht="7.5" customHeight="1">
      <c r="A15" s="98"/>
      <c r="B15" s="110"/>
      <c r="C15" s="98"/>
      <c r="D15" s="181"/>
      <c r="E15" s="182"/>
      <c r="F15" s="182"/>
      <c r="G15" s="182"/>
      <c r="H15" s="182"/>
      <c r="I15" s="182"/>
      <c r="J15" s="183"/>
    </row>
    <row r="16" spans="1:10" s="96" customFormat="1" ht="15.75" customHeight="1">
      <c r="A16" s="98"/>
      <c r="B16" s="216" t="s">
        <v>240</v>
      </c>
      <c r="C16" s="98"/>
      <c r="D16" s="217" t="s">
        <v>234</v>
      </c>
      <c r="E16" s="218" t="s">
        <v>234</v>
      </c>
      <c r="F16" s="218" t="s">
        <v>234</v>
      </c>
      <c r="G16" s="218" t="s">
        <v>234</v>
      </c>
      <c r="H16" s="218" t="s">
        <v>234</v>
      </c>
      <c r="I16" s="218" t="s">
        <v>234</v>
      </c>
      <c r="J16" s="219" t="s">
        <v>234</v>
      </c>
    </row>
    <row r="17" spans="1:10" s="96" customFormat="1" ht="15.75" customHeight="1">
      <c r="A17" s="98"/>
      <c r="B17" s="216" t="s">
        <v>241</v>
      </c>
      <c r="C17" s="98"/>
      <c r="D17" s="217" t="s">
        <v>234</v>
      </c>
      <c r="E17" s="218" t="s">
        <v>234</v>
      </c>
      <c r="F17" s="218" t="s">
        <v>234</v>
      </c>
      <c r="G17" s="218" t="s">
        <v>234</v>
      </c>
      <c r="H17" s="218" t="s">
        <v>234</v>
      </c>
      <c r="I17" s="218" t="s">
        <v>234</v>
      </c>
      <c r="J17" s="219" t="s">
        <v>234</v>
      </c>
    </row>
    <row r="18" spans="1:10" s="96" customFormat="1" ht="15.75" customHeight="1">
      <c r="A18" s="98"/>
      <c r="B18" s="216" t="s">
        <v>242</v>
      </c>
      <c r="C18" s="98"/>
      <c r="D18" s="181">
        <v>1.16</v>
      </c>
      <c r="E18" s="182">
        <v>0.59</v>
      </c>
      <c r="F18" s="218" t="s">
        <v>234</v>
      </c>
      <c r="G18" s="218" t="s">
        <v>234</v>
      </c>
      <c r="H18" s="218" t="s">
        <v>234</v>
      </c>
      <c r="I18" s="182">
        <v>0.57</v>
      </c>
      <c r="J18" s="219" t="s">
        <v>234</v>
      </c>
    </row>
    <row r="19" spans="1:10" s="96" customFormat="1" ht="7.5" customHeight="1">
      <c r="A19" s="98"/>
      <c r="B19" s="110"/>
      <c r="C19" s="98"/>
      <c r="D19" s="181"/>
      <c r="E19" s="182"/>
      <c r="F19" s="182"/>
      <c r="G19" s="182"/>
      <c r="H19" s="182"/>
      <c r="I19" s="182"/>
      <c r="J19" s="183"/>
    </row>
    <row r="20" spans="1:10" s="96" customFormat="1" ht="24" customHeight="1">
      <c r="A20" s="104"/>
      <c r="B20" s="216" t="s">
        <v>243</v>
      </c>
      <c r="C20" s="104"/>
      <c r="D20" s="181">
        <v>0.05</v>
      </c>
      <c r="E20" s="218" t="s">
        <v>234</v>
      </c>
      <c r="F20" s="218" t="s">
        <v>234</v>
      </c>
      <c r="G20" s="218" t="s">
        <v>234</v>
      </c>
      <c r="H20" s="218" t="s">
        <v>234</v>
      </c>
      <c r="I20" s="182">
        <v>0.05</v>
      </c>
      <c r="J20" s="219" t="s">
        <v>234</v>
      </c>
    </row>
    <row r="21" spans="1:10" s="96" customFormat="1" ht="7.5" customHeight="1">
      <c r="A21" s="105"/>
      <c r="B21" s="103"/>
      <c r="C21" s="105"/>
      <c r="D21" s="181"/>
      <c r="E21" s="182"/>
      <c r="F21" s="182"/>
      <c r="G21" s="182"/>
      <c r="H21" s="182"/>
      <c r="I21" s="182"/>
      <c r="J21" s="183"/>
    </row>
    <row r="22" spans="1:10" s="96" customFormat="1" ht="15.75" customHeight="1">
      <c r="A22" s="98"/>
      <c r="B22" s="220" t="s">
        <v>244</v>
      </c>
      <c r="C22" s="98"/>
      <c r="D22" s="217" t="s">
        <v>234</v>
      </c>
      <c r="E22" s="218" t="s">
        <v>234</v>
      </c>
      <c r="F22" s="218" t="s">
        <v>234</v>
      </c>
      <c r="G22" s="218" t="s">
        <v>234</v>
      </c>
      <c r="H22" s="218" t="s">
        <v>234</v>
      </c>
      <c r="I22" s="218" t="s">
        <v>234</v>
      </c>
      <c r="J22" s="219" t="s">
        <v>234</v>
      </c>
    </row>
    <row r="23" spans="1:10" s="96" customFormat="1" ht="7.5" customHeight="1">
      <c r="A23" s="98"/>
      <c r="B23" s="106"/>
      <c r="C23" s="98"/>
      <c r="D23" s="181"/>
      <c r="E23" s="182"/>
      <c r="F23" s="182"/>
      <c r="G23" s="182"/>
      <c r="H23" s="182"/>
      <c r="I23" s="182"/>
      <c r="J23" s="183"/>
    </row>
    <row r="24" spans="1:10" s="96" customFormat="1" ht="15.75" customHeight="1">
      <c r="A24" s="98"/>
      <c r="B24" s="220" t="s">
        <v>245</v>
      </c>
      <c r="C24" s="98"/>
      <c r="D24" s="217" t="s">
        <v>234</v>
      </c>
      <c r="E24" s="218" t="s">
        <v>234</v>
      </c>
      <c r="F24" s="218" t="s">
        <v>234</v>
      </c>
      <c r="G24" s="218" t="s">
        <v>234</v>
      </c>
      <c r="H24" s="218" t="s">
        <v>234</v>
      </c>
      <c r="I24" s="218" t="s">
        <v>234</v>
      </c>
      <c r="J24" s="219" t="s">
        <v>234</v>
      </c>
    </row>
    <row r="25" spans="1:10" s="96" customFormat="1" ht="15.75" customHeight="1">
      <c r="A25" s="98"/>
      <c r="B25" s="220" t="s">
        <v>246</v>
      </c>
      <c r="C25" s="98"/>
      <c r="D25" s="181">
        <v>0.05</v>
      </c>
      <c r="E25" s="218" t="s">
        <v>234</v>
      </c>
      <c r="F25" s="218" t="s">
        <v>234</v>
      </c>
      <c r="G25" s="218" t="s">
        <v>234</v>
      </c>
      <c r="H25" s="218" t="s">
        <v>234</v>
      </c>
      <c r="I25" s="182">
        <v>0.05</v>
      </c>
      <c r="J25" s="219" t="s">
        <v>234</v>
      </c>
    </row>
    <row r="26" spans="1:10" s="96" customFormat="1" ht="15.75" customHeight="1">
      <c r="A26" s="98"/>
      <c r="B26" s="220" t="s">
        <v>247</v>
      </c>
      <c r="C26" s="98"/>
      <c r="D26" s="217" t="s">
        <v>234</v>
      </c>
      <c r="E26" s="218" t="s">
        <v>234</v>
      </c>
      <c r="F26" s="218" t="s">
        <v>234</v>
      </c>
      <c r="G26" s="218" t="s">
        <v>234</v>
      </c>
      <c r="H26" s="218" t="s">
        <v>234</v>
      </c>
      <c r="I26" s="218" t="s">
        <v>234</v>
      </c>
      <c r="J26" s="219" t="s">
        <v>234</v>
      </c>
    </row>
    <row r="27" spans="1:10" s="96" customFormat="1" ht="7.5" customHeight="1">
      <c r="A27" s="98"/>
      <c r="B27" s="106"/>
      <c r="C27" s="98"/>
      <c r="D27" s="181"/>
      <c r="E27" s="182"/>
      <c r="F27" s="182"/>
      <c r="G27" s="182"/>
      <c r="H27" s="182"/>
      <c r="I27" s="182"/>
      <c r="J27" s="183"/>
    </row>
    <row r="28" spans="1:10" s="96" customFormat="1" ht="15.75" customHeight="1">
      <c r="A28" s="98"/>
      <c r="B28" s="220" t="s">
        <v>248</v>
      </c>
      <c r="C28" s="98"/>
      <c r="D28" s="217" t="s">
        <v>234</v>
      </c>
      <c r="E28" s="218" t="s">
        <v>234</v>
      </c>
      <c r="F28" s="218" t="s">
        <v>234</v>
      </c>
      <c r="G28" s="218" t="s">
        <v>234</v>
      </c>
      <c r="H28" s="218" t="s">
        <v>234</v>
      </c>
      <c r="I28" s="218" t="s">
        <v>234</v>
      </c>
      <c r="J28" s="219" t="s">
        <v>234</v>
      </c>
    </row>
    <row r="29" spans="1:10" s="96" customFormat="1" ht="15.75" customHeight="1">
      <c r="A29" s="98"/>
      <c r="B29" s="220" t="s">
        <v>249</v>
      </c>
      <c r="C29" s="98"/>
      <c r="D29" s="217" t="s">
        <v>234</v>
      </c>
      <c r="E29" s="218" t="s">
        <v>234</v>
      </c>
      <c r="F29" s="218" t="s">
        <v>234</v>
      </c>
      <c r="G29" s="218" t="s">
        <v>234</v>
      </c>
      <c r="H29" s="218" t="s">
        <v>234</v>
      </c>
      <c r="I29" s="218" t="s">
        <v>234</v>
      </c>
      <c r="J29" s="219" t="s">
        <v>234</v>
      </c>
    </row>
    <row r="30" spans="1:10" s="96" customFormat="1" ht="15.75" customHeight="1">
      <c r="A30" s="98"/>
      <c r="B30" s="220" t="s">
        <v>250</v>
      </c>
      <c r="C30" s="98"/>
      <c r="D30" s="217" t="s">
        <v>234</v>
      </c>
      <c r="E30" s="218" t="s">
        <v>234</v>
      </c>
      <c r="F30" s="218" t="s">
        <v>234</v>
      </c>
      <c r="G30" s="218" t="s">
        <v>234</v>
      </c>
      <c r="H30" s="218" t="s">
        <v>234</v>
      </c>
      <c r="I30" s="218" t="s">
        <v>234</v>
      </c>
      <c r="J30" s="219" t="s">
        <v>234</v>
      </c>
    </row>
    <row r="31" spans="1:10" s="96" customFormat="1" ht="7.5" customHeight="1">
      <c r="A31" s="98"/>
      <c r="B31" s="106"/>
      <c r="C31" s="98"/>
      <c r="D31" s="181"/>
      <c r="E31" s="182"/>
      <c r="F31" s="182"/>
      <c r="G31" s="182"/>
      <c r="H31" s="182"/>
      <c r="I31" s="182"/>
      <c r="J31" s="183"/>
    </row>
    <row r="32" spans="1:10" s="96" customFormat="1" ht="15.75" customHeight="1">
      <c r="A32" s="98"/>
      <c r="B32" s="220" t="s">
        <v>251</v>
      </c>
      <c r="C32" s="98"/>
      <c r="D32" s="217" t="s">
        <v>234</v>
      </c>
      <c r="E32" s="218" t="s">
        <v>234</v>
      </c>
      <c r="F32" s="218" t="s">
        <v>234</v>
      </c>
      <c r="G32" s="218" t="s">
        <v>234</v>
      </c>
      <c r="H32" s="218" t="s">
        <v>234</v>
      </c>
      <c r="I32" s="218" t="s">
        <v>234</v>
      </c>
      <c r="J32" s="219" t="s">
        <v>234</v>
      </c>
    </row>
    <row r="33" spans="1:10" s="96" customFormat="1" ht="15.75" customHeight="1">
      <c r="A33" s="98"/>
      <c r="B33" s="220" t="s">
        <v>252</v>
      </c>
      <c r="C33" s="98"/>
      <c r="D33" s="217" t="s">
        <v>234</v>
      </c>
      <c r="E33" s="218" t="s">
        <v>234</v>
      </c>
      <c r="F33" s="218" t="s">
        <v>234</v>
      </c>
      <c r="G33" s="218" t="s">
        <v>234</v>
      </c>
      <c r="H33" s="218" t="s">
        <v>234</v>
      </c>
      <c r="I33" s="218" t="s">
        <v>234</v>
      </c>
      <c r="J33" s="219" t="s">
        <v>234</v>
      </c>
    </row>
    <row r="34" spans="1:10" s="96" customFormat="1" ht="15.75" customHeight="1">
      <c r="A34" s="98"/>
      <c r="B34" s="220" t="s">
        <v>253</v>
      </c>
      <c r="C34" s="98"/>
      <c r="D34" s="217" t="s">
        <v>234</v>
      </c>
      <c r="E34" s="218" t="s">
        <v>234</v>
      </c>
      <c r="F34" s="218" t="s">
        <v>234</v>
      </c>
      <c r="G34" s="218" t="s">
        <v>234</v>
      </c>
      <c r="H34" s="218" t="s">
        <v>234</v>
      </c>
      <c r="I34" s="218" t="s">
        <v>234</v>
      </c>
      <c r="J34" s="219" t="s">
        <v>234</v>
      </c>
    </row>
    <row r="35" spans="1:10" s="96" customFormat="1" ht="7.5" customHeight="1">
      <c r="A35" s="98"/>
      <c r="B35" s="106"/>
      <c r="C35" s="98"/>
      <c r="D35" s="181"/>
      <c r="E35" s="182"/>
      <c r="F35" s="182"/>
      <c r="G35" s="182"/>
      <c r="H35" s="182"/>
      <c r="I35" s="182"/>
      <c r="J35" s="183"/>
    </row>
    <row r="36" spans="1:10" s="96" customFormat="1" ht="15.75" customHeight="1">
      <c r="A36" s="98"/>
      <c r="B36" s="220" t="s">
        <v>254</v>
      </c>
      <c r="C36" s="98"/>
      <c r="D36" s="217" t="s">
        <v>234</v>
      </c>
      <c r="E36" s="218" t="s">
        <v>234</v>
      </c>
      <c r="F36" s="218" t="s">
        <v>234</v>
      </c>
      <c r="G36" s="218" t="s">
        <v>234</v>
      </c>
      <c r="H36" s="218" t="s">
        <v>234</v>
      </c>
      <c r="I36" s="218" t="s">
        <v>234</v>
      </c>
      <c r="J36" s="219" t="s">
        <v>234</v>
      </c>
    </row>
    <row r="37" spans="1:10" s="96" customFormat="1" ht="15.75" customHeight="1">
      <c r="A37" s="98"/>
      <c r="B37" s="220" t="s">
        <v>255</v>
      </c>
      <c r="C37" s="98"/>
      <c r="D37" s="217" t="s">
        <v>234</v>
      </c>
      <c r="E37" s="218" t="s">
        <v>234</v>
      </c>
      <c r="F37" s="218" t="s">
        <v>234</v>
      </c>
      <c r="G37" s="218" t="s">
        <v>234</v>
      </c>
      <c r="H37" s="218" t="s">
        <v>234</v>
      </c>
      <c r="I37" s="218" t="s">
        <v>234</v>
      </c>
      <c r="J37" s="219" t="s">
        <v>234</v>
      </c>
    </row>
    <row r="38" spans="1:10" s="96" customFormat="1" ht="15.75" customHeight="1" thickBot="1">
      <c r="A38" s="95"/>
      <c r="B38" s="221" t="s">
        <v>256</v>
      </c>
      <c r="C38" s="95"/>
      <c r="D38" s="222" t="s">
        <v>234</v>
      </c>
      <c r="E38" s="223" t="s">
        <v>234</v>
      </c>
      <c r="F38" s="223" t="s">
        <v>234</v>
      </c>
      <c r="G38" s="223" t="s">
        <v>234</v>
      </c>
      <c r="H38" s="223" t="s">
        <v>234</v>
      </c>
      <c r="I38" s="223" t="s">
        <v>234</v>
      </c>
      <c r="J38" s="224" t="s">
        <v>234</v>
      </c>
    </row>
    <row r="39" spans="1:10" s="96" customFormat="1" ht="12.75" customHeight="1">
      <c r="A39" s="82" t="s">
        <v>258</v>
      </c>
      <c r="B39" s="107"/>
      <c r="C39" s="108"/>
      <c r="D39" s="108"/>
      <c r="E39" s="109"/>
      <c r="F39" s="109"/>
      <c r="G39" s="109"/>
      <c r="H39" s="109"/>
      <c r="I39" s="109"/>
      <c r="J39" s="109"/>
    </row>
    <row r="40" spans="1:10" s="96" customFormat="1" ht="12.75" customHeight="1">
      <c r="A40" s="82" t="s">
        <v>259</v>
      </c>
      <c r="B40" s="108"/>
      <c r="C40" s="108"/>
      <c r="D40" s="108"/>
      <c r="E40" s="109"/>
      <c r="F40" s="109"/>
      <c r="G40" s="109"/>
      <c r="H40" s="109"/>
      <c r="I40" s="109"/>
      <c r="J40" s="109"/>
    </row>
    <row r="41" spans="1:2" s="180" customFormat="1" ht="12.75" customHeight="1">
      <c r="A41" s="179" t="s">
        <v>260</v>
      </c>
      <c r="B41" s="40"/>
    </row>
    <row r="42" spans="1:2" s="180" customFormat="1" ht="12.75" customHeight="1">
      <c r="A42" s="179" t="s">
        <v>261</v>
      </c>
      <c r="B42" s="40"/>
    </row>
  </sheetData>
  <mergeCells count="7">
    <mergeCell ref="I3:J3"/>
    <mergeCell ref="A6:A7"/>
    <mergeCell ref="A2:J2"/>
    <mergeCell ref="A4:A5"/>
    <mergeCell ref="D4:J4"/>
    <mergeCell ref="E5:J5"/>
    <mergeCell ref="B4:B7"/>
  </mergeCells>
  <printOptions/>
  <pageMargins left="1.141732283464567" right="1.141732283464567" top="1.3779527559055118" bottom="1.3779527559055118" header="0.5118110236220472" footer="0.9055118110236221"/>
  <pageSetup firstPageNumber="399" useFirstPageNumber="1" horizontalDpi="96" verticalDpi="96" orientation="portrait" paperSize="9" r:id="rId2"/>
  <headerFooter alignWithMargins="0">
    <oddFooter>&amp;C&amp;"超研澤中圓,Regula"&amp;11‧&amp;"Times New Roman,標準"&amp;P&amp;"超研澤中圓,Regula"‧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5"/>
  <sheetViews>
    <sheetView showGridLines="0" zoomScale="120" zoomScaleNormal="120" workbookViewId="0" topLeftCell="A1">
      <selection activeCell="G17" sqref="G17"/>
    </sheetView>
  </sheetViews>
  <sheetFormatPr defaultColWidth="9.00390625" defaultRowHeight="16.5"/>
  <cols>
    <col min="1" max="1" width="15.50390625" style="1" customWidth="1"/>
    <col min="2" max="2" width="6.625" style="1" customWidth="1"/>
    <col min="3" max="3" width="7.875" style="1" customWidth="1"/>
    <col min="4" max="4" width="8.125" style="1" customWidth="1"/>
    <col min="5" max="5" width="10.625" style="1" customWidth="1"/>
    <col min="6" max="6" width="6.875" style="1" customWidth="1"/>
    <col min="7" max="7" width="21.875" style="1" customWidth="1"/>
    <col min="8" max="8" width="10.625" style="3" customWidth="1"/>
    <col min="9" max="9" width="10.625" style="1" customWidth="1"/>
    <col min="10" max="10" width="14.125" style="1" customWidth="1"/>
    <col min="11" max="11" width="6.625" style="1" customWidth="1"/>
    <col min="12" max="14" width="7.125" style="1" customWidth="1"/>
    <col min="15" max="15" width="13.625" style="1" customWidth="1"/>
    <col min="16" max="16384" width="9.00390625" style="1" customWidth="1"/>
  </cols>
  <sheetData>
    <row r="1" spans="1:15" s="37" customFormat="1" ht="21.75" customHeight="1">
      <c r="A1" s="36" t="s">
        <v>188</v>
      </c>
      <c r="H1" s="85"/>
      <c r="O1" s="38" t="s">
        <v>189</v>
      </c>
    </row>
    <row r="2" spans="1:15" s="39" customFormat="1" ht="24" customHeight="1">
      <c r="A2" s="445" t="s">
        <v>55</v>
      </c>
      <c r="B2" s="429"/>
      <c r="C2" s="429"/>
      <c r="D2" s="429"/>
      <c r="E2" s="429"/>
      <c r="F2" s="429"/>
      <c r="G2" s="429"/>
      <c r="H2" s="429" t="s">
        <v>56</v>
      </c>
      <c r="I2" s="429"/>
      <c r="J2" s="429"/>
      <c r="K2" s="429"/>
      <c r="L2" s="429"/>
      <c r="M2" s="429"/>
      <c r="N2" s="429"/>
      <c r="O2" s="429"/>
    </row>
    <row r="3" spans="1:15" s="116" customFormat="1" ht="15.75" customHeight="1" thickBot="1">
      <c r="A3" s="113"/>
      <c r="B3" s="113"/>
      <c r="C3" s="113"/>
      <c r="D3" s="113"/>
      <c r="E3" s="113"/>
      <c r="F3" s="113"/>
      <c r="G3" s="114" t="s">
        <v>37</v>
      </c>
      <c r="H3" s="115"/>
      <c r="O3" s="136" t="s">
        <v>176</v>
      </c>
    </row>
    <row r="4" spans="1:15" s="116" customFormat="1" ht="18.75" customHeight="1">
      <c r="A4" s="454" t="s">
        <v>57</v>
      </c>
      <c r="B4" s="446" t="s">
        <v>38</v>
      </c>
      <c r="C4" s="447"/>
      <c r="D4" s="447"/>
      <c r="E4" s="447"/>
      <c r="F4" s="447"/>
      <c r="G4" s="447"/>
      <c r="H4" s="447" t="s">
        <v>39</v>
      </c>
      <c r="I4" s="447"/>
      <c r="J4" s="471"/>
      <c r="K4" s="466" t="s">
        <v>177</v>
      </c>
      <c r="L4" s="467"/>
      <c r="M4" s="467"/>
      <c r="N4" s="467"/>
      <c r="O4" s="467"/>
    </row>
    <row r="5" spans="1:15" s="116" customFormat="1" ht="18.75" customHeight="1">
      <c r="A5" s="455"/>
      <c r="B5" s="456" t="s">
        <v>173</v>
      </c>
      <c r="C5" s="448" t="s">
        <v>40</v>
      </c>
      <c r="D5" s="449"/>
      <c r="E5" s="450"/>
      <c r="F5" s="448" t="s">
        <v>41</v>
      </c>
      <c r="G5" s="449"/>
      <c r="H5" s="462" t="s">
        <v>42</v>
      </c>
      <c r="I5" s="449"/>
      <c r="J5" s="450"/>
      <c r="K5" s="459" t="s">
        <v>174</v>
      </c>
      <c r="L5" s="468" t="s">
        <v>43</v>
      </c>
      <c r="M5" s="469"/>
      <c r="N5" s="470"/>
      <c r="O5" s="463" t="s">
        <v>44</v>
      </c>
    </row>
    <row r="6" spans="1:15" s="115" customFormat="1" ht="18" customHeight="1">
      <c r="A6" s="455"/>
      <c r="B6" s="457"/>
      <c r="C6" s="451" t="s">
        <v>45</v>
      </c>
      <c r="D6" s="452"/>
      <c r="E6" s="453"/>
      <c r="G6" s="115" t="s">
        <v>46</v>
      </c>
      <c r="I6" s="115" t="s">
        <v>47</v>
      </c>
      <c r="J6" s="117"/>
      <c r="K6" s="460"/>
      <c r="L6" s="451" t="s">
        <v>48</v>
      </c>
      <c r="M6" s="452"/>
      <c r="N6" s="453"/>
      <c r="O6" s="464"/>
    </row>
    <row r="7" spans="1:15" s="116" customFormat="1" ht="25.5" customHeight="1">
      <c r="A7" s="443" t="s">
        <v>35</v>
      </c>
      <c r="B7" s="457" t="s">
        <v>53</v>
      </c>
      <c r="C7" s="229" t="s">
        <v>179</v>
      </c>
      <c r="D7" s="230" t="s">
        <v>180</v>
      </c>
      <c r="E7" s="230" t="s">
        <v>262</v>
      </c>
      <c r="F7" s="230" t="s">
        <v>175</v>
      </c>
      <c r="G7" s="229" t="s">
        <v>265</v>
      </c>
      <c r="H7" s="230" t="s">
        <v>263</v>
      </c>
      <c r="I7" s="229" t="s">
        <v>264</v>
      </c>
      <c r="J7" s="229" t="s">
        <v>266</v>
      </c>
      <c r="K7" s="460" t="s">
        <v>54</v>
      </c>
      <c r="L7" s="231" t="s">
        <v>49</v>
      </c>
      <c r="M7" s="231" t="s">
        <v>50</v>
      </c>
      <c r="N7" s="231" t="s">
        <v>51</v>
      </c>
      <c r="O7" s="464" t="s">
        <v>52</v>
      </c>
    </row>
    <row r="8" spans="1:15" s="116" customFormat="1" ht="45.75" customHeight="1" thickBot="1">
      <c r="A8" s="444"/>
      <c r="B8" s="458"/>
      <c r="C8" s="111" t="s">
        <v>267</v>
      </c>
      <c r="D8" s="112" t="s">
        <v>268</v>
      </c>
      <c r="E8" s="112" t="s">
        <v>269</v>
      </c>
      <c r="F8" s="112" t="s">
        <v>270</v>
      </c>
      <c r="G8" s="111" t="s">
        <v>271</v>
      </c>
      <c r="H8" s="112" t="s">
        <v>272</v>
      </c>
      <c r="I8" s="111" t="s">
        <v>273</v>
      </c>
      <c r="J8" s="111" t="s">
        <v>274</v>
      </c>
      <c r="K8" s="461"/>
      <c r="L8" s="111" t="s">
        <v>275</v>
      </c>
      <c r="M8" s="111" t="s">
        <v>276</v>
      </c>
      <c r="N8" s="111" t="s">
        <v>277</v>
      </c>
      <c r="O8" s="465"/>
    </row>
    <row r="9" spans="1:15" s="116" customFormat="1" ht="27.75" customHeight="1">
      <c r="A9" s="232" t="s">
        <v>278</v>
      </c>
      <c r="B9" s="118">
        <v>16638.5</v>
      </c>
      <c r="C9" s="119">
        <v>8155</v>
      </c>
      <c r="D9" s="119">
        <v>4232.5</v>
      </c>
      <c r="E9" s="119">
        <v>4251</v>
      </c>
      <c r="F9" s="233" t="s">
        <v>279</v>
      </c>
      <c r="G9" s="233" t="s">
        <v>279</v>
      </c>
      <c r="H9" s="120">
        <v>19147</v>
      </c>
      <c r="I9" s="119">
        <v>1.5</v>
      </c>
      <c r="J9" s="234" t="s">
        <v>279</v>
      </c>
      <c r="K9" s="121">
        <v>14.675</v>
      </c>
      <c r="L9" s="234" t="s">
        <v>279</v>
      </c>
      <c r="M9" s="234" t="s">
        <v>279</v>
      </c>
      <c r="N9" s="121">
        <v>3.675</v>
      </c>
      <c r="O9" s="225">
        <v>11</v>
      </c>
    </row>
    <row r="10" spans="1:15" s="115" customFormat="1" ht="19.5" customHeight="1">
      <c r="A10" s="235" t="s">
        <v>280</v>
      </c>
      <c r="B10" s="122">
        <v>18</v>
      </c>
      <c r="C10" s="123">
        <v>18</v>
      </c>
      <c r="D10" s="237" t="s">
        <v>279</v>
      </c>
      <c r="E10" s="237" t="s">
        <v>279</v>
      </c>
      <c r="F10" s="237" t="s">
        <v>279</v>
      </c>
      <c r="G10" s="237" t="s">
        <v>279</v>
      </c>
      <c r="H10" s="125">
        <v>8</v>
      </c>
      <c r="I10" s="123">
        <v>10</v>
      </c>
      <c r="J10" s="239" t="s">
        <v>279</v>
      </c>
      <c r="K10" s="124">
        <v>18</v>
      </c>
      <c r="L10" s="124">
        <v>8</v>
      </c>
      <c r="M10" s="239" t="s">
        <v>279</v>
      </c>
      <c r="N10" s="239" t="s">
        <v>279</v>
      </c>
      <c r="O10" s="226">
        <v>10</v>
      </c>
    </row>
    <row r="11" spans="1:15" s="116" customFormat="1" ht="19.5" customHeight="1">
      <c r="A11" s="235" t="s">
        <v>281</v>
      </c>
      <c r="B11" s="122">
        <v>35</v>
      </c>
      <c r="C11" s="123">
        <v>35</v>
      </c>
      <c r="D11" s="237" t="s">
        <v>279</v>
      </c>
      <c r="E11" s="237" t="s">
        <v>279</v>
      </c>
      <c r="F11" s="237" t="s">
        <v>279</v>
      </c>
      <c r="G11" s="123">
        <v>15</v>
      </c>
      <c r="H11" s="125">
        <v>20</v>
      </c>
      <c r="I11" s="238" t="s">
        <v>279</v>
      </c>
      <c r="J11" s="239" t="s">
        <v>279</v>
      </c>
      <c r="K11" s="124">
        <v>35</v>
      </c>
      <c r="L11" s="239" t="s">
        <v>282</v>
      </c>
      <c r="M11" s="239" t="s">
        <v>279</v>
      </c>
      <c r="N11" s="239" t="s">
        <v>279</v>
      </c>
      <c r="O11" s="226">
        <v>35</v>
      </c>
    </row>
    <row r="12" spans="1:15" s="116" customFormat="1" ht="19.5" customHeight="1">
      <c r="A12" s="235" t="s">
        <v>283</v>
      </c>
      <c r="B12" s="236" t="s">
        <v>282</v>
      </c>
      <c r="C12" s="237" t="s">
        <v>282</v>
      </c>
      <c r="D12" s="237" t="s">
        <v>279</v>
      </c>
      <c r="E12" s="237" t="s">
        <v>279</v>
      </c>
      <c r="F12" s="237" t="s">
        <v>279</v>
      </c>
      <c r="G12" s="237" t="s">
        <v>282</v>
      </c>
      <c r="H12" s="238" t="s">
        <v>282</v>
      </c>
      <c r="I12" s="238" t="s">
        <v>279</v>
      </c>
      <c r="J12" s="239" t="s">
        <v>279</v>
      </c>
      <c r="K12" s="239" t="s">
        <v>282</v>
      </c>
      <c r="L12" s="239" t="s">
        <v>282</v>
      </c>
      <c r="M12" s="239" t="s">
        <v>279</v>
      </c>
      <c r="N12" s="239" t="s">
        <v>279</v>
      </c>
      <c r="O12" s="240" t="s">
        <v>282</v>
      </c>
    </row>
    <row r="13" spans="1:15" s="116" customFormat="1" ht="19.5" customHeight="1">
      <c r="A13" s="235" t="s">
        <v>284</v>
      </c>
      <c r="B13" s="122">
        <v>143</v>
      </c>
      <c r="C13" s="123">
        <v>43</v>
      </c>
      <c r="D13" s="237" t="s">
        <v>279</v>
      </c>
      <c r="E13" s="123">
        <v>100</v>
      </c>
      <c r="F13" s="237" t="s">
        <v>279</v>
      </c>
      <c r="G13" s="237" t="s">
        <v>282</v>
      </c>
      <c r="H13" s="238" t="s">
        <v>282</v>
      </c>
      <c r="I13" s="125">
        <v>43</v>
      </c>
      <c r="J13" s="124">
        <v>100</v>
      </c>
      <c r="K13" s="124">
        <v>143</v>
      </c>
      <c r="L13" s="239" t="s">
        <v>282</v>
      </c>
      <c r="M13" s="239" t="s">
        <v>279</v>
      </c>
      <c r="N13" s="124">
        <v>100</v>
      </c>
      <c r="O13" s="226">
        <v>43</v>
      </c>
    </row>
    <row r="14" spans="1:15" s="116" customFormat="1" ht="10.5" customHeight="1">
      <c r="A14" s="126"/>
      <c r="B14" s="122"/>
      <c r="C14" s="123"/>
      <c r="D14" s="123"/>
      <c r="E14" s="123"/>
      <c r="F14" s="123"/>
      <c r="G14" s="123"/>
      <c r="H14" s="125"/>
      <c r="I14" s="125"/>
      <c r="J14" s="127"/>
      <c r="K14" s="127"/>
      <c r="L14" s="127"/>
      <c r="M14" s="127"/>
      <c r="N14" s="124"/>
      <c r="O14" s="227"/>
    </row>
    <row r="15" spans="1:15" s="116" customFormat="1" ht="19.5" customHeight="1">
      <c r="A15" s="235" t="s">
        <v>374</v>
      </c>
      <c r="B15" s="122">
        <v>199</v>
      </c>
      <c r="C15" s="123">
        <v>24</v>
      </c>
      <c r="D15" s="237" t="s">
        <v>279</v>
      </c>
      <c r="E15" s="123">
        <v>175</v>
      </c>
      <c r="F15" s="237" t="s">
        <v>279</v>
      </c>
      <c r="G15" s="237" t="s">
        <v>279</v>
      </c>
      <c r="H15" s="238" t="s">
        <v>279</v>
      </c>
      <c r="I15" s="125">
        <v>24</v>
      </c>
      <c r="J15" s="124">
        <v>175</v>
      </c>
      <c r="K15" s="124">
        <v>199</v>
      </c>
      <c r="L15" s="239" t="s">
        <v>279</v>
      </c>
      <c r="M15" s="239" t="s">
        <v>279</v>
      </c>
      <c r="N15" s="124">
        <v>175</v>
      </c>
      <c r="O15" s="226">
        <v>24</v>
      </c>
    </row>
    <row r="16" spans="1:15" s="116" customFormat="1" ht="10.5" customHeight="1">
      <c r="A16" s="126"/>
      <c r="B16" s="122"/>
      <c r="C16" s="123"/>
      <c r="D16" s="123"/>
      <c r="E16" s="123"/>
      <c r="F16" s="123"/>
      <c r="G16" s="123"/>
      <c r="H16" s="128"/>
      <c r="I16" s="129"/>
      <c r="J16" s="130"/>
      <c r="K16" s="130"/>
      <c r="L16" s="130"/>
      <c r="M16" s="130"/>
      <c r="N16" s="131"/>
      <c r="O16" s="228"/>
    </row>
    <row r="17" spans="1:15" s="116" customFormat="1" ht="19.5" customHeight="1">
      <c r="A17" s="241" t="s">
        <v>285</v>
      </c>
      <c r="B17" s="236" t="s">
        <v>279</v>
      </c>
      <c r="C17" s="237" t="s">
        <v>279</v>
      </c>
      <c r="D17" s="237" t="s">
        <v>279</v>
      </c>
      <c r="E17" s="237" t="s">
        <v>279</v>
      </c>
      <c r="F17" s="237" t="s">
        <v>279</v>
      </c>
      <c r="G17" s="237" t="s">
        <v>279</v>
      </c>
      <c r="H17" s="238" t="s">
        <v>279</v>
      </c>
      <c r="I17" s="237" t="s">
        <v>279</v>
      </c>
      <c r="J17" s="239" t="s">
        <v>279</v>
      </c>
      <c r="K17" s="239" t="s">
        <v>279</v>
      </c>
      <c r="L17" s="239" t="s">
        <v>279</v>
      </c>
      <c r="M17" s="239" t="s">
        <v>279</v>
      </c>
      <c r="N17" s="239" t="s">
        <v>279</v>
      </c>
      <c r="O17" s="240" t="s">
        <v>279</v>
      </c>
    </row>
    <row r="18" spans="1:15" s="116" customFormat="1" ht="10.5" customHeight="1">
      <c r="A18" s="132"/>
      <c r="B18" s="122"/>
      <c r="C18" s="123"/>
      <c r="D18" s="123"/>
      <c r="E18" s="123"/>
      <c r="F18" s="123"/>
      <c r="G18" s="123"/>
      <c r="H18" s="125"/>
      <c r="I18" s="123"/>
      <c r="J18" s="124"/>
      <c r="K18" s="124"/>
      <c r="L18" s="124"/>
      <c r="M18" s="124"/>
      <c r="N18" s="124"/>
      <c r="O18" s="226"/>
    </row>
    <row r="19" spans="1:15" s="116" customFormat="1" ht="19.5" customHeight="1">
      <c r="A19" s="241" t="s">
        <v>286</v>
      </c>
      <c r="B19" s="236" t="s">
        <v>279</v>
      </c>
      <c r="C19" s="237" t="s">
        <v>279</v>
      </c>
      <c r="D19" s="237" t="s">
        <v>279</v>
      </c>
      <c r="E19" s="237" t="s">
        <v>279</v>
      </c>
      <c r="F19" s="237" t="s">
        <v>279</v>
      </c>
      <c r="G19" s="237" t="s">
        <v>279</v>
      </c>
      <c r="H19" s="238" t="s">
        <v>279</v>
      </c>
      <c r="I19" s="237" t="s">
        <v>279</v>
      </c>
      <c r="J19" s="239" t="s">
        <v>279</v>
      </c>
      <c r="K19" s="239" t="s">
        <v>279</v>
      </c>
      <c r="L19" s="239" t="s">
        <v>279</v>
      </c>
      <c r="M19" s="239" t="s">
        <v>279</v>
      </c>
      <c r="N19" s="239" t="s">
        <v>279</v>
      </c>
      <c r="O19" s="240" t="s">
        <v>279</v>
      </c>
    </row>
    <row r="20" spans="1:15" s="116" customFormat="1" ht="19.5" customHeight="1">
      <c r="A20" s="241" t="s">
        <v>287</v>
      </c>
      <c r="B20" s="236" t="s">
        <v>282</v>
      </c>
      <c r="C20" s="237" t="s">
        <v>282</v>
      </c>
      <c r="D20" s="237" t="s">
        <v>279</v>
      </c>
      <c r="E20" s="237" t="s">
        <v>279</v>
      </c>
      <c r="F20" s="237" t="s">
        <v>279</v>
      </c>
      <c r="G20" s="237" t="s">
        <v>282</v>
      </c>
      <c r="H20" s="238" t="s">
        <v>282</v>
      </c>
      <c r="I20" s="238" t="s">
        <v>282</v>
      </c>
      <c r="J20" s="239" t="s">
        <v>279</v>
      </c>
      <c r="K20" s="239" t="s">
        <v>282</v>
      </c>
      <c r="L20" s="239" t="s">
        <v>282</v>
      </c>
      <c r="M20" s="239" t="s">
        <v>279</v>
      </c>
      <c r="N20" s="239" t="s">
        <v>279</v>
      </c>
      <c r="O20" s="240" t="s">
        <v>282</v>
      </c>
    </row>
    <row r="21" spans="1:15" s="116" customFormat="1" ht="19.5" customHeight="1">
      <c r="A21" s="241" t="s">
        <v>288</v>
      </c>
      <c r="B21" s="236" t="s">
        <v>279</v>
      </c>
      <c r="C21" s="237" t="s">
        <v>279</v>
      </c>
      <c r="D21" s="237" t="s">
        <v>279</v>
      </c>
      <c r="E21" s="237" t="s">
        <v>279</v>
      </c>
      <c r="F21" s="237" t="s">
        <v>279</v>
      </c>
      <c r="G21" s="237" t="s">
        <v>279</v>
      </c>
      <c r="H21" s="238" t="s">
        <v>279</v>
      </c>
      <c r="I21" s="237" t="s">
        <v>279</v>
      </c>
      <c r="J21" s="239" t="s">
        <v>279</v>
      </c>
      <c r="K21" s="239" t="s">
        <v>279</v>
      </c>
      <c r="L21" s="239" t="s">
        <v>279</v>
      </c>
      <c r="M21" s="239" t="s">
        <v>279</v>
      </c>
      <c r="N21" s="239" t="s">
        <v>279</v>
      </c>
      <c r="O21" s="240" t="s">
        <v>279</v>
      </c>
    </row>
    <row r="22" spans="1:15" s="116" customFormat="1" ht="10.5" customHeight="1">
      <c r="A22" s="132"/>
      <c r="B22" s="122"/>
      <c r="C22" s="123"/>
      <c r="D22" s="123"/>
      <c r="E22" s="123"/>
      <c r="F22" s="123"/>
      <c r="G22" s="123"/>
      <c r="H22" s="125"/>
      <c r="I22" s="123"/>
      <c r="J22" s="124"/>
      <c r="K22" s="124"/>
      <c r="L22" s="124"/>
      <c r="M22" s="124"/>
      <c r="N22" s="124"/>
      <c r="O22" s="226"/>
    </row>
    <row r="23" spans="1:15" s="116" customFormat="1" ht="19.5" customHeight="1">
      <c r="A23" s="241" t="s">
        <v>289</v>
      </c>
      <c r="B23" s="236" t="s">
        <v>279</v>
      </c>
      <c r="C23" s="237" t="s">
        <v>279</v>
      </c>
      <c r="D23" s="237" t="s">
        <v>279</v>
      </c>
      <c r="E23" s="237" t="s">
        <v>279</v>
      </c>
      <c r="F23" s="237" t="s">
        <v>279</v>
      </c>
      <c r="G23" s="237" t="s">
        <v>279</v>
      </c>
      <c r="H23" s="238" t="s">
        <v>279</v>
      </c>
      <c r="I23" s="237" t="s">
        <v>279</v>
      </c>
      <c r="J23" s="239" t="s">
        <v>279</v>
      </c>
      <c r="K23" s="239" t="s">
        <v>279</v>
      </c>
      <c r="L23" s="239" t="s">
        <v>279</v>
      </c>
      <c r="M23" s="239" t="s">
        <v>279</v>
      </c>
      <c r="N23" s="239" t="s">
        <v>279</v>
      </c>
      <c r="O23" s="240" t="s">
        <v>279</v>
      </c>
    </row>
    <row r="24" spans="1:15" s="116" customFormat="1" ht="19.5" customHeight="1">
      <c r="A24" s="241" t="s">
        <v>290</v>
      </c>
      <c r="B24" s="236" t="s">
        <v>279</v>
      </c>
      <c r="C24" s="237" t="s">
        <v>279</v>
      </c>
      <c r="D24" s="237" t="s">
        <v>279</v>
      </c>
      <c r="E24" s="237" t="s">
        <v>279</v>
      </c>
      <c r="F24" s="237" t="s">
        <v>279</v>
      </c>
      <c r="G24" s="237" t="s">
        <v>279</v>
      </c>
      <c r="H24" s="238" t="s">
        <v>279</v>
      </c>
      <c r="I24" s="237" t="s">
        <v>279</v>
      </c>
      <c r="J24" s="239" t="s">
        <v>279</v>
      </c>
      <c r="K24" s="239" t="s">
        <v>279</v>
      </c>
      <c r="L24" s="239" t="s">
        <v>279</v>
      </c>
      <c r="M24" s="239" t="s">
        <v>279</v>
      </c>
      <c r="N24" s="239" t="s">
        <v>279</v>
      </c>
      <c r="O24" s="240" t="s">
        <v>279</v>
      </c>
    </row>
    <row r="25" spans="1:15" s="116" customFormat="1" ht="19.5" customHeight="1">
      <c r="A25" s="241" t="s">
        <v>291</v>
      </c>
      <c r="B25" s="236" t="s">
        <v>279</v>
      </c>
      <c r="C25" s="237" t="s">
        <v>279</v>
      </c>
      <c r="D25" s="237" t="s">
        <v>279</v>
      </c>
      <c r="E25" s="237" t="s">
        <v>279</v>
      </c>
      <c r="F25" s="237" t="s">
        <v>279</v>
      </c>
      <c r="G25" s="237" t="s">
        <v>279</v>
      </c>
      <c r="H25" s="238" t="s">
        <v>279</v>
      </c>
      <c r="I25" s="237" t="s">
        <v>279</v>
      </c>
      <c r="J25" s="239" t="s">
        <v>279</v>
      </c>
      <c r="K25" s="239" t="s">
        <v>279</v>
      </c>
      <c r="L25" s="239" t="s">
        <v>279</v>
      </c>
      <c r="M25" s="239" t="s">
        <v>279</v>
      </c>
      <c r="N25" s="239" t="s">
        <v>279</v>
      </c>
      <c r="O25" s="240" t="s">
        <v>279</v>
      </c>
    </row>
    <row r="26" spans="1:15" s="116" customFormat="1" ht="10.5" customHeight="1">
      <c r="A26" s="132"/>
      <c r="B26" s="122"/>
      <c r="C26" s="123"/>
      <c r="D26" s="123"/>
      <c r="E26" s="123"/>
      <c r="F26" s="123"/>
      <c r="G26" s="123"/>
      <c r="H26" s="125"/>
      <c r="I26" s="123"/>
      <c r="J26" s="124"/>
      <c r="K26" s="124"/>
      <c r="L26" s="124"/>
      <c r="M26" s="124"/>
      <c r="N26" s="124"/>
      <c r="O26" s="226"/>
    </row>
    <row r="27" spans="1:15" s="116" customFormat="1" ht="19.5" customHeight="1">
      <c r="A27" s="241" t="s">
        <v>292</v>
      </c>
      <c r="B27" s="236" t="s">
        <v>279</v>
      </c>
      <c r="C27" s="237" t="s">
        <v>279</v>
      </c>
      <c r="D27" s="237" t="s">
        <v>279</v>
      </c>
      <c r="E27" s="237" t="s">
        <v>279</v>
      </c>
      <c r="F27" s="237" t="s">
        <v>279</v>
      </c>
      <c r="G27" s="237" t="s">
        <v>279</v>
      </c>
      <c r="H27" s="238" t="s">
        <v>279</v>
      </c>
      <c r="I27" s="237" t="s">
        <v>279</v>
      </c>
      <c r="J27" s="239" t="s">
        <v>279</v>
      </c>
      <c r="K27" s="239" t="s">
        <v>279</v>
      </c>
      <c r="L27" s="239" t="s">
        <v>279</v>
      </c>
      <c r="M27" s="239" t="s">
        <v>279</v>
      </c>
      <c r="N27" s="239" t="s">
        <v>279</v>
      </c>
      <c r="O27" s="240" t="s">
        <v>279</v>
      </c>
    </row>
    <row r="28" spans="1:15" s="116" customFormat="1" ht="19.5" customHeight="1">
      <c r="A28" s="241" t="s">
        <v>293</v>
      </c>
      <c r="B28" s="236" t="s">
        <v>279</v>
      </c>
      <c r="C28" s="237" t="s">
        <v>279</v>
      </c>
      <c r="D28" s="237" t="s">
        <v>279</v>
      </c>
      <c r="E28" s="237" t="s">
        <v>279</v>
      </c>
      <c r="F28" s="237" t="s">
        <v>279</v>
      </c>
      <c r="G28" s="237" t="s">
        <v>279</v>
      </c>
      <c r="H28" s="238" t="s">
        <v>279</v>
      </c>
      <c r="I28" s="237" t="s">
        <v>279</v>
      </c>
      <c r="J28" s="239" t="s">
        <v>279</v>
      </c>
      <c r="K28" s="239" t="s">
        <v>279</v>
      </c>
      <c r="L28" s="239" t="s">
        <v>279</v>
      </c>
      <c r="M28" s="239" t="s">
        <v>279</v>
      </c>
      <c r="N28" s="239" t="s">
        <v>279</v>
      </c>
      <c r="O28" s="240" t="s">
        <v>279</v>
      </c>
    </row>
    <row r="29" spans="1:15" s="116" customFormat="1" ht="19.5" customHeight="1">
      <c r="A29" s="241" t="s">
        <v>294</v>
      </c>
      <c r="B29" s="236" t="s">
        <v>279</v>
      </c>
      <c r="C29" s="237" t="s">
        <v>279</v>
      </c>
      <c r="D29" s="237" t="s">
        <v>279</v>
      </c>
      <c r="E29" s="237" t="s">
        <v>279</v>
      </c>
      <c r="F29" s="237" t="s">
        <v>279</v>
      </c>
      <c r="G29" s="237" t="s">
        <v>279</v>
      </c>
      <c r="H29" s="238" t="s">
        <v>279</v>
      </c>
      <c r="I29" s="237" t="s">
        <v>279</v>
      </c>
      <c r="J29" s="239" t="s">
        <v>279</v>
      </c>
      <c r="K29" s="239" t="s">
        <v>279</v>
      </c>
      <c r="L29" s="239" t="s">
        <v>279</v>
      </c>
      <c r="M29" s="239" t="s">
        <v>279</v>
      </c>
      <c r="N29" s="239" t="s">
        <v>279</v>
      </c>
      <c r="O29" s="240" t="s">
        <v>279</v>
      </c>
    </row>
    <row r="30" spans="1:15" s="116" customFormat="1" ht="10.5" customHeight="1">
      <c r="A30" s="132"/>
      <c r="B30" s="122"/>
      <c r="C30" s="123"/>
      <c r="D30" s="123"/>
      <c r="E30" s="123"/>
      <c r="F30" s="123"/>
      <c r="G30" s="123"/>
      <c r="H30" s="125"/>
      <c r="I30" s="123"/>
      <c r="J30" s="124"/>
      <c r="K30" s="124"/>
      <c r="L30" s="124"/>
      <c r="M30" s="124"/>
      <c r="N30" s="124"/>
      <c r="O30" s="226"/>
    </row>
    <row r="31" spans="1:15" s="116" customFormat="1" ht="19.5" customHeight="1">
      <c r="A31" s="241" t="s">
        <v>295</v>
      </c>
      <c r="B31" s="122">
        <v>199</v>
      </c>
      <c r="C31" s="123">
        <v>24</v>
      </c>
      <c r="D31" s="237" t="s">
        <v>279</v>
      </c>
      <c r="E31" s="123">
        <v>175</v>
      </c>
      <c r="F31" s="237" t="s">
        <v>279</v>
      </c>
      <c r="G31" s="237" t="s">
        <v>279</v>
      </c>
      <c r="H31" s="238" t="s">
        <v>279</v>
      </c>
      <c r="I31" s="123">
        <v>24</v>
      </c>
      <c r="J31" s="124">
        <v>175</v>
      </c>
      <c r="K31" s="124">
        <v>199</v>
      </c>
      <c r="L31" s="239" t="s">
        <v>279</v>
      </c>
      <c r="M31" s="239" t="s">
        <v>279</v>
      </c>
      <c r="N31" s="124">
        <v>175</v>
      </c>
      <c r="O31" s="226">
        <v>24</v>
      </c>
    </row>
    <row r="32" spans="1:15" s="116" customFormat="1" ht="19.5" customHeight="1">
      <c r="A32" s="241" t="s">
        <v>296</v>
      </c>
      <c r="B32" s="236" t="s">
        <v>279</v>
      </c>
      <c r="C32" s="237" t="s">
        <v>279</v>
      </c>
      <c r="D32" s="237" t="s">
        <v>279</v>
      </c>
      <c r="E32" s="237" t="s">
        <v>279</v>
      </c>
      <c r="F32" s="237" t="s">
        <v>279</v>
      </c>
      <c r="G32" s="237" t="s">
        <v>279</v>
      </c>
      <c r="H32" s="238" t="s">
        <v>279</v>
      </c>
      <c r="I32" s="237" t="s">
        <v>279</v>
      </c>
      <c r="J32" s="239" t="s">
        <v>279</v>
      </c>
      <c r="K32" s="239" t="s">
        <v>279</v>
      </c>
      <c r="L32" s="239" t="s">
        <v>279</v>
      </c>
      <c r="M32" s="239" t="s">
        <v>279</v>
      </c>
      <c r="N32" s="239" t="s">
        <v>279</v>
      </c>
      <c r="O32" s="240" t="s">
        <v>279</v>
      </c>
    </row>
    <row r="33" spans="1:15" s="116" customFormat="1" ht="19.5" customHeight="1" thickBot="1">
      <c r="A33" s="242" t="s">
        <v>297</v>
      </c>
      <c r="B33" s="243" t="s">
        <v>279</v>
      </c>
      <c r="C33" s="244" t="s">
        <v>279</v>
      </c>
      <c r="D33" s="244" t="s">
        <v>279</v>
      </c>
      <c r="E33" s="244" t="s">
        <v>279</v>
      </c>
      <c r="F33" s="244" t="s">
        <v>279</v>
      </c>
      <c r="G33" s="244" t="s">
        <v>279</v>
      </c>
      <c r="H33" s="245" t="s">
        <v>279</v>
      </c>
      <c r="I33" s="244" t="s">
        <v>279</v>
      </c>
      <c r="J33" s="246" t="s">
        <v>279</v>
      </c>
      <c r="K33" s="246" t="s">
        <v>279</v>
      </c>
      <c r="L33" s="246" t="s">
        <v>279</v>
      </c>
      <c r="M33" s="246" t="s">
        <v>279</v>
      </c>
      <c r="N33" s="246" t="s">
        <v>279</v>
      </c>
      <c r="O33" s="247" t="s">
        <v>279</v>
      </c>
    </row>
    <row r="34" spans="1:8" s="116" customFormat="1" ht="12.75" customHeight="1">
      <c r="A34" s="133" t="s">
        <v>298</v>
      </c>
      <c r="B34" s="134"/>
      <c r="C34" s="134"/>
      <c r="D34" s="134"/>
      <c r="E34" s="134"/>
      <c r="F34" s="134"/>
      <c r="G34" s="134"/>
      <c r="H34" s="135" t="s">
        <v>299</v>
      </c>
    </row>
    <row r="35" spans="1:8" s="116" customFormat="1" ht="12.75" customHeight="1">
      <c r="A35" s="133" t="s">
        <v>300</v>
      </c>
      <c r="B35" s="134"/>
      <c r="C35" s="134"/>
      <c r="D35" s="134"/>
      <c r="E35" s="134"/>
      <c r="F35" s="134"/>
      <c r="G35" s="134"/>
      <c r="H35" s="135" t="s">
        <v>301</v>
      </c>
    </row>
  </sheetData>
  <mergeCells count="19">
    <mergeCell ref="K5:K6"/>
    <mergeCell ref="K7:K8"/>
    <mergeCell ref="H5:J5"/>
    <mergeCell ref="H2:O2"/>
    <mergeCell ref="L6:N6"/>
    <mergeCell ref="O5:O6"/>
    <mergeCell ref="O7:O8"/>
    <mergeCell ref="K4:O4"/>
    <mergeCell ref="L5:N5"/>
    <mergeCell ref="H4:J4"/>
    <mergeCell ref="A7:A8"/>
    <mergeCell ref="A2:G2"/>
    <mergeCell ref="B4:G4"/>
    <mergeCell ref="C5:E5"/>
    <mergeCell ref="F5:G5"/>
    <mergeCell ref="C6:E6"/>
    <mergeCell ref="A4:A6"/>
    <mergeCell ref="B5:B6"/>
    <mergeCell ref="B7:B8"/>
  </mergeCells>
  <printOptions/>
  <pageMargins left="0.7086614173228347" right="0.7086614173228347" top="1.1811023622047245" bottom="1.1811023622047245" header="0.5118110236220472" footer="0.9055118110236221"/>
  <pageSetup firstPageNumber="400" useFirstPageNumber="1" horizontalDpi="96" verticalDpi="96" orientation="portrait" paperSize="9" r:id="rId2"/>
  <headerFooter alignWithMargins="0">
    <oddFooter>&amp;C&amp;"超研澤中圓,Regula"&amp;11‧&amp;"Times New Roman,標準"&amp;P&amp;"超研澤中圓,Regula"‧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8"/>
  <sheetViews>
    <sheetView showGridLines="0" zoomScale="120" zoomScaleNormal="120" workbookViewId="0" topLeftCell="A1">
      <selection activeCell="N24" sqref="N24"/>
    </sheetView>
  </sheetViews>
  <sheetFormatPr defaultColWidth="9.00390625" defaultRowHeight="16.5"/>
  <cols>
    <col min="1" max="1" width="14.625" style="1" customWidth="1"/>
    <col min="2" max="2" width="5.875" style="1" customWidth="1"/>
    <col min="3" max="3" width="7.75390625" style="1" customWidth="1"/>
    <col min="4" max="4" width="6.125" style="1" customWidth="1"/>
    <col min="5" max="5" width="7.75390625" style="1" customWidth="1"/>
    <col min="6" max="6" width="6.125" style="1" customWidth="1"/>
    <col min="7" max="7" width="7.75390625" style="1" customWidth="1"/>
    <col min="8" max="8" width="6.125" style="1" customWidth="1"/>
    <col min="9" max="9" width="7.75390625" style="1" customWidth="1"/>
    <col min="10" max="10" width="6.125" style="1" customWidth="1"/>
    <col min="11" max="11" width="8.125" style="3" customWidth="1"/>
    <col min="12" max="12" width="7.00390625" style="3" customWidth="1"/>
    <col min="13" max="13" width="8.125" style="1" customWidth="1"/>
    <col min="14" max="14" width="7.00390625" style="1" customWidth="1"/>
    <col min="15" max="15" width="8.125" style="1" customWidth="1"/>
    <col min="16" max="16" width="7.00390625" style="1" customWidth="1"/>
    <col min="17" max="17" width="8.125" style="1" customWidth="1"/>
    <col min="18" max="18" width="7.00390625" style="1" customWidth="1"/>
    <col min="19" max="19" width="8.125" style="3" customWidth="1"/>
    <col min="20" max="20" width="7.00390625" style="3" customWidth="1"/>
    <col min="21" max="16384" width="9.00390625" style="1" customWidth="1"/>
  </cols>
  <sheetData>
    <row r="1" spans="1:20" s="37" customFormat="1" ht="21.75" customHeight="1">
      <c r="A1" s="36" t="s">
        <v>188</v>
      </c>
      <c r="K1" s="85"/>
      <c r="L1" s="85"/>
      <c r="S1" s="85"/>
      <c r="T1" s="38" t="s">
        <v>189</v>
      </c>
    </row>
    <row r="2" spans="1:20" s="39" customFormat="1" ht="24" customHeight="1">
      <c r="A2" s="445" t="s">
        <v>58</v>
      </c>
      <c r="B2" s="429"/>
      <c r="C2" s="429"/>
      <c r="D2" s="429"/>
      <c r="E2" s="429"/>
      <c r="F2" s="429"/>
      <c r="G2" s="429"/>
      <c r="H2" s="429"/>
      <c r="I2" s="429"/>
      <c r="J2" s="429"/>
      <c r="K2" s="429" t="s">
        <v>59</v>
      </c>
      <c r="L2" s="429"/>
      <c r="M2" s="429"/>
      <c r="N2" s="429"/>
      <c r="O2" s="429"/>
      <c r="P2" s="429"/>
      <c r="Q2" s="429"/>
      <c r="R2" s="429"/>
      <c r="S2" s="429"/>
      <c r="T2" s="429"/>
    </row>
    <row r="3" spans="1:20" s="37" customFormat="1" ht="18" customHeight="1" thickBot="1">
      <c r="A3" s="84"/>
      <c r="B3" s="84"/>
      <c r="C3" s="84"/>
      <c r="D3" s="84"/>
      <c r="E3" s="84"/>
      <c r="F3" s="84"/>
      <c r="G3" s="84"/>
      <c r="H3" s="84"/>
      <c r="J3" s="83" t="s">
        <v>342</v>
      </c>
      <c r="K3" s="85"/>
      <c r="L3" s="85"/>
      <c r="S3" s="85"/>
      <c r="T3" s="38" t="s">
        <v>343</v>
      </c>
    </row>
    <row r="4" spans="1:20" s="138" customFormat="1" ht="19.5" customHeight="1">
      <c r="A4" s="137"/>
      <c r="B4" s="476" t="s">
        <v>302</v>
      </c>
      <c r="C4" s="478" t="s">
        <v>303</v>
      </c>
      <c r="D4" s="479"/>
      <c r="E4" s="483" t="s">
        <v>304</v>
      </c>
      <c r="F4" s="484"/>
      <c r="G4" s="484"/>
      <c r="H4" s="484"/>
      <c r="I4" s="484"/>
      <c r="J4" s="484"/>
      <c r="K4" s="474" t="s">
        <v>305</v>
      </c>
      <c r="L4" s="475"/>
      <c r="M4" s="483" t="s">
        <v>306</v>
      </c>
      <c r="N4" s="484"/>
      <c r="O4" s="484"/>
      <c r="P4" s="484"/>
      <c r="Q4" s="474" t="s">
        <v>307</v>
      </c>
      <c r="R4" s="474"/>
      <c r="S4" s="474"/>
      <c r="T4" s="474"/>
    </row>
    <row r="5" spans="1:20" s="138" customFormat="1" ht="19.5" customHeight="1">
      <c r="A5" s="249" t="s">
        <v>308</v>
      </c>
      <c r="B5" s="477"/>
      <c r="C5" s="480"/>
      <c r="D5" s="481"/>
      <c r="E5" s="472" t="s">
        <v>313</v>
      </c>
      <c r="F5" s="482"/>
      <c r="G5" s="472" t="s">
        <v>314</v>
      </c>
      <c r="H5" s="482"/>
      <c r="I5" s="472" t="s">
        <v>315</v>
      </c>
      <c r="J5" s="482"/>
      <c r="K5" s="485" t="s">
        <v>316</v>
      </c>
      <c r="L5" s="482"/>
      <c r="M5" s="472" t="s">
        <v>309</v>
      </c>
      <c r="N5" s="482"/>
      <c r="O5" s="472" t="s">
        <v>310</v>
      </c>
      <c r="P5" s="482"/>
      <c r="Q5" s="472" t="s">
        <v>311</v>
      </c>
      <c r="R5" s="482"/>
      <c r="S5" s="472" t="s">
        <v>312</v>
      </c>
      <c r="T5" s="473"/>
    </row>
    <row r="6" spans="1:20" s="138" customFormat="1" ht="19.5" customHeight="1">
      <c r="A6" s="139"/>
      <c r="B6" s="477"/>
      <c r="C6" s="487" t="s">
        <v>60</v>
      </c>
      <c r="D6" s="488"/>
      <c r="E6" s="487" t="s">
        <v>61</v>
      </c>
      <c r="F6" s="488"/>
      <c r="G6" s="487" t="s">
        <v>62</v>
      </c>
      <c r="H6" s="488"/>
      <c r="I6" s="487" t="s">
        <v>63</v>
      </c>
      <c r="J6" s="488"/>
      <c r="K6" s="489" t="s">
        <v>64</v>
      </c>
      <c r="L6" s="488"/>
      <c r="M6" s="487" t="s">
        <v>317</v>
      </c>
      <c r="N6" s="488"/>
      <c r="O6" s="487" t="s">
        <v>318</v>
      </c>
      <c r="P6" s="488"/>
      <c r="Q6" s="487" t="s">
        <v>319</v>
      </c>
      <c r="R6" s="488"/>
      <c r="S6" s="487" t="s">
        <v>320</v>
      </c>
      <c r="T6" s="489"/>
    </row>
    <row r="7" spans="1:20" s="138" customFormat="1" ht="27.75" customHeight="1">
      <c r="A7" s="139" t="s">
        <v>321</v>
      </c>
      <c r="B7" s="477" t="s">
        <v>322</v>
      </c>
      <c r="C7" s="251" t="s">
        <v>323</v>
      </c>
      <c r="D7" s="251" t="s">
        <v>324</v>
      </c>
      <c r="E7" s="251" t="s">
        <v>323</v>
      </c>
      <c r="F7" s="251" t="s">
        <v>324</v>
      </c>
      <c r="G7" s="251" t="s">
        <v>323</v>
      </c>
      <c r="H7" s="251" t="s">
        <v>324</v>
      </c>
      <c r="I7" s="252" t="s">
        <v>323</v>
      </c>
      <c r="J7" s="251" t="s">
        <v>324</v>
      </c>
      <c r="K7" s="251" t="s">
        <v>323</v>
      </c>
      <c r="L7" s="251" t="s">
        <v>324</v>
      </c>
      <c r="M7" s="251" t="s">
        <v>323</v>
      </c>
      <c r="N7" s="251" t="s">
        <v>324</v>
      </c>
      <c r="O7" s="251" t="s">
        <v>323</v>
      </c>
      <c r="P7" s="251" t="s">
        <v>324</v>
      </c>
      <c r="Q7" s="251" t="s">
        <v>323</v>
      </c>
      <c r="R7" s="251" t="s">
        <v>324</v>
      </c>
      <c r="S7" s="253" t="s">
        <v>323</v>
      </c>
      <c r="T7" s="250" t="s">
        <v>324</v>
      </c>
    </row>
    <row r="8" spans="1:20" s="138" customFormat="1" ht="39.75" customHeight="1" thickBot="1">
      <c r="A8" s="140"/>
      <c r="B8" s="486"/>
      <c r="C8" s="94" t="s">
        <v>325</v>
      </c>
      <c r="D8" s="94" t="s">
        <v>326</v>
      </c>
      <c r="E8" s="94" t="s">
        <v>325</v>
      </c>
      <c r="F8" s="94" t="s">
        <v>326</v>
      </c>
      <c r="G8" s="94" t="s">
        <v>325</v>
      </c>
      <c r="H8" s="94" t="s">
        <v>326</v>
      </c>
      <c r="I8" s="93" t="s">
        <v>325</v>
      </c>
      <c r="J8" s="94" t="s">
        <v>326</v>
      </c>
      <c r="K8" s="94" t="s">
        <v>325</v>
      </c>
      <c r="L8" s="94" t="s">
        <v>326</v>
      </c>
      <c r="M8" s="94" t="s">
        <v>325</v>
      </c>
      <c r="N8" s="94" t="s">
        <v>326</v>
      </c>
      <c r="O8" s="94" t="s">
        <v>325</v>
      </c>
      <c r="P8" s="94" t="s">
        <v>326</v>
      </c>
      <c r="Q8" s="94" t="s">
        <v>325</v>
      </c>
      <c r="R8" s="94" t="s">
        <v>326</v>
      </c>
      <c r="S8" s="93" t="s">
        <v>325</v>
      </c>
      <c r="T8" s="141" t="s">
        <v>326</v>
      </c>
    </row>
    <row r="9" spans="1:20" s="37" customFormat="1" ht="25.5" customHeight="1">
      <c r="A9" s="254" t="s">
        <v>328</v>
      </c>
      <c r="B9" s="142" t="s">
        <v>327</v>
      </c>
      <c r="C9" s="143" t="s">
        <v>327</v>
      </c>
      <c r="D9" s="88" t="s">
        <v>327</v>
      </c>
      <c r="E9" s="143" t="s">
        <v>327</v>
      </c>
      <c r="F9" s="88" t="s">
        <v>327</v>
      </c>
      <c r="G9" s="143" t="s">
        <v>327</v>
      </c>
      <c r="H9" s="88" t="s">
        <v>327</v>
      </c>
      <c r="I9" s="143" t="s">
        <v>327</v>
      </c>
      <c r="J9" s="88" t="s">
        <v>327</v>
      </c>
      <c r="K9" s="142" t="s">
        <v>327</v>
      </c>
      <c r="L9" s="88" t="s">
        <v>327</v>
      </c>
      <c r="M9" s="143" t="s">
        <v>327</v>
      </c>
      <c r="N9" s="88" t="s">
        <v>327</v>
      </c>
      <c r="O9" s="143" t="s">
        <v>327</v>
      </c>
      <c r="P9" s="88" t="s">
        <v>327</v>
      </c>
      <c r="Q9" s="143" t="s">
        <v>327</v>
      </c>
      <c r="R9" s="88" t="s">
        <v>327</v>
      </c>
      <c r="S9" s="143" t="s">
        <v>327</v>
      </c>
      <c r="T9" s="89" t="s">
        <v>327</v>
      </c>
    </row>
    <row r="10" spans="1:20" s="37" customFormat="1" ht="25.5" customHeight="1">
      <c r="A10" s="254" t="s">
        <v>329</v>
      </c>
      <c r="B10" s="142" t="s">
        <v>327</v>
      </c>
      <c r="C10" s="143" t="s">
        <v>327</v>
      </c>
      <c r="D10" s="88" t="s">
        <v>327</v>
      </c>
      <c r="E10" s="143" t="s">
        <v>327</v>
      </c>
      <c r="F10" s="88" t="s">
        <v>327</v>
      </c>
      <c r="G10" s="143" t="s">
        <v>327</v>
      </c>
      <c r="H10" s="88" t="s">
        <v>327</v>
      </c>
      <c r="I10" s="143" t="s">
        <v>327</v>
      </c>
      <c r="J10" s="88" t="s">
        <v>327</v>
      </c>
      <c r="K10" s="142" t="s">
        <v>327</v>
      </c>
      <c r="L10" s="88" t="s">
        <v>327</v>
      </c>
      <c r="M10" s="143" t="s">
        <v>327</v>
      </c>
      <c r="N10" s="88" t="s">
        <v>327</v>
      </c>
      <c r="O10" s="143" t="s">
        <v>327</v>
      </c>
      <c r="P10" s="88" t="s">
        <v>327</v>
      </c>
      <c r="Q10" s="143" t="s">
        <v>327</v>
      </c>
      <c r="R10" s="88" t="s">
        <v>327</v>
      </c>
      <c r="S10" s="143" t="s">
        <v>327</v>
      </c>
      <c r="T10" s="89" t="s">
        <v>327</v>
      </c>
    </row>
    <row r="11" spans="1:20" s="37" customFormat="1" ht="25.5" customHeight="1">
      <c r="A11" s="254" t="s">
        <v>330</v>
      </c>
      <c r="B11" s="142" t="s">
        <v>327</v>
      </c>
      <c r="C11" s="142" t="s">
        <v>327</v>
      </c>
      <c r="D11" s="143" t="s">
        <v>327</v>
      </c>
      <c r="E11" s="88" t="s">
        <v>327</v>
      </c>
      <c r="F11" s="143" t="s">
        <v>327</v>
      </c>
      <c r="G11" s="88" t="s">
        <v>327</v>
      </c>
      <c r="H11" s="143" t="s">
        <v>327</v>
      </c>
      <c r="I11" s="88" t="s">
        <v>327</v>
      </c>
      <c r="J11" s="143" t="s">
        <v>327</v>
      </c>
      <c r="K11" s="187" t="s">
        <v>327</v>
      </c>
      <c r="L11" s="142" t="s">
        <v>327</v>
      </c>
      <c r="M11" s="88" t="s">
        <v>327</v>
      </c>
      <c r="N11" s="143" t="s">
        <v>327</v>
      </c>
      <c r="O11" s="88" t="s">
        <v>327</v>
      </c>
      <c r="P11" s="143" t="s">
        <v>327</v>
      </c>
      <c r="Q11" s="88" t="s">
        <v>327</v>
      </c>
      <c r="R11" s="143" t="s">
        <v>327</v>
      </c>
      <c r="S11" s="88" t="s">
        <v>327</v>
      </c>
      <c r="T11" s="170" t="s">
        <v>327</v>
      </c>
    </row>
    <row r="12" spans="1:20" s="37" customFormat="1" ht="18.75" customHeight="1">
      <c r="A12" s="144"/>
      <c r="B12" s="145"/>
      <c r="C12" s="146"/>
      <c r="D12" s="147"/>
      <c r="E12" s="146"/>
      <c r="F12" s="147"/>
      <c r="G12" s="146"/>
      <c r="H12" s="147"/>
      <c r="I12" s="146"/>
      <c r="J12" s="147"/>
      <c r="K12" s="145"/>
      <c r="L12" s="147"/>
      <c r="M12" s="146"/>
      <c r="N12" s="147"/>
      <c r="O12" s="146"/>
      <c r="P12" s="147"/>
      <c r="Q12" s="146"/>
      <c r="R12" s="147"/>
      <c r="S12" s="146"/>
      <c r="T12" s="148"/>
    </row>
    <row r="13" spans="1:21" s="37" customFormat="1" ht="25.5" customHeight="1">
      <c r="A13" s="254" t="s">
        <v>331</v>
      </c>
      <c r="B13" s="142">
        <v>48</v>
      </c>
      <c r="C13" s="142">
        <v>27</v>
      </c>
      <c r="D13" s="88">
        <v>56.25</v>
      </c>
      <c r="E13" s="143">
        <v>5</v>
      </c>
      <c r="F13" s="88">
        <v>41.67</v>
      </c>
      <c r="G13" s="143">
        <v>7</v>
      </c>
      <c r="H13" s="88">
        <v>58.33</v>
      </c>
      <c r="I13" s="143">
        <v>7</v>
      </c>
      <c r="J13" s="88">
        <v>58.33</v>
      </c>
      <c r="K13" s="142">
        <v>8</v>
      </c>
      <c r="L13" s="88">
        <v>66.67</v>
      </c>
      <c r="M13" s="255" t="s">
        <v>332</v>
      </c>
      <c r="N13" s="255" t="s">
        <v>332</v>
      </c>
      <c r="O13" s="143">
        <v>25</v>
      </c>
      <c r="P13" s="88">
        <v>89.29</v>
      </c>
      <c r="Q13" s="143">
        <v>2</v>
      </c>
      <c r="R13" s="88">
        <v>16.67</v>
      </c>
      <c r="S13" s="255" t="s">
        <v>332</v>
      </c>
      <c r="T13" s="258" t="s">
        <v>332</v>
      </c>
      <c r="U13" s="184"/>
    </row>
    <row r="14" spans="1:21" s="37" customFormat="1" ht="25.5" customHeight="1">
      <c r="A14" s="254" t="s">
        <v>333</v>
      </c>
      <c r="B14" s="142">
        <v>60</v>
      </c>
      <c r="C14" s="143">
        <v>20</v>
      </c>
      <c r="D14" s="88">
        <v>33.33</v>
      </c>
      <c r="E14" s="143">
        <v>5</v>
      </c>
      <c r="F14" s="88">
        <v>33.33</v>
      </c>
      <c r="G14" s="143">
        <v>2</v>
      </c>
      <c r="H14" s="88">
        <v>13.33</v>
      </c>
      <c r="I14" s="143">
        <v>5</v>
      </c>
      <c r="J14" s="88">
        <v>33.33</v>
      </c>
      <c r="K14" s="142">
        <v>8</v>
      </c>
      <c r="L14" s="88">
        <v>53.33</v>
      </c>
      <c r="M14" s="255" t="s">
        <v>332</v>
      </c>
      <c r="N14" s="255" t="s">
        <v>332</v>
      </c>
      <c r="O14" s="143">
        <v>11</v>
      </c>
      <c r="P14" s="88">
        <v>39.29</v>
      </c>
      <c r="Q14" s="143">
        <v>9</v>
      </c>
      <c r="R14" s="88">
        <v>37.5</v>
      </c>
      <c r="S14" s="255" t="s">
        <v>332</v>
      </c>
      <c r="T14" s="257" t="s">
        <v>332</v>
      </c>
      <c r="U14" s="184"/>
    </row>
    <row r="15" spans="1:20" s="37" customFormat="1" ht="25.5" customHeight="1">
      <c r="A15" s="254" t="s">
        <v>334</v>
      </c>
      <c r="B15" s="142">
        <v>28</v>
      </c>
      <c r="C15" s="143">
        <v>6</v>
      </c>
      <c r="D15" s="88">
        <v>21.43</v>
      </c>
      <c r="E15" s="143">
        <v>1</v>
      </c>
      <c r="F15" s="88">
        <v>14.29</v>
      </c>
      <c r="G15" s="255" t="s">
        <v>332</v>
      </c>
      <c r="H15" s="256" t="s">
        <v>332</v>
      </c>
      <c r="I15" s="143">
        <v>2</v>
      </c>
      <c r="J15" s="88">
        <v>28.57</v>
      </c>
      <c r="K15" s="142">
        <v>3</v>
      </c>
      <c r="L15" s="88">
        <v>42.86</v>
      </c>
      <c r="M15" s="255" t="s">
        <v>332</v>
      </c>
      <c r="N15" s="255" t="s">
        <v>332</v>
      </c>
      <c r="O15" s="143">
        <v>4</v>
      </c>
      <c r="P15" s="88">
        <v>33.33</v>
      </c>
      <c r="Q15" s="143">
        <v>2</v>
      </c>
      <c r="R15" s="88">
        <v>25</v>
      </c>
      <c r="S15" s="255" t="s">
        <v>332</v>
      </c>
      <c r="T15" s="257" t="s">
        <v>332</v>
      </c>
    </row>
    <row r="16" spans="1:20" s="37" customFormat="1" ht="18.75" customHeight="1">
      <c r="A16" s="144"/>
      <c r="B16" s="145"/>
      <c r="C16" s="146"/>
      <c r="D16" s="147"/>
      <c r="E16" s="146"/>
      <c r="F16" s="147"/>
      <c r="G16" s="146"/>
      <c r="H16" s="147"/>
      <c r="I16" s="146"/>
      <c r="J16" s="147"/>
      <c r="K16" s="145"/>
      <c r="L16" s="147"/>
      <c r="M16" s="146"/>
      <c r="N16" s="147"/>
      <c r="O16" s="146"/>
      <c r="P16" s="147"/>
      <c r="Q16" s="146"/>
      <c r="R16" s="147"/>
      <c r="S16" s="146"/>
      <c r="T16" s="148"/>
    </row>
    <row r="17" spans="1:20" s="37" customFormat="1" ht="25.5" customHeight="1">
      <c r="A17" s="254" t="s">
        <v>335</v>
      </c>
      <c r="B17" s="142">
        <v>28</v>
      </c>
      <c r="C17" s="143">
        <v>4</v>
      </c>
      <c r="D17" s="88">
        <v>14.29</v>
      </c>
      <c r="E17" s="143">
        <v>1</v>
      </c>
      <c r="F17" s="88">
        <v>14.29</v>
      </c>
      <c r="G17" s="255" t="s">
        <v>332</v>
      </c>
      <c r="H17" s="256" t="s">
        <v>336</v>
      </c>
      <c r="I17" s="143">
        <v>1</v>
      </c>
      <c r="J17" s="88">
        <v>14.29</v>
      </c>
      <c r="K17" s="142">
        <v>2</v>
      </c>
      <c r="L17" s="88">
        <v>28.57</v>
      </c>
      <c r="M17" s="255" t="s">
        <v>332</v>
      </c>
      <c r="N17" s="255" t="s">
        <v>332</v>
      </c>
      <c r="O17" s="143">
        <v>4</v>
      </c>
      <c r="P17" s="88">
        <v>33.33</v>
      </c>
      <c r="Q17" s="255" t="s">
        <v>332</v>
      </c>
      <c r="R17" s="255" t="s">
        <v>332</v>
      </c>
      <c r="S17" s="255" t="s">
        <v>332</v>
      </c>
      <c r="T17" s="257" t="s">
        <v>336</v>
      </c>
    </row>
    <row r="18" spans="1:20" s="37" customFormat="1" ht="25.5" customHeight="1">
      <c r="A18" s="254" t="s">
        <v>337</v>
      </c>
      <c r="B18" s="142">
        <v>28</v>
      </c>
      <c r="C18" s="143">
        <v>6</v>
      </c>
      <c r="D18" s="88">
        <v>21.43</v>
      </c>
      <c r="E18" s="143">
        <v>2</v>
      </c>
      <c r="F18" s="88">
        <v>28.57</v>
      </c>
      <c r="G18" s="143">
        <v>1</v>
      </c>
      <c r="H18" s="88">
        <v>14.29</v>
      </c>
      <c r="I18" s="255" t="s">
        <v>332</v>
      </c>
      <c r="J18" s="255" t="s">
        <v>332</v>
      </c>
      <c r="K18" s="142">
        <v>3</v>
      </c>
      <c r="L18" s="88">
        <v>42.86</v>
      </c>
      <c r="M18" s="255" t="s">
        <v>332</v>
      </c>
      <c r="N18" s="255" t="s">
        <v>332</v>
      </c>
      <c r="O18" s="143">
        <v>5</v>
      </c>
      <c r="P18" s="88">
        <v>41.67</v>
      </c>
      <c r="Q18" s="143">
        <v>1</v>
      </c>
      <c r="R18" s="88">
        <v>12.5</v>
      </c>
      <c r="S18" s="255" t="s">
        <v>332</v>
      </c>
      <c r="T18" s="257" t="s">
        <v>336</v>
      </c>
    </row>
    <row r="19" spans="1:20" s="37" customFormat="1" ht="25.5" customHeight="1">
      <c r="A19" s="254" t="s">
        <v>373</v>
      </c>
      <c r="B19" s="142">
        <v>29</v>
      </c>
      <c r="C19" s="143">
        <v>7</v>
      </c>
      <c r="D19" s="88">
        <v>17.5</v>
      </c>
      <c r="E19" s="143">
        <v>2</v>
      </c>
      <c r="F19" s="88">
        <v>20</v>
      </c>
      <c r="G19" s="255" t="s">
        <v>332</v>
      </c>
      <c r="H19" s="256" t="s">
        <v>336</v>
      </c>
      <c r="I19" s="143">
        <v>1</v>
      </c>
      <c r="J19" s="88">
        <v>10</v>
      </c>
      <c r="K19" s="142">
        <v>4</v>
      </c>
      <c r="L19" s="88">
        <v>40</v>
      </c>
      <c r="M19" s="143">
        <v>2</v>
      </c>
      <c r="N19" s="88">
        <v>50</v>
      </c>
      <c r="O19" s="143">
        <v>4</v>
      </c>
      <c r="P19" s="88">
        <v>25</v>
      </c>
      <c r="Q19" s="143">
        <v>1</v>
      </c>
      <c r="R19" s="88">
        <v>8.33</v>
      </c>
      <c r="S19" s="255" t="s">
        <v>332</v>
      </c>
      <c r="T19" s="257" t="s">
        <v>336</v>
      </c>
    </row>
    <row r="20" spans="1:20" s="37" customFormat="1" ht="18.75" customHeight="1">
      <c r="A20" s="144"/>
      <c r="B20" s="142"/>
      <c r="C20" s="143"/>
      <c r="D20" s="88"/>
      <c r="E20" s="143"/>
      <c r="F20" s="88"/>
      <c r="G20" s="143"/>
      <c r="H20" s="88"/>
      <c r="I20" s="143"/>
      <c r="J20" s="88"/>
      <c r="K20" s="142"/>
      <c r="L20" s="88"/>
      <c r="M20" s="143"/>
      <c r="N20" s="143"/>
      <c r="O20" s="143"/>
      <c r="P20" s="88"/>
      <c r="Q20" s="143"/>
      <c r="R20" s="88"/>
      <c r="S20" s="143"/>
      <c r="T20" s="89"/>
    </row>
    <row r="21" spans="1:20" s="37" customFormat="1" ht="25.5" customHeight="1">
      <c r="A21" s="254" t="s">
        <v>372</v>
      </c>
      <c r="B21" s="142">
        <v>32</v>
      </c>
      <c r="C21" s="143">
        <v>5</v>
      </c>
      <c r="D21" s="88">
        <v>15.63</v>
      </c>
      <c r="E21" s="143">
        <v>2</v>
      </c>
      <c r="F21" s="88">
        <v>25</v>
      </c>
      <c r="G21" s="255">
        <v>1</v>
      </c>
      <c r="H21" s="256">
        <v>12.5</v>
      </c>
      <c r="I21" s="143">
        <v>1</v>
      </c>
      <c r="J21" s="88">
        <v>12.5</v>
      </c>
      <c r="K21" s="142">
        <v>1</v>
      </c>
      <c r="L21" s="88">
        <v>12.5</v>
      </c>
      <c r="M21" s="143">
        <v>4</v>
      </c>
      <c r="N21" s="88">
        <v>100</v>
      </c>
      <c r="O21" s="255" t="s">
        <v>332</v>
      </c>
      <c r="P21" s="255" t="s">
        <v>332</v>
      </c>
      <c r="Q21" s="143">
        <v>1</v>
      </c>
      <c r="R21" s="88">
        <v>12.5</v>
      </c>
      <c r="S21" s="255" t="s">
        <v>332</v>
      </c>
      <c r="T21" s="257" t="s">
        <v>336</v>
      </c>
    </row>
    <row r="22" spans="1:20" s="37" customFormat="1" ht="18.75" customHeight="1">
      <c r="A22" s="144"/>
      <c r="B22" s="145"/>
      <c r="C22" s="146"/>
      <c r="D22" s="147"/>
      <c r="E22" s="146"/>
      <c r="F22" s="147"/>
      <c r="G22" s="146"/>
      <c r="H22" s="147"/>
      <c r="I22" s="146"/>
      <c r="J22" s="147"/>
      <c r="K22" s="145"/>
      <c r="L22" s="147"/>
      <c r="M22" s="146"/>
      <c r="N22" s="146"/>
      <c r="O22" s="146"/>
      <c r="P22" s="147"/>
      <c r="Q22" s="146"/>
      <c r="R22" s="147"/>
      <c r="S22" s="146"/>
      <c r="T22" s="148"/>
    </row>
    <row r="23" spans="1:28" s="37" customFormat="1" ht="25.5" customHeight="1">
      <c r="A23" s="254" t="s">
        <v>338</v>
      </c>
      <c r="B23" s="142">
        <v>8</v>
      </c>
      <c r="C23" s="143">
        <v>1</v>
      </c>
      <c r="D23" s="88">
        <v>3.13</v>
      </c>
      <c r="E23" s="143">
        <v>1</v>
      </c>
      <c r="F23" s="88">
        <v>12.5</v>
      </c>
      <c r="G23" s="255" t="s">
        <v>375</v>
      </c>
      <c r="H23" s="256" t="s">
        <v>376</v>
      </c>
      <c r="I23" s="255" t="s">
        <v>375</v>
      </c>
      <c r="J23" s="256" t="s">
        <v>376</v>
      </c>
      <c r="K23" s="275" t="s">
        <v>376</v>
      </c>
      <c r="L23" s="256" t="s">
        <v>376</v>
      </c>
      <c r="M23" s="255" t="s">
        <v>375</v>
      </c>
      <c r="N23" s="255" t="s">
        <v>375</v>
      </c>
      <c r="O23" s="255" t="s">
        <v>375</v>
      </c>
      <c r="P23" s="255" t="s">
        <v>375</v>
      </c>
      <c r="Q23" s="143">
        <v>1</v>
      </c>
      <c r="R23" s="88">
        <v>12.5</v>
      </c>
      <c r="S23" s="255" t="s">
        <v>376</v>
      </c>
      <c r="T23" s="257" t="s">
        <v>376</v>
      </c>
      <c r="U23" s="85"/>
      <c r="V23" s="85"/>
      <c r="W23" s="85"/>
      <c r="X23" s="85"/>
      <c r="Y23" s="85"/>
      <c r="Z23" s="85"/>
      <c r="AA23" s="85"/>
      <c r="AB23" s="85"/>
    </row>
    <row r="24" spans="1:28" s="37" customFormat="1" ht="25.5" customHeight="1">
      <c r="A24" s="254" t="s">
        <v>339</v>
      </c>
      <c r="B24" s="142">
        <v>8</v>
      </c>
      <c r="C24" s="143">
        <v>8</v>
      </c>
      <c r="D24" s="88">
        <v>25</v>
      </c>
      <c r="E24" s="143">
        <v>2</v>
      </c>
      <c r="F24" s="88">
        <v>25</v>
      </c>
      <c r="G24" s="143">
        <v>2</v>
      </c>
      <c r="H24" s="88">
        <v>25</v>
      </c>
      <c r="I24" s="143">
        <v>1</v>
      </c>
      <c r="J24" s="88">
        <v>12.5</v>
      </c>
      <c r="K24" s="142">
        <v>3</v>
      </c>
      <c r="L24" s="88">
        <v>37.5</v>
      </c>
      <c r="M24" s="143">
        <v>4</v>
      </c>
      <c r="N24" s="88">
        <v>100</v>
      </c>
      <c r="O24" s="143">
        <v>2</v>
      </c>
      <c r="P24" s="88">
        <v>16.67</v>
      </c>
      <c r="Q24" s="143">
        <v>2</v>
      </c>
      <c r="R24" s="88">
        <v>25</v>
      </c>
      <c r="S24" s="255" t="s">
        <v>375</v>
      </c>
      <c r="T24" s="258" t="s">
        <v>375</v>
      </c>
      <c r="U24" s="91"/>
      <c r="V24" s="91"/>
      <c r="W24" s="91"/>
      <c r="X24" s="91"/>
      <c r="Y24" s="91"/>
      <c r="Z24" s="91"/>
      <c r="AA24" s="91"/>
      <c r="AB24" s="91"/>
    </row>
    <row r="25" spans="1:20" s="37" customFormat="1" ht="25.5" customHeight="1">
      <c r="A25" s="254" t="s">
        <v>340</v>
      </c>
      <c r="B25" s="142">
        <v>8</v>
      </c>
      <c r="C25" s="143">
        <v>9</v>
      </c>
      <c r="D25" s="88">
        <v>28.13</v>
      </c>
      <c r="E25" s="143">
        <v>3</v>
      </c>
      <c r="F25" s="88">
        <v>37.5</v>
      </c>
      <c r="G25" s="143">
        <v>2</v>
      </c>
      <c r="H25" s="88">
        <v>25</v>
      </c>
      <c r="I25" s="143">
        <v>1</v>
      </c>
      <c r="J25" s="88">
        <v>12.5</v>
      </c>
      <c r="K25" s="142">
        <v>3</v>
      </c>
      <c r="L25" s="88">
        <v>37.5</v>
      </c>
      <c r="M25" s="143">
        <v>4</v>
      </c>
      <c r="N25" s="88">
        <v>100</v>
      </c>
      <c r="O25" s="143">
        <v>4</v>
      </c>
      <c r="P25" s="88">
        <v>33.33</v>
      </c>
      <c r="Q25" s="143">
        <v>1</v>
      </c>
      <c r="R25" s="88">
        <v>12.5</v>
      </c>
      <c r="S25" s="255" t="s">
        <v>376</v>
      </c>
      <c r="T25" s="257" t="s">
        <v>376</v>
      </c>
    </row>
    <row r="26" spans="1:20" s="37" customFormat="1" ht="25.5" customHeight="1" thickBot="1">
      <c r="A26" s="259" t="s">
        <v>341</v>
      </c>
      <c r="B26" s="149">
        <v>8</v>
      </c>
      <c r="C26" s="150">
        <v>5</v>
      </c>
      <c r="D26" s="151">
        <v>15.63</v>
      </c>
      <c r="E26" s="150">
        <v>2</v>
      </c>
      <c r="F26" s="151">
        <v>25</v>
      </c>
      <c r="G26" s="260" t="s">
        <v>375</v>
      </c>
      <c r="H26" s="274" t="s">
        <v>376</v>
      </c>
      <c r="I26" s="150">
        <v>2</v>
      </c>
      <c r="J26" s="151">
        <v>25</v>
      </c>
      <c r="K26" s="149">
        <v>1</v>
      </c>
      <c r="L26" s="151">
        <v>12.5</v>
      </c>
      <c r="M26" s="150">
        <v>3</v>
      </c>
      <c r="N26" s="151">
        <v>75</v>
      </c>
      <c r="O26" s="150">
        <v>1</v>
      </c>
      <c r="P26" s="151">
        <v>8.33</v>
      </c>
      <c r="Q26" s="150">
        <v>1</v>
      </c>
      <c r="R26" s="151">
        <v>12.5</v>
      </c>
      <c r="S26" s="260" t="s">
        <v>375</v>
      </c>
      <c r="T26" s="261" t="s">
        <v>376</v>
      </c>
    </row>
    <row r="27" spans="1:20" s="90" customFormat="1" ht="15.75" customHeight="1">
      <c r="A27" s="81" t="s">
        <v>211</v>
      </c>
      <c r="B27" s="152"/>
      <c r="C27" s="152"/>
      <c r="D27" s="152"/>
      <c r="E27" s="152"/>
      <c r="F27" s="152"/>
      <c r="G27" s="152"/>
      <c r="H27" s="153"/>
      <c r="K27" s="154" t="s">
        <v>344</v>
      </c>
      <c r="L27" s="154"/>
      <c r="S27" s="154"/>
      <c r="T27" s="154"/>
    </row>
    <row r="28" spans="1:20" s="90" customFormat="1" ht="15.75" customHeight="1">
      <c r="A28" s="81"/>
      <c r="B28" s="152"/>
      <c r="C28" s="152"/>
      <c r="D28" s="152"/>
      <c r="E28" s="152"/>
      <c r="F28" s="152"/>
      <c r="G28" s="152"/>
      <c r="H28" s="153"/>
      <c r="K28" s="154"/>
      <c r="L28" s="154"/>
      <c r="S28" s="154"/>
      <c r="T28" s="154"/>
    </row>
  </sheetData>
  <mergeCells count="26">
    <mergeCell ref="A2:J2"/>
    <mergeCell ref="K2:T2"/>
    <mergeCell ref="Q6:R6"/>
    <mergeCell ref="S6:T6"/>
    <mergeCell ref="M4:P4"/>
    <mergeCell ref="Q4:T4"/>
    <mergeCell ref="I6:J6"/>
    <mergeCell ref="K6:L6"/>
    <mergeCell ref="M6:N6"/>
    <mergeCell ref="O6:P6"/>
    <mergeCell ref="O5:P5"/>
    <mergeCell ref="Q5:R5"/>
    <mergeCell ref="B7:B8"/>
    <mergeCell ref="C6:D6"/>
    <mergeCell ref="E6:F6"/>
    <mergeCell ref="G6:H6"/>
    <mergeCell ref="S5:T5"/>
    <mergeCell ref="K4:L4"/>
    <mergeCell ref="B4:B6"/>
    <mergeCell ref="C4:D5"/>
    <mergeCell ref="E5:F5"/>
    <mergeCell ref="E4:J4"/>
    <mergeCell ref="G5:H5"/>
    <mergeCell ref="I5:J5"/>
    <mergeCell ref="K5:L5"/>
    <mergeCell ref="M5:N5"/>
  </mergeCells>
  <printOptions/>
  <pageMargins left="0.9448818897637796" right="0.9448818897637796" top="1.3779527559055118" bottom="1.3779527559055118" header="0.5118110236220472" footer="0.9055118110236221"/>
  <pageSetup firstPageNumber="402" useFirstPageNumber="1" horizontalDpi="96" verticalDpi="96" orientation="portrait" paperSize="9" r:id="rId2"/>
  <headerFooter alignWithMargins="0">
    <oddFooter>&amp;C&amp;"超研澤中圓,Regula"&amp;11‧&amp;"Times New Roman,標準"&amp;P&amp;"超研澤中圓,Regula"‧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"/>
  <sheetViews>
    <sheetView showGridLines="0" zoomScale="120" zoomScaleNormal="120" workbookViewId="0" topLeftCell="A1">
      <selection activeCell="E24" sqref="E24"/>
    </sheetView>
  </sheetViews>
  <sheetFormatPr defaultColWidth="9.00390625" defaultRowHeight="16.5"/>
  <cols>
    <col min="1" max="1" width="14.625" style="1" customWidth="1"/>
    <col min="2" max="2" width="11.125" style="1" customWidth="1"/>
    <col min="3" max="3" width="14.625" style="1" customWidth="1"/>
    <col min="4" max="4" width="17.375" style="1" customWidth="1"/>
    <col min="5" max="6" width="8.625" style="1" customWidth="1"/>
    <col min="7" max="16384" width="9.00390625" style="1" customWidth="1"/>
  </cols>
  <sheetData>
    <row r="1" s="37" customFormat="1" ht="21.75" customHeight="1">
      <c r="A1" s="36" t="s">
        <v>188</v>
      </c>
    </row>
    <row r="2" spans="1:6" s="39" customFormat="1" ht="34.5" customHeight="1">
      <c r="A2" s="428" t="s">
        <v>31</v>
      </c>
      <c r="B2" s="429"/>
      <c r="C2" s="429"/>
      <c r="D2" s="429"/>
      <c r="E2" s="429"/>
      <c r="F2" s="429"/>
    </row>
    <row r="3" spans="1:4" s="37" customFormat="1" ht="18" customHeight="1" thickBot="1">
      <c r="A3" s="84"/>
      <c r="B3" s="84"/>
      <c r="C3" s="84"/>
      <c r="D3" s="84"/>
    </row>
    <row r="4" spans="1:6" s="37" customFormat="1" ht="27.75" customHeight="1">
      <c r="A4" s="262" t="s">
        <v>190</v>
      </c>
      <c r="B4" s="263" t="s">
        <v>345</v>
      </c>
      <c r="C4" s="264" t="s">
        <v>346</v>
      </c>
      <c r="D4" s="264" t="s">
        <v>347</v>
      </c>
      <c r="E4" s="265" t="s">
        <v>348</v>
      </c>
      <c r="F4" s="248" t="s">
        <v>349</v>
      </c>
    </row>
    <row r="5" spans="1:6" s="37" customFormat="1" ht="32.25" customHeight="1" thickBot="1">
      <c r="A5" s="157" t="s">
        <v>3</v>
      </c>
      <c r="B5" s="167" t="s">
        <v>4</v>
      </c>
      <c r="C5" s="168" t="s">
        <v>5</v>
      </c>
      <c r="D5" s="168" t="s">
        <v>6</v>
      </c>
      <c r="E5" s="42" t="s">
        <v>7</v>
      </c>
      <c r="F5" s="43" t="s">
        <v>8</v>
      </c>
    </row>
    <row r="6" spans="1:6" s="37" customFormat="1" ht="18" customHeight="1">
      <c r="A6" s="266" t="s">
        <v>10</v>
      </c>
      <c r="B6" s="158">
        <v>6</v>
      </c>
      <c r="C6" s="88">
        <v>25</v>
      </c>
      <c r="D6" s="88">
        <v>11.5</v>
      </c>
      <c r="E6" s="162" t="s">
        <v>9</v>
      </c>
      <c r="F6" s="159" t="s">
        <v>9</v>
      </c>
    </row>
    <row r="7" spans="1:6" s="37" customFormat="1" ht="18" customHeight="1">
      <c r="A7" s="268" t="s">
        <v>11</v>
      </c>
      <c r="B7" s="158">
        <v>6</v>
      </c>
      <c r="C7" s="88">
        <v>65</v>
      </c>
      <c r="D7" s="88">
        <v>8.8</v>
      </c>
      <c r="E7" s="162" t="s">
        <v>9</v>
      </c>
      <c r="F7" s="159" t="s">
        <v>9</v>
      </c>
    </row>
    <row r="8" spans="1:6" s="37" customFormat="1" ht="18" customHeight="1">
      <c r="A8" s="269" t="s">
        <v>12</v>
      </c>
      <c r="B8" s="158">
        <v>6</v>
      </c>
      <c r="C8" s="88">
        <v>91</v>
      </c>
      <c r="D8" s="88">
        <v>9.5</v>
      </c>
      <c r="E8" s="267" t="s">
        <v>13</v>
      </c>
      <c r="F8" s="159">
        <v>0.022</v>
      </c>
    </row>
    <row r="9" spans="2:6" s="37" customFormat="1" ht="12.75" customHeight="1">
      <c r="B9" s="160"/>
      <c r="C9" s="147"/>
      <c r="D9" s="147"/>
      <c r="E9" s="185"/>
      <c r="F9" s="161"/>
    </row>
    <row r="10" spans="1:6" s="37" customFormat="1" ht="18" customHeight="1">
      <c r="A10" s="269" t="s">
        <v>14</v>
      </c>
      <c r="B10" s="158">
        <v>6</v>
      </c>
      <c r="C10" s="88">
        <v>90.43</v>
      </c>
      <c r="D10" s="88">
        <v>6.14</v>
      </c>
      <c r="E10" s="267" t="s">
        <v>13</v>
      </c>
      <c r="F10" s="159">
        <v>0.025</v>
      </c>
    </row>
    <row r="11" spans="1:6" s="37" customFormat="1" ht="18" customHeight="1">
      <c r="A11" s="269" t="s">
        <v>15</v>
      </c>
      <c r="B11" s="158">
        <v>6</v>
      </c>
      <c r="C11" s="88">
        <v>90.55</v>
      </c>
      <c r="D11" s="88">
        <v>5.48</v>
      </c>
      <c r="E11" s="267" t="s">
        <v>13</v>
      </c>
      <c r="F11" s="159">
        <v>0.025</v>
      </c>
    </row>
    <row r="12" spans="1:6" s="37" customFormat="1" ht="18" customHeight="1">
      <c r="A12" s="269" t="s">
        <v>16</v>
      </c>
      <c r="B12" s="158">
        <v>6</v>
      </c>
      <c r="C12" s="88">
        <v>115</v>
      </c>
      <c r="D12" s="88">
        <v>8.29</v>
      </c>
      <c r="E12" s="267" t="s">
        <v>13</v>
      </c>
      <c r="F12" s="159">
        <v>0.027</v>
      </c>
    </row>
    <row r="13" spans="1:6" s="37" customFormat="1" ht="12.75" customHeight="1">
      <c r="A13" s="154"/>
      <c r="B13" s="160"/>
      <c r="C13" s="147"/>
      <c r="D13" s="147"/>
      <c r="E13" s="185"/>
      <c r="F13" s="161"/>
    </row>
    <row r="14" spans="1:6" s="37" customFormat="1" ht="18" customHeight="1">
      <c r="A14" s="269" t="s">
        <v>17</v>
      </c>
      <c r="B14" s="158">
        <v>7</v>
      </c>
      <c r="C14" s="88">
        <v>96</v>
      </c>
      <c r="D14" s="88">
        <v>7.94</v>
      </c>
      <c r="E14" s="267" t="s">
        <v>13</v>
      </c>
      <c r="F14" s="159">
        <v>0.027</v>
      </c>
    </row>
    <row r="15" spans="1:6" s="37" customFormat="1" ht="18" customHeight="1">
      <c r="A15" s="269" t="s">
        <v>18</v>
      </c>
      <c r="B15" s="158">
        <v>7</v>
      </c>
      <c r="C15" s="88">
        <v>89</v>
      </c>
      <c r="D15" s="88">
        <v>6.78</v>
      </c>
      <c r="E15" s="267" t="s">
        <v>13</v>
      </c>
      <c r="F15" s="159">
        <v>0.026</v>
      </c>
    </row>
    <row r="16" spans="1:6" s="37" customFormat="1" ht="18" customHeight="1">
      <c r="A16" s="269" t="s">
        <v>350</v>
      </c>
      <c r="B16" s="158">
        <v>7</v>
      </c>
      <c r="C16" s="88">
        <v>95</v>
      </c>
      <c r="D16" s="89">
        <v>4.31</v>
      </c>
      <c r="E16" s="159">
        <v>0.08</v>
      </c>
      <c r="F16" s="159">
        <v>0.028</v>
      </c>
    </row>
    <row r="17" spans="1:6" s="37" customFormat="1" ht="12.75" customHeight="1">
      <c r="A17" s="90"/>
      <c r="B17" s="158"/>
      <c r="C17" s="88"/>
      <c r="D17" s="89"/>
      <c r="E17" s="159"/>
      <c r="F17" s="159"/>
    </row>
    <row r="18" spans="1:6" s="37" customFormat="1" ht="18" customHeight="1">
      <c r="A18" s="269" t="s">
        <v>372</v>
      </c>
      <c r="B18" s="158">
        <v>7</v>
      </c>
      <c r="C18" s="88">
        <v>103</v>
      </c>
      <c r="D18" s="89">
        <v>4.93</v>
      </c>
      <c r="E18" s="159">
        <v>0.068</v>
      </c>
      <c r="F18" s="159">
        <v>0.025</v>
      </c>
    </row>
    <row r="19" spans="2:6" s="37" customFormat="1" ht="12.75" customHeight="1">
      <c r="B19" s="160"/>
      <c r="C19" s="147"/>
      <c r="D19" s="148"/>
      <c r="E19" s="161"/>
      <c r="F19" s="161"/>
    </row>
    <row r="20" spans="1:6" s="37" customFormat="1" ht="18" customHeight="1">
      <c r="A20" s="270" t="s">
        <v>19</v>
      </c>
      <c r="B20" s="158">
        <v>7</v>
      </c>
      <c r="C20" s="88">
        <v>92</v>
      </c>
      <c r="D20" s="89">
        <v>8.61</v>
      </c>
      <c r="E20" s="159">
        <v>0.065</v>
      </c>
      <c r="F20" s="159">
        <v>0.019</v>
      </c>
    </row>
    <row r="21" spans="1:6" s="37" customFormat="1" ht="18" customHeight="1">
      <c r="A21" s="270" t="s">
        <v>20</v>
      </c>
      <c r="B21" s="158">
        <v>7</v>
      </c>
      <c r="C21" s="88">
        <v>148</v>
      </c>
      <c r="D21" s="89">
        <v>5.9</v>
      </c>
      <c r="E21" s="162">
        <v>0.132</v>
      </c>
      <c r="F21" s="159">
        <v>0.022</v>
      </c>
    </row>
    <row r="22" spans="1:6" s="37" customFormat="1" ht="18" customHeight="1">
      <c r="A22" s="270" t="s">
        <v>21</v>
      </c>
      <c r="B22" s="158">
        <v>7</v>
      </c>
      <c r="C22" s="88">
        <v>113</v>
      </c>
      <c r="D22" s="89">
        <v>5.01</v>
      </c>
      <c r="E22" s="159">
        <v>0.08</v>
      </c>
      <c r="F22" s="159">
        <v>0.029</v>
      </c>
    </row>
    <row r="23" spans="1:6" s="37" customFormat="1" ht="12.75" customHeight="1">
      <c r="A23" s="85"/>
      <c r="B23" s="158"/>
      <c r="C23" s="88"/>
      <c r="D23" s="89"/>
      <c r="E23" s="159"/>
      <c r="F23" s="159"/>
    </row>
    <row r="24" spans="1:6" s="37" customFormat="1" ht="18" customHeight="1">
      <c r="A24" s="270" t="s">
        <v>22</v>
      </c>
      <c r="B24" s="158">
        <v>7</v>
      </c>
      <c r="C24" s="88">
        <v>161</v>
      </c>
      <c r="D24" s="89">
        <v>8.87</v>
      </c>
      <c r="E24" s="162">
        <v>0.112</v>
      </c>
      <c r="F24" s="159">
        <v>0.03</v>
      </c>
    </row>
    <row r="25" spans="1:6" s="37" customFormat="1" ht="18" customHeight="1">
      <c r="A25" s="270" t="s">
        <v>23</v>
      </c>
      <c r="B25" s="158">
        <v>7</v>
      </c>
      <c r="C25" s="88">
        <v>81</v>
      </c>
      <c r="D25" s="89">
        <v>3.14</v>
      </c>
      <c r="E25" s="159">
        <v>0.049</v>
      </c>
      <c r="F25" s="159">
        <v>0.025</v>
      </c>
    </row>
    <row r="26" spans="1:6" s="37" customFormat="1" ht="18" customHeight="1">
      <c r="A26" s="270" t="s">
        <v>24</v>
      </c>
      <c r="B26" s="158">
        <v>7</v>
      </c>
      <c r="C26" s="88">
        <v>74</v>
      </c>
      <c r="D26" s="267" t="s">
        <v>13</v>
      </c>
      <c r="E26" s="159">
        <v>0.045</v>
      </c>
      <c r="F26" s="159">
        <v>0.023</v>
      </c>
    </row>
    <row r="27" spans="1:6" s="37" customFormat="1" ht="12.75" customHeight="1">
      <c r="A27" s="85"/>
      <c r="B27" s="158"/>
      <c r="C27" s="88"/>
      <c r="D27" s="89"/>
      <c r="E27" s="159"/>
      <c r="F27" s="159"/>
    </row>
    <row r="28" spans="1:6" s="37" customFormat="1" ht="18" customHeight="1">
      <c r="A28" s="270" t="s">
        <v>25</v>
      </c>
      <c r="B28" s="158">
        <v>7</v>
      </c>
      <c r="C28" s="88">
        <v>122</v>
      </c>
      <c r="D28" s="89">
        <v>6.66</v>
      </c>
      <c r="E28" s="162">
        <v>0.052</v>
      </c>
      <c r="F28" s="159">
        <v>0.024</v>
      </c>
    </row>
    <row r="29" spans="1:6" s="37" customFormat="1" ht="18" customHeight="1">
      <c r="A29" s="270" t="s">
        <v>26</v>
      </c>
      <c r="B29" s="158">
        <v>7</v>
      </c>
      <c r="C29" s="88">
        <v>84</v>
      </c>
      <c r="D29" s="89">
        <v>2.1</v>
      </c>
      <c r="E29" s="162">
        <v>0.066</v>
      </c>
      <c r="F29" s="159">
        <v>0.023</v>
      </c>
    </row>
    <row r="30" spans="1:6" s="37" customFormat="1" ht="18" customHeight="1">
      <c r="A30" s="270" t="s">
        <v>27</v>
      </c>
      <c r="B30" s="158">
        <v>7</v>
      </c>
      <c r="C30" s="88">
        <v>87</v>
      </c>
      <c r="D30" s="89">
        <v>1.99</v>
      </c>
      <c r="E30" s="162">
        <v>0.053</v>
      </c>
      <c r="F30" s="38">
        <v>0.025</v>
      </c>
    </row>
    <row r="31" spans="1:5" s="37" customFormat="1" ht="12.75" customHeight="1">
      <c r="A31" s="85"/>
      <c r="B31" s="158"/>
      <c r="C31" s="88"/>
      <c r="D31" s="89"/>
      <c r="E31" s="162"/>
    </row>
    <row r="32" spans="1:6" s="37" customFormat="1" ht="18" customHeight="1">
      <c r="A32" s="270" t="s">
        <v>28</v>
      </c>
      <c r="B32" s="158">
        <v>7</v>
      </c>
      <c r="C32" s="88">
        <v>102</v>
      </c>
      <c r="D32" s="89">
        <v>4.49</v>
      </c>
      <c r="E32" s="162">
        <v>0.018</v>
      </c>
      <c r="F32" s="159">
        <v>0.031</v>
      </c>
    </row>
    <row r="33" spans="1:6" s="163" customFormat="1" ht="18" customHeight="1">
      <c r="A33" s="270" t="s">
        <v>29</v>
      </c>
      <c r="B33" s="158">
        <v>7</v>
      </c>
      <c r="C33" s="88">
        <v>139</v>
      </c>
      <c r="D33" s="89">
        <v>4.06</v>
      </c>
      <c r="E33" s="162">
        <v>0.096</v>
      </c>
      <c r="F33" s="159">
        <v>0.031</v>
      </c>
    </row>
    <row r="34" spans="1:6" s="37" customFormat="1" ht="18" customHeight="1" thickBot="1">
      <c r="A34" s="271" t="s">
        <v>30</v>
      </c>
      <c r="B34" s="164">
        <v>7</v>
      </c>
      <c r="C34" s="151">
        <v>79</v>
      </c>
      <c r="D34" s="155">
        <v>3.43</v>
      </c>
      <c r="E34" s="186">
        <v>0.05</v>
      </c>
      <c r="F34" s="165">
        <v>0.023</v>
      </c>
    </row>
    <row r="35" spans="1:4" s="90" customFormat="1" ht="15" customHeight="1">
      <c r="A35" s="81" t="s">
        <v>352</v>
      </c>
      <c r="B35" s="152"/>
      <c r="C35" s="166" t="s">
        <v>351</v>
      </c>
      <c r="D35" s="153"/>
    </row>
    <row r="36" spans="1:4" s="90" customFormat="1" ht="15" customHeight="1">
      <c r="A36" s="81" t="s">
        <v>353</v>
      </c>
      <c r="B36" s="152"/>
      <c r="C36" s="156" t="s">
        <v>354</v>
      </c>
      <c r="D36" s="153"/>
    </row>
  </sheetData>
  <mergeCells count="1">
    <mergeCell ref="A2:F2"/>
  </mergeCells>
  <printOptions/>
  <pageMargins left="1.1811023622047245" right="1.1811023622047245" top="1.3779527559055118" bottom="1.3779527559055118" header="0.5118110236220472" footer="0.9055118110236221"/>
  <pageSetup firstPageNumber="404" useFirstPageNumber="1" horizontalDpi="96" verticalDpi="96" orientation="portrait" paperSize="9" r:id="rId2"/>
  <headerFooter alignWithMargins="0">
    <oddFooter>&amp;C&amp;"超研澤中圓,Regula"&amp;11‧&amp;"Times New Roman,標準"&amp;P&amp;"超研澤中圓,Regula"‧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1" sqref="A1"/>
    </sheetView>
  </sheetViews>
  <sheetFormatPr defaultColWidth="9.00390625" defaultRowHeight="16.5"/>
  <cols>
    <col min="1" max="1" width="15.625" style="1" customWidth="1"/>
    <col min="2" max="7" width="9.875" style="1" customWidth="1"/>
    <col min="8" max="16384" width="9.00390625" style="1" customWidth="1"/>
  </cols>
  <sheetData>
    <row r="1" s="37" customFormat="1" ht="21.75" customHeight="1">
      <c r="G1" s="38" t="s">
        <v>452</v>
      </c>
    </row>
    <row r="2" spans="1:7" s="39" customFormat="1" ht="34.5" customHeight="1">
      <c r="A2" s="428" t="s">
        <v>32</v>
      </c>
      <c r="B2" s="429"/>
      <c r="C2" s="429"/>
      <c r="D2" s="429"/>
      <c r="E2" s="429"/>
      <c r="F2" s="429"/>
      <c r="G2" s="429"/>
    </row>
    <row r="3" spans="1:7" s="37" customFormat="1" ht="24" customHeight="1" thickBot="1">
      <c r="A3" s="84"/>
      <c r="B3" s="84"/>
      <c r="C3" s="84"/>
      <c r="D3" s="84"/>
      <c r="E3" s="84"/>
      <c r="F3" s="500" t="s">
        <v>178</v>
      </c>
      <c r="G3" s="501"/>
    </row>
    <row r="4" spans="1:7" s="37" customFormat="1" ht="15.75" customHeight="1">
      <c r="A4" s="504" t="s">
        <v>369</v>
      </c>
      <c r="B4" s="505" t="s">
        <v>355</v>
      </c>
      <c r="C4" s="492"/>
      <c r="D4" s="506" t="s">
        <v>356</v>
      </c>
      <c r="E4" s="493"/>
      <c r="F4" s="493"/>
      <c r="G4" s="493"/>
    </row>
    <row r="5" spans="1:7" s="37" customFormat="1" ht="15.75" customHeight="1">
      <c r="A5" s="490"/>
      <c r="B5" s="496" t="s">
        <v>357</v>
      </c>
      <c r="C5" s="497"/>
      <c r="D5" s="498" t="s">
        <v>358</v>
      </c>
      <c r="E5" s="499"/>
      <c r="F5" s="499"/>
      <c r="G5" s="499"/>
    </row>
    <row r="6" spans="1:7" s="37" customFormat="1" ht="15.75" customHeight="1">
      <c r="A6" s="491"/>
      <c r="B6" s="507" t="s">
        <v>359</v>
      </c>
      <c r="C6" s="494"/>
      <c r="D6" s="508" t="s">
        <v>360</v>
      </c>
      <c r="E6" s="494"/>
      <c r="F6" s="508" t="s">
        <v>361</v>
      </c>
      <c r="G6" s="495"/>
    </row>
    <row r="7" spans="1:7" s="37" customFormat="1" ht="15.75" customHeight="1">
      <c r="A7" s="491"/>
      <c r="B7" s="496" t="s">
        <v>362</v>
      </c>
      <c r="C7" s="497"/>
      <c r="D7" s="498" t="s">
        <v>363</v>
      </c>
      <c r="E7" s="497"/>
      <c r="F7" s="498" t="s">
        <v>364</v>
      </c>
      <c r="G7" s="499"/>
    </row>
    <row r="8" spans="1:7" s="37" customFormat="1" ht="15.75" customHeight="1">
      <c r="A8" s="491"/>
      <c r="B8" s="509" t="s">
        <v>365</v>
      </c>
      <c r="C8" s="510" t="s">
        <v>366</v>
      </c>
      <c r="D8" s="511" t="s">
        <v>365</v>
      </c>
      <c r="E8" s="510" t="s">
        <v>366</v>
      </c>
      <c r="F8" s="511" t="s">
        <v>365</v>
      </c>
      <c r="G8" s="510" t="s">
        <v>366</v>
      </c>
    </row>
    <row r="9" spans="1:7" s="85" customFormat="1" ht="15.75" customHeight="1" thickBot="1">
      <c r="A9" s="84"/>
      <c r="B9" s="86" t="s">
        <v>367</v>
      </c>
      <c r="C9" s="169" t="s">
        <v>368</v>
      </c>
      <c r="D9" s="87" t="s">
        <v>367</v>
      </c>
      <c r="E9" s="169" t="s">
        <v>368</v>
      </c>
      <c r="F9" s="87" t="s">
        <v>367</v>
      </c>
      <c r="G9" s="169" t="s">
        <v>368</v>
      </c>
    </row>
    <row r="10" spans="1:7" s="37" customFormat="1" ht="15.75" customHeight="1">
      <c r="A10" s="512" t="s">
        <v>453</v>
      </c>
      <c r="B10" s="158">
        <v>4184</v>
      </c>
      <c r="C10" s="143">
        <v>98</v>
      </c>
      <c r="D10" s="513" t="s">
        <v>181</v>
      </c>
      <c r="E10" s="513" t="s">
        <v>181</v>
      </c>
      <c r="F10" s="170">
        <v>62437</v>
      </c>
      <c r="G10" s="170">
        <v>3015</v>
      </c>
    </row>
    <row r="11" spans="1:7" s="37" customFormat="1" ht="15.75" customHeight="1">
      <c r="A11" s="514" t="s">
        <v>454</v>
      </c>
      <c r="B11" s="158">
        <v>3072</v>
      </c>
      <c r="C11" s="143">
        <v>106</v>
      </c>
      <c r="D11" s="513" t="s">
        <v>181</v>
      </c>
      <c r="E11" s="513" t="s">
        <v>181</v>
      </c>
      <c r="F11" s="170">
        <v>31523</v>
      </c>
      <c r="G11" s="170">
        <v>1081</v>
      </c>
    </row>
    <row r="12" spans="1:7" s="37" customFormat="1" ht="15.75" customHeight="1">
      <c r="A12" s="515" t="s">
        <v>455</v>
      </c>
      <c r="B12" s="158">
        <v>6271</v>
      </c>
      <c r="C12" s="143">
        <v>33</v>
      </c>
      <c r="D12" s="513" t="s">
        <v>181</v>
      </c>
      <c r="E12" s="513" t="s">
        <v>181</v>
      </c>
      <c r="F12" s="170">
        <v>29761</v>
      </c>
      <c r="G12" s="170">
        <v>327</v>
      </c>
    </row>
    <row r="13" spans="2:7" s="37" customFormat="1" ht="15" customHeight="1">
      <c r="B13" s="160"/>
      <c r="C13" s="146"/>
      <c r="D13" s="171"/>
      <c r="E13" s="171"/>
      <c r="F13" s="171"/>
      <c r="G13" s="171"/>
    </row>
    <row r="14" spans="1:7" s="37" customFormat="1" ht="15.75" customHeight="1">
      <c r="A14" s="515" t="s">
        <v>456</v>
      </c>
      <c r="B14" s="158">
        <v>6618</v>
      </c>
      <c r="C14" s="143">
        <v>343</v>
      </c>
      <c r="D14" s="513" t="s">
        <v>181</v>
      </c>
      <c r="E14" s="513" t="s">
        <v>181</v>
      </c>
      <c r="F14" s="170">
        <v>28969</v>
      </c>
      <c r="G14" s="170">
        <v>332</v>
      </c>
    </row>
    <row r="15" spans="1:7" s="37" customFormat="1" ht="15.75" customHeight="1">
      <c r="A15" s="515" t="s">
        <v>457</v>
      </c>
      <c r="B15" s="158">
        <v>3918</v>
      </c>
      <c r="C15" s="143">
        <v>926</v>
      </c>
      <c r="D15" s="513" t="s">
        <v>181</v>
      </c>
      <c r="E15" s="513" t="s">
        <v>181</v>
      </c>
      <c r="F15" s="170">
        <v>50129</v>
      </c>
      <c r="G15" s="170">
        <v>3450</v>
      </c>
    </row>
    <row r="16" spans="1:7" s="37" customFormat="1" ht="15.75" customHeight="1">
      <c r="A16" s="515" t="s">
        <v>458</v>
      </c>
      <c r="B16" s="158">
        <v>6541</v>
      </c>
      <c r="C16" s="143">
        <v>329</v>
      </c>
      <c r="D16" s="513" t="s">
        <v>181</v>
      </c>
      <c r="E16" s="513" t="s">
        <v>181</v>
      </c>
      <c r="F16" s="170">
        <v>925</v>
      </c>
      <c r="G16" s="170">
        <v>764</v>
      </c>
    </row>
    <row r="17" spans="1:7" s="37" customFormat="1" ht="15.75" customHeight="1">
      <c r="A17" s="515"/>
      <c r="B17" s="158"/>
      <c r="C17" s="143"/>
      <c r="D17" s="513"/>
      <c r="E17" s="513"/>
      <c r="F17" s="170"/>
      <c r="G17" s="170"/>
    </row>
    <row r="18" spans="1:7" s="37" customFormat="1" ht="15.75" customHeight="1">
      <c r="A18" s="515" t="s">
        <v>459</v>
      </c>
      <c r="B18" s="158">
        <v>4181</v>
      </c>
      <c r="C18" s="143">
        <v>198</v>
      </c>
      <c r="D18" s="170">
        <v>1145</v>
      </c>
      <c r="E18" s="170">
        <v>84</v>
      </c>
      <c r="F18" s="170">
        <v>24896</v>
      </c>
      <c r="G18" s="170">
        <v>1270</v>
      </c>
    </row>
    <row r="19" spans="1:7" s="37" customFormat="1" ht="15.75" customHeight="1">
      <c r="A19" s="515" t="s">
        <v>460</v>
      </c>
      <c r="B19" s="158">
        <v>32733</v>
      </c>
      <c r="C19" s="143">
        <v>7484</v>
      </c>
      <c r="D19" s="170">
        <v>5501</v>
      </c>
      <c r="E19" s="170">
        <v>267</v>
      </c>
      <c r="F19" s="170">
        <v>4516</v>
      </c>
      <c r="G19" s="170">
        <v>192</v>
      </c>
    </row>
    <row r="20" spans="1:7" s="37" customFormat="1" ht="15.75" customHeight="1">
      <c r="A20" s="515" t="s">
        <v>373</v>
      </c>
      <c r="B20" s="158">
        <f aca="true" t="shared" si="0" ref="B20:G22">SUM(B22:B36)</f>
        <v>10375</v>
      </c>
      <c r="C20" s="143">
        <f t="shared" si="0"/>
        <v>664</v>
      </c>
      <c r="D20" s="143">
        <f t="shared" si="0"/>
        <v>1308</v>
      </c>
      <c r="E20" s="143">
        <f t="shared" si="0"/>
        <v>4</v>
      </c>
      <c r="F20" s="143">
        <f t="shared" si="0"/>
        <v>9594</v>
      </c>
      <c r="G20" s="142">
        <f t="shared" si="0"/>
        <v>1067</v>
      </c>
    </row>
    <row r="21" spans="1:7" s="37" customFormat="1" ht="15" customHeight="1">
      <c r="A21" s="90"/>
      <c r="B21" s="158"/>
      <c r="C21" s="143"/>
      <c r="D21" s="170"/>
      <c r="E21" s="170"/>
      <c r="F21" s="170"/>
      <c r="G21" s="170"/>
    </row>
    <row r="22" spans="1:7" s="37" customFormat="1" ht="15.75" customHeight="1">
      <c r="A22" s="515" t="s">
        <v>372</v>
      </c>
      <c r="B22" s="158">
        <f t="shared" si="0"/>
        <v>5769</v>
      </c>
      <c r="C22" s="143">
        <f t="shared" si="0"/>
        <v>376</v>
      </c>
      <c r="D22" s="143">
        <f t="shared" si="0"/>
        <v>654</v>
      </c>
      <c r="E22" s="143">
        <f t="shared" si="0"/>
        <v>2</v>
      </c>
      <c r="F22" s="143">
        <f t="shared" si="0"/>
        <v>5289</v>
      </c>
      <c r="G22" s="142">
        <f t="shared" si="0"/>
        <v>617</v>
      </c>
    </row>
    <row r="23" spans="2:7" s="37" customFormat="1" ht="15" customHeight="1">
      <c r="B23" s="160"/>
      <c r="C23" s="146"/>
      <c r="D23" s="171"/>
      <c r="E23" s="171"/>
      <c r="F23" s="171"/>
      <c r="G23" s="171"/>
    </row>
    <row r="24" spans="1:7" s="37" customFormat="1" ht="15.75" customHeight="1">
      <c r="A24" s="516" t="s">
        <v>461</v>
      </c>
      <c r="B24" s="158">
        <v>372</v>
      </c>
      <c r="C24" s="143">
        <v>37</v>
      </c>
      <c r="D24" s="170">
        <v>9</v>
      </c>
      <c r="E24" s="513" t="s">
        <v>181</v>
      </c>
      <c r="F24" s="513" t="s">
        <v>181</v>
      </c>
      <c r="G24" s="513" t="s">
        <v>181</v>
      </c>
    </row>
    <row r="25" spans="1:7" s="37" customFormat="1" ht="15.75" customHeight="1">
      <c r="A25" s="516" t="s">
        <v>462</v>
      </c>
      <c r="B25" s="158">
        <v>244</v>
      </c>
      <c r="C25" s="143">
        <v>21</v>
      </c>
      <c r="D25" s="513" t="s">
        <v>181</v>
      </c>
      <c r="E25" s="513" t="s">
        <v>181</v>
      </c>
      <c r="F25" s="170">
        <v>5</v>
      </c>
      <c r="G25" s="513" t="s">
        <v>181</v>
      </c>
    </row>
    <row r="26" spans="1:7" s="37" customFormat="1" ht="15.75" customHeight="1">
      <c r="A26" s="516" t="s">
        <v>463</v>
      </c>
      <c r="B26" s="158">
        <v>244</v>
      </c>
      <c r="C26" s="143">
        <v>23</v>
      </c>
      <c r="D26" s="513" t="s">
        <v>181</v>
      </c>
      <c r="E26" s="513" t="s">
        <v>181</v>
      </c>
      <c r="F26" s="513">
        <v>761</v>
      </c>
      <c r="G26" s="513">
        <v>13</v>
      </c>
    </row>
    <row r="27" spans="1:7" s="37" customFormat="1" ht="15" customHeight="1">
      <c r="A27" s="85"/>
      <c r="B27" s="158"/>
      <c r="C27" s="143"/>
      <c r="D27" s="170"/>
      <c r="E27" s="170"/>
      <c r="F27" s="170"/>
      <c r="G27" s="170"/>
    </row>
    <row r="28" spans="1:7" s="37" customFormat="1" ht="15.75" customHeight="1">
      <c r="A28" s="516" t="s">
        <v>464</v>
      </c>
      <c r="B28" s="158">
        <v>327</v>
      </c>
      <c r="C28" s="143">
        <v>12</v>
      </c>
      <c r="D28" s="513">
        <v>643</v>
      </c>
      <c r="E28" s="513" t="s">
        <v>181</v>
      </c>
      <c r="F28" s="513" t="s">
        <v>181</v>
      </c>
      <c r="G28" s="513" t="s">
        <v>181</v>
      </c>
    </row>
    <row r="29" spans="1:7" s="37" customFormat="1" ht="15.75" customHeight="1">
      <c r="A29" s="516" t="s">
        <v>465</v>
      </c>
      <c r="B29" s="158">
        <v>369</v>
      </c>
      <c r="C29" s="513">
        <v>50</v>
      </c>
      <c r="D29" s="513" t="s">
        <v>181</v>
      </c>
      <c r="E29" s="513" t="s">
        <v>181</v>
      </c>
      <c r="F29" s="513">
        <v>374</v>
      </c>
      <c r="G29" s="513">
        <v>75</v>
      </c>
    </row>
    <row r="30" spans="1:7" s="37" customFormat="1" ht="15.75" customHeight="1">
      <c r="A30" s="516" t="s">
        <v>466</v>
      </c>
      <c r="B30" s="158">
        <v>445</v>
      </c>
      <c r="C30" s="143">
        <v>20</v>
      </c>
      <c r="D30" s="513" t="s">
        <v>181</v>
      </c>
      <c r="E30" s="513" t="s">
        <v>181</v>
      </c>
      <c r="F30" s="513">
        <v>665</v>
      </c>
      <c r="G30" s="513">
        <v>112</v>
      </c>
    </row>
    <row r="31" spans="1:7" s="37" customFormat="1" ht="15" customHeight="1">
      <c r="A31" s="85"/>
      <c r="B31" s="158"/>
      <c r="C31" s="143"/>
      <c r="D31" s="170"/>
      <c r="E31" s="170"/>
      <c r="F31" s="170"/>
      <c r="G31" s="170"/>
    </row>
    <row r="32" spans="1:7" s="37" customFormat="1" ht="15.75" customHeight="1">
      <c r="A32" s="516" t="s">
        <v>467</v>
      </c>
      <c r="B32" s="158">
        <v>487</v>
      </c>
      <c r="C32" s="143">
        <v>19</v>
      </c>
      <c r="D32" s="513">
        <v>2</v>
      </c>
      <c r="E32" s="513">
        <v>2</v>
      </c>
      <c r="F32" s="517">
        <v>625</v>
      </c>
      <c r="G32" s="513">
        <v>44</v>
      </c>
    </row>
    <row r="33" spans="1:7" s="37" customFormat="1" ht="15.75" customHeight="1">
      <c r="A33" s="516" t="s">
        <v>468</v>
      </c>
      <c r="B33" s="158">
        <v>703</v>
      </c>
      <c r="C33" s="143">
        <v>46</v>
      </c>
      <c r="D33" s="513" t="s">
        <v>181</v>
      </c>
      <c r="E33" s="513" t="s">
        <v>181</v>
      </c>
      <c r="F33" s="517">
        <v>657</v>
      </c>
      <c r="G33" s="513">
        <v>69</v>
      </c>
    </row>
    <row r="34" spans="1:7" s="37" customFormat="1" ht="15.75" customHeight="1">
      <c r="A34" s="516" t="s">
        <v>469</v>
      </c>
      <c r="B34" s="158">
        <v>727</v>
      </c>
      <c r="C34" s="143">
        <v>40</v>
      </c>
      <c r="D34" s="513" t="s">
        <v>181</v>
      </c>
      <c r="E34" s="513" t="s">
        <v>181</v>
      </c>
      <c r="F34" s="517">
        <v>648</v>
      </c>
      <c r="G34" s="518">
        <v>80</v>
      </c>
    </row>
    <row r="35" spans="1:7" s="37" customFormat="1" ht="15" customHeight="1">
      <c r="A35" s="85"/>
      <c r="B35" s="158"/>
      <c r="C35" s="143"/>
      <c r="D35" s="170"/>
      <c r="E35" s="170"/>
      <c r="F35" s="143"/>
      <c r="G35" s="170"/>
    </row>
    <row r="36" spans="1:7" s="37" customFormat="1" ht="15.75" customHeight="1">
      <c r="A36" s="516" t="s">
        <v>470</v>
      </c>
      <c r="B36" s="158">
        <v>688</v>
      </c>
      <c r="C36" s="517">
        <v>20</v>
      </c>
      <c r="D36" s="513" t="s">
        <v>181</v>
      </c>
      <c r="E36" s="513" t="s">
        <v>181</v>
      </c>
      <c r="F36" s="517">
        <v>570</v>
      </c>
      <c r="G36" s="513">
        <v>57</v>
      </c>
    </row>
    <row r="37" spans="1:7" s="163" customFormat="1" ht="15.75" customHeight="1">
      <c r="A37" s="516" t="s">
        <v>471</v>
      </c>
      <c r="B37" s="158">
        <v>725</v>
      </c>
      <c r="C37" s="143">
        <v>31</v>
      </c>
      <c r="D37" s="513" t="s">
        <v>181</v>
      </c>
      <c r="E37" s="513" t="s">
        <v>181</v>
      </c>
      <c r="F37" s="517">
        <v>481</v>
      </c>
      <c r="G37" s="513">
        <v>73</v>
      </c>
    </row>
    <row r="38" spans="1:7" s="37" customFormat="1" ht="15.75" customHeight="1" thickBot="1">
      <c r="A38" s="519" t="s">
        <v>472</v>
      </c>
      <c r="B38" s="164">
        <v>438</v>
      </c>
      <c r="C38" s="150">
        <v>57</v>
      </c>
      <c r="D38" s="520" t="s">
        <v>181</v>
      </c>
      <c r="E38" s="520" t="s">
        <v>181</v>
      </c>
      <c r="F38" s="520">
        <v>503</v>
      </c>
      <c r="G38" s="521">
        <v>94</v>
      </c>
    </row>
    <row r="39" spans="1:5" s="90" customFormat="1" ht="18" customHeight="1">
      <c r="A39" s="81" t="s">
        <v>370</v>
      </c>
      <c r="B39" s="152"/>
      <c r="C39" s="152"/>
      <c r="D39" s="152"/>
      <c r="E39" s="153"/>
    </row>
  </sheetData>
  <mergeCells count="13">
    <mergeCell ref="B7:C7"/>
    <mergeCell ref="D7:E7"/>
    <mergeCell ref="F7:G7"/>
    <mergeCell ref="A2:G2"/>
    <mergeCell ref="F3:G3"/>
    <mergeCell ref="A4:A8"/>
    <mergeCell ref="B4:C4"/>
    <mergeCell ref="D4:G4"/>
    <mergeCell ref="B5:C5"/>
    <mergeCell ref="D5:G5"/>
    <mergeCell ref="B6:C6"/>
    <mergeCell ref="D6:E6"/>
    <mergeCell ref="F6:G6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8"/>
  <sheetViews>
    <sheetView workbookViewId="0" topLeftCell="A1">
      <selection activeCell="A1" sqref="A1"/>
    </sheetView>
  </sheetViews>
  <sheetFormatPr defaultColWidth="9.00390625" defaultRowHeight="16.5"/>
  <cols>
    <col min="1" max="1" width="14.625" style="1" customWidth="1"/>
    <col min="2" max="2" width="5.625" style="1" customWidth="1"/>
    <col min="3" max="3" width="7.75390625" style="1" customWidth="1"/>
    <col min="4" max="4" width="6.375" style="1" customWidth="1"/>
    <col min="5" max="5" width="7.75390625" style="1" customWidth="1"/>
    <col min="6" max="6" width="6.375" style="1" customWidth="1"/>
    <col min="7" max="7" width="7.75390625" style="1" customWidth="1"/>
    <col min="8" max="8" width="6.375" style="1" customWidth="1"/>
    <col min="9" max="9" width="7.75390625" style="1" customWidth="1"/>
    <col min="10" max="10" width="6.375" style="1" customWidth="1"/>
    <col min="11" max="11" width="8.125" style="1" customWidth="1"/>
    <col min="12" max="12" width="7.00390625" style="1" customWidth="1"/>
    <col min="13" max="13" width="8.125" style="1" customWidth="1"/>
    <col min="14" max="14" width="7.00390625" style="1" customWidth="1"/>
    <col min="15" max="15" width="8.125" style="1" customWidth="1"/>
    <col min="16" max="16" width="7.00390625" style="1" customWidth="1"/>
    <col min="17" max="17" width="8.125" style="1" customWidth="1"/>
    <col min="18" max="18" width="7.00390625" style="1" customWidth="1"/>
    <col min="19" max="19" width="8.125" style="1" customWidth="1"/>
    <col min="20" max="20" width="7.00390625" style="1" customWidth="1"/>
    <col min="21" max="16384" width="9.00390625" style="1" customWidth="1"/>
  </cols>
  <sheetData>
    <row r="1" spans="1:21" s="37" customFormat="1" ht="21.75" customHeight="1">
      <c r="A1" s="36" t="s">
        <v>473</v>
      </c>
      <c r="T1" s="38" t="s">
        <v>65</v>
      </c>
      <c r="U1" s="36" t="s">
        <v>473</v>
      </c>
    </row>
    <row r="2" spans="1:20" s="39" customFormat="1" ht="21.75" customHeight="1">
      <c r="A2" s="445" t="s">
        <v>474</v>
      </c>
      <c r="B2" s="429"/>
      <c r="C2" s="429"/>
      <c r="D2" s="429"/>
      <c r="E2" s="429"/>
      <c r="F2" s="429"/>
      <c r="G2" s="429"/>
      <c r="H2" s="429"/>
      <c r="I2" s="429"/>
      <c r="J2" s="429"/>
      <c r="K2" s="429" t="s">
        <v>475</v>
      </c>
      <c r="L2" s="429"/>
      <c r="M2" s="429"/>
      <c r="N2" s="429"/>
      <c r="O2" s="429"/>
      <c r="P2" s="429"/>
      <c r="Q2" s="429"/>
      <c r="R2" s="429"/>
      <c r="S2" s="429"/>
      <c r="T2" s="429"/>
    </row>
    <row r="3" spans="1:20" s="37" customFormat="1" ht="18" customHeight="1" thickBot="1">
      <c r="A3" s="84"/>
      <c r="B3" s="84"/>
      <c r="C3" s="84"/>
      <c r="D3" s="84"/>
      <c r="E3" s="84"/>
      <c r="F3" s="84"/>
      <c r="G3" s="84"/>
      <c r="H3" s="84"/>
      <c r="J3" s="83" t="s">
        <v>1</v>
      </c>
      <c r="S3" s="85"/>
      <c r="T3" s="38" t="s">
        <v>343</v>
      </c>
    </row>
    <row r="4" spans="1:20" s="138" customFormat="1" ht="19.5" customHeight="1">
      <c r="A4" s="137"/>
      <c r="B4" s="522" t="s">
        <v>302</v>
      </c>
      <c r="C4" s="523" t="s">
        <v>303</v>
      </c>
      <c r="D4" s="479"/>
      <c r="E4" s="524" t="s">
        <v>304</v>
      </c>
      <c r="F4" s="484"/>
      <c r="G4" s="484"/>
      <c r="H4" s="484"/>
      <c r="I4" s="484"/>
      <c r="J4" s="484"/>
      <c r="K4" s="474" t="s">
        <v>305</v>
      </c>
      <c r="L4" s="475"/>
      <c r="M4" s="524" t="s">
        <v>306</v>
      </c>
      <c r="N4" s="484"/>
      <c r="O4" s="484"/>
      <c r="P4" s="484"/>
      <c r="Q4" s="474" t="s">
        <v>307</v>
      </c>
      <c r="R4" s="474"/>
      <c r="S4" s="474"/>
      <c r="T4" s="474"/>
    </row>
    <row r="5" spans="1:20" s="138" customFormat="1" ht="19.5" customHeight="1">
      <c r="A5" s="525" t="s">
        <v>308</v>
      </c>
      <c r="B5" s="477"/>
      <c r="C5" s="480"/>
      <c r="D5" s="481"/>
      <c r="E5" s="526" t="s">
        <v>476</v>
      </c>
      <c r="F5" s="482"/>
      <c r="G5" s="526" t="s">
        <v>477</v>
      </c>
      <c r="H5" s="482"/>
      <c r="I5" s="526" t="s">
        <v>478</v>
      </c>
      <c r="J5" s="482"/>
      <c r="K5" s="527" t="s">
        <v>479</v>
      </c>
      <c r="L5" s="482"/>
      <c r="M5" s="526" t="s">
        <v>309</v>
      </c>
      <c r="N5" s="482"/>
      <c r="O5" s="526" t="s">
        <v>310</v>
      </c>
      <c r="P5" s="482"/>
      <c r="Q5" s="526" t="s">
        <v>311</v>
      </c>
      <c r="R5" s="482"/>
      <c r="S5" s="526" t="s">
        <v>312</v>
      </c>
      <c r="T5" s="473"/>
    </row>
    <row r="6" spans="1:20" s="138" customFormat="1" ht="19.5" customHeight="1">
      <c r="A6" s="139"/>
      <c r="B6" s="477"/>
      <c r="C6" s="487" t="s">
        <v>480</v>
      </c>
      <c r="D6" s="488"/>
      <c r="E6" s="487" t="s">
        <v>481</v>
      </c>
      <c r="F6" s="488"/>
      <c r="G6" s="487" t="s">
        <v>482</v>
      </c>
      <c r="H6" s="488"/>
      <c r="I6" s="487" t="s">
        <v>483</v>
      </c>
      <c r="J6" s="488"/>
      <c r="K6" s="489" t="s">
        <v>484</v>
      </c>
      <c r="L6" s="488"/>
      <c r="M6" s="487" t="s">
        <v>485</v>
      </c>
      <c r="N6" s="488"/>
      <c r="O6" s="487" t="s">
        <v>486</v>
      </c>
      <c r="P6" s="488"/>
      <c r="Q6" s="487" t="s">
        <v>487</v>
      </c>
      <c r="R6" s="488"/>
      <c r="S6" s="487" t="s">
        <v>488</v>
      </c>
      <c r="T6" s="489"/>
    </row>
    <row r="7" spans="1:20" s="138" customFormat="1" ht="27.75" customHeight="1">
      <c r="A7" s="139" t="s">
        <v>489</v>
      </c>
      <c r="B7" s="502" t="s">
        <v>490</v>
      </c>
      <c r="C7" s="528" t="s">
        <v>491</v>
      </c>
      <c r="D7" s="528" t="s">
        <v>492</v>
      </c>
      <c r="E7" s="528" t="s">
        <v>491</v>
      </c>
      <c r="F7" s="528" t="s">
        <v>492</v>
      </c>
      <c r="G7" s="528" t="s">
        <v>491</v>
      </c>
      <c r="H7" s="528" t="s">
        <v>492</v>
      </c>
      <c r="I7" s="529" t="s">
        <v>491</v>
      </c>
      <c r="J7" s="528" t="s">
        <v>492</v>
      </c>
      <c r="K7" s="528" t="s">
        <v>491</v>
      </c>
      <c r="L7" s="528" t="s">
        <v>492</v>
      </c>
      <c r="M7" s="528" t="s">
        <v>491</v>
      </c>
      <c r="N7" s="528" t="s">
        <v>492</v>
      </c>
      <c r="O7" s="528" t="s">
        <v>491</v>
      </c>
      <c r="P7" s="528" t="s">
        <v>492</v>
      </c>
      <c r="Q7" s="528" t="s">
        <v>491</v>
      </c>
      <c r="R7" s="528" t="s">
        <v>492</v>
      </c>
      <c r="S7" s="530" t="s">
        <v>491</v>
      </c>
      <c r="T7" s="531" t="s">
        <v>492</v>
      </c>
    </row>
    <row r="8" spans="1:20" s="138" customFormat="1" ht="39.75" customHeight="1" thickBot="1">
      <c r="A8" s="140"/>
      <c r="B8" s="503"/>
      <c r="C8" s="101" t="s">
        <v>493</v>
      </c>
      <c r="D8" s="101" t="s">
        <v>494</v>
      </c>
      <c r="E8" s="101" t="s">
        <v>493</v>
      </c>
      <c r="F8" s="101" t="s">
        <v>494</v>
      </c>
      <c r="G8" s="101" t="s">
        <v>493</v>
      </c>
      <c r="H8" s="101" t="s">
        <v>494</v>
      </c>
      <c r="I8" s="100" t="s">
        <v>493</v>
      </c>
      <c r="J8" s="101" t="s">
        <v>494</v>
      </c>
      <c r="K8" s="101" t="s">
        <v>493</v>
      </c>
      <c r="L8" s="101" t="s">
        <v>494</v>
      </c>
      <c r="M8" s="101" t="s">
        <v>493</v>
      </c>
      <c r="N8" s="101" t="s">
        <v>494</v>
      </c>
      <c r="O8" s="101" t="s">
        <v>493</v>
      </c>
      <c r="P8" s="101" t="s">
        <v>494</v>
      </c>
      <c r="Q8" s="101" t="s">
        <v>493</v>
      </c>
      <c r="R8" s="101" t="s">
        <v>494</v>
      </c>
      <c r="S8" s="100" t="s">
        <v>493</v>
      </c>
      <c r="T8" s="175" t="s">
        <v>494</v>
      </c>
    </row>
    <row r="9" spans="1:20" s="37" customFormat="1" ht="24.75" customHeight="1">
      <c r="A9" s="532" t="s">
        <v>495</v>
      </c>
      <c r="B9" s="158" t="s">
        <v>496</v>
      </c>
      <c r="C9" s="143" t="s">
        <v>496</v>
      </c>
      <c r="D9" s="89" t="s">
        <v>496</v>
      </c>
      <c r="E9" s="143" t="s">
        <v>496</v>
      </c>
      <c r="F9" s="89" t="s">
        <v>496</v>
      </c>
      <c r="G9" s="143" t="s">
        <v>496</v>
      </c>
      <c r="H9" s="89" t="s">
        <v>496</v>
      </c>
      <c r="I9" s="143" t="s">
        <v>496</v>
      </c>
      <c r="J9" s="88" t="s">
        <v>496</v>
      </c>
      <c r="K9" s="142" t="s">
        <v>496</v>
      </c>
      <c r="L9" s="88" t="s">
        <v>496</v>
      </c>
      <c r="M9" s="143" t="s">
        <v>496</v>
      </c>
      <c r="N9" s="89" t="s">
        <v>496</v>
      </c>
      <c r="O9" s="143" t="s">
        <v>496</v>
      </c>
      <c r="P9" s="89" t="s">
        <v>496</v>
      </c>
      <c r="Q9" s="143" t="s">
        <v>496</v>
      </c>
      <c r="R9" s="89" t="s">
        <v>496</v>
      </c>
      <c r="S9" s="143" t="s">
        <v>496</v>
      </c>
      <c r="T9" s="89" t="s">
        <v>496</v>
      </c>
    </row>
    <row r="10" spans="1:20" s="37" customFormat="1" ht="24.75" customHeight="1">
      <c r="A10" s="532" t="s">
        <v>497</v>
      </c>
      <c r="B10" s="158" t="s">
        <v>496</v>
      </c>
      <c r="C10" s="143" t="s">
        <v>496</v>
      </c>
      <c r="D10" s="89" t="s">
        <v>496</v>
      </c>
      <c r="E10" s="143" t="s">
        <v>496</v>
      </c>
      <c r="F10" s="89" t="s">
        <v>496</v>
      </c>
      <c r="G10" s="143" t="s">
        <v>496</v>
      </c>
      <c r="H10" s="89" t="s">
        <v>496</v>
      </c>
      <c r="I10" s="143" t="s">
        <v>496</v>
      </c>
      <c r="J10" s="88" t="s">
        <v>496</v>
      </c>
      <c r="K10" s="142" t="s">
        <v>496</v>
      </c>
      <c r="L10" s="88" t="s">
        <v>496</v>
      </c>
      <c r="M10" s="143" t="s">
        <v>496</v>
      </c>
      <c r="N10" s="89" t="s">
        <v>496</v>
      </c>
      <c r="O10" s="143" t="s">
        <v>496</v>
      </c>
      <c r="P10" s="89" t="s">
        <v>496</v>
      </c>
      <c r="Q10" s="143" t="s">
        <v>496</v>
      </c>
      <c r="R10" s="89" t="s">
        <v>496</v>
      </c>
      <c r="S10" s="143" t="s">
        <v>496</v>
      </c>
      <c r="T10" s="89" t="s">
        <v>496</v>
      </c>
    </row>
    <row r="11" spans="1:20" s="37" customFormat="1" ht="24.75" customHeight="1">
      <c r="A11" s="532" t="s">
        <v>455</v>
      </c>
      <c r="B11" s="158" t="s">
        <v>496</v>
      </c>
      <c r="C11" s="143" t="s">
        <v>496</v>
      </c>
      <c r="D11" s="89" t="s">
        <v>496</v>
      </c>
      <c r="E11" s="143" t="s">
        <v>496</v>
      </c>
      <c r="F11" s="89" t="s">
        <v>496</v>
      </c>
      <c r="G11" s="143" t="s">
        <v>496</v>
      </c>
      <c r="H11" s="89" t="s">
        <v>496</v>
      </c>
      <c r="I11" s="143" t="s">
        <v>496</v>
      </c>
      <c r="J11" s="88" t="s">
        <v>496</v>
      </c>
      <c r="K11" s="142" t="s">
        <v>496</v>
      </c>
      <c r="L11" s="88" t="s">
        <v>496</v>
      </c>
      <c r="M11" s="143" t="s">
        <v>496</v>
      </c>
      <c r="N11" s="89" t="s">
        <v>496</v>
      </c>
      <c r="O11" s="143" t="s">
        <v>496</v>
      </c>
      <c r="P11" s="89" t="s">
        <v>496</v>
      </c>
      <c r="Q11" s="143" t="s">
        <v>496</v>
      </c>
      <c r="R11" s="89" t="s">
        <v>496</v>
      </c>
      <c r="S11" s="143" t="s">
        <v>496</v>
      </c>
      <c r="T11" s="89" t="s">
        <v>496</v>
      </c>
    </row>
    <row r="12" spans="1:20" s="37" customFormat="1" ht="24.75" customHeight="1">
      <c r="A12" s="532"/>
      <c r="B12" s="158"/>
      <c r="C12" s="143"/>
      <c r="D12" s="89"/>
      <c r="E12" s="143"/>
      <c r="F12" s="89"/>
      <c r="G12" s="143"/>
      <c r="H12" s="89"/>
      <c r="I12" s="143"/>
      <c r="J12" s="88"/>
      <c r="K12" s="142"/>
      <c r="L12" s="88"/>
      <c r="M12" s="143"/>
      <c r="N12" s="89"/>
      <c r="O12" s="143"/>
      <c r="P12" s="89"/>
      <c r="Q12" s="143"/>
      <c r="R12" s="89"/>
      <c r="S12" s="143"/>
      <c r="T12" s="89"/>
    </row>
    <row r="13" spans="1:20" s="37" customFormat="1" ht="24.75" customHeight="1">
      <c r="A13" s="532" t="s">
        <v>456</v>
      </c>
      <c r="B13" s="158">
        <v>40</v>
      </c>
      <c r="C13" s="143">
        <v>1</v>
      </c>
      <c r="D13" s="89">
        <v>2.5</v>
      </c>
      <c r="E13" s="513" t="s">
        <v>181</v>
      </c>
      <c r="F13" s="533" t="s">
        <v>181</v>
      </c>
      <c r="G13" s="170">
        <v>1</v>
      </c>
      <c r="H13" s="89">
        <v>10</v>
      </c>
      <c r="I13" s="513" t="s">
        <v>181</v>
      </c>
      <c r="J13" s="534" t="s">
        <v>181</v>
      </c>
      <c r="K13" s="535" t="s">
        <v>181</v>
      </c>
      <c r="L13" s="534" t="s">
        <v>181</v>
      </c>
      <c r="M13" s="513" t="s">
        <v>181</v>
      </c>
      <c r="N13" s="533" t="s">
        <v>181</v>
      </c>
      <c r="O13" s="513" t="s">
        <v>181</v>
      </c>
      <c r="P13" s="533" t="s">
        <v>181</v>
      </c>
      <c r="Q13" s="513" t="s">
        <v>181</v>
      </c>
      <c r="R13" s="533" t="s">
        <v>181</v>
      </c>
      <c r="S13" s="170">
        <v>1</v>
      </c>
      <c r="T13" s="89">
        <v>8.33</v>
      </c>
    </row>
    <row r="14" spans="1:20" s="37" customFormat="1" ht="24.75" customHeight="1">
      <c r="A14" s="532" t="s">
        <v>457</v>
      </c>
      <c r="B14" s="158">
        <v>80</v>
      </c>
      <c r="C14" s="143">
        <v>11</v>
      </c>
      <c r="D14" s="89">
        <v>13.75</v>
      </c>
      <c r="E14" s="170">
        <v>2</v>
      </c>
      <c r="F14" s="89">
        <v>10</v>
      </c>
      <c r="G14" s="170">
        <v>2</v>
      </c>
      <c r="H14" s="89">
        <v>10</v>
      </c>
      <c r="I14" s="170">
        <v>4</v>
      </c>
      <c r="J14" s="88">
        <v>20</v>
      </c>
      <c r="K14" s="91">
        <v>3</v>
      </c>
      <c r="L14" s="88">
        <v>15</v>
      </c>
      <c r="M14" s="513" t="s">
        <v>181</v>
      </c>
      <c r="N14" s="533" t="s">
        <v>181</v>
      </c>
      <c r="O14" s="170">
        <v>10</v>
      </c>
      <c r="P14" s="89">
        <v>35.71</v>
      </c>
      <c r="Q14" s="170">
        <v>1</v>
      </c>
      <c r="R14" s="89">
        <v>2.5</v>
      </c>
      <c r="S14" s="513" t="s">
        <v>181</v>
      </c>
      <c r="T14" s="533" t="s">
        <v>181</v>
      </c>
    </row>
    <row r="15" spans="1:20" s="37" customFormat="1" ht="24.75" customHeight="1">
      <c r="A15" s="532" t="s">
        <v>458</v>
      </c>
      <c r="B15" s="158">
        <v>36</v>
      </c>
      <c r="C15" s="143">
        <v>4</v>
      </c>
      <c r="D15" s="89">
        <v>11.11</v>
      </c>
      <c r="E15" s="170">
        <v>1</v>
      </c>
      <c r="F15" s="89">
        <v>11.11</v>
      </c>
      <c r="G15" s="170">
        <v>1</v>
      </c>
      <c r="H15" s="89">
        <v>11.11</v>
      </c>
      <c r="I15" s="170">
        <v>1</v>
      </c>
      <c r="J15" s="88">
        <v>11.11</v>
      </c>
      <c r="K15" s="91">
        <v>1</v>
      </c>
      <c r="L15" s="88">
        <v>11.11</v>
      </c>
      <c r="M15" s="513" t="s">
        <v>181</v>
      </c>
      <c r="N15" s="533" t="s">
        <v>181</v>
      </c>
      <c r="O15" s="513" t="s">
        <v>181</v>
      </c>
      <c r="P15" s="533" t="s">
        <v>181</v>
      </c>
      <c r="Q15" s="513" t="s">
        <v>181</v>
      </c>
      <c r="R15" s="533" t="s">
        <v>181</v>
      </c>
      <c r="S15" s="513" t="s">
        <v>181</v>
      </c>
      <c r="T15" s="533" t="s">
        <v>181</v>
      </c>
    </row>
    <row r="16" spans="1:20" s="37" customFormat="1" ht="24.75" customHeight="1">
      <c r="A16" s="532"/>
      <c r="B16" s="158"/>
      <c r="C16" s="143"/>
      <c r="D16" s="89"/>
      <c r="E16" s="170"/>
      <c r="F16" s="89"/>
      <c r="G16" s="170"/>
      <c r="H16" s="89"/>
      <c r="I16" s="170"/>
      <c r="J16" s="88"/>
      <c r="K16" s="91"/>
      <c r="L16" s="88"/>
      <c r="M16" s="513"/>
      <c r="N16" s="533"/>
      <c r="O16" s="513"/>
      <c r="P16" s="533"/>
      <c r="Q16" s="513"/>
      <c r="R16" s="533"/>
      <c r="S16" s="513"/>
      <c r="T16" s="533"/>
    </row>
    <row r="17" spans="1:20" s="37" customFormat="1" ht="24.75" customHeight="1">
      <c r="A17" s="532" t="s">
        <v>459</v>
      </c>
      <c r="B17" s="158">
        <v>40</v>
      </c>
      <c r="C17" s="143">
        <v>4</v>
      </c>
      <c r="D17" s="89">
        <v>10</v>
      </c>
      <c r="E17" s="170">
        <v>1</v>
      </c>
      <c r="F17" s="89">
        <v>10</v>
      </c>
      <c r="G17" s="170">
        <v>1</v>
      </c>
      <c r="H17" s="89">
        <v>10</v>
      </c>
      <c r="I17" s="170">
        <v>1</v>
      </c>
      <c r="J17" s="88">
        <v>10</v>
      </c>
      <c r="K17" s="91">
        <v>1</v>
      </c>
      <c r="L17" s="88">
        <v>10</v>
      </c>
      <c r="M17" s="513" t="s">
        <v>181</v>
      </c>
      <c r="N17" s="533" t="s">
        <v>181</v>
      </c>
      <c r="O17" s="170">
        <v>4</v>
      </c>
      <c r="P17" s="89">
        <v>33.33</v>
      </c>
      <c r="Q17" s="513" t="s">
        <v>181</v>
      </c>
      <c r="R17" s="533" t="s">
        <v>181</v>
      </c>
      <c r="S17" s="513" t="s">
        <v>181</v>
      </c>
      <c r="T17" s="533" t="s">
        <v>181</v>
      </c>
    </row>
    <row r="18" spans="1:20" s="37" customFormat="1" ht="24.75" customHeight="1">
      <c r="A18" s="532" t="s">
        <v>460</v>
      </c>
      <c r="B18" s="158">
        <v>36</v>
      </c>
      <c r="C18" s="143">
        <v>7</v>
      </c>
      <c r="D18" s="89">
        <v>19.44</v>
      </c>
      <c r="E18" s="170">
        <v>2</v>
      </c>
      <c r="F18" s="89">
        <v>22.22</v>
      </c>
      <c r="G18" s="170">
        <v>1</v>
      </c>
      <c r="H18" s="89">
        <v>11.11</v>
      </c>
      <c r="I18" s="170">
        <v>2</v>
      </c>
      <c r="J18" s="88">
        <v>22.22</v>
      </c>
      <c r="K18" s="91">
        <v>2</v>
      </c>
      <c r="L18" s="88">
        <v>22.22</v>
      </c>
      <c r="M18" s="513" t="s">
        <v>181</v>
      </c>
      <c r="N18" s="533" t="s">
        <v>181</v>
      </c>
      <c r="O18" s="170">
        <v>7</v>
      </c>
      <c r="P18" s="89">
        <v>87.5</v>
      </c>
      <c r="Q18" s="513" t="s">
        <v>181</v>
      </c>
      <c r="R18" s="533" t="s">
        <v>181</v>
      </c>
      <c r="S18" s="513" t="s">
        <v>181</v>
      </c>
      <c r="T18" s="533" t="s">
        <v>181</v>
      </c>
    </row>
    <row r="19" spans="1:20" s="37" customFormat="1" ht="24.75" customHeight="1">
      <c r="A19" s="532" t="s">
        <v>373</v>
      </c>
      <c r="B19" s="158">
        <v>33</v>
      </c>
      <c r="C19" s="143">
        <v>12</v>
      </c>
      <c r="D19" s="89">
        <v>25</v>
      </c>
      <c r="E19" s="170">
        <v>3</v>
      </c>
      <c r="F19" s="89">
        <v>25</v>
      </c>
      <c r="G19" s="170">
        <v>2</v>
      </c>
      <c r="H19" s="89">
        <v>16.67</v>
      </c>
      <c r="I19" s="170">
        <v>4</v>
      </c>
      <c r="J19" s="88">
        <v>33.33</v>
      </c>
      <c r="K19" s="91">
        <v>3</v>
      </c>
      <c r="L19" s="88">
        <v>25</v>
      </c>
      <c r="M19" s="513" t="s">
        <v>181</v>
      </c>
      <c r="N19" s="533" t="s">
        <v>181</v>
      </c>
      <c r="O19" s="170">
        <v>10</v>
      </c>
      <c r="P19" s="89">
        <v>62.5</v>
      </c>
      <c r="Q19" s="513">
        <v>2</v>
      </c>
      <c r="R19" s="533">
        <v>8.33</v>
      </c>
      <c r="S19" s="513" t="s">
        <v>181</v>
      </c>
      <c r="T19" s="533" t="s">
        <v>181</v>
      </c>
    </row>
    <row r="20" spans="1:20" ht="12.75">
      <c r="A20" s="536"/>
      <c r="B20" s="537"/>
      <c r="C20" s="538"/>
      <c r="D20" s="538"/>
      <c r="E20" s="538"/>
      <c r="F20" s="538"/>
      <c r="G20" s="538"/>
      <c r="H20" s="538"/>
      <c r="I20" s="538"/>
      <c r="J20" s="538"/>
      <c r="K20" s="538"/>
      <c r="L20" s="538"/>
      <c r="M20" s="538"/>
      <c r="N20" s="538"/>
      <c r="O20" s="538"/>
      <c r="P20" s="538"/>
      <c r="Q20" s="538"/>
      <c r="R20" s="538"/>
      <c r="S20" s="538"/>
      <c r="T20" s="539"/>
    </row>
    <row r="21" spans="1:20" s="37" customFormat="1" ht="24.75" customHeight="1">
      <c r="A21" s="532" t="s">
        <v>372</v>
      </c>
      <c r="B21" s="158">
        <v>33</v>
      </c>
      <c r="C21" s="143">
        <v>12</v>
      </c>
      <c r="D21" s="89">
        <v>25</v>
      </c>
      <c r="E21" s="170">
        <v>3</v>
      </c>
      <c r="F21" s="89">
        <v>25</v>
      </c>
      <c r="G21" s="170">
        <v>2</v>
      </c>
      <c r="H21" s="89">
        <v>16.67</v>
      </c>
      <c r="I21" s="170">
        <v>4</v>
      </c>
      <c r="J21" s="88">
        <v>33.33</v>
      </c>
      <c r="K21" s="91">
        <v>3</v>
      </c>
      <c r="L21" s="88">
        <v>25</v>
      </c>
      <c r="M21" s="513" t="s">
        <v>181</v>
      </c>
      <c r="N21" s="533" t="s">
        <v>181</v>
      </c>
      <c r="O21" s="170">
        <v>10</v>
      </c>
      <c r="P21" s="89">
        <v>62.5</v>
      </c>
      <c r="Q21" s="513">
        <v>2</v>
      </c>
      <c r="R21" s="533">
        <v>8.33</v>
      </c>
      <c r="S21" s="513" t="s">
        <v>181</v>
      </c>
      <c r="T21" s="533" t="s">
        <v>181</v>
      </c>
    </row>
    <row r="22" spans="1:20" s="37" customFormat="1" ht="18.75" customHeight="1">
      <c r="A22" s="144"/>
      <c r="B22" s="160"/>
      <c r="C22" s="146"/>
      <c r="D22" s="148"/>
      <c r="E22" s="171"/>
      <c r="F22" s="148"/>
      <c r="G22" s="171"/>
      <c r="H22" s="148"/>
      <c r="I22" s="171"/>
      <c r="J22" s="147"/>
      <c r="K22" s="173"/>
      <c r="L22" s="147"/>
      <c r="M22" s="171"/>
      <c r="N22" s="148"/>
      <c r="O22" s="171"/>
      <c r="P22" s="148"/>
      <c r="Q22" s="171"/>
      <c r="R22" s="148"/>
      <c r="S22" s="171"/>
      <c r="T22" s="148"/>
    </row>
    <row r="23" spans="1:20" s="37" customFormat="1" ht="24.75" customHeight="1">
      <c r="A23" s="532" t="s">
        <v>498</v>
      </c>
      <c r="B23" s="158">
        <v>8</v>
      </c>
      <c r="C23" s="517">
        <v>15</v>
      </c>
      <c r="D23" s="533">
        <v>46.88</v>
      </c>
      <c r="E23" s="513">
        <v>4</v>
      </c>
      <c r="F23" s="533">
        <v>50</v>
      </c>
      <c r="G23" s="513">
        <v>3</v>
      </c>
      <c r="H23" s="533">
        <v>37.5</v>
      </c>
      <c r="I23" s="513">
        <v>5</v>
      </c>
      <c r="J23" s="534">
        <v>62.5</v>
      </c>
      <c r="K23" s="535">
        <v>3</v>
      </c>
      <c r="L23" s="534">
        <v>37.5</v>
      </c>
      <c r="M23" s="513" t="s">
        <v>181</v>
      </c>
      <c r="N23" s="533" t="s">
        <v>181</v>
      </c>
      <c r="O23" s="513">
        <v>10</v>
      </c>
      <c r="P23" s="533">
        <v>83.33</v>
      </c>
      <c r="Q23" s="513">
        <v>5</v>
      </c>
      <c r="R23" s="533">
        <v>31.25</v>
      </c>
      <c r="S23" s="513" t="s">
        <v>181</v>
      </c>
      <c r="T23" s="533" t="s">
        <v>181</v>
      </c>
    </row>
    <row r="24" spans="1:20" s="37" customFormat="1" ht="24.75" customHeight="1">
      <c r="A24" s="532" t="s">
        <v>499</v>
      </c>
      <c r="B24" s="158">
        <v>8</v>
      </c>
      <c r="C24" s="143">
        <v>11</v>
      </c>
      <c r="D24" s="89">
        <v>34.38</v>
      </c>
      <c r="E24" s="170">
        <v>3</v>
      </c>
      <c r="F24" s="89">
        <v>37.5</v>
      </c>
      <c r="G24" s="170">
        <v>2</v>
      </c>
      <c r="H24" s="89">
        <v>25</v>
      </c>
      <c r="I24" s="170">
        <v>3</v>
      </c>
      <c r="J24" s="88">
        <v>37.5</v>
      </c>
      <c r="K24" s="91">
        <v>3</v>
      </c>
      <c r="L24" s="88">
        <v>37.5</v>
      </c>
      <c r="M24" s="513" t="s">
        <v>181</v>
      </c>
      <c r="N24" s="533" t="s">
        <v>181</v>
      </c>
      <c r="O24" s="170">
        <v>10</v>
      </c>
      <c r="P24" s="89">
        <v>83.33</v>
      </c>
      <c r="Q24" s="170">
        <v>1</v>
      </c>
      <c r="R24" s="89">
        <v>6.25</v>
      </c>
      <c r="S24" s="513" t="s">
        <v>181</v>
      </c>
      <c r="T24" s="533" t="s">
        <v>181</v>
      </c>
    </row>
    <row r="25" spans="1:20" s="37" customFormat="1" ht="24.75" customHeight="1">
      <c r="A25" s="532" t="s">
        <v>500</v>
      </c>
      <c r="B25" s="158">
        <v>8</v>
      </c>
      <c r="C25" s="143">
        <v>2</v>
      </c>
      <c r="D25" s="89">
        <v>6.25</v>
      </c>
      <c r="E25" s="513" t="s">
        <v>181</v>
      </c>
      <c r="F25" s="513" t="s">
        <v>181</v>
      </c>
      <c r="G25" s="170">
        <v>1</v>
      </c>
      <c r="H25" s="89">
        <v>12.5</v>
      </c>
      <c r="I25" s="170">
        <v>1</v>
      </c>
      <c r="J25" s="89">
        <v>12.5</v>
      </c>
      <c r="K25" s="513" t="s">
        <v>181</v>
      </c>
      <c r="L25" s="533" t="s">
        <v>181</v>
      </c>
      <c r="M25" s="513" t="s">
        <v>181</v>
      </c>
      <c r="N25" s="533" t="s">
        <v>181</v>
      </c>
      <c r="O25" s="170">
        <v>1</v>
      </c>
      <c r="P25" s="89">
        <v>12.5</v>
      </c>
      <c r="Q25" s="513">
        <v>1</v>
      </c>
      <c r="R25" s="533">
        <v>5</v>
      </c>
      <c r="S25" s="513" t="s">
        <v>181</v>
      </c>
      <c r="T25" s="533" t="s">
        <v>181</v>
      </c>
    </row>
    <row r="26" spans="1:20" s="37" customFormat="1" ht="24.75" customHeight="1" thickBot="1">
      <c r="A26" s="540" t="s">
        <v>501</v>
      </c>
      <c r="B26" s="164">
        <v>9</v>
      </c>
      <c r="C26" s="150">
        <v>6</v>
      </c>
      <c r="D26" s="155">
        <v>16.67</v>
      </c>
      <c r="E26" s="172">
        <v>2</v>
      </c>
      <c r="F26" s="155">
        <v>22.22</v>
      </c>
      <c r="G26" s="172">
        <v>1</v>
      </c>
      <c r="H26" s="155">
        <v>11.11</v>
      </c>
      <c r="I26" s="150">
        <v>2</v>
      </c>
      <c r="J26" s="151">
        <v>22.2</v>
      </c>
      <c r="K26" s="174">
        <v>1</v>
      </c>
      <c r="L26" s="151">
        <v>11.11</v>
      </c>
      <c r="M26" s="521" t="s">
        <v>181</v>
      </c>
      <c r="N26" s="541" t="s">
        <v>181</v>
      </c>
      <c r="O26" s="150">
        <v>1</v>
      </c>
      <c r="P26" s="151">
        <v>12.5</v>
      </c>
      <c r="Q26" s="521">
        <v>5</v>
      </c>
      <c r="R26" s="541">
        <v>25</v>
      </c>
      <c r="S26" s="520" t="s">
        <v>181</v>
      </c>
      <c r="T26" s="541" t="s">
        <v>181</v>
      </c>
    </row>
    <row r="27" spans="1:18" s="90" customFormat="1" ht="15" customHeight="1">
      <c r="A27" s="81" t="s">
        <v>0</v>
      </c>
      <c r="B27" s="152"/>
      <c r="C27" s="152"/>
      <c r="D27" s="152"/>
      <c r="F27" s="152"/>
      <c r="G27" s="152"/>
      <c r="H27" s="153"/>
      <c r="K27" s="166" t="s">
        <v>502</v>
      </c>
      <c r="L27" s="152"/>
      <c r="M27" s="152"/>
      <c r="N27" s="153"/>
      <c r="O27" s="152"/>
      <c r="P27" s="153"/>
      <c r="Q27" s="152"/>
      <c r="R27" s="153"/>
    </row>
    <row r="28" spans="1:18" s="90" customFormat="1" ht="15" customHeight="1">
      <c r="A28" s="81" t="s">
        <v>2</v>
      </c>
      <c r="B28" s="152"/>
      <c r="C28" s="152"/>
      <c r="D28" s="152"/>
      <c r="F28" s="152"/>
      <c r="G28" s="152"/>
      <c r="H28" s="153"/>
      <c r="K28" s="166" t="s">
        <v>503</v>
      </c>
      <c r="L28" s="152"/>
      <c r="M28" s="152"/>
      <c r="N28" s="153"/>
      <c r="O28" s="152"/>
      <c r="P28" s="153"/>
      <c r="Q28" s="152"/>
      <c r="R28" s="153"/>
    </row>
  </sheetData>
  <mergeCells count="26">
    <mergeCell ref="S6:T6"/>
    <mergeCell ref="B7:B8"/>
    <mergeCell ref="Q5:R5"/>
    <mergeCell ref="S5:T5"/>
    <mergeCell ref="C6:D6"/>
    <mergeCell ref="E6:F6"/>
    <mergeCell ref="G6:H6"/>
    <mergeCell ref="I6:J6"/>
    <mergeCell ref="K6:L6"/>
    <mergeCell ref="M6:N6"/>
    <mergeCell ref="O6:P6"/>
    <mergeCell ref="Q6:R6"/>
    <mergeCell ref="I5:J5"/>
    <mergeCell ref="K5:L5"/>
    <mergeCell ref="M5:N5"/>
    <mergeCell ref="O5:P5"/>
    <mergeCell ref="A2:J2"/>
    <mergeCell ref="K2:T2"/>
    <mergeCell ref="B4:B6"/>
    <mergeCell ref="C4:D5"/>
    <mergeCell ref="E4:J4"/>
    <mergeCell ref="K4:L4"/>
    <mergeCell ref="M4:P4"/>
    <mergeCell ref="Q4:T4"/>
    <mergeCell ref="E5:F5"/>
    <mergeCell ref="G5:H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</dc:creator>
  <cp:keywords/>
  <dc:description/>
  <cp:lastModifiedBy>175017</cp:lastModifiedBy>
  <cp:lastPrinted>2006-08-10T00:55:49Z</cp:lastPrinted>
  <dcterms:created xsi:type="dcterms:W3CDTF">1999-07-17T03:52:56Z</dcterms:created>
  <dcterms:modified xsi:type="dcterms:W3CDTF">2006-08-10T01:00:50Z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338253134</vt:i4>
  </property>
  <property fmtid="{D5CDD505-2E9C-101B-9397-08002B2CF9AE}" pid="3" name="_EmailSubject">
    <vt:lpwstr>桃園縣統計要覽-環境保護</vt:lpwstr>
  </property>
  <property fmtid="{D5CDD505-2E9C-101B-9397-08002B2CF9AE}" pid="4" name="_AuthorEmail">
    <vt:lpwstr>rose1106@ms34.hinet.net</vt:lpwstr>
  </property>
  <property fmtid="{D5CDD505-2E9C-101B-9397-08002B2CF9AE}" pid="5" name="_AuthorEmailDisplayName">
    <vt:lpwstr>李鍾玫</vt:lpwstr>
  </property>
  <property fmtid="{D5CDD505-2E9C-101B-9397-08002B2CF9AE}" pid="6" name="_PreviousAdHocReviewCycleID">
    <vt:i4>793417258</vt:i4>
  </property>
  <property fmtid="{D5CDD505-2E9C-101B-9397-08002B2CF9AE}" pid="7" name="_ReviewingToolsShownOnce">
    <vt:lpwstr/>
  </property>
</Properties>
</file>