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tabRatio="691" activeTab="0"/>
  </bookViews>
  <sheets>
    <sheet name="原住民人數統計表" sheetId="1" r:id="rId1"/>
  </sheets>
  <definedNames>
    <definedName name="_xlnm.Print_Area" localSheetId="0">'原住民人數統計表'!$A$1:$E$90</definedName>
  </definedNames>
  <calcPr fullCalcOnLoad="1"/>
</workbook>
</file>

<file path=xl/sharedStrings.xml><?xml version="1.0" encoding="utf-8"?>
<sst xmlns="http://schemas.openxmlformats.org/spreadsheetml/2006/main" count="55" uniqueCount="22">
  <si>
    <t>合計</t>
  </si>
  <si>
    <t>男</t>
  </si>
  <si>
    <t>女</t>
  </si>
  <si>
    <t>性別</t>
  </si>
  <si>
    <t>總計</t>
  </si>
  <si>
    <t>平地原住民</t>
  </si>
  <si>
    <t>山地原住民</t>
  </si>
  <si>
    <t>ㄧ月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</si>
  <si>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</si>
  <si>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</si>
  <si>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</si>
  <si>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</si>
  <si>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</si>
  <si>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</si>
  <si>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</si>
  <si>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</si>
  <si>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</si>
  <si>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十ㄧ月</t>
  </si>
  <si>
    <t>十二月</t>
  </si>
  <si>
    <t>桃園市觀音區各月份原住民統計圖</t>
  </si>
  <si>
    <t>桃園市觀音區108年原住民人數統計表</t>
  </si>
  <si>
    <t>108年度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</si>
</sst>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_-* #,##0.0_-;\-* #,##0.0_-;_-* &quot;-&quot;??_-;_-@_-"/>
    <numFmt numFmtId="187" formatCode="_-* #,##0_-;\-* #,##0_-;_-* &quot;-&quot;??_-;_-@_-"/>
    <numFmt numFmtId="188" formatCode="_-* #,##0.000_-;\-* #,##0.000_-;_-* &quot;-&quot;??_-;_-@_-"/>
    <numFmt numFmtId="189" formatCode="0.00_);[Red]\(0.00\)"/>
    <numFmt numFmtId="190" formatCode="0.0_);[Red]\(0.0\)"/>
    <numFmt numFmtId="191" formatCode="0_);[Red]\(0\)"/>
    <numFmt numFmtId="192" formatCode="_-* #,##0.0000_-;\-* #,##0.0000_-;_-* &quot;-&quot;??_-;_-@_-"/>
    <numFmt numFmtId="193" formatCode="#,##0_);[Red]\(#,##0\)"/>
    <numFmt numFmtId="194" formatCode="0_ "/>
  </numFmts>
  <fonts count="50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color indexed="8"/>
      <name val="新細明體"/>
      <family val="1"/>
    </font>
    <font>
      <sz val="12"/>
      <color indexed="57"/>
      <name val="標楷體"/>
      <family val="4"/>
    </font>
    <font>
      <sz val="11"/>
      <color indexed="8"/>
      <name val="標楷體"/>
      <family val="4"/>
    </font>
    <font>
      <sz val="7"/>
      <color indexed="8"/>
      <name val="新細明體"/>
      <family val="1"/>
    </font>
    <font>
      <sz val="8"/>
      <color indexed="8"/>
      <name val="標楷體"/>
      <family val="4"/>
    </font>
    <font>
      <sz val="8.5"/>
      <color indexed="8"/>
      <name val="標楷體"/>
      <family val="4"/>
    </font>
    <font>
      <sz val="10"/>
      <color indexed="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48"/>
      <name val="標楷體"/>
      <family val="4"/>
    </font>
    <font>
      <sz val="12"/>
      <color indexed="8"/>
      <name val="標楷體"/>
      <family val="4"/>
    </font>
    <font>
      <sz val="10.25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87" fontId="4" fillId="0" borderId="10" xfId="33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33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7" fontId="4" fillId="0" borderId="14" xfId="33" applyNumberFormat="1" applyFont="1" applyBorder="1" applyAlignment="1">
      <alignment vertical="center"/>
    </xf>
    <xf numFmtId="0" fontId="4" fillId="0" borderId="15" xfId="33" applyNumberFormat="1" applyFont="1" applyBorder="1" applyAlignment="1">
      <alignment horizontal="center" vertical="center"/>
    </xf>
    <xf numFmtId="0" fontId="4" fillId="32" borderId="10" xfId="33" applyNumberFormat="1" applyFont="1" applyFill="1" applyBorder="1" applyAlignment="1">
      <alignment horizontal="center" vertical="center"/>
    </xf>
    <xf numFmtId="187" fontId="4" fillId="32" borderId="10" xfId="33" applyNumberFormat="1" applyFont="1" applyFill="1" applyBorder="1" applyAlignment="1">
      <alignment vertical="center"/>
    </xf>
    <xf numFmtId="187" fontId="4" fillId="32" borderId="14" xfId="33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16" xfId="33" applyNumberFormat="1" applyFont="1" applyBorder="1" applyAlignment="1">
      <alignment horizontal="center" vertical="center"/>
    </xf>
    <xf numFmtId="0" fontId="4" fillId="0" borderId="17" xfId="33" applyNumberFormat="1" applyFont="1" applyBorder="1" applyAlignment="1">
      <alignment horizontal="center" vertical="center"/>
    </xf>
    <xf numFmtId="0" fontId="4" fillId="0" borderId="18" xfId="33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9" xfId="33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66FF"/>
                </a:solidFill>
              </a:rPr>
              <a:t>原住民總數</a:t>
            </a:r>
          </a:p>
        </c:rich>
      </c:tx>
      <c:layout>
        <c:manualLayout>
          <c:xMode val="factor"/>
          <c:yMode val="factor"/>
          <c:x val="0.011"/>
          <c:y val="-0.02625"/>
        </c:manualLayout>
      </c:layout>
      <c:spPr>
        <a:solidFill>
          <a:srgbClr val="FFFFCC"/>
        </a:solidFill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2875"/>
          <c:y val="0.068"/>
          <c:w val="0.87375"/>
          <c:h val="0.809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原住民人數統計表'!$C$3,'原住民人數統計表'!$C$6,'原住民人數統計表'!$C$9,'原住民人數統計表'!$C$12,'原住民人數統計表'!$C$15,'原住民人數統計表'!$C$18,'原住民人數統計表'!$C$21,'原住民人數統計表'!$C$24,'原住民人數統計表'!$C$27,'原住民人數統計表'!$C$30,'原住民人數統計表'!$C$33,'原住民人數統計表'!$C$36)</c:f>
              <c:numCache/>
            </c:numRef>
          </c:val>
          <c:shape val="cylinder"/>
        </c:ser>
        <c:shape val="cylinder"/>
        <c:axId val="29029347"/>
        <c:axId val="59937532"/>
      </c:bar3DChart>
      <c:catAx>
        <c:axId val="29029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66FF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2825"/>
              <c:y val="0.13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</a:defRPr>
            </a:pPr>
          </a:p>
        </c:txPr>
        <c:crossAx val="59937532"/>
        <c:crosses val="autoZero"/>
        <c:auto val="1"/>
        <c:lblOffset val="100"/>
        <c:tickLblSkip val="1"/>
        <c:noMultiLvlLbl val="0"/>
      </c:catAx>
      <c:valAx>
        <c:axId val="5993753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7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</a:defRPr>
            </a:pPr>
          </a:p>
        </c:txPr>
        <c:crossAx val="290293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129"/>
          <c:w val="0.07525"/>
          <c:h val="0.6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山地原住民</a:t>
            </a:r>
          </a:p>
        </c:rich>
      </c:tx>
      <c:layout>
        <c:manualLayout>
          <c:xMode val="factor"/>
          <c:yMode val="factor"/>
          <c:x val="0.00625"/>
          <c:y val="-0.021"/>
        </c:manualLayout>
      </c:layout>
      <c:spPr>
        <a:solidFill>
          <a:srgbClr val="FFFFCC"/>
        </a:solidFill>
        <a:ln w="3175">
          <a:noFill/>
        </a:ln>
      </c:spPr>
    </c:title>
    <c:plotArea>
      <c:layout>
        <c:manualLayout>
          <c:xMode val="edge"/>
          <c:yMode val="edge"/>
          <c:x val="0.05125"/>
          <c:y val="0.051"/>
          <c:w val="0.89525"/>
          <c:h val="0.85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原住民人數統計表'!$E$3,'原住民人數統計表'!$E$6,'原住民人數統計表'!$E$9,'原住民人數統計表'!$E$12,'原住民人數統計表'!$E$15,'原住民人數統計表'!$E$18,'原住民人數統計表'!$E$21,'原住民人數統計表'!$E$24,'原住民人數統計表'!$E$27,'原住民人數統計表'!$E$30,'原住民人數統計表'!$E$33,'原住民人數統計表'!$E$36)</c:f>
              <c:numCache/>
            </c:numRef>
          </c:val>
        </c:ser>
        <c:axId val="2566877"/>
        <c:axId val="23101894"/>
      </c:barChart>
      <c:catAx>
        <c:axId val="2566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101894"/>
        <c:crosses val="autoZero"/>
        <c:auto val="1"/>
        <c:lblOffset val="100"/>
        <c:tickLblSkip val="1"/>
        <c:noMultiLvlLbl val="0"/>
      </c:catAx>
      <c:valAx>
        <c:axId val="231018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口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數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66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平地原住民</a:t>
            </a:r>
          </a:p>
        </c:rich>
      </c:tx>
      <c:layout>
        <c:manualLayout>
          <c:xMode val="factor"/>
          <c:yMode val="factor"/>
          <c:x val="0.0125"/>
          <c:y val="-0.02325"/>
        </c:manualLayout>
      </c:layout>
      <c:spPr>
        <a:solidFill>
          <a:srgbClr val="FFFFCC"/>
        </a:solidFill>
        <a:ln w="3175">
          <a:noFill/>
        </a:ln>
      </c:spPr>
    </c:title>
    <c:plotArea>
      <c:layout>
        <c:manualLayout>
          <c:xMode val="edge"/>
          <c:yMode val="edge"/>
          <c:x val="0.03075"/>
          <c:y val="0.10975"/>
          <c:w val="0.8465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原住民人數統計表'!$D$3,'原住民人數統計表'!$D$6,'原住民人數統計表'!$D$9,'原住民人數統計表'!$D$12,'原住民人數統計表'!$D$15,'原住民人數統計表'!$D$18,'原住民人數統計表'!$D$21,'原住民人數統計表'!$D$24,'原住民人數統計表'!$D$27,'原住民人數統計表'!$D$30,'原住民人數統計表'!$D$33,'原住民人數統計表'!$D$36)</c:f>
              <c:numCache/>
            </c:numRef>
          </c:val>
        </c:ser>
        <c:axId val="6590455"/>
        <c:axId val="59314096"/>
      </c:barChart>
      <c:catAx>
        <c:axId val="6590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9314096"/>
        <c:crosses val="autoZero"/>
        <c:auto val="1"/>
        <c:lblOffset val="100"/>
        <c:tickLblSkip val="1"/>
        <c:noMultiLvlLbl val="0"/>
      </c:catAx>
      <c:valAx>
        <c:axId val="593140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口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數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590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73</xdr:row>
      <xdr:rowOff>171450</xdr:rowOff>
    </xdr:from>
    <xdr:to>
      <xdr:col>4</xdr:col>
      <xdr:colOff>1181100</xdr:colOff>
      <xdr:row>88</xdr:row>
      <xdr:rowOff>114300</xdr:rowOff>
    </xdr:to>
    <xdr:graphicFrame>
      <xdr:nvGraphicFramePr>
        <xdr:cNvPr id="1" name="Chart 3"/>
        <xdr:cNvGraphicFramePr/>
      </xdr:nvGraphicFramePr>
      <xdr:xfrm>
        <a:off x="123825" y="17735550"/>
        <a:ext cx="55245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56</xdr:row>
      <xdr:rowOff>114300</xdr:rowOff>
    </xdr:from>
    <xdr:to>
      <xdr:col>4</xdr:col>
      <xdr:colOff>1152525</xdr:colOff>
      <xdr:row>73</xdr:row>
      <xdr:rowOff>47625</xdr:rowOff>
    </xdr:to>
    <xdr:graphicFrame>
      <xdr:nvGraphicFramePr>
        <xdr:cNvPr id="2" name="圖表 12"/>
        <xdr:cNvGraphicFramePr/>
      </xdr:nvGraphicFramePr>
      <xdr:xfrm>
        <a:off x="142875" y="14116050"/>
        <a:ext cx="547687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41</xdr:row>
      <xdr:rowOff>19050</xdr:rowOff>
    </xdr:from>
    <xdr:to>
      <xdr:col>4</xdr:col>
      <xdr:colOff>1152525</xdr:colOff>
      <xdr:row>56</xdr:row>
      <xdr:rowOff>19050</xdr:rowOff>
    </xdr:to>
    <xdr:graphicFrame>
      <xdr:nvGraphicFramePr>
        <xdr:cNvPr id="3" name="圖表 10"/>
        <xdr:cNvGraphicFramePr/>
      </xdr:nvGraphicFramePr>
      <xdr:xfrm>
        <a:off x="123825" y="10877550"/>
        <a:ext cx="5495925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="90" zoomScaleNormal="90" workbookViewId="0" topLeftCell="A1">
      <selection activeCell="L37" sqref="L37"/>
    </sheetView>
  </sheetViews>
  <sheetFormatPr defaultColWidth="9.00390625" defaultRowHeight="16.5"/>
  <cols>
    <col min="1" max="2" width="12.25390625" style="3" customWidth="1"/>
    <col min="3" max="3" width="17.00390625" style="1" customWidth="1"/>
    <col min="4" max="5" width="17.125" style="1" customWidth="1"/>
    <col min="6" max="16384" width="9.00390625" style="1" customWidth="1"/>
  </cols>
  <sheetData>
    <row r="1" spans="1:5" s="15" customFormat="1" ht="21.75" customHeight="1" thickBot="1">
      <c r="A1" s="19" t="s">
        <v>20</v>
      </c>
      <c r="B1" s="19"/>
      <c r="C1" s="19"/>
      <c r="D1" s="19"/>
      <c r="E1" s="19"/>
    </row>
    <row r="2" spans="1:5" ht="21" customHeight="1">
      <c r="A2" s="6" t="s">
        <v>21</v>
      </c>
      <c r="B2" s="7" t="s">
        <v>3</v>
      </c>
      <c r="C2" s="7" t="s">
        <v>4</v>
      </c>
      <c r="D2" s="8" t="s">
        <v>5</v>
      </c>
      <c r="E2" s="9" t="s">
        <v>6</v>
      </c>
    </row>
    <row r="3" spans="1:5" ht="21" customHeight="1">
      <c r="A3" s="16" t="s">
        <v>7</v>
      </c>
      <c r="B3" s="12" t="s">
        <v>0</v>
      </c>
      <c r="C3" s="13">
        <f>SUM(D3:E3)</f>
        <v>1855</v>
      </c>
      <c r="D3" s="13">
        <f>SUM(D4:D5)</f>
        <v>968</v>
      </c>
      <c r="E3" s="14">
        <f>SUM(E4:E5)</f>
        <v>887</v>
      </c>
    </row>
    <row r="4" spans="1:5" ht="21" customHeight="1">
      <c r="A4" s="17"/>
      <c r="B4" s="4" t="s">
        <v>1</v>
      </c>
      <c r="C4" s="13">
        <f>D4+E4</f>
        <v>912</v>
      </c>
      <c r="D4" s="2">
        <v>495</v>
      </c>
      <c r="E4" s="10">
        <v>417</v>
      </c>
    </row>
    <row r="5" spans="1:5" ht="21" customHeight="1">
      <c r="A5" s="18"/>
      <c r="B5" s="4" t="s">
        <v>2</v>
      </c>
      <c r="C5" s="13">
        <f>D5+E5</f>
        <v>943</v>
      </c>
      <c r="D5" s="2">
        <v>473</v>
      </c>
      <c r="E5" s="10">
        <v>470</v>
      </c>
    </row>
    <row r="6" spans="1:5" ht="21" customHeight="1">
      <c r="A6" s="16" t="s">
        <v>8</v>
      </c>
      <c r="B6" s="12" t="s">
        <v>0</v>
      </c>
      <c r="C6" s="13">
        <f aca="true" t="shared" si="0" ref="C6:C38">SUM(D6:E6)</f>
        <v>1848</v>
      </c>
      <c r="D6" s="13">
        <f>SUM(D7:D8)</f>
        <v>963</v>
      </c>
      <c r="E6" s="14">
        <f>SUM(E7:E8)</f>
        <v>885</v>
      </c>
    </row>
    <row r="7" spans="1:5" ht="21" customHeight="1">
      <c r="A7" s="17"/>
      <c r="B7" s="4" t="s">
        <v>1</v>
      </c>
      <c r="C7" s="13">
        <f t="shared" si="0"/>
        <v>906</v>
      </c>
      <c r="D7" s="2">
        <v>490</v>
      </c>
      <c r="E7" s="10">
        <v>416</v>
      </c>
    </row>
    <row r="8" spans="1:5" ht="21" customHeight="1">
      <c r="A8" s="18"/>
      <c r="B8" s="4" t="s">
        <v>2</v>
      </c>
      <c r="C8" s="13">
        <f t="shared" si="0"/>
        <v>942</v>
      </c>
      <c r="D8" s="2">
        <v>473</v>
      </c>
      <c r="E8" s="10">
        <v>469</v>
      </c>
    </row>
    <row r="9" spans="1:5" ht="21" customHeight="1">
      <c r="A9" s="16" t="s">
        <v>9</v>
      </c>
      <c r="B9" s="12" t="s">
        <v>0</v>
      </c>
      <c r="C9" s="13">
        <f t="shared" si="0"/>
        <v>1844</v>
      </c>
      <c r="D9" s="13">
        <f>SUM(D10:D11)</f>
        <v>966</v>
      </c>
      <c r="E9" s="14">
        <f>SUM(E10:E11)</f>
        <v>878</v>
      </c>
    </row>
    <row r="10" spans="1:5" ht="21" customHeight="1">
      <c r="A10" s="17"/>
      <c r="B10" s="4" t="s">
        <v>1</v>
      </c>
      <c r="C10" s="13">
        <f t="shared" si="0"/>
        <v>903</v>
      </c>
      <c r="D10" s="2">
        <v>494</v>
      </c>
      <c r="E10" s="10">
        <v>409</v>
      </c>
    </row>
    <row r="11" spans="1:5" ht="21" customHeight="1">
      <c r="A11" s="18"/>
      <c r="B11" s="4" t="s">
        <v>2</v>
      </c>
      <c r="C11" s="13">
        <f t="shared" si="0"/>
        <v>941</v>
      </c>
      <c r="D11" s="2">
        <v>472</v>
      </c>
      <c r="E11" s="10">
        <v>469</v>
      </c>
    </row>
    <row r="12" spans="1:5" ht="21" customHeight="1">
      <c r="A12" s="16" t="s">
        <v>10</v>
      </c>
      <c r="B12" s="12" t="s">
        <v>0</v>
      </c>
      <c r="C12" s="13">
        <f t="shared" si="0"/>
        <v>1856</v>
      </c>
      <c r="D12" s="13">
        <f>SUM(D13:D14)</f>
        <v>977</v>
      </c>
      <c r="E12" s="14">
        <f>SUM(E13:E14)</f>
        <v>879</v>
      </c>
    </row>
    <row r="13" spans="1:5" ht="21" customHeight="1">
      <c r="A13" s="17"/>
      <c r="B13" s="4" t="s">
        <v>1</v>
      </c>
      <c r="C13" s="13">
        <f t="shared" si="0"/>
        <v>904</v>
      </c>
      <c r="D13" s="2">
        <v>496</v>
      </c>
      <c r="E13" s="10">
        <v>408</v>
      </c>
    </row>
    <row r="14" spans="1:5" ht="21" customHeight="1">
      <c r="A14" s="18"/>
      <c r="B14" s="4" t="s">
        <v>2</v>
      </c>
      <c r="C14" s="13">
        <f t="shared" si="0"/>
        <v>952</v>
      </c>
      <c r="D14" s="2">
        <v>481</v>
      </c>
      <c r="E14" s="10">
        <v>471</v>
      </c>
    </row>
    <row r="15" spans="1:5" ht="21" customHeight="1">
      <c r="A15" s="16" t="s">
        <v>11</v>
      </c>
      <c r="B15" s="12" t="s">
        <v>0</v>
      </c>
      <c r="C15" s="13">
        <f t="shared" si="0"/>
        <v>1853</v>
      </c>
      <c r="D15" s="13">
        <f>SUM(D16:D17)</f>
        <v>976</v>
      </c>
      <c r="E15" s="14">
        <f>SUM(E16:E17)</f>
        <v>877</v>
      </c>
    </row>
    <row r="16" spans="1:5" ht="21" customHeight="1">
      <c r="A16" s="17"/>
      <c r="B16" s="4" t="s">
        <v>1</v>
      </c>
      <c r="C16" s="13">
        <f t="shared" si="0"/>
        <v>901</v>
      </c>
      <c r="D16" s="2">
        <v>494</v>
      </c>
      <c r="E16" s="10">
        <v>407</v>
      </c>
    </row>
    <row r="17" spans="1:5" ht="21" customHeight="1">
      <c r="A17" s="18"/>
      <c r="B17" s="4" t="s">
        <v>2</v>
      </c>
      <c r="C17" s="13">
        <f t="shared" si="0"/>
        <v>952</v>
      </c>
      <c r="D17" s="2">
        <v>482</v>
      </c>
      <c r="E17" s="10">
        <v>470</v>
      </c>
    </row>
    <row r="18" spans="1:5" ht="21" customHeight="1">
      <c r="A18" s="16" t="s">
        <v>12</v>
      </c>
      <c r="B18" s="12" t="s">
        <v>0</v>
      </c>
      <c r="C18" s="13">
        <f t="shared" si="0"/>
        <v>1862</v>
      </c>
      <c r="D18" s="13">
        <f>SUM(D19:D20)</f>
        <v>975</v>
      </c>
      <c r="E18" s="14">
        <f>SUM(E19:E20)</f>
        <v>887</v>
      </c>
    </row>
    <row r="19" spans="1:5" ht="21" customHeight="1">
      <c r="A19" s="17"/>
      <c r="B19" s="4" t="s">
        <v>1</v>
      </c>
      <c r="C19" s="13">
        <f t="shared" si="0"/>
        <v>910</v>
      </c>
      <c r="D19" s="2">
        <v>495</v>
      </c>
      <c r="E19" s="10">
        <v>415</v>
      </c>
    </row>
    <row r="20" spans="1:5" ht="21" customHeight="1">
      <c r="A20" s="18"/>
      <c r="B20" s="4" t="s">
        <v>2</v>
      </c>
      <c r="C20" s="13">
        <f t="shared" si="0"/>
        <v>952</v>
      </c>
      <c r="D20" s="2">
        <v>480</v>
      </c>
      <c r="E20" s="10">
        <v>472</v>
      </c>
    </row>
    <row r="21" spans="1:5" ht="21" customHeight="1">
      <c r="A21" s="16" t="s">
        <v>13</v>
      </c>
      <c r="B21" s="12" t="s">
        <v>0</v>
      </c>
      <c r="C21" s="13">
        <f t="shared" si="0"/>
        <v>1870</v>
      </c>
      <c r="D21" s="13">
        <f>SUM(D22:D23)</f>
        <v>984</v>
      </c>
      <c r="E21" s="14">
        <f>SUM(E22:E23)</f>
        <v>886</v>
      </c>
    </row>
    <row r="22" spans="1:5" ht="21" customHeight="1">
      <c r="A22" s="17"/>
      <c r="B22" s="4" t="s">
        <v>1</v>
      </c>
      <c r="C22" s="13">
        <f t="shared" si="0"/>
        <v>911</v>
      </c>
      <c r="D22" s="2">
        <v>497</v>
      </c>
      <c r="E22" s="10">
        <v>414</v>
      </c>
    </row>
    <row r="23" spans="1:5" ht="21" customHeight="1">
      <c r="A23" s="18"/>
      <c r="B23" s="4" t="s">
        <v>2</v>
      </c>
      <c r="C23" s="13">
        <f t="shared" si="0"/>
        <v>959</v>
      </c>
      <c r="D23" s="2">
        <v>487</v>
      </c>
      <c r="E23" s="10">
        <v>472</v>
      </c>
    </row>
    <row r="24" spans="1:5" ht="21" customHeight="1">
      <c r="A24" s="16" t="s">
        <v>14</v>
      </c>
      <c r="B24" s="12" t="s">
        <v>0</v>
      </c>
      <c r="C24" s="13">
        <f t="shared" si="0"/>
        <v>1879</v>
      </c>
      <c r="D24" s="13">
        <f>SUM(D25:D26)</f>
        <v>989</v>
      </c>
      <c r="E24" s="14">
        <f>SUM(E25:E26)</f>
        <v>890</v>
      </c>
    </row>
    <row r="25" spans="1:5" ht="21" customHeight="1">
      <c r="A25" s="17"/>
      <c r="B25" s="4" t="s">
        <v>1</v>
      </c>
      <c r="C25" s="13">
        <f t="shared" si="0"/>
        <v>911</v>
      </c>
      <c r="D25" s="2">
        <v>500</v>
      </c>
      <c r="E25" s="10">
        <v>411</v>
      </c>
    </row>
    <row r="26" spans="1:5" ht="21" customHeight="1">
      <c r="A26" s="18"/>
      <c r="B26" s="4" t="s">
        <v>2</v>
      </c>
      <c r="C26" s="13">
        <f t="shared" si="0"/>
        <v>968</v>
      </c>
      <c r="D26" s="2">
        <v>489</v>
      </c>
      <c r="E26" s="10">
        <v>479</v>
      </c>
    </row>
    <row r="27" spans="1:5" ht="21" customHeight="1">
      <c r="A27" s="16" t="s">
        <v>15</v>
      </c>
      <c r="B27" s="12" t="s">
        <v>0</v>
      </c>
      <c r="C27" s="13">
        <f t="shared" si="0"/>
        <v>1892</v>
      </c>
      <c r="D27" s="13">
        <f>SUM(D28:D29)</f>
        <v>999</v>
      </c>
      <c r="E27" s="14">
        <f>SUM(E28:E29)</f>
        <v>893</v>
      </c>
    </row>
    <row r="28" spans="1:5" ht="21" customHeight="1">
      <c r="A28" s="17"/>
      <c r="B28" s="4" t="s">
        <v>1</v>
      </c>
      <c r="C28" s="13">
        <f t="shared" si="0"/>
        <v>916</v>
      </c>
      <c r="D28" s="2">
        <v>504</v>
      </c>
      <c r="E28" s="10">
        <v>412</v>
      </c>
    </row>
    <row r="29" spans="1:5" ht="21" customHeight="1">
      <c r="A29" s="18"/>
      <c r="B29" s="4" t="s">
        <v>2</v>
      </c>
      <c r="C29" s="13">
        <f t="shared" si="0"/>
        <v>976</v>
      </c>
      <c r="D29" s="2">
        <v>495</v>
      </c>
      <c r="E29" s="10">
        <v>481</v>
      </c>
    </row>
    <row r="30" spans="1:5" s="5" customFormat="1" ht="21" customHeight="1">
      <c r="A30" s="16" t="s">
        <v>16</v>
      </c>
      <c r="B30" s="12" t="s">
        <v>0</v>
      </c>
      <c r="C30" s="13">
        <f t="shared" si="0"/>
        <v>1896</v>
      </c>
      <c r="D30" s="13">
        <f>SUM(D31:D32)</f>
        <v>1005</v>
      </c>
      <c r="E30" s="14">
        <f>SUM(E31:E32)</f>
        <v>891</v>
      </c>
    </row>
    <row r="31" spans="1:5" s="5" customFormat="1" ht="21" customHeight="1">
      <c r="A31" s="17"/>
      <c r="B31" s="4" t="s">
        <v>1</v>
      </c>
      <c r="C31" s="13">
        <f t="shared" si="0"/>
        <v>919</v>
      </c>
      <c r="D31" s="2">
        <v>506</v>
      </c>
      <c r="E31" s="10">
        <v>413</v>
      </c>
    </row>
    <row r="32" spans="1:5" s="5" customFormat="1" ht="21" customHeight="1">
      <c r="A32" s="18"/>
      <c r="B32" s="4" t="s">
        <v>2</v>
      </c>
      <c r="C32" s="13">
        <f t="shared" si="0"/>
        <v>977</v>
      </c>
      <c r="D32" s="2">
        <v>499</v>
      </c>
      <c r="E32" s="10">
        <v>478</v>
      </c>
    </row>
    <row r="33" spans="1:5" s="5" customFormat="1" ht="21" customHeight="1">
      <c r="A33" s="16" t="s">
        <v>17</v>
      </c>
      <c r="B33" s="12" t="s">
        <v>0</v>
      </c>
      <c r="C33" s="13">
        <f t="shared" si="0"/>
        <v>1899</v>
      </c>
      <c r="D33" s="13">
        <f>SUM(D34:D35)</f>
        <v>1012</v>
      </c>
      <c r="E33" s="14">
        <f>SUM(E34:E35)</f>
        <v>887</v>
      </c>
    </row>
    <row r="34" spans="1:5" ht="21" customHeight="1">
      <c r="A34" s="17"/>
      <c r="B34" s="4" t="s">
        <v>1</v>
      </c>
      <c r="C34" s="13">
        <f t="shared" si="0"/>
        <v>921</v>
      </c>
      <c r="D34" s="2">
        <v>511</v>
      </c>
      <c r="E34" s="10">
        <v>410</v>
      </c>
    </row>
    <row r="35" spans="1:5" ht="21" customHeight="1">
      <c r="A35" s="18"/>
      <c r="B35" s="4" t="s">
        <v>2</v>
      </c>
      <c r="C35" s="13">
        <f t="shared" si="0"/>
        <v>978</v>
      </c>
      <c r="D35" s="2">
        <v>501</v>
      </c>
      <c r="E35" s="10">
        <v>477</v>
      </c>
    </row>
    <row r="36" spans="1:5" ht="21" customHeight="1">
      <c r="A36" s="16" t="s">
        <v>18</v>
      </c>
      <c r="B36" s="12" t="s">
        <v>0</v>
      </c>
      <c r="C36" s="13">
        <f t="shared" si="0"/>
        <v>1898</v>
      </c>
      <c r="D36" s="13">
        <f>SUM(D37:D38)</f>
        <v>1011</v>
      </c>
      <c r="E36" s="14">
        <f>SUM(E37:E38)</f>
        <v>887</v>
      </c>
    </row>
    <row r="37" spans="1:5" ht="21" customHeight="1">
      <c r="A37" s="17"/>
      <c r="B37" s="4" t="s">
        <v>1</v>
      </c>
      <c r="C37" s="13">
        <f t="shared" si="0"/>
        <v>920</v>
      </c>
      <c r="D37" s="2">
        <v>510</v>
      </c>
      <c r="E37" s="10">
        <v>410</v>
      </c>
    </row>
    <row r="38" spans="1:5" ht="21" customHeight="1" thickBot="1">
      <c r="A38" s="21"/>
      <c r="B38" s="11" t="s">
        <v>2</v>
      </c>
      <c r="C38" s="13">
        <f t="shared" si="0"/>
        <v>978</v>
      </c>
      <c r="D38" s="2">
        <v>501</v>
      </c>
      <c r="E38" s="10">
        <v>477</v>
      </c>
    </row>
    <row r="40" ht="9" customHeight="1"/>
    <row r="41" spans="1:5" ht="30.75" customHeight="1">
      <c r="A41" s="20" t="s">
        <v>19</v>
      </c>
      <c r="B41" s="20"/>
      <c r="C41" s="20"/>
      <c r="D41" s="20"/>
      <c r="E41" s="20"/>
    </row>
  </sheetData>
  <sheetProtection/>
  <mergeCells count="14">
    <mergeCell ref="A41:E41"/>
    <mergeCell ref="A36:A38"/>
    <mergeCell ref="A30:A32"/>
    <mergeCell ref="A15:A17"/>
    <mergeCell ref="A18:A20"/>
    <mergeCell ref="A21:A23"/>
    <mergeCell ref="A24:A26"/>
    <mergeCell ref="A27:A29"/>
    <mergeCell ref="A12:A14"/>
    <mergeCell ref="A1:E1"/>
    <mergeCell ref="A3:A5"/>
    <mergeCell ref="A6:A8"/>
    <mergeCell ref="A9:A11"/>
    <mergeCell ref="A33:A35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臺北縣政府</dc:creator>
  <cp:keywords/>
  <dc:description/>
  <cp:lastModifiedBy>xuser</cp:lastModifiedBy>
  <cp:lastPrinted>2019-07-01T07:34:56Z</cp:lastPrinted>
  <dcterms:created xsi:type="dcterms:W3CDTF">2010-06-30T06:20:01Z</dcterms:created>
  <dcterms:modified xsi:type="dcterms:W3CDTF">2020-01-06T01:16:09Z</dcterms:modified>
  <cp:category/>
  <cp:version/>
  <cp:contentType/>
  <cp:contentStatus/>
</cp:coreProperties>
</file>