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12" tabRatio="691" activeTab="1"/>
  </bookViews>
  <sheets>
    <sheet name="分齡統計表" sheetId="1" r:id="rId1"/>
    <sheet name="分齡圖表" sheetId="2" r:id="rId2"/>
  </sheets>
  <definedNames>
    <definedName name="_xlnm.Print_Area" localSheetId="0">'分齡統計表'!$A$1:$X$49</definedName>
  </definedNames>
  <calcPr fullCalcOnLoad="1"/>
</workbook>
</file>

<file path=xl/sharedStrings.xml><?xml version="1.0" encoding="utf-8"?>
<sst xmlns="http://schemas.openxmlformats.org/spreadsheetml/2006/main" count="74" uniqueCount="41">
  <si>
    <t>月份</t>
  </si>
  <si>
    <t>合計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</si>
  <si>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</si>
  <si>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</si>
  <si>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</si>
  <si>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</si>
  <si>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</si>
  <si>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</si>
  <si>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</si>
  <si>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</si>
  <si>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</si>
  <si>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</si>
  <si>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</si>
  <si>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</si>
  <si>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總計</t>
  </si>
  <si>
    <t>100歲以上</t>
  </si>
  <si>
    <t>男</t>
  </si>
  <si>
    <t>女</t>
  </si>
  <si>
    <t xml:space="preserve"> </t>
  </si>
  <si>
    <t xml:space="preserve"> </t>
  </si>
  <si>
    <t>0至4歲</t>
  </si>
  <si>
    <t>5至9歲</t>
  </si>
  <si>
    <t>10至14歲</t>
  </si>
  <si>
    <t>15至19歲</t>
  </si>
  <si>
    <t>20至24歲</t>
  </si>
  <si>
    <t>25至29歲</t>
  </si>
  <si>
    <t>30至34歲</t>
  </si>
  <si>
    <t>35至39歲</t>
  </si>
  <si>
    <t>40至44歲</t>
  </si>
  <si>
    <t>45至49歲</t>
  </si>
  <si>
    <t>50至54歲</t>
  </si>
  <si>
    <t>55至59歲</t>
  </si>
  <si>
    <t>60至64歲</t>
  </si>
  <si>
    <t>65至69歲</t>
  </si>
  <si>
    <t>70至74歲</t>
  </si>
  <si>
    <t>75至79歲</t>
  </si>
  <si>
    <t>80至84歲</t>
  </si>
  <si>
    <t>85至89歲</t>
  </si>
  <si>
    <t>90至94歲</t>
  </si>
  <si>
    <t>95至99歲</t>
  </si>
  <si>
    <t>桃園市觀音區111年分齡統計表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</si>
</sst>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 "/>
    <numFmt numFmtId="186" formatCode="_-* #,##0.0_-;\-* #,##0.0_-;_-* &quot;-&quot;??_-;_-@_-"/>
    <numFmt numFmtId="187" formatCode="_-* #,##0_-;\-* #,##0_-;_-* &quot;-&quot;??_-;_-@_-"/>
    <numFmt numFmtId="188" formatCode="_-* #,##0.000_-;\-* #,##0.000_-;_-* &quot;-&quot;??_-;_-@_-"/>
    <numFmt numFmtId="189" formatCode="0.00_);[Red]\(0.00\)"/>
    <numFmt numFmtId="190" formatCode="0.0_);[Red]\(0.0\)"/>
    <numFmt numFmtId="191" formatCode="0_);[Red]\(0\)"/>
    <numFmt numFmtId="192" formatCode="_-* #,##0.0000_-;\-* #,##0.0000_-;_-* &quot;-&quot;??_-;_-@_-"/>
    <numFmt numFmtId="193" formatCode="#,##0_);[Red]\(#,##0\)"/>
    <numFmt numFmtId="194" formatCode="0_ "/>
    <numFmt numFmtId="195" formatCode="&quot; &quot;#,##0.00&quot; &quot;;&quot;-&quot;#,##0.00&quot; &quot;;&quot; -&quot;00&quot; &quot;;&quot; &quot;@&quot; &quot;"/>
    <numFmt numFmtId="196" formatCode="&quot; &quot;#,##0&quot; &quot;;&quot;-&quot;#,##0&quot; &quot;;&quot; -&quot;00&quot; &quot;;&quot; &quot;@&quot; &quot;"/>
  </numFmts>
  <fonts count="52">
    <font>
      <sz val="12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2"/>
      <color indexed="8"/>
      <name val="新細明體"/>
      <family val="1"/>
    </font>
    <font>
      <sz val="8"/>
      <color indexed="57"/>
      <name val="標楷體"/>
      <family val="4"/>
    </font>
    <font>
      <sz val="6"/>
      <color indexed="8"/>
      <name val="標楷體"/>
      <family val="4"/>
    </font>
    <font>
      <sz val="10"/>
      <color indexed="14"/>
      <name val="標楷體"/>
      <family val="4"/>
    </font>
    <font>
      <sz val="9.2"/>
      <color indexed="8"/>
      <name val="標楷體"/>
      <family val="4"/>
    </font>
    <font>
      <sz val="12"/>
      <name val="標楷體"/>
      <family val="4"/>
    </font>
    <font>
      <sz val="26"/>
      <name val="標楷體"/>
      <family val="4"/>
    </font>
    <font>
      <sz val="8"/>
      <color indexed="14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6"/>
      <color indexed="48"/>
      <name val="標楷體"/>
      <family val="4"/>
    </font>
    <font>
      <b/>
      <sz val="20"/>
      <color indexed="10"/>
      <name val="標楷體"/>
      <family val="4"/>
    </font>
    <font>
      <b/>
      <sz val="20"/>
      <color indexed="53"/>
      <name val="標楷體"/>
      <family val="4"/>
    </font>
    <font>
      <sz val="20"/>
      <color indexed="53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0" fontId="38" fillId="20" borderId="0" applyNumberFormat="0" applyBorder="0" applyAlignment="0" applyProtection="0"/>
    <xf numFmtId="9" fontId="0" fillId="0" borderId="0" applyFont="0" applyFill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2" applyNumberFormat="0" applyAlignment="0" applyProtection="0"/>
    <xf numFmtId="0" fontId="47" fillId="21" borderId="8" applyNumberFormat="0" applyAlignment="0" applyProtection="0"/>
    <xf numFmtId="0" fontId="48" fillId="30" borderId="9" applyNumberFormat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187" fontId="4" fillId="0" borderId="0" xfId="33" applyNumberFormat="1" applyFont="1" applyFill="1" applyBorder="1" applyAlignment="1">
      <alignment horizontal="center"/>
    </xf>
    <xf numFmtId="187" fontId="4" fillId="0" borderId="0" xfId="33" applyNumberFormat="1" applyFont="1" applyFill="1" applyBorder="1" applyAlignment="1">
      <alignment horizontal="left"/>
    </xf>
    <xf numFmtId="187" fontId="34" fillId="32" borderId="0" xfId="15" applyNumberFormat="1" applyFill="1" applyBorder="1" applyAlignment="1">
      <alignment horizontal="center"/>
    </xf>
    <xf numFmtId="187" fontId="34" fillId="32" borderId="10" xfId="15" applyNumberFormat="1" applyFill="1" applyBorder="1" applyAlignment="1">
      <alignment horizontal="center"/>
    </xf>
    <xf numFmtId="187" fontId="34" fillId="32" borderId="11" xfId="15" applyNumberFormat="1" applyFill="1" applyBorder="1" applyAlignment="1">
      <alignment horizontal="center"/>
    </xf>
    <xf numFmtId="187" fontId="34" fillId="32" borderId="12" xfId="15" applyNumberFormat="1" applyFill="1" applyBorder="1" applyAlignment="1">
      <alignment horizontal="center"/>
    </xf>
    <xf numFmtId="187" fontId="5" fillId="32" borderId="12" xfId="15" applyNumberFormat="1" applyFont="1" applyFill="1" applyBorder="1" applyAlignment="1">
      <alignment horizontal="center"/>
    </xf>
    <xf numFmtId="187" fontId="34" fillId="32" borderId="13" xfId="15" applyNumberFormat="1" applyFill="1" applyBorder="1" applyAlignment="1">
      <alignment horizontal="center"/>
    </xf>
    <xf numFmtId="187" fontId="10" fillId="33" borderId="14" xfId="33" applyNumberFormat="1" applyFont="1" applyFill="1" applyBorder="1" applyAlignment="1">
      <alignment horizontal="center"/>
    </xf>
    <xf numFmtId="187" fontId="10" fillId="33" borderId="14" xfId="33" applyNumberFormat="1" applyFont="1" applyFill="1" applyBorder="1" applyAlignment="1">
      <alignment horizontal="left"/>
    </xf>
    <xf numFmtId="187" fontId="10" fillId="33" borderId="15" xfId="33" applyNumberFormat="1" applyFont="1" applyFill="1" applyBorder="1" applyAlignment="1">
      <alignment horizontal="left"/>
    </xf>
    <xf numFmtId="187" fontId="10" fillId="0" borderId="14" xfId="33" applyNumberFormat="1" applyFont="1" applyFill="1" applyBorder="1" applyAlignment="1">
      <alignment horizontal="center"/>
    </xf>
    <xf numFmtId="187" fontId="10" fillId="0" borderId="15" xfId="33" applyNumberFormat="1" applyFont="1" applyFill="1" applyBorder="1" applyAlignment="1">
      <alignment horizontal="right"/>
    </xf>
    <xf numFmtId="187" fontId="10" fillId="0" borderId="15" xfId="33" applyNumberFormat="1" applyFont="1" applyFill="1" applyBorder="1" applyAlignment="1">
      <alignment horizontal="center"/>
    </xf>
    <xf numFmtId="187" fontId="10" fillId="0" borderId="16" xfId="33" applyNumberFormat="1" applyFont="1" applyFill="1" applyBorder="1" applyAlignment="1">
      <alignment horizontal="center"/>
    </xf>
    <xf numFmtId="187" fontId="10" fillId="0" borderId="17" xfId="33" applyNumberFormat="1" applyFont="1" applyFill="1" applyBorder="1" applyAlignment="1">
      <alignment horizontal="center"/>
    </xf>
    <xf numFmtId="187" fontId="10" fillId="0" borderId="14" xfId="33" applyNumberFormat="1" applyFont="1" applyFill="1" applyBorder="1" applyAlignment="1">
      <alignment horizontal="left"/>
    </xf>
    <xf numFmtId="0" fontId="10" fillId="0" borderId="18" xfId="33" applyNumberFormat="1" applyFont="1" applyFill="1" applyBorder="1" applyAlignment="1">
      <alignment horizontal="center"/>
    </xf>
    <xf numFmtId="187" fontId="10" fillId="0" borderId="0" xfId="33" applyNumberFormat="1" applyFont="1" applyFill="1" applyBorder="1" applyAlignment="1">
      <alignment horizontal="center"/>
    </xf>
    <xf numFmtId="187" fontId="10" fillId="0" borderId="0" xfId="33" applyNumberFormat="1" applyFont="1" applyFill="1" applyBorder="1" applyAlignment="1">
      <alignment horizontal="left"/>
    </xf>
    <xf numFmtId="187" fontId="10" fillId="0" borderId="19" xfId="33" applyNumberFormat="1" applyFont="1" applyFill="1" applyBorder="1" applyAlignment="1">
      <alignment horizontal="left"/>
    </xf>
    <xf numFmtId="187" fontId="10" fillId="0" borderId="18" xfId="33" applyNumberFormat="1" applyFont="1" applyFill="1" applyBorder="1" applyAlignment="1">
      <alignment horizontal="left"/>
    </xf>
    <xf numFmtId="187" fontId="10" fillId="33" borderId="14" xfId="33" applyNumberFormat="1" applyFont="1" applyFill="1" applyBorder="1" applyAlignment="1">
      <alignment vertical="center"/>
    </xf>
    <xf numFmtId="187" fontId="10" fillId="33" borderId="15" xfId="33" applyNumberFormat="1" applyFont="1" applyFill="1" applyBorder="1" applyAlignment="1">
      <alignment vertical="center"/>
    </xf>
    <xf numFmtId="187" fontId="10" fillId="0" borderId="14" xfId="33" applyNumberFormat="1" applyFont="1" applyBorder="1" applyAlignment="1">
      <alignment vertical="center"/>
    </xf>
    <xf numFmtId="187" fontId="10" fillId="0" borderId="15" xfId="33" applyNumberFormat="1" applyFont="1" applyFill="1" applyBorder="1" applyAlignment="1">
      <alignment horizontal="left"/>
    </xf>
    <xf numFmtId="187" fontId="10" fillId="33" borderId="14" xfId="33" applyNumberFormat="1" applyFont="1" applyFill="1" applyBorder="1" applyAlignment="1">
      <alignment horizontal="center" vertical="center"/>
    </xf>
    <xf numFmtId="187" fontId="10" fillId="33" borderId="15" xfId="33" applyNumberFormat="1" applyFont="1" applyFill="1" applyBorder="1" applyAlignment="1">
      <alignment horizontal="center" vertical="center"/>
    </xf>
    <xf numFmtId="187" fontId="10" fillId="0" borderId="14" xfId="33" applyNumberFormat="1" applyFont="1" applyBorder="1" applyAlignment="1">
      <alignment horizontal="center" vertical="center"/>
    </xf>
    <xf numFmtId="187" fontId="10" fillId="0" borderId="20" xfId="33" applyNumberFormat="1" applyFont="1" applyFill="1" applyBorder="1" applyAlignment="1">
      <alignment horizontal="center"/>
    </xf>
    <xf numFmtId="187" fontId="10" fillId="0" borderId="20" xfId="33" applyNumberFormat="1" applyFont="1" applyBorder="1" applyAlignment="1">
      <alignment horizontal="center" vertical="center"/>
    </xf>
    <xf numFmtId="187" fontId="10" fillId="0" borderId="21" xfId="33" applyNumberFormat="1" applyFont="1" applyFill="1" applyBorder="1" applyAlignment="1">
      <alignment horizontal="right"/>
    </xf>
    <xf numFmtId="187" fontId="10" fillId="34" borderId="14" xfId="33" applyNumberFormat="1" applyFont="1" applyFill="1" applyBorder="1" applyAlignment="1">
      <alignment vertical="center"/>
    </xf>
    <xf numFmtId="187" fontId="10" fillId="34" borderId="14" xfId="33" applyNumberFormat="1" applyFont="1" applyFill="1" applyBorder="1" applyAlignment="1">
      <alignment horizontal="left"/>
    </xf>
    <xf numFmtId="196" fontId="51" fillId="0" borderId="22" xfId="33" applyNumberFormat="1" applyFont="1" applyFill="1" applyBorder="1" applyAlignment="1">
      <alignment horizontal="right"/>
    </xf>
    <xf numFmtId="196" fontId="51" fillId="0" borderId="23" xfId="33" applyNumberFormat="1" applyFont="1" applyFill="1" applyBorder="1" applyAlignment="1">
      <alignment horizontal="right"/>
    </xf>
    <xf numFmtId="187" fontId="11" fillId="0" borderId="24" xfId="33" applyNumberFormat="1" applyFont="1" applyFill="1" applyBorder="1" applyAlignment="1">
      <alignment horizontal="center" vertical="center"/>
    </xf>
    <xf numFmtId="0" fontId="10" fillId="0" borderId="16" xfId="33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0000"/>
                </a:solidFill>
              </a:rPr>
              <a:t>1</a:t>
            </a:r>
            <a:r>
              <a:rPr lang="en-US" cap="none" sz="2000" b="1" i="0" u="none" baseline="0">
                <a:solidFill>
                  <a:srgbClr val="FF0000"/>
                </a:solidFill>
              </a:rPr>
              <a:t>月</a:t>
            </a:r>
            <a:r>
              <a:rPr lang="en-US" cap="none" sz="2000" b="1" i="0" u="none" baseline="0">
                <a:solidFill>
                  <a:srgbClr val="FF6600"/>
                </a:solidFill>
              </a:rPr>
              <a:t>各分齡人口</a:t>
            </a:r>
          </a:p>
        </c:rich>
      </c:tx>
      <c:layout>
        <c:manualLayout>
          <c:xMode val="factor"/>
          <c:yMode val="factor"/>
          <c:x val="0.00275"/>
          <c:y val="-0.00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1"/>
          <c:y val="0.2225"/>
          <c:w val="0.97725"/>
          <c:h val="0.76025"/>
        </c:manualLayout>
      </c:layout>
      <c:bar3DChart>
        <c:barDir val="col"/>
        <c:grouping val="clustered"/>
        <c:varyColors val="0"/>
        <c:ser>
          <c:idx val="0"/>
          <c:order val="0"/>
          <c:tx>
            <c:v>1月各分齡人口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分齡統計表'!$D$2,'分齡統計表'!$E$2,'分齡統計表'!$F$2,'分齡統計表'!$G$2,'分齡統計表'!$H$2,'分齡統計表'!$I$2,'分齡統計表'!$J$2,'分齡統計表'!$K$2,'分齡統計表'!$L$2,'分齡統計表'!$M$2,'分齡統計表'!$N$2,'分齡統計表'!$O$2,'分齡統計表'!$P$2,'分齡統計表'!$Q$2,'分齡統計表'!$R$2,'分齡統計表'!$S$2,'分齡統計表'!$T$2,'分齡統計表'!$U$2,'分齡統計表'!$V$2,'分齡統計表'!$W$2,'分齡統計表'!$X$2)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('分齡統計表'!$D$3,'分齡統計表'!$E$3,'分齡統計表'!$F$3,'分齡統計表'!$G$3,'分齡統計表'!$H$3,'分齡統計表'!$I$3,'分齡統計表'!$J$3,'分齡統計表'!$K$3,'分齡統計表'!$L$3,'分齡統計表'!$M$3,'分齡統計表'!$N$3,'分齡統計表'!$O$3,'分齡統計表'!$P$3,'分齡統計表'!$Q$3,'分齡統計表'!$R$3,'分齡統計表'!$S$3,'分齡統計表'!$T$3,'分齡統計表'!$U$3,'分齡統計表'!$V$3,'分齡統計表'!$W$3,'分齡統計表'!$X$3)</c:f>
              <c:numCache>
                <c:ptCount val="21"/>
                <c:pt idx="0">
                  <c:v>3207</c:v>
                </c:pt>
                <c:pt idx="1">
                  <c:v>3153</c:v>
                </c:pt>
                <c:pt idx="2">
                  <c:v>2814</c:v>
                </c:pt>
                <c:pt idx="3">
                  <c:v>4022</c:v>
                </c:pt>
                <c:pt idx="4">
                  <c:v>5219</c:v>
                </c:pt>
                <c:pt idx="5">
                  <c:v>5764</c:v>
                </c:pt>
                <c:pt idx="6">
                  <c:v>5377</c:v>
                </c:pt>
                <c:pt idx="7">
                  <c:v>5289</c:v>
                </c:pt>
                <c:pt idx="8">
                  <c:v>5697</c:v>
                </c:pt>
                <c:pt idx="9">
                  <c:v>5073</c:v>
                </c:pt>
                <c:pt idx="10">
                  <c:v>5122</c:v>
                </c:pt>
                <c:pt idx="11">
                  <c:v>5459</c:v>
                </c:pt>
                <c:pt idx="12">
                  <c:v>4535</c:v>
                </c:pt>
                <c:pt idx="13">
                  <c:v>3328</c:v>
                </c:pt>
                <c:pt idx="14">
                  <c:v>2166</c:v>
                </c:pt>
                <c:pt idx="15">
                  <c:v>1424</c:v>
                </c:pt>
                <c:pt idx="16">
                  <c:v>1329</c:v>
                </c:pt>
                <c:pt idx="17">
                  <c:v>802</c:v>
                </c:pt>
                <c:pt idx="18">
                  <c:v>362</c:v>
                </c:pt>
                <c:pt idx="19">
                  <c:v>76</c:v>
                </c:pt>
                <c:pt idx="20">
                  <c:v>14</c:v>
                </c:pt>
              </c:numCache>
            </c:numRef>
          </c:val>
          <c:shape val="cylinder"/>
        </c:ser>
        <c:shape val="cylinder"/>
        <c:axId val="16959219"/>
        <c:axId val="18415244"/>
      </c:bar3DChart>
      <c:catAx>
        <c:axId val="169592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各分齡層</a:t>
                </a:r>
              </a:p>
            </c:rich>
          </c:tx>
          <c:layout>
            <c:manualLayout>
              <c:xMode val="factor"/>
              <c:yMode val="factor"/>
              <c:x val="-0.05325"/>
              <c:y val="0.04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339966"/>
                </a:solidFill>
              </a:defRPr>
            </a:pPr>
          </a:p>
        </c:txPr>
        <c:crossAx val="18415244"/>
        <c:crosses val="autoZero"/>
        <c:auto val="1"/>
        <c:lblOffset val="100"/>
        <c:tickLblSkip val="1"/>
        <c:noMultiLvlLbl val="0"/>
      </c:catAx>
      <c:valAx>
        <c:axId val="1841524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-0.08025"/>
              <c:y val="0.0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9966"/>
                </a:solidFill>
              </a:defRPr>
            </a:pPr>
          </a:p>
        </c:txPr>
        <c:crossAx val="169592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17675"/>
          <c:w val="0.08375"/>
          <c:h val="0.699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99CC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CC99"/>
        </a:gs>
        <a:gs pos="50000">
          <a:srgbClr val="FFFFCC"/>
        </a:gs>
        <a:gs pos="100000">
          <a:srgbClr val="FFCC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solidFill>
                  <a:srgbClr val="FF6600"/>
                </a:solidFill>
              </a:rPr>
              <a:t>10</a:t>
            </a:r>
            <a:r>
              <a:rPr lang="en-US" cap="none" sz="2000" b="0" i="0" u="none" baseline="0">
                <a:solidFill>
                  <a:srgbClr val="FF6600"/>
                </a:solidFill>
              </a:rPr>
              <a:t>月各分齡人口</a:t>
            </a:r>
          </a:p>
        </c:rich>
      </c:tx>
      <c:layout>
        <c:manualLayout>
          <c:xMode val="factor"/>
          <c:yMode val="factor"/>
          <c:x val="0.00625"/>
          <c:y val="-0.00125"/>
        </c:manualLayout>
      </c:layout>
      <c:spPr>
        <a:noFill/>
        <a:ln>
          <a:noFill/>
        </a:ln>
      </c:spPr>
    </c:title>
    <c:view3D>
      <c:rotX val="15"/>
      <c:hPercent val="48"/>
      <c:rotY val="39"/>
      <c:depthPercent val="100"/>
      <c:rAngAx val="1"/>
    </c:view3D>
    <c:plotArea>
      <c:layout>
        <c:manualLayout>
          <c:xMode val="edge"/>
          <c:yMode val="edge"/>
          <c:x val="0.00125"/>
          <c:y val="0.2685"/>
          <c:w val="0.99975"/>
          <c:h val="0.70475"/>
        </c:manualLayout>
      </c:layout>
      <c:bar3DChart>
        <c:barDir val="col"/>
        <c:grouping val="clustered"/>
        <c:varyColors val="0"/>
        <c:ser>
          <c:idx val="0"/>
          <c:order val="0"/>
          <c:tx>
            <c:v>10月各分齡人口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'分齡統計表'!$D$2:$X$2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'分齡統計表'!$D$39:$X$39</c:f>
              <c:numCache>
                <c:ptCount val="21"/>
                <c:pt idx="0">
                  <c:v>3230</c:v>
                </c:pt>
                <c:pt idx="1">
                  <c:v>3254</c:v>
                </c:pt>
                <c:pt idx="2">
                  <c:v>3003</c:v>
                </c:pt>
                <c:pt idx="3">
                  <c:v>3951</c:v>
                </c:pt>
                <c:pt idx="4">
                  <c:v>5146</c:v>
                </c:pt>
                <c:pt idx="5">
                  <c:v>5999</c:v>
                </c:pt>
                <c:pt idx="6">
                  <c:v>5795</c:v>
                </c:pt>
                <c:pt idx="7">
                  <c:v>5347</c:v>
                </c:pt>
                <c:pt idx="8">
                  <c:v>6044</c:v>
                </c:pt>
                <c:pt idx="9">
                  <c:v>5290</c:v>
                </c:pt>
                <c:pt idx="10">
                  <c:v>5123</c:v>
                </c:pt>
                <c:pt idx="11">
                  <c:v>5599</c:v>
                </c:pt>
                <c:pt idx="12">
                  <c:v>4788</c:v>
                </c:pt>
                <c:pt idx="13">
                  <c:v>3567</c:v>
                </c:pt>
                <c:pt idx="14">
                  <c:v>2341</c:v>
                </c:pt>
                <c:pt idx="15">
                  <c:v>1453</c:v>
                </c:pt>
                <c:pt idx="16">
                  <c:v>1298</c:v>
                </c:pt>
                <c:pt idx="17">
                  <c:v>836</c:v>
                </c:pt>
                <c:pt idx="18">
                  <c:v>365</c:v>
                </c:pt>
                <c:pt idx="19">
                  <c:v>71</c:v>
                </c:pt>
                <c:pt idx="20">
                  <c:v>14</c:v>
                </c:pt>
              </c:numCache>
            </c:numRef>
          </c:val>
          <c:shape val="cylinder"/>
        </c:ser>
        <c:shape val="cylinder"/>
        <c:axId val="54105917"/>
        <c:axId val="17191206"/>
      </c:bar3DChart>
      <c:catAx>
        <c:axId val="541059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各分齡層</a:t>
                </a:r>
              </a:p>
            </c:rich>
          </c:tx>
          <c:layout>
            <c:manualLayout>
              <c:xMode val="factor"/>
              <c:yMode val="factor"/>
              <c:x val="0.0045"/>
              <c:y val="0.03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339966"/>
                </a:solidFill>
              </a:defRPr>
            </a:pPr>
          </a:p>
        </c:txPr>
        <c:crossAx val="17191206"/>
        <c:crosses val="autoZero"/>
        <c:auto val="1"/>
        <c:lblOffset val="100"/>
        <c:tickLblSkip val="1"/>
        <c:noMultiLvlLbl val="0"/>
      </c:catAx>
      <c:valAx>
        <c:axId val="1719120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-0.096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9966"/>
                </a:solidFill>
              </a:defRPr>
            </a:pPr>
          </a:p>
        </c:txPr>
        <c:crossAx val="541059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175"/>
          <c:y val="0.1615"/>
          <c:w val="0.08375"/>
          <c:h val="0.72775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99CC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CC99"/>
        </a:gs>
        <a:gs pos="50000">
          <a:srgbClr val="FFFFCC"/>
        </a:gs>
        <a:gs pos="100000">
          <a:srgbClr val="FFCC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solidFill>
                  <a:srgbClr val="FF6600"/>
                </a:solidFill>
              </a:rPr>
              <a:t>11</a:t>
            </a:r>
            <a:r>
              <a:rPr lang="en-US" cap="none" sz="2000" b="0" i="0" u="none" baseline="0">
                <a:solidFill>
                  <a:srgbClr val="FF6600"/>
                </a:solidFill>
              </a:rPr>
              <a:t>月各分齡人口</a:t>
            </a:r>
          </a:p>
        </c:rich>
      </c:tx>
      <c:layout>
        <c:manualLayout>
          <c:xMode val="factor"/>
          <c:yMode val="factor"/>
          <c:x val="0.00625"/>
          <c:y val="-0.00125"/>
        </c:manualLayout>
      </c:layout>
      <c:spPr>
        <a:noFill/>
        <a:ln>
          <a:noFill/>
        </a:ln>
      </c:spPr>
    </c:title>
    <c:view3D>
      <c:rotX val="22"/>
      <c:hPercent val="48"/>
      <c:rotY val="30"/>
      <c:depthPercent val="100"/>
      <c:rAngAx val="1"/>
    </c:view3D>
    <c:plotArea>
      <c:layout>
        <c:manualLayout>
          <c:xMode val="edge"/>
          <c:yMode val="edge"/>
          <c:x val="0.011"/>
          <c:y val="0.27475"/>
          <c:w val="0.97725"/>
          <c:h val="0.70875"/>
        </c:manualLayout>
      </c:layout>
      <c:bar3DChart>
        <c:barDir val="col"/>
        <c:grouping val="clustered"/>
        <c:varyColors val="0"/>
        <c:ser>
          <c:idx val="0"/>
          <c:order val="0"/>
          <c:tx>
            <c:v>11月各分齡人口數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'分齡統計表'!$D$2:$X$2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'分齡統計表'!$D$43:$X$43</c:f>
              <c:numCache>
                <c:ptCount val="21"/>
                <c:pt idx="0">
                  <c:v>3209</c:v>
                </c:pt>
                <c:pt idx="1">
                  <c:v>3253</c:v>
                </c:pt>
                <c:pt idx="2">
                  <c:v>3021</c:v>
                </c:pt>
                <c:pt idx="3">
                  <c:v>3938</c:v>
                </c:pt>
                <c:pt idx="4">
                  <c:v>5156</c:v>
                </c:pt>
                <c:pt idx="5">
                  <c:v>6000</c:v>
                </c:pt>
                <c:pt idx="6">
                  <c:v>5848</c:v>
                </c:pt>
                <c:pt idx="7">
                  <c:v>5348</c:v>
                </c:pt>
                <c:pt idx="8">
                  <c:v>6074</c:v>
                </c:pt>
                <c:pt idx="9">
                  <c:v>5290</c:v>
                </c:pt>
                <c:pt idx="10">
                  <c:v>5156</c:v>
                </c:pt>
                <c:pt idx="11">
                  <c:v>5612</c:v>
                </c:pt>
                <c:pt idx="12">
                  <c:v>4798</c:v>
                </c:pt>
                <c:pt idx="13">
                  <c:v>3591</c:v>
                </c:pt>
                <c:pt idx="14">
                  <c:v>2372</c:v>
                </c:pt>
                <c:pt idx="15">
                  <c:v>1438</c:v>
                </c:pt>
                <c:pt idx="16">
                  <c:v>1308</c:v>
                </c:pt>
                <c:pt idx="17">
                  <c:v>845</c:v>
                </c:pt>
                <c:pt idx="18">
                  <c:v>364</c:v>
                </c:pt>
                <c:pt idx="19">
                  <c:v>78</c:v>
                </c:pt>
                <c:pt idx="20">
                  <c:v>14</c:v>
                </c:pt>
              </c:numCache>
            </c:numRef>
          </c:val>
          <c:shape val="cylinder"/>
        </c:ser>
        <c:shape val="cylinder"/>
        <c:axId val="20503127"/>
        <c:axId val="50310416"/>
      </c:bar3DChart>
      <c:catAx>
        <c:axId val="20503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各分齡層</a:t>
                </a:r>
              </a:p>
            </c:rich>
          </c:tx>
          <c:layout>
            <c:manualLayout>
              <c:xMode val="factor"/>
              <c:yMode val="factor"/>
              <c:x val="0.003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339966"/>
                </a:solidFill>
              </a:defRPr>
            </a:pPr>
          </a:p>
        </c:txPr>
        <c:crossAx val="50310416"/>
        <c:crosses val="autoZero"/>
        <c:auto val="1"/>
        <c:lblOffset val="100"/>
        <c:tickLblSkip val="1"/>
        <c:noMultiLvlLbl val="0"/>
      </c:catAx>
      <c:valAx>
        <c:axId val="5031041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-0.1135"/>
              <c:y val="-0.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9966"/>
                </a:solidFill>
              </a:defRPr>
            </a:pPr>
          </a:p>
        </c:txPr>
        <c:crossAx val="205031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"/>
          <c:y val="0.1645"/>
          <c:w val="0.08375"/>
          <c:h val="0.7325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99CC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CC99"/>
        </a:gs>
        <a:gs pos="50000">
          <a:srgbClr val="FFFFCC"/>
        </a:gs>
        <a:gs pos="100000">
          <a:srgbClr val="FFCC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0000"/>
                </a:solidFill>
              </a:rPr>
              <a:t>12</a:t>
            </a:r>
            <a:r>
              <a:rPr lang="en-US" cap="none" sz="2000" b="1" i="0" u="none" baseline="0">
                <a:solidFill>
                  <a:srgbClr val="FF0000"/>
                </a:solidFill>
              </a:rPr>
              <a:t>月</a:t>
            </a:r>
            <a:r>
              <a:rPr lang="en-US" cap="none" sz="2000" b="1" i="0" u="none" baseline="0">
                <a:solidFill>
                  <a:srgbClr val="FF6600"/>
                </a:solidFill>
              </a:rPr>
              <a:t>各分齡人口</a:t>
            </a:r>
          </a:p>
        </c:rich>
      </c:tx>
      <c:layout>
        <c:manualLayout>
          <c:xMode val="factor"/>
          <c:yMode val="factor"/>
          <c:x val="0.01"/>
          <c:y val="-0.00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1"/>
          <c:y val="0.23125"/>
          <c:w val="0.97725"/>
          <c:h val="0.7515"/>
        </c:manualLayout>
      </c:layout>
      <c:bar3DChart>
        <c:barDir val="col"/>
        <c:grouping val="clustered"/>
        <c:varyColors val="0"/>
        <c:ser>
          <c:idx val="0"/>
          <c:order val="0"/>
          <c:tx>
            <c:v>12月各分齡人口數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'分齡統計表'!$D$2:$X$2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'分齡統計表'!$D$47:$X$47</c:f>
              <c:numCache>
                <c:ptCount val="21"/>
                <c:pt idx="0">
                  <c:v>3204</c:v>
                </c:pt>
                <c:pt idx="1">
                  <c:v>3252</c:v>
                </c:pt>
                <c:pt idx="2">
                  <c:v>3034</c:v>
                </c:pt>
                <c:pt idx="3">
                  <c:v>3946</c:v>
                </c:pt>
                <c:pt idx="4">
                  <c:v>5147</c:v>
                </c:pt>
                <c:pt idx="5">
                  <c:v>6056</c:v>
                </c:pt>
                <c:pt idx="6">
                  <c:v>5888</c:v>
                </c:pt>
                <c:pt idx="7">
                  <c:v>5391</c:v>
                </c:pt>
                <c:pt idx="8">
                  <c:v>6070</c:v>
                </c:pt>
                <c:pt idx="9">
                  <c:v>5317</c:v>
                </c:pt>
                <c:pt idx="10">
                  <c:v>5146</c:v>
                </c:pt>
                <c:pt idx="11">
                  <c:v>5648</c:v>
                </c:pt>
                <c:pt idx="12">
                  <c:v>4847</c:v>
                </c:pt>
                <c:pt idx="13">
                  <c:v>3608</c:v>
                </c:pt>
                <c:pt idx="14">
                  <c:v>2406</c:v>
                </c:pt>
                <c:pt idx="15">
                  <c:v>1437</c:v>
                </c:pt>
                <c:pt idx="16">
                  <c:v>1329</c:v>
                </c:pt>
                <c:pt idx="17">
                  <c:v>835</c:v>
                </c:pt>
                <c:pt idx="18">
                  <c:v>371</c:v>
                </c:pt>
                <c:pt idx="19">
                  <c:v>82</c:v>
                </c:pt>
                <c:pt idx="20">
                  <c:v>12</c:v>
                </c:pt>
              </c:numCache>
            </c:numRef>
          </c:val>
          <c:shape val="cylinder"/>
        </c:ser>
        <c:shape val="cylinder"/>
        <c:axId val="50140561"/>
        <c:axId val="48611866"/>
      </c:bar3DChart>
      <c:catAx>
        <c:axId val="50140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各分齡層</a:t>
                </a:r>
              </a:p>
            </c:rich>
          </c:tx>
          <c:layout>
            <c:manualLayout>
              <c:xMode val="factor"/>
              <c:yMode val="factor"/>
              <c:x val="-0.001"/>
              <c:y val="0.04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339966"/>
                </a:solidFill>
              </a:defRPr>
            </a:pPr>
          </a:p>
        </c:txPr>
        <c:crossAx val="48611866"/>
        <c:crosses val="autoZero"/>
        <c:auto val="1"/>
        <c:lblOffset val="100"/>
        <c:tickLblSkip val="1"/>
        <c:noMultiLvlLbl val="0"/>
      </c:catAx>
      <c:valAx>
        <c:axId val="4861186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-0.0965"/>
              <c:y val="0.0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9966"/>
                </a:solidFill>
              </a:defRPr>
            </a:pPr>
          </a:p>
        </c:txPr>
        <c:crossAx val="501405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"/>
          <c:y val="0.158"/>
          <c:w val="0.08375"/>
          <c:h val="0.7405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99CC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CC99"/>
        </a:gs>
        <a:gs pos="50000">
          <a:srgbClr val="FFFFCC"/>
        </a:gs>
        <a:gs pos="100000">
          <a:srgbClr val="FFCC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0000"/>
                </a:solidFill>
              </a:rPr>
              <a:t>2</a:t>
            </a:r>
            <a:r>
              <a:rPr lang="en-US" cap="none" sz="2000" b="1" i="0" u="none" baseline="0">
                <a:solidFill>
                  <a:srgbClr val="FF0000"/>
                </a:solidFill>
              </a:rPr>
              <a:t>月</a:t>
            </a:r>
            <a:r>
              <a:rPr lang="en-US" cap="none" sz="2000" b="1" i="0" u="none" baseline="0">
                <a:solidFill>
                  <a:srgbClr val="FF6600"/>
                </a:solidFill>
              </a:rPr>
              <a:t>各分齡人口</a:t>
            </a:r>
          </a:p>
        </c:rich>
      </c:tx>
      <c:layout>
        <c:manualLayout>
          <c:xMode val="factor"/>
          <c:yMode val="factor"/>
          <c:x val="0.00275"/>
          <c:y val="-0.00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1"/>
          <c:y val="0.218"/>
          <c:w val="0.97725"/>
          <c:h val="0.7645"/>
        </c:manualLayout>
      </c:layout>
      <c:bar3DChart>
        <c:barDir val="col"/>
        <c:grouping val="clustered"/>
        <c:varyColors val="0"/>
        <c:ser>
          <c:idx val="0"/>
          <c:order val="0"/>
          <c:tx>
            <c:v>2月各分齡人口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分齡統計表'!$D$2,'分齡統計表'!$E$2,'分齡統計表'!$F$2,'分齡統計表'!$G$2,'分齡統計表'!$H$2,'分齡統計表'!$I$2,'分齡統計表'!$J$2,'分齡統計表'!$K$2,'分齡統計表'!$L$2,'分齡統計表'!$M$2,'分齡統計表'!$N$2,'分齡統計表'!$O$2,'分齡統計表'!$P$2,'分齡統計表'!$Q$2,'分齡統計表'!$R$2,'分齡統計表'!$S$2,'分齡統計表'!$T$2,'分齡統計表'!$U$2,'分齡統計表'!$V$2,'分齡統計表'!$W$2,'分齡統計表'!$X$2)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('分齡統計表'!$D$7,'分齡統計表'!$E$7,'分齡統計表'!$F$7,'分齡統計表'!$G$7,'分齡統計表'!$H$7,'分齡統計表'!$I$7,'分齡統計表'!$J$7,'分齡統計表'!$K$7,'分齡統計表'!$L$7,'分齡統計表'!$M$7,'分齡統計表'!$N$7,'分齡統計表'!$O$7,'分齡統計表'!$P$7,'分齡統計表'!$Q$7,'分齡統計表'!$R$7,'分齡統計表'!$S$7,'分齡統計表'!$T$7,'分齡統計表'!$U$7,'分齡統計表'!$V$7,'分齡統計表'!$W$7,'分齡統計表'!$X$7)</c:f>
              <c:numCache>
                <c:ptCount val="21"/>
                <c:pt idx="0">
                  <c:v>3230</c:v>
                </c:pt>
                <c:pt idx="1">
                  <c:v>3148</c:v>
                </c:pt>
                <c:pt idx="2">
                  <c:v>2824</c:v>
                </c:pt>
                <c:pt idx="3">
                  <c:v>4037</c:v>
                </c:pt>
                <c:pt idx="4">
                  <c:v>5216</c:v>
                </c:pt>
                <c:pt idx="5">
                  <c:v>5782</c:v>
                </c:pt>
                <c:pt idx="6">
                  <c:v>5400</c:v>
                </c:pt>
                <c:pt idx="7">
                  <c:v>5283</c:v>
                </c:pt>
                <c:pt idx="8">
                  <c:v>5740</c:v>
                </c:pt>
                <c:pt idx="9">
                  <c:v>5093</c:v>
                </c:pt>
                <c:pt idx="10">
                  <c:v>5134</c:v>
                </c:pt>
                <c:pt idx="11">
                  <c:v>5409</c:v>
                </c:pt>
                <c:pt idx="12">
                  <c:v>4580</c:v>
                </c:pt>
                <c:pt idx="13">
                  <c:v>3382</c:v>
                </c:pt>
                <c:pt idx="14">
                  <c:v>2188</c:v>
                </c:pt>
                <c:pt idx="15">
                  <c:v>1431</c:v>
                </c:pt>
                <c:pt idx="16">
                  <c:v>1315</c:v>
                </c:pt>
                <c:pt idx="17">
                  <c:v>807</c:v>
                </c:pt>
                <c:pt idx="18">
                  <c:v>371</c:v>
                </c:pt>
                <c:pt idx="19">
                  <c:v>76</c:v>
                </c:pt>
                <c:pt idx="20">
                  <c:v>14</c:v>
                </c:pt>
              </c:numCache>
            </c:numRef>
          </c:val>
          <c:shape val="cylinder"/>
        </c:ser>
        <c:shape val="cylinder"/>
        <c:axId val="31519469"/>
        <c:axId val="15239766"/>
      </c:bar3DChart>
      <c:catAx>
        <c:axId val="31519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各分齡層</a:t>
                </a:r>
              </a:p>
            </c:rich>
          </c:tx>
          <c:layout>
            <c:manualLayout>
              <c:xMode val="factor"/>
              <c:yMode val="factor"/>
              <c:x val="-0.037"/>
              <c:y val="0.03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339966"/>
                </a:solidFill>
              </a:defRPr>
            </a:pPr>
          </a:p>
        </c:txPr>
        <c:crossAx val="15239766"/>
        <c:crosses val="autoZero"/>
        <c:auto val="1"/>
        <c:lblOffset val="100"/>
        <c:tickLblSkip val="1"/>
        <c:noMultiLvlLbl val="0"/>
      </c:catAx>
      <c:valAx>
        <c:axId val="1523976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-0.0902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9966"/>
                </a:solidFill>
              </a:defRPr>
            </a:pPr>
          </a:p>
        </c:txPr>
        <c:crossAx val="315194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17175"/>
          <c:w val="0.08375"/>
          <c:h val="0.7115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99CC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CC99"/>
        </a:gs>
        <a:gs pos="50000">
          <a:srgbClr val="FFFFCC"/>
        </a:gs>
        <a:gs pos="100000">
          <a:srgbClr val="FFCC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0000"/>
                </a:solidFill>
              </a:rPr>
              <a:t>3</a:t>
            </a:r>
            <a:r>
              <a:rPr lang="en-US" cap="none" sz="2000" b="1" i="0" u="none" baseline="0">
                <a:solidFill>
                  <a:srgbClr val="FF0000"/>
                </a:solidFill>
              </a:rPr>
              <a:t>月</a:t>
            </a:r>
            <a:r>
              <a:rPr lang="en-US" cap="none" sz="2000" b="1" i="0" u="none" baseline="0">
                <a:solidFill>
                  <a:srgbClr val="FF6600"/>
                </a:solidFill>
              </a:rPr>
              <a:t>各分齡人口</a:t>
            </a:r>
          </a:p>
        </c:rich>
      </c:tx>
      <c:layout>
        <c:manualLayout>
          <c:xMode val="factor"/>
          <c:yMode val="factor"/>
          <c:x val="0.00275"/>
          <c:y val="-0.00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1"/>
          <c:y val="0.2215"/>
          <c:w val="0.97725"/>
          <c:h val="0.7615"/>
        </c:manualLayout>
      </c:layout>
      <c:bar3DChart>
        <c:barDir val="col"/>
        <c:grouping val="clustered"/>
        <c:varyColors val="0"/>
        <c:ser>
          <c:idx val="0"/>
          <c:order val="0"/>
          <c:tx>
            <c:v>3月各分齡人口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分齡統計表'!$D$2,'分齡統計表'!$E$2,'分齡統計表'!$F$2,'分齡統計表'!$G$2,'分齡統計表'!$H$2,'分齡統計表'!$I$2,'分齡統計表'!$J$2,'分齡統計表'!$K$2,'分齡統計表'!$L$2,'分齡統計表'!$M$2,'分齡統計表'!$N$2,'分齡統計表'!$O$2,'分齡統計表'!$P$2,'分齡統計表'!$Q$2,'分齡統計表'!$R$2,'分齡統計表'!$S$2,'分齡統計表'!$T$2,'分齡統計表'!$U$2,'分齡統計表'!$V$2,'分齡統計表'!$W$2,'分齡統計表'!$X$2)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('分齡統計表'!$D$11,'分齡統計表'!$E$11,'分齡統計表'!$F$11,'分齡統計表'!$G$11,'分齡統計表'!$H$11,'分齡統計表'!$I$11,'分齡統計表'!$J$11,'分齡統計表'!$K$11,'分齡統計表'!$L$11,'分齡統計表'!$M$11,'分齡統計表'!$N$11,'分齡統計表'!$O$11,'分齡統計表'!$P$11,'分齡統計表'!$Q$11,'分齡統計表'!$R$11,'分齡統計表'!$S$11,'分齡統計表'!$T$11,'分齡統計表'!$U$11,'分齡統計表'!$V$11,'分齡統計表'!$W$11,'分齡統計表'!$X$11)</c:f>
              <c:numCache>
                <c:ptCount val="21"/>
                <c:pt idx="0">
                  <c:v>3250</c:v>
                </c:pt>
                <c:pt idx="1">
                  <c:v>3158</c:v>
                </c:pt>
                <c:pt idx="2">
                  <c:v>2840</c:v>
                </c:pt>
                <c:pt idx="3">
                  <c:v>4067</c:v>
                </c:pt>
                <c:pt idx="4">
                  <c:v>5280</c:v>
                </c:pt>
                <c:pt idx="5">
                  <c:v>5823</c:v>
                </c:pt>
                <c:pt idx="6">
                  <c:v>5453</c:v>
                </c:pt>
                <c:pt idx="7">
                  <c:v>5341</c:v>
                </c:pt>
                <c:pt idx="8">
                  <c:v>5810</c:v>
                </c:pt>
                <c:pt idx="9">
                  <c:v>5155</c:v>
                </c:pt>
                <c:pt idx="10">
                  <c:v>5178</c:v>
                </c:pt>
                <c:pt idx="11">
                  <c:v>5461</c:v>
                </c:pt>
                <c:pt idx="12">
                  <c:v>4642</c:v>
                </c:pt>
                <c:pt idx="13">
                  <c:v>3426</c:v>
                </c:pt>
                <c:pt idx="14">
                  <c:v>2238</c:v>
                </c:pt>
                <c:pt idx="15">
                  <c:v>1425</c:v>
                </c:pt>
                <c:pt idx="16">
                  <c:v>1328</c:v>
                </c:pt>
                <c:pt idx="17">
                  <c:v>808</c:v>
                </c:pt>
                <c:pt idx="18">
                  <c:v>373</c:v>
                </c:pt>
                <c:pt idx="19">
                  <c:v>78</c:v>
                </c:pt>
                <c:pt idx="20">
                  <c:v>13</c:v>
                </c:pt>
              </c:numCache>
            </c:numRef>
          </c:val>
          <c:shape val="cylinder"/>
        </c:ser>
        <c:shape val="cylinder"/>
        <c:axId val="2940167"/>
        <c:axId val="26461504"/>
      </c:bar3DChart>
      <c:catAx>
        <c:axId val="2940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各分齡層</a:t>
                </a:r>
              </a:p>
            </c:rich>
          </c:tx>
          <c:layout>
            <c:manualLayout>
              <c:xMode val="factor"/>
              <c:yMode val="factor"/>
              <c:x val="-0.03325"/>
              <c:y val="0.0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339966"/>
                </a:solidFill>
              </a:defRPr>
            </a:pPr>
          </a:p>
        </c:txPr>
        <c:crossAx val="26461504"/>
        <c:crosses val="autoZero"/>
        <c:auto val="1"/>
        <c:lblOffset val="100"/>
        <c:tickLblSkip val="1"/>
        <c:noMultiLvlLbl val="0"/>
      </c:catAx>
      <c:valAx>
        <c:axId val="2646150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-0.08925"/>
              <c:y val="0.0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9966"/>
                </a:solidFill>
              </a:defRPr>
            </a:pPr>
          </a:p>
        </c:txPr>
        <c:crossAx val="29401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17075"/>
          <c:w val="0.08375"/>
          <c:h val="0.7135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99CC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CC99"/>
        </a:gs>
        <a:gs pos="50000">
          <a:srgbClr val="FFFFCC"/>
        </a:gs>
        <a:gs pos="100000">
          <a:srgbClr val="FFCC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0000"/>
                </a:solidFill>
              </a:rPr>
              <a:t>4</a:t>
            </a:r>
            <a:r>
              <a:rPr lang="en-US" cap="none" sz="2000" b="1" i="0" u="none" baseline="0">
                <a:solidFill>
                  <a:srgbClr val="FF0000"/>
                </a:solidFill>
              </a:rPr>
              <a:t>月</a:t>
            </a:r>
            <a:r>
              <a:rPr lang="en-US" cap="none" sz="2000" b="1" i="0" u="none" baseline="0">
                <a:solidFill>
                  <a:srgbClr val="FF6600"/>
                </a:solidFill>
              </a:rPr>
              <a:t>各分齡人口</a:t>
            </a:r>
          </a:p>
        </c:rich>
      </c:tx>
      <c:layout>
        <c:manualLayout>
          <c:xMode val="factor"/>
          <c:yMode val="factor"/>
          <c:x val="0.00275"/>
          <c:y val="-0.00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1"/>
          <c:y val="0.218"/>
          <c:w val="0.97725"/>
          <c:h val="0.7645"/>
        </c:manualLayout>
      </c:layout>
      <c:bar3DChart>
        <c:barDir val="col"/>
        <c:grouping val="clustered"/>
        <c:varyColors val="0"/>
        <c:ser>
          <c:idx val="0"/>
          <c:order val="0"/>
          <c:tx>
            <c:v>4月各分齡人口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分齡統計表'!$D$2,'分齡統計表'!$E$2,'分齡統計表'!$F$2,'分齡統計表'!$G$2,'分齡統計表'!$H$2,'分齡統計表'!$I$2,'分齡統計表'!$J$2,'分齡統計表'!$K$2,'分齡統計表'!$L$2,'分齡統計表'!$M$2,'分齡統計表'!$N$2,'分齡統計表'!$O$2,'分齡統計表'!$P$2,'分齡統計表'!$Q$2,'分齡統計表'!$R$2,'分齡統計表'!$S$2,'分齡統計表'!$T$2,'分齡統計表'!$U$2,'分齡統計表'!$V$2,'分齡統計表'!$W$2,'分齡統計表'!$X$2)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('分齡統計表'!$D$15,'分齡統計表'!$E$15,'分齡統計表'!$F$15,'分齡統計表'!$G$15,'分齡統計表'!$H$15,'分齡統計表'!$I$15,'分齡統計表'!$J$15,'分齡統計表'!$K$15,'分齡統計表'!$L$15,'分齡統計表'!$M$15,'分齡統計表'!$N$15,'分齡統計表'!$O$15,'分齡統計表'!$P$15,'分齡統計表'!$Q$15,'分齡統計表'!$R$15,'分齡統計表'!$S$15,'分齡統計表'!$T$15,'分齡統計表'!$U$15,'分齡統計表'!$V$15,'分齡統計表'!$W$15,'分齡統計表'!$X$15)</c:f>
              <c:numCache>
                <c:ptCount val="21"/>
                <c:pt idx="0">
                  <c:v>3238</c:v>
                </c:pt>
                <c:pt idx="1">
                  <c:v>3165</c:v>
                </c:pt>
                <c:pt idx="2">
                  <c:v>2856</c:v>
                </c:pt>
                <c:pt idx="3">
                  <c:v>4018</c:v>
                </c:pt>
                <c:pt idx="4">
                  <c:v>5264</c:v>
                </c:pt>
                <c:pt idx="5">
                  <c:v>5844</c:v>
                </c:pt>
                <c:pt idx="6">
                  <c:v>5472</c:v>
                </c:pt>
                <c:pt idx="7">
                  <c:v>5332</c:v>
                </c:pt>
                <c:pt idx="8">
                  <c:v>5812</c:v>
                </c:pt>
                <c:pt idx="9">
                  <c:v>5163</c:v>
                </c:pt>
                <c:pt idx="10">
                  <c:v>5165</c:v>
                </c:pt>
                <c:pt idx="11">
                  <c:v>5461</c:v>
                </c:pt>
                <c:pt idx="12">
                  <c:v>4693</c:v>
                </c:pt>
                <c:pt idx="13">
                  <c:v>3422</c:v>
                </c:pt>
                <c:pt idx="14">
                  <c:v>2233</c:v>
                </c:pt>
                <c:pt idx="15">
                  <c:v>1448</c:v>
                </c:pt>
                <c:pt idx="16">
                  <c:v>1326</c:v>
                </c:pt>
                <c:pt idx="17">
                  <c:v>798</c:v>
                </c:pt>
                <c:pt idx="18">
                  <c:v>372</c:v>
                </c:pt>
                <c:pt idx="19">
                  <c:v>78</c:v>
                </c:pt>
                <c:pt idx="20">
                  <c:v>12</c:v>
                </c:pt>
              </c:numCache>
            </c:numRef>
          </c:val>
          <c:shape val="cylinder"/>
        </c:ser>
        <c:shape val="cylinder"/>
        <c:axId val="36826945"/>
        <c:axId val="63007050"/>
      </c:bar3DChart>
      <c:catAx>
        <c:axId val="36826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各分齡層</a:t>
                </a:r>
              </a:p>
            </c:rich>
          </c:tx>
          <c:layout>
            <c:manualLayout>
              <c:xMode val="factor"/>
              <c:yMode val="factor"/>
              <c:x val="-0.001"/>
              <c:y val="0.03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339966"/>
                </a:solidFill>
              </a:defRPr>
            </a:pPr>
          </a:p>
        </c:txPr>
        <c:crossAx val="63007050"/>
        <c:crosses val="autoZero"/>
        <c:auto val="1"/>
        <c:lblOffset val="100"/>
        <c:tickLblSkip val="1"/>
        <c:noMultiLvlLbl val="0"/>
      </c:catAx>
      <c:valAx>
        <c:axId val="6300705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-0.08925"/>
              <c:y val="0.01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9966"/>
                </a:solidFill>
              </a:defRPr>
            </a:pPr>
          </a:p>
        </c:txPr>
        <c:crossAx val="368269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17275"/>
          <c:w val="0.08375"/>
          <c:h val="0.7105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99CC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CC99"/>
        </a:gs>
        <a:gs pos="50000">
          <a:srgbClr val="FFFFCC"/>
        </a:gs>
        <a:gs pos="100000">
          <a:srgbClr val="FFCC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0000"/>
                </a:solidFill>
              </a:rPr>
              <a:t>5</a:t>
            </a:r>
            <a:r>
              <a:rPr lang="en-US" cap="none" sz="2000" b="1" i="0" u="none" baseline="0">
                <a:solidFill>
                  <a:srgbClr val="FF0000"/>
                </a:solidFill>
              </a:rPr>
              <a:t>月</a:t>
            </a:r>
            <a:r>
              <a:rPr lang="en-US" cap="none" sz="2000" b="1" i="0" u="none" baseline="0">
                <a:solidFill>
                  <a:srgbClr val="FF6600"/>
                </a:solidFill>
              </a:rPr>
              <a:t>各分齡人口</a:t>
            </a:r>
          </a:p>
        </c:rich>
      </c:tx>
      <c:layout>
        <c:manualLayout>
          <c:xMode val="factor"/>
          <c:yMode val="factor"/>
          <c:x val="0.00275"/>
          <c:y val="-0.00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1"/>
          <c:y val="0.218"/>
          <c:w val="0.97725"/>
          <c:h val="0.7645"/>
        </c:manualLayout>
      </c:layout>
      <c:bar3DChart>
        <c:barDir val="col"/>
        <c:grouping val="clustered"/>
        <c:varyColors val="0"/>
        <c:ser>
          <c:idx val="0"/>
          <c:order val="0"/>
          <c:tx>
            <c:v>5月各分齡人口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分齡統計表'!$D$2,'分齡統計表'!$E$2,'分齡統計表'!$F$2,'分齡統計表'!$G$2,'分齡統計表'!$H$2,'分齡統計表'!$I$2,'分齡統計表'!$J$2,'分齡統計表'!$K$2,'分齡統計表'!$L$2,'分齡統計表'!$M$2,'分齡統計表'!$N$2,'分齡統計表'!$O$2,'分齡統計表'!$P$2,'分齡統計表'!$Q$2,'分齡統計表'!$R$2,'分齡統計表'!$S$2,'分齡統計表'!$T$2,'分齡統計表'!$U$2,'分齡統計表'!$V$2,'分齡統計表'!$W$2,'分齡統計表'!$X$2)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('分齡統計表'!$D$19,'分齡統計表'!$E$19,'分齡統計表'!$F$19,'分齡統計表'!$G$19,'分齡統計表'!$H$19,'分齡統計表'!$I$19,'分齡統計表'!$J$19,'分齡統計表'!$K$19,'分齡統計表'!$L$19,'分齡統計表'!$M$19,'分齡統計表'!$N$19,'分齡統計表'!$O$19,'分齡統計表'!$P$19,'分齡統計表'!$Q$19,'分齡統計表'!$R$19,'分齡統計表'!$S$19,'分齡統計表'!$T$19,'分齡統計表'!$U$19,'分齡統計表'!$V$19,'分齡統計表'!$W$19,'分齡統計表'!$X$19)</c:f>
              <c:numCache>
                <c:ptCount val="21"/>
                <c:pt idx="0">
                  <c:v>3216</c:v>
                </c:pt>
                <c:pt idx="1">
                  <c:v>3182</c:v>
                </c:pt>
                <c:pt idx="2">
                  <c:v>2880</c:v>
                </c:pt>
                <c:pt idx="3">
                  <c:v>4000</c:v>
                </c:pt>
                <c:pt idx="4">
                  <c:v>5248</c:v>
                </c:pt>
                <c:pt idx="5">
                  <c:v>5888</c:v>
                </c:pt>
                <c:pt idx="6">
                  <c:v>5503</c:v>
                </c:pt>
                <c:pt idx="7">
                  <c:v>5333</c:v>
                </c:pt>
                <c:pt idx="8">
                  <c:v>5835</c:v>
                </c:pt>
                <c:pt idx="9">
                  <c:v>5184</c:v>
                </c:pt>
                <c:pt idx="10">
                  <c:v>5137</c:v>
                </c:pt>
                <c:pt idx="11">
                  <c:v>5493</c:v>
                </c:pt>
                <c:pt idx="12">
                  <c:v>4715</c:v>
                </c:pt>
                <c:pt idx="13">
                  <c:v>3437</c:v>
                </c:pt>
                <c:pt idx="14">
                  <c:v>2256</c:v>
                </c:pt>
                <c:pt idx="15">
                  <c:v>1444</c:v>
                </c:pt>
                <c:pt idx="16">
                  <c:v>1328</c:v>
                </c:pt>
                <c:pt idx="17">
                  <c:v>801</c:v>
                </c:pt>
                <c:pt idx="18">
                  <c:v>372</c:v>
                </c:pt>
                <c:pt idx="19">
                  <c:v>75</c:v>
                </c:pt>
                <c:pt idx="20">
                  <c:v>11</c:v>
                </c:pt>
              </c:numCache>
            </c:numRef>
          </c:val>
          <c:shape val="cylinder"/>
        </c:ser>
        <c:shape val="cylinder"/>
        <c:axId val="30192539"/>
        <c:axId val="3297396"/>
      </c:bar3DChart>
      <c:catAx>
        <c:axId val="30192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各分齡層</a:t>
                </a:r>
              </a:p>
            </c:rich>
          </c:tx>
          <c:layout>
            <c:manualLayout>
              <c:xMode val="factor"/>
              <c:yMode val="factor"/>
              <c:x val="0.001"/>
              <c:y val="0.0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339966"/>
                </a:solidFill>
              </a:defRPr>
            </a:pPr>
          </a:p>
        </c:txPr>
        <c:crossAx val="3297396"/>
        <c:crosses val="autoZero"/>
        <c:auto val="1"/>
        <c:lblOffset val="100"/>
        <c:tickLblSkip val="1"/>
        <c:noMultiLvlLbl val="0"/>
      </c:catAx>
      <c:valAx>
        <c:axId val="329739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-0.093"/>
              <c:y val="0.02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9966"/>
                </a:solidFill>
              </a:defRPr>
            </a:pPr>
          </a:p>
        </c:txPr>
        <c:crossAx val="301925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17175"/>
          <c:w val="0.08375"/>
          <c:h val="0.7115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99CC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CC99"/>
        </a:gs>
        <a:gs pos="50000">
          <a:srgbClr val="FFFFCC"/>
        </a:gs>
        <a:gs pos="100000">
          <a:srgbClr val="FFCC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0000"/>
                </a:solidFill>
              </a:rPr>
              <a:t>6</a:t>
            </a:r>
            <a:r>
              <a:rPr lang="en-US" cap="none" sz="2000" b="1" i="0" u="none" baseline="0">
                <a:solidFill>
                  <a:srgbClr val="FF0000"/>
                </a:solidFill>
              </a:rPr>
              <a:t>月</a:t>
            </a:r>
            <a:r>
              <a:rPr lang="en-US" cap="none" sz="2000" b="1" i="0" u="none" baseline="0">
                <a:solidFill>
                  <a:srgbClr val="FF6600"/>
                </a:solidFill>
              </a:rPr>
              <a:t>各分齡人口</a:t>
            </a:r>
          </a:p>
        </c:rich>
      </c:tx>
      <c:layout>
        <c:manualLayout>
          <c:xMode val="factor"/>
          <c:yMode val="factor"/>
          <c:x val="0.00275"/>
          <c:y val="-0.00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1"/>
          <c:y val="0.22575"/>
          <c:w val="0.97725"/>
          <c:h val="0.75675"/>
        </c:manualLayout>
      </c:layout>
      <c:bar3DChart>
        <c:barDir val="col"/>
        <c:grouping val="clustered"/>
        <c:varyColors val="0"/>
        <c:ser>
          <c:idx val="0"/>
          <c:order val="0"/>
          <c:tx>
            <c:v>6月各分齡人口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分齡統計表'!$D$2,'分齡統計表'!$E$2,'分齡統計表'!$F$2,'分齡統計表'!$G$2,'分齡統計表'!$H$2,'分齡統計表'!$I$2,'分齡統計表'!$J$2,'分齡統計表'!$K$2,'分齡統計表'!$L$2,'分齡統計表'!$M$2,'分齡統計表'!$N$2,'分齡統計表'!$O$2,'分齡統計表'!$P$2,'分齡統計表'!$Q$2,'分齡統計表'!$R$2,'分齡統計表'!$S$2,'分齡統計表'!$T$2,'分齡統計表'!$U$2,'分齡統計表'!$V$2,'分齡統計表'!$W$2,'分齡統計表'!$X$2)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('分齡統計表'!$D$23,'分齡統計表'!$E$23,'分齡統計表'!$F$23,'分齡統計表'!$G$23,'分齡統計表'!$H$23,'分齡統計表'!$I$23,'分齡統計表'!$J$23,'分齡統計表'!$K$23,'分齡統計表'!$L$23,'分齡統計表'!$M$23,'分齡統計表'!$N$23,'分齡統計表'!$O$23,'分齡統計表'!$P$23,'分齡統計表'!$Q$23,'分齡統計表'!$R$23,'分齡統計表'!$S$23,'分齡統計表'!$T$23,'分齡統計表'!$U$23,'分齡統計表'!$V$23,'分齡統計表'!$W$23,'分齡統計表'!$X$23)</c:f>
              <c:numCache>
                <c:ptCount val="21"/>
                <c:pt idx="0">
                  <c:v>3219</c:v>
                </c:pt>
                <c:pt idx="1">
                  <c:v>3196</c:v>
                </c:pt>
                <c:pt idx="2">
                  <c:v>2905</c:v>
                </c:pt>
                <c:pt idx="3">
                  <c:v>3975</c:v>
                </c:pt>
                <c:pt idx="4">
                  <c:v>5241</c:v>
                </c:pt>
                <c:pt idx="5">
                  <c:v>5886</c:v>
                </c:pt>
                <c:pt idx="6">
                  <c:v>5567</c:v>
                </c:pt>
                <c:pt idx="7">
                  <c:v>5330</c:v>
                </c:pt>
                <c:pt idx="8">
                  <c:v>5867</c:v>
                </c:pt>
                <c:pt idx="9">
                  <c:v>5202</c:v>
                </c:pt>
                <c:pt idx="10">
                  <c:v>5105</c:v>
                </c:pt>
                <c:pt idx="11">
                  <c:v>5513</c:v>
                </c:pt>
                <c:pt idx="12">
                  <c:v>4726</c:v>
                </c:pt>
                <c:pt idx="13">
                  <c:v>3459</c:v>
                </c:pt>
                <c:pt idx="14">
                  <c:v>2272</c:v>
                </c:pt>
                <c:pt idx="15">
                  <c:v>1444</c:v>
                </c:pt>
                <c:pt idx="16">
                  <c:v>1323</c:v>
                </c:pt>
                <c:pt idx="17">
                  <c:v>804</c:v>
                </c:pt>
                <c:pt idx="18">
                  <c:v>370</c:v>
                </c:pt>
                <c:pt idx="19">
                  <c:v>75</c:v>
                </c:pt>
                <c:pt idx="20">
                  <c:v>11</c:v>
                </c:pt>
              </c:numCache>
            </c:numRef>
          </c:val>
          <c:shape val="cylinder"/>
        </c:ser>
        <c:shape val="cylinder"/>
        <c:axId val="29676565"/>
        <c:axId val="65762494"/>
      </c:bar3DChart>
      <c:catAx>
        <c:axId val="29676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各分齡層</a:t>
                </a:r>
              </a:p>
            </c:rich>
          </c:tx>
          <c:layout>
            <c:manualLayout>
              <c:xMode val="factor"/>
              <c:yMode val="factor"/>
              <c:x val="-0.019"/>
              <c:y val="0.03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339966"/>
                </a:solidFill>
              </a:defRPr>
            </a:pPr>
          </a:p>
        </c:txPr>
        <c:crossAx val="65762494"/>
        <c:crosses val="autoZero"/>
        <c:auto val="1"/>
        <c:lblOffset val="100"/>
        <c:tickLblSkip val="1"/>
        <c:noMultiLvlLbl val="0"/>
      </c:catAx>
      <c:valAx>
        <c:axId val="6576249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-0.0882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9966"/>
                </a:solidFill>
              </a:defRPr>
            </a:pPr>
          </a:p>
        </c:txPr>
        <c:crossAx val="296765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17625"/>
          <c:w val="0.08375"/>
          <c:h val="0.70775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99CC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CC99"/>
        </a:gs>
        <a:gs pos="50000">
          <a:srgbClr val="FFFFCC"/>
        </a:gs>
        <a:gs pos="100000">
          <a:srgbClr val="FFCC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0000"/>
                </a:solidFill>
              </a:rPr>
              <a:t>7</a:t>
            </a:r>
            <a:r>
              <a:rPr lang="en-US" cap="none" sz="2000" b="1" i="0" u="none" baseline="0">
                <a:solidFill>
                  <a:srgbClr val="FF0000"/>
                </a:solidFill>
              </a:rPr>
              <a:t>月</a:t>
            </a:r>
            <a:r>
              <a:rPr lang="en-US" cap="none" sz="2000" b="1" i="0" u="none" baseline="0">
                <a:solidFill>
                  <a:srgbClr val="FF6600"/>
                </a:solidFill>
              </a:rPr>
              <a:t>各分齡人口</a:t>
            </a:r>
          </a:p>
        </c:rich>
      </c:tx>
      <c:layout>
        <c:manualLayout>
          <c:xMode val="factor"/>
          <c:yMode val="factor"/>
          <c:x val="0.00275"/>
          <c:y val="-0.00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1"/>
          <c:y val="0.2245"/>
          <c:w val="0.97725"/>
          <c:h val="0.758"/>
        </c:manualLayout>
      </c:layout>
      <c:bar3DChart>
        <c:barDir val="col"/>
        <c:grouping val="clustered"/>
        <c:varyColors val="0"/>
        <c:ser>
          <c:idx val="0"/>
          <c:order val="0"/>
          <c:tx>
            <c:v>7月各分齡人口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分齡統計表'!$D$2,'分齡統計表'!$E$2,'分齡統計表'!$F$2,'分齡統計表'!$G$2,'分齡統計表'!$H$2,'分齡統計表'!$I$2,'分齡統計表'!$J$2,'分齡統計表'!$K$2,'分齡統計表'!$L$2,'分齡統計表'!$M$2,'分齡統計表'!$N$2,'分齡統計表'!$O$2,'分齡統計表'!$P$2,'分齡統計表'!$Q$2,'分齡統計表'!$R$2,'分齡統計表'!$S$2,'分齡統計表'!$T$2,'分齡統計表'!$U$2,'分齡統計表'!$V$2,'分齡統計表'!$W$2,'分齡統計表'!$X$2)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('分齡統計表'!$D$27,'分齡統計表'!$E$27,'分齡統計表'!$F$27,'分齡統計表'!$G$27,'分齡統計表'!$H$27,'分齡統計表'!$I$27,'分齡統計表'!$J$27,'分齡統計表'!$K$27,'分齡統計表'!$L$27,'分齡統計表'!$M$27,'分齡統計表'!$N$27,'分齡統計表'!$O$27,'分齡統計表'!$P$27,'分齡統計表'!$Q$27,'分齡統計表'!$R$27,'分齡統計表'!$S$27,'分齡統計表'!$T$27,'分齡統計表'!$U$27,'分齡統計表'!$V$27,'分齡統計表'!$W$27,'分齡統計表'!$X$27)</c:f>
              <c:numCache>
                <c:ptCount val="21"/>
                <c:pt idx="0">
                  <c:v>3231</c:v>
                </c:pt>
                <c:pt idx="1">
                  <c:v>3217</c:v>
                </c:pt>
                <c:pt idx="2">
                  <c:v>2954</c:v>
                </c:pt>
                <c:pt idx="3">
                  <c:v>3973</c:v>
                </c:pt>
                <c:pt idx="4">
                  <c:v>5205</c:v>
                </c:pt>
                <c:pt idx="5">
                  <c:v>5922</c:v>
                </c:pt>
                <c:pt idx="6">
                  <c:v>5631</c:v>
                </c:pt>
                <c:pt idx="7">
                  <c:v>5330</c:v>
                </c:pt>
                <c:pt idx="8">
                  <c:v>5902</c:v>
                </c:pt>
                <c:pt idx="9">
                  <c:v>5237</c:v>
                </c:pt>
                <c:pt idx="10">
                  <c:v>5113</c:v>
                </c:pt>
                <c:pt idx="11">
                  <c:v>5566</c:v>
                </c:pt>
                <c:pt idx="12">
                  <c:v>4738</c:v>
                </c:pt>
                <c:pt idx="13">
                  <c:v>3477</c:v>
                </c:pt>
                <c:pt idx="14">
                  <c:v>2274</c:v>
                </c:pt>
                <c:pt idx="15">
                  <c:v>1435</c:v>
                </c:pt>
                <c:pt idx="16">
                  <c:v>1323</c:v>
                </c:pt>
                <c:pt idx="17">
                  <c:v>808</c:v>
                </c:pt>
                <c:pt idx="18">
                  <c:v>369</c:v>
                </c:pt>
                <c:pt idx="19">
                  <c:v>72</c:v>
                </c:pt>
                <c:pt idx="20">
                  <c:v>13</c:v>
                </c:pt>
              </c:numCache>
            </c:numRef>
          </c:val>
          <c:shape val="cylinder"/>
        </c:ser>
        <c:shape val="cylinder"/>
        <c:axId val="54991535"/>
        <c:axId val="25161768"/>
      </c:bar3DChart>
      <c:catAx>
        <c:axId val="54991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各分齡層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339966"/>
                </a:solidFill>
              </a:defRPr>
            </a:pPr>
          </a:p>
        </c:txPr>
        <c:crossAx val="25161768"/>
        <c:crosses val="autoZero"/>
        <c:auto val="1"/>
        <c:lblOffset val="100"/>
        <c:tickLblSkip val="1"/>
        <c:noMultiLvlLbl val="0"/>
      </c:catAx>
      <c:valAx>
        <c:axId val="2516176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-0.09375"/>
              <c:y val="0.02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9966"/>
                </a:solidFill>
              </a:defRPr>
            </a:pPr>
          </a:p>
        </c:txPr>
        <c:crossAx val="549915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174"/>
          <c:w val="0.08375"/>
          <c:h val="0.7095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99CC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CC99"/>
        </a:gs>
        <a:gs pos="50000">
          <a:srgbClr val="FFFFCC"/>
        </a:gs>
        <a:gs pos="100000">
          <a:srgbClr val="FFCC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0000"/>
                </a:solidFill>
              </a:rPr>
              <a:t>8</a:t>
            </a:r>
            <a:r>
              <a:rPr lang="en-US" cap="none" sz="2000" b="1" i="0" u="none" baseline="0">
                <a:solidFill>
                  <a:srgbClr val="FF0000"/>
                </a:solidFill>
              </a:rPr>
              <a:t>月</a:t>
            </a:r>
            <a:r>
              <a:rPr lang="en-US" cap="none" sz="2000" b="1" i="0" u="none" baseline="0">
                <a:solidFill>
                  <a:srgbClr val="FF6600"/>
                </a:solidFill>
              </a:rPr>
              <a:t>各分齡人口</a:t>
            </a:r>
          </a:p>
        </c:rich>
      </c:tx>
      <c:layout>
        <c:manualLayout>
          <c:xMode val="factor"/>
          <c:yMode val="factor"/>
          <c:x val="0.00275"/>
          <c:y val="-0.00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1"/>
          <c:y val="0.22525"/>
          <c:w val="0.97725"/>
          <c:h val="0.75775"/>
        </c:manualLayout>
      </c:layout>
      <c:bar3DChart>
        <c:barDir val="col"/>
        <c:grouping val="clustered"/>
        <c:varyColors val="0"/>
        <c:ser>
          <c:idx val="0"/>
          <c:order val="0"/>
          <c:tx>
            <c:v>8月各分齡人口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分齡統計表'!$D$2,'分齡統計表'!$E$2,'分齡統計表'!$F$2,'分齡統計表'!$G$2,'分齡統計表'!$H$2,'分齡統計表'!$I$2,'分齡統計表'!$J$2,'分齡統計表'!$K$2,'分齡統計表'!$L$2,'分齡統計表'!$M$2,'分齡統計表'!$N$2,'分齡統計表'!$O$2,'分齡統計表'!$P$2,'分齡統計表'!$Q$2,'分齡統計表'!$R$2,'分齡統計表'!$S$2,'分齡統計表'!$T$2,'分齡統計表'!$U$2,'分齡統計表'!$V$2,'分齡統計表'!$W$2,'分齡統計表'!$X$2)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('分齡統計表'!$D$31,'分齡統計表'!$E$31,'分齡統計表'!$F$31,'分齡統計表'!$G$31,'分齡統計表'!$H$31,'分齡統計表'!$I$31,'分齡統計表'!$J$31,'分齡統計表'!$K$31,'分齡統計表'!$L$31,'分齡統計表'!$M$31,'分齡統計表'!$N$31,'分齡統計表'!$O$31,'分齡統計表'!$P$31,'分齡統計表'!$Q$31,'分齡統計表'!$R$31,'分齡統計表'!$S$31,'分齡統計表'!$T$31,'分齡統計表'!$U$31,'分齡統計表'!$V$31,'分齡統計表'!$W$31,'分齡統計表'!$X$31)</c:f>
              <c:numCache>
                <c:ptCount val="21"/>
                <c:pt idx="0">
                  <c:v>3267</c:v>
                </c:pt>
                <c:pt idx="1">
                  <c:v>3238</c:v>
                </c:pt>
                <c:pt idx="2">
                  <c:v>2965</c:v>
                </c:pt>
                <c:pt idx="3">
                  <c:v>3994</c:v>
                </c:pt>
                <c:pt idx="4">
                  <c:v>5186</c:v>
                </c:pt>
                <c:pt idx="5">
                  <c:v>5940</c:v>
                </c:pt>
                <c:pt idx="6">
                  <c:v>5689</c:v>
                </c:pt>
                <c:pt idx="7">
                  <c:v>5354</c:v>
                </c:pt>
                <c:pt idx="8">
                  <c:v>5953</c:v>
                </c:pt>
                <c:pt idx="9">
                  <c:v>5247</c:v>
                </c:pt>
                <c:pt idx="10">
                  <c:v>5130</c:v>
                </c:pt>
                <c:pt idx="11">
                  <c:v>5573</c:v>
                </c:pt>
                <c:pt idx="12">
                  <c:v>4769</c:v>
                </c:pt>
                <c:pt idx="13">
                  <c:v>3498</c:v>
                </c:pt>
                <c:pt idx="14">
                  <c:v>2294</c:v>
                </c:pt>
                <c:pt idx="15">
                  <c:v>1442</c:v>
                </c:pt>
                <c:pt idx="16">
                  <c:v>1313</c:v>
                </c:pt>
                <c:pt idx="17">
                  <c:v>816</c:v>
                </c:pt>
                <c:pt idx="18">
                  <c:v>369</c:v>
                </c:pt>
                <c:pt idx="19">
                  <c:v>72</c:v>
                </c:pt>
                <c:pt idx="20">
                  <c:v>13</c:v>
                </c:pt>
              </c:numCache>
            </c:numRef>
          </c:val>
          <c:shape val="cylinder"/>
        </c:ser>
        <c:shape val="cylinder"/>
        <c:axId val="25129321"/>
        <c:axId val="24837298"/>
      </c:bar3DChart>
      <c:catAx>
        <c:axId val="25129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各分齡層</a:t>
                </a:r>
              </a:p>
            </c:rich>
          </c:tx>
          <c:layout>
            <c:manualLayout>
              <c:xMode val="factor"/>
              <c:yMode val="factor"/>
              <c:x val="-0.0055"/>
              <c:y val="0.0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339966"/>
                </a:solidFill>
              </a:defRPr>
            </a:pPr>
          </a:p>
        </c:txPr>
        <c:crossAx val="24837298"/>
        <c:crosses val="autoZero"/>
        <c:auto val="1"/>
        <c:lblOffset val="100"/>
        <c:tickLblSkip val="1"/>
        <c:noMultiLvlLbl val="0"/>
      </c:catAx>
      <c:valAx>
        <c:axId val="2483729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-0.0965"/>
              <c:y val="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9966"/>
                </a:solidFill>
              </a:defRPr>
            </a:pPr>
          </a:p>
        </c:txPr>
        <c:crossAx val="251293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18925"/>
          <c:w val="0.08375"/>
          <c:h val="0.67725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99CC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CC99"/>
        </a:gs>
        <a:gs pos="50000">
          <a:srgbClr val="FFFFCC"/>
        </a:gs>
        <a:gs pos="100000">
          <a:srgbClr val="FFCC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solidFill>
                  <a:srgbClr val="FF6600"/>
                </a:solidFill>
              </a:rPr>
              <a:t>9</a:t>
            </a:r>
            <a:r>
              <a:rPr lang="en-US" cap="none" sz="2000" b="0" i="0" u="none" baseline="0">
                <a:solidFill>
                  <a:srgbClr val="FF6600"/>
                </a:solidFill>
              </a:rPr>
              <a:t>月各分齡人口</a:t>
            </a:r>
          </a:p>
        </c:rich>
      </c:tx>
      <c:layout>
        <c:manualLayout>
          <c:xMode val="factor"/>
          <c:yMode val="factor"/>
          <c:x val="0.00625"/>
          <c:y val="-0.00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1"/>
          <c:y val="0.2685"/>
          <c:w val="0.97725"/>
          <c:h val="0.71675"/>
        </c:manualLayout>
      </c:layout>
      <c:bar3DChart>
        <c:barDir val="col"/>
        <c:grouping val="clustered"/>
        <c:varyColors val="0"/>
        <c:ser>
          <c:idx val="0"/>
          <c:order val="0"/>
          <c:tx>
            <c:v>9月各分齡人口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'分齡統計表'!$D$2:$X$2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'分齡統計表'!$D$35:$X$35</c:f>
              <c:numCache>
                <c:ptCount val="21"/>
                <c:pt idx="0">
                  <c:v>3239</c:v>
                </c:pt>
                <c:pt idx="1">
                  <c:v>3242</c:v>
                </c:pt>
                <c:pt idx="2">
                  <c:v>2973</c:v>
                </c:pt>
                <c:pt idx="3">
                  <c:v>3987</c:v>
                </c:pt>
                <c:pt idx="4">
                  <c:v>5181</c:v>
                </c:pt>
                <c:pt idx="5">
                  <c:v>5958</c:v>
                </c:pt>
                <c:pt idx="6">
                  <c:v>5740</c:v>
                </c:pt>
                <c:pt idx="7">
                  <c:v>5352</c:v>
                </c:pt>
                <c:pt idx="8">
                  <c:v>5994</c:v>
                </c:pt>
                <c:pt idx="9">
                  <c:v>5293</c:v>
                </c:pt>
                <c:pt idx="10">
                  <c:v>5103</c:v>
                </c:pt>
                <c:pt idx="11">
                  <c:v>5585</c:v>
                </c:pt>
                <c:pt idx="12">
                  <c:v>4788</c:v>
                </c:pt>
                <c:pt idx="13">
                  <c:v>3536</c:v>
                </c:pt>
                <c:pt idx="14">
                  <c:v>2304</c:v>
                </c:pt>
                <c:pt idx="15">
                  <c:v>1449</c:v>
                </c:pt>
                <c:pt idx="16">
                  <c:v>1308</c:v>
                </c:pt>
                <c:pt idx="17">
                  <c:v>824</c:v>
                </c:pt>
                <c:pt idx="18">
                  <c:v>369</c:v>
                </c:pt>
                <c:pt idx="19">
                  <c:v>77</c:v>
                </c:pt>
                <c:pt idx="20">
                  <c:v>13</c:v>
                </c:pt>
              </c:numCache>
            </c:numRef>
          </c:val>
          <c:shape val="cylinder"/>
        </c:ser>
        <c:shape val="cylinder"/>
        <c:axId val="22209091"/>
        <c:axId val="65664092"/>
      </c:bar3DChart>
      <c:catAx>
        <c:axId val="22209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各分齡層</a:t>
                </a:r>
              </a:p>
            </c:rich>
          </c:tx>
          <c:layout>
            <c:manualLayout>
              <c:xMode val="factor"/>
              <c:yMode val="factor"/>
              <c:x val="-0.0035"/>
              <c:y val="0.04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339966"/>
                </a:solidFill>
              </a:defRPr>
            </a:pPr>
          </a:p>
        </c:txPr>
        <c:crossAx val="65664092"/>
        <c:crosses val="autoZero"/>
        <c:auto val="1"/>
        <c:lblOffset val="100"/>
        <c:tickLblSkip val="1"/>
        <c:noMultiLvlLbl val="0"/>
      </c:catAx>
      <c:valAx>
        <c:axId val="6566409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-0.093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9966"/>
                </a:solidFill>
              </a:defRPr>
            </a:pPr>
          </a:p>
        </c:txPr>
        <c:crossAx val="222090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18125"/>
          <c:w val="0.08375"/>
          <c:h val="0.69775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99CC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CC99"/>
        </a:gs>
        <a:gs pos="50000">
          <a:srgbClr val="FFFFCC"/>
        </a:gs>
        <a:gs pos="100000">
          <a:srgbClr val="FFCC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0</xdr:colOff>
      <xdr:row>15</xdr:row>
      <xdr:rowOff>323850</xdr:rowOff>
    </xdr:to>
    <xdr:graphicFrame>
      <xdr:nvGraphicFramePr>
        <xdr:cNvPr id="1" name="Chart 1"/>
        <xdr:cNvGraphicFramePr/>
      </xdr:nvGraphicFramePr>
      <xdr:xfrm>
        <a:off x="0" y="0"/>
        <a:ext cx="9610725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66675</xdr:rowOff>
    </xdr:from>
    <xdr:to>
      <xdr:col>14</xdr:col>
      <xdr:colOff>0</xdr:colOff>
      <xdr:row>31</xdr:row>
      <xdr:rowOff>285750</xdr:rowOff>
    </xdr:to>
    <xdr:graphicFrame>
      <xdr:nvGraphicFramePr>
        <xdr:cNvPr id="2" name="Chart 2"/>
        <xdr:cNvGraphicFramePr/>
      </xdr:nvGraphicFramePr>
      <xdr:xfrm>
        <a:off x="0" y="6010275"/>
        <a:ext cx="9610725" cy="579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85725</xdr:rowOff>
    </xdr:from>
    <xdr:to>
      <xdr:col>14</xdr:col>
      <xdr:colOff>0</xdr:colOff>
      <xdr:row>47</xdr:row>
      <xdr:rowOff>285750</xdr:rowOff>
    </xdr:to>
    <xdr:graphicFrame>
      <xdr:nvGraphicFramePr>
        <xdr:cNvPr id="3" name="Chart 3"/>
        <xdr:cNvGraphicFramePr/>
      </xdr:nvGraphicFramePr>
      <xdr:xfrm>
        <a:off x="0" y="11972925"/>
        <a:ext cx="9610725" cy="5772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48</xdr:row>
      <xdr:rowOff>66675</xdr:rowOff>
    </xdr:from>
    <xdr:to>
      <xdr:col>14</xdr:col>
      <xdr:colOff>0</xdr:colOff>
      <xdr:row>63</xdr:row>
      <xdr:rowOff>295275</xdr:rowOff>
    </xdr:to>
    <xdr:graphicFrame>
      <xdr:nvGraphicFramePr>
        <xdr:cNvPr id="4" name="Chart 4"/>
        <xdr:cNvGraphicFramePr/>
      </xdr:nvGraphicFramePr>
      <xdr:xfrm>
        <a:off x="0" y="17897475"/>
        <a:ext cx="9610725" cy="5800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64</xdr:row>
      <xdr:rowOff>95250</xdr:rowOff>
    </xdr:from>
    <xdr:to>
      <xdr:col>14</xdr:col>
      <xdr:colOff>0</xdr:colOff>
      <xdr:row>79</xdr:row>
      <xdr:rowOff>323850</xdr:rowOff>
    </xdr:to>
    <xdr:graphicFrame>
      <xdr:nvGraphicFramePr>
        <xdr:cNvPr id="5" name="Chart 5"/>
        <xdr:cNvGraphicFramePr/>
      </xdr:nvGraphicFramePr>
      <xdr:xfrm>
        <a:off x="0" y="23869650"/>
        <a:ext cx="9610725" cy="5800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80</xdr:row>
      <xdr:rowOff>66675</xdr:rowOff>
    </xdr:from>
    <xdr:to>
      <xdr:col>14</xdr:col>
      <xdr:colOff>0</xdr:colOff>
      <xdr:row>95</xdr:row>
      <xdr:rowOff>323850</xdr:rowOff>
    </xdr:to>
    <xdr:graphicFrame>
      <xdr:nvGraphicFramePr>
        <xdr:cNvPr id="6" name="Chart 6"/>
        <xdr:cNvGraphicFramePr/>
      </xdr:nvGraphicFramePr>
      <xdr:xfrm>
        <a:off x="0" y="29784675"/>
        <a:ext cx="9610725" cy="5829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96</xdr:row>
      <xdr:rowOff>76200</xdr:rowOff>
    </xdr:from>
    <xdr:to>
      <xdr:col>14</xdr:col>
      <xdr:colOff>0</xdr:colOff>
      <xdr:row>111</xdr:row>
      <xdr:rowOff>314325</xdr:rowOff>
    </xdr:to>
    <xdr:graphicFrame>
      <xdr:nvGraphicFramePr>
        <xdr:cNvPr id="7" name="Chart 7"/>
        <xdr:cNvGraphicFramePr/>
      </xdr:nvGraphicFramePr>
      <xdr:xfrm>
        <a:off x="0" y="35737800"/>
        <a:ext cx="9610725" cy="5810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112</xdr:row>
      <xdr:rowOff>85725</xdr:rowOff>
    </xdr:from>
    <xdr:to>
      <xdr:col>14</xdr:col>
      <xdr:colOff>0</xdr:colOff>
      <xdr:row>127</xdr:row>
      <xdr:rowOff>238125</xdr:rowOff>
    </xdr:to>
    <xdr:graphicFrame>
      <xdr:nvGraphicFramePr>
        <xdr:cNvPr id="8" name="Chart 8"/>
        <xdr:cNvGraphicFramePr/>
      </xdr:nvGraphicFramePr>
      <xdr:xfrm>
        <a:off x="0" y="41690925"/>
        <a:ext cx="9610725" cy="5724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128</xdr:row>
      <xdr:rowOff>38100</xdr:rowOff>
    </xdr:from>
    <xdr:to>
      <xdr:col>14</xdr:col>
      <xdr:colOff>0</xdr:colOff>
      <xdr:row>147</xdr:row>
      <xdr:rowOff>257175</xdr:rowOff>
    </xdr:to>
    <xdr:graphicFrame>
      <xdr:nvGraphicFramePr>
        <xdr:cNvPr id="9" name="圖表 25"/>
        <xdr:cNvGraphicFramePr/>
      </xdr:nvGraphicFramePr>
      <xdr:xfrm>
        <a:off x="0" y="47501175"/>
        <a:ext cx="9610725" cy="5648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148</xdr:row>
      <xdr:rowOff>57150</xdr:rowOff>
    </xdr:from>
    <xdr:to>
      <xdr:col>14</xdr:col>
      <xdr:colOff>9525</xdr:colOff>
      <xdr:row>173</xdr:row>
      <xdr:rowOff>104775</xdr:rowOff>
    </xdr:to>
    <xdr:graphicFrame>
      <xdr:nvGraphicFramePr>
        <xdr:cNvPr id="10" name="圖表 28"/>
        <xdr:cNvGraphicFramePr/>
      </xdr:nvGraphicFramePr>
      <xdr:xfrm>
        <a:off x="0" y="53235225"/>
        <a:ext cx="9620250" cy="5819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174</xdr:row>
      <xdr:rowOff>28575</xdr:rowOff>
    </xdr:from>
    <xdr:to>
      <xdr:col>14</xdr:col>
      <xdr:colOff>9525</xdr:colOff>
      <xdr:row>201</xdr:row>
      <xdr:rowOff>180975</xdr:rowOff>
    </xdr:to>
    <xdr:graphicFrame>
      <xdr:nvGraphicFramePr>
        <xdr:cNvPr id="11" name="圖表 30"/>
        <xdr:cNvGraphicFramePr/>
      </xdr:nvGraphicFramePr>
      <xdr:xfrm>
        <a:off x="0" y="59188350"/>
        <a:ext cx="9620250" cy="58102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202</xdr:row>
      <xdr:rowOff>66675</xdr:rowOff>
    </xdr:from>
    <xdr:to>
      <xdr:col>14</xdr:col>
      <xdr:colOff>9525</xdr:colOff>
      <xdr:row>229</xdr:row>
      <xdr:rowOff>152400</xdr:rowOff>
    </xdr:to>
    <xdr:graphicFrame>
      <xdr:nvGraphicFramePr>
        <xdr:cNvPr id="12" name="圖表 31"/>
        <xdr:cNvGraphicFramePr/>
      </xdr:nvGraphicFramePr>
      <xdr:xfrm>
        <a:off x="0" y="65093850"/>
        <a:ext cx="9620250" cy="57435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"/>
  <sheetViews>
    <sheetView zoomScale="90" zoomScaleNormal="90" workbookViewId="0" topLeftCell="C1">
      <pane ySplit="2" topLeftCell="A25" activePane="bottomLeft" state="frozen"/>
      <selection pane="topLeft" activeCell="B1" sqref="B1"/>
      <selection pane="bottomLeft" activeCell="E47" sqref="E47"/>
    </sheetView>
  </sheetViews>
  <sheetFormatPr defaultColWidth="10.25390625" defaultRowHeight="16.5"/>
  <cols>
    <col min="1" max="2" width="6.875" style="2" customWidth="1"/>
    <col min="3" max="3" width="11.875" style="2" customWidth="1"/>
    <col min="4" max="23" width="10.625" style="2" customWidth="1"/>
    <col min="24" max="24" width="12.25390625" style="2" customWidth="1"/>
    <col min="25" max="16384" width="10.25390625" style="2" customWidth="1"/>
  </cols>
  <sheetData>
    <row r="1" spans="1:24" ht="47.25" customHeight="1" thickBot="1">
      <c r="A1" s="37" t="s">
        <v>40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</row>
    <row r="2" spans="1:24" s="3" customFormat="1" ht="15.75">
      <c r="A2" s="4" t="s">
        <v>0</v>
      </c>
      <c r="B2" s="5"/>
      <c r="C2" s="6" t="s">
        <v>14</v>
      </c>
      <c r="D2" s="7" t="s">
        <v>20</v>
      </c>
      <c r="E2" s="7" t="s">
        <v>21</v>
      </c>
      <c r="F2" s="7" t="s">
        <v>22</v>
      </c>
      <c r="G2" s="7" t="s">
        <v>23</v>
      </c>
      <c r="H2" s="7" t="s">
        <v>24</v>
      </c>
      <c r="I2" s="7" t="s">
        <v>25</v>
      </c>
      <c r="J2" s="7" t="s">
        <v>26</v>
      </c>
      <c r="K2" s="7" t="s">
        <v>27</v>
      </c>
      <c r="L2" s="7" t="s">
        <v>28</v>
      </c>
      <c r="M2" s="7" t="s">
        <v>29</v>
      </c>
      <c r="N2" s="7" t="s">
        <v>30</v>
      </c>
      <c r="O2" s="7" t="s">
        <v>31</v>
      </c>
      <c r="P2" s="7" t="s">
        <v>32</v>
      </c>
      <c r="Q2" s="7" t="s">
        <v>33</v>
      </c>
      <c r="R2" s="7" t="s">
        <v>34</v>
      </c>
      <c r="S2" s="7" t="s">
        <v>35</v>
      </c>
      <c r="T2" s="7" t="s">
        <v>36</v>
      </c>
      <c r="U2" s="7" t="s">
        <v>37</v>
      </c>
      <c r="V2" s="7" t="s">
        <v>38</v>
      </c>
      <c r="W2" s="7" t="s">
        <v>39</v>
      </c>
      <c r="X2" s="8" t="s">
        <v>15</v>
      </c>
    </row>
    <row r="3" spans="1:24" s="1" customFormat="1" ht="15.75">
      <c r="A3" s="38" t="s">
        <v>2</v>
      </c>
      <c r="B3" s="9" t="s">
        <v>1</v>
      </c>
      <c r="C3" s="9">
        <f>SUM(C4:C5)</f>
        <v>70232</v>
      </c>
      <c r="D3" s="10">
        <f aca="true" t="shared" si="0" ref="D3:X3">SUM(D4:D5)</f>
        <v>3207</v>
      </c>
      <c r="E3" s="10">
        <f t="shared" si="0"/>
        <v>3153</v>
      </c>
      <c r="F3" s="10">
        <f t="shared" si="0"/>
        <v>2814</v>
      </c>
      <c r="G3" s="10">
        <f t="shared" si="0"/>
        <v>4022</v>
      </c>
      <c r="H3" s="10">
        <f t="shared" si="0"/>
        <v>5219</v>
      </c>
      <c r="I3" s="10">
        <f t="shared" si="0"/>
        <v>5764</v>
      </c>
      <c r="J3" s="10">
        <f t="shared" si="0"/>
        <v>5377</v>
      </c>
      <c r="K3" s="10">
        <f t="shared" si="0"/>
        <v>5289</v>
      </c>
      <c r="L3" s="10">
        <f t="shared" si="0"/>
        <v>5697</v>
      </c>
      <c r="M3" s="10">
        <f t="shared" si="0"/>
        <v>5073</v>
      </c>
      <c r="N3" s="10">
        <f t="shared" si="0"/>
        <v>5122</v>
      </c>
      <c r="O3" s="10">
        <f t="shared" si="0"/>
        <v>5459</v>
      </c>
      <c r="P3" s="10">
        <f t="shared" si="0"/>
        <v>4535</v>
      </c>
      <c r="Q3" s="10">
        <f t="shared" si="0"/>
        <v>3328</v>
      </c>
      <c r="R3" s="10">
        <f t="shared" si="0"/>
        <v>2166</v>
      </c>
      <c r="S3" s="10">
        <f t="shared" si="0"/>
        <v>1424</v>
      </c>
      <c r="T3" s="10">
        <f t="shared" si="0"/>
        <v>1329</v>
      </c>
      <c r="U3" s="10">
        <f t="shared" si="0"/>
        <v>802</v>
      </c>
      <c r="V3" s="10">
        <f t="shared" si="0"/>
        <v>362</v>
      </c>
      <c r="W3" s="10">
        <f t="shared" si="0"/>
        <v>76</v>
      </c>
      <c r="X3" s="11">
        <f t="shared" si="0"/>
        <v>14</v>
      </c>
    </row>
    <row r="4" spans="1:24" s="1" customFormat="1" ht="15.75">
      <c r="A4" s="39"/>
      <c r="B4" s="12" t="s">
        <v>16</v>
      </c>
      <c r="C4" s="12">
        <f>SUM(D4:X4)</f>
        <v>36332</v>
      </c>
      <c r="D4" s="35">
        <v>1646</v>
      </c>
      <c r="E4" s="35">
        <v>1587</v>
      </c>
      <c r="F4" s="35">
        <v>1480</v>
      </c>
      <c r="G4" s="35">
        <v>2108</v>
      </c>
      <c r="H4" s="35">
        <v>2716</v>
      </c>
      <c r="I4" s="35">
        <v>3023</v>
      </c>
      <c r="J4" s="35">
        <v>2837</v>
      </c>
      <c r="K4" s="35">
        <v>2685</v>
      </c>
      <c r="L4" s="35">
        <v>2814</v>
      </c>
      <c r="M4" s="35">
        <v>2552</v>
      </c>
      <c r="N4" s="35">
        <v>2668</v>
      </c>
      <c r="O4" s="35">
        <v>2985</v>
      </c>
      <c r="P4" s="35">
        <v>2528</v>
      </c>
      <c r="Q4" s="35">
        <v>1823</v>
      </c>
      <c r="R4" s="35">
        <v>1169</v>
      </c>
      <c r="S4" s="35">
        <v>664</v>
      </c>
      <c r="T4" s="35">
        <v>577</v>
      </c>
      <c r="U4" s="35">
        <v>298</v>
      </c>
      <c r="V4" s="35">
        <v>141</v>
      </c>
      <c r="W4" s="35">
        <v>27</v>
      </c>
      <c r="X4" s="36">
        <v>4</v>
      </c>
    </row>
    <row r="5" spans="1:24" s="1" customFormat="1" ht="15.75">
      <c r="A5" s="40"/>
      <c r="B5" s="12" t="s">
        <v>17</v>
      </c>
      <c r="C5" s="12">
        <f>SUM(D5:X5)</f>
        <v>33900</v>
      </c>
      <c r="D5" s="35">
        <v>1561</v>
      </c>
      <c r="E5" s="35">
        <v>1566</v>
      </c>
      <c r="F5" s="35">
        <v>1334</v>
      </c>
      <c r="G5" s="35">
        <v>1914</v>
      </c>
      <c r="H5" s="35">
        <v>2503</v>
      </c>
      <c r="I5" s="35">
        <v>2741</v>
      </c>
      <c r="J5" s="35">
        <v>2540</v>
      </c>
      <c r="K5" s="35">
        <v>2604</v>
      </c>
      <c r="L5" s="35">
        <v>2883</v>
      </c>
      <c r="M5" s="35">
        <v>2521</v>
      </c>
      <c r="N5" s="35">
        <v>2454</v>
      </c>
      <c r="O5" s="35">
        <v>2474</v>
      </c>
      <c r="P5" s="35">
        <v>2007</v>
      </c>
      <c r="Q5" s="35">
        <v>1505</v>
      </c>
      <c r="R5" s="35">
        <v>997</v>
      </c>
      <c r="S5" s="35">
        <v>760</v>
      </c>
      <c r="T5" s="35">
        <v>752</v>
      </c>
      <c r="U5" s="35">
        <v>504</v>
      </c>
      <c r="V5" s="35">
        <v>221</v>
      </c>
      <c r="W5" s="35">
        <v>49</v>
      </c>
      <c r="X5" s="36">
        <v>10</v>
      </c>
    </row>
    <row r="6" spans="1:24" s="1" customFormat="1" ht="4.5" customHeight="1">
      <c r="A6" s="15"/>
      <c r="B6" s="16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4"/>
    </row>
    <row r="7" spans="1:24" ht="15.75">
      <c r="A7" s="38" t="s">
        <v>3</v>
      </c>
      <c r="B7" s="9" t="s">
        <v>1</v>
      </c>
      <c r="C7" s="10">
        <f>SUM(D7:X7)</f>
        <v>70460</v>
      </c>
      <c r="D7" s="10">
        <f aca="true" t="shared" si="1" ref="D7:X7">SUM(D8:D9)</f>
        <v>3230</v>
      </c>
      <c r="E7" s="10">
        <f t="shared" si="1"/>
        <v>3148</v>
      </c>
      <c r="F7" s="10">
        <f t="shared" si="1"/>
        <v>2824</v>
      </c>
      <c r="G7" s="10">
        <f t="shared" si="1"/>
        <v>4037</v>
      </c>
      <c r="H7" s="10">
        <f t="shared" si="1"/>
        <v>5216</v>
      </c>
      <c r="I7" s="10">
        <f t="shared" si="1"/>
        <v>5782</v>
      </c>
      <c r="J7" s="10">
        <f t="shared" si="1"/>
        <v>5400</v>
      </c>
      <c r="K7" s="10">
        <f t="shared" si="1"/>
        <v>5283</v>
      </c>
      <c r="L7" s="10">
        <f t="shared" si="1"/>
        <v>5740</v>
      </c>
      <c r="M7" s="10">
        <f>SUM(M8:M9)</f>
        <v>5093</v>
      </c>
      <c r="N7" s="10">
        <f t="shared" si="1"/>
        <v>5134</v>
      </c>
      <c r="O7" s="10">
        <f t="shared" si="1"/>
        <v>5409</v>
      </c>
      <c r="P7" s="10">
        <f t="shared" si="1"/>
        <v>4580</v>
      </c>
      <c r="Q7" s="10">
        <f t="shared" si="1"/>
        <v>3382</v>
      </c>
      <c r="R7" s="10">
        <f t="shared" si="1"/>
        <v>2188</v>
      </c>
      <c r="S7" s="10">
        <f t="shared" si="1"/>
        <v>1431</v>
      </c>
      <c r="T7" s="10">
        <f t="shared" si="1"/>
        <v>1315</v>
      </c>
      <c r="U7" s="10">
        <f t="shared" si="1"/>
        <v>807</v>
      </c>
      <c r="V7" s="10">
        <f t="shared" si="1"/>
        <v>371</v>
      </c>
      <c r="W7" s="10">
        <f t="shared" si="1"/>
        <v>76</v>
      </c>
      <c r="X7" s="11">
        <f t="shared" si="1"/>
        <v>14</v>
      </c>
    </row>
    <row r="8" spans="1:24" ht="15.75">
      <c r="A8" s="39"/>
      <c r="B8" s="12" t="s">
        <v>16</v>
      </c>
      <c r="C8" s="12">
        <f>SUM(D8:X8)</f>
        <v>36452</v>
      </c>
      <c r="D8" s="17">
        <v>1658</v>
      </c>
      <c r="E8" s="17">
        <v>1581</v>
      </c>
      <c r="F8" s="17">
        <v>1481</v>
      </c>
      <c r="G8" s="17">
        <v>2121</v>
      </c>
      <c r="H8" s="17">
        <v>2717</v>
      </c>
      <c r="I8" s="17">
        <v>3028</v>
      </c>
      <c r="J8" s="17">
        <v>2858</v>
      </c>
      <c r="K8" s="17">
        <v>2695</v>
      </c>
      <c r="L8" s="17">
        <v>2828</v>
      </c>
      <c r="M8" s="17">
        <v>2564</v>
      </c>
      <c r="N8" s="17">
        <v>2664</v>
      </c>
      <c r="O8" s="17">
        <v>2946</v>
      </c>
      <c r="P8" s="17">
        <v>2572</v>
      </c>
      <c r="Q8" s="17">
        <v>1848</v>
      </c>
      <c r="R8" s="17">
        <v>1175</v>
      </c>
      <c r="S8" s="17">
        <v>669</v>
      </c>
      <c r="T8" s="17">
        <v>575</v>
      </c>
      <c r="U8" s="17">
        <v>295</v>
      </c>
      <c r="V8" s="17">
        <v>146</v>
      </c>
      <c r="W8" s="17">
        <v>28</v>
      </c>
      <c r="X8" s="13">
        <v>3</v>
      </c>
    </row>
    <row r="9" spans="1:24" ht="15.75">
      <c r="A9" s="40"/>
      <c r="B9" s="12" t="s">
        <v>17</v>
      </c>
      <c r="C9" s="12">
        <f>SUM(D9:X9)</f>
        <v>34008</v>
      </c>
      <c r="D9" s="17">
        <v>1572</v>
      </c>
      <c r="E9" s="17">
        <v>1567</v>
      </c>
      <c r="F9" s="17">
        <v>1343</v>
      </c>
      <c r="G9" s="17">
        <v>1916</v>
      </c>
      <c r="H9" s="17">
        <v>2499</v>
      </c>
      <c r="I9" s="17">
        <v>2754</v>
      </c>
      <c r="J9" s="17">
        <v>2542</v>
      </c>
      <c r="K9" s="17">
        <v>2588</v>
      </c>
      <c r="L9" s="17">
        <v>2912</v>
      </c>
      <c r="M9" s="17">
        <v>2529</v>
      </c>
      <c r="N9" s="17">
        <v>2470</v>
      </c>
      <c r="O9" s="17">
        <v>2463</v>
      </c>
      <c r="P9" s="17">
        <v>2008</v>
      </c>
      <c r="Q9" s="17">
        <v>1534</v>
      </c>
      <c r="R9" s="17">
        <v>1013</v>
      </c>
      <c r="S9" s="17">
        <v>762</v>
      </c>
      <c r="T9" s="17">
        <v>740</v>
      </c>
      <c r="U9" s="17">
        <v>512</v>
      </c>
      <c r="V9" s="17">
        <v>225</v>
      </c>
      <c r="W9" s="17">
        <v>48</v>
      </c>
      <c r="X9" s="14">
        <v>11</v>
      </c>
    </row>
    <row r="10" spans="1:24" ht="3" customHeight="1">
      <c r="A10" s="18"/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1"/>
    </row>
    <row r="11" spans="1:24" ht="15.75">
      <c r="A11" s="38" t="s">
        <v>4</v>
      </c>
      <c r="B11" s="9" t="s">
        <v>1</v>
      </c>
      <c r="C11" s="10">
        <f>SUM(D11:X11)</f>
        <v>71147</v>
      </c>
      <c r="D11" s="10">
        <f aca="true" t="shared" si="2" ref="D11:X11">SUM(D12:D13)</f>
        <v>3250</v>
      </c>
      <c r="E11" s="10">
        <f t="shared" si="2"/>
        <v>3158</v>
      </c>
      <c r="F11" s="10">
        <f t="shared" si="2"/>
        <v>2840</v>
      </c>
      <c r="G11" s="10">
        <f t="shared" si="2"/>
        <v>4067</v>
      </c>
      <c r="H11" s="10">
        <f t="shared" si="2"/>
        <v>5280</v>
      </c>
      <c r="I11" s="10">
        <f t="shared" si="2"/>
        <v>5823</v>
      </c>
      <c r="J11" s="10">
        <f t="shared" si="2"/>
        <v>5453</v>
      </c>
      <c r="K11" s="10">
        <f t="shared" si="2"/>
        <v>5341</v>
      </c>
      <c r="L11" s="10">
        <f t="shared" si="2"/>
        <v>5810</v>
      </c>
      <c r="M11" s="10">
        <f t="shared" si="2"/>
        <v>5155</v>
      </c>
      <c r="N11" s="10">
        <f t="shared" si="2"/>
        <v>5178</v>
      </c>
      <c r="O11" s="10">
        <f t="shared" si="2"/>
        <v>5461</v>
      </c>
      <c r="P11" s="10">
        <f t="shared" si="2"/>
        <v>4642</v>
      </c>
      <c r="Q11" s="10">
        <f t="shared" si="2"/>
        <v>3426</v>
      </c>
      <c r="R11" s="10">
        <f t="shared" si="2"/>
        <v>2238</v>
      </c>
      <c r="S11" s="10">
        <f t="shared" si="2"/>
        <v>1425</v>
      </c>
      <c r="T11" s="10">
        <f t="shared" si="2"/>
        <v>1328</v>
      </c>
      <c r="U11" s="10">
        <f t="shared" si="2"/>
        <v>808</v>
      </c>
      <c r="V11" s="10">
        <f t="shared" si="2"/>
        <v>373</v>
      </c>
      <c r="W11" s="10">
        <f t="shared" si="2"/>
        <v>78</v>
      </c>
      <c r="X11" s="11">
        <f t="shared" si="2"/>
        <v>13</v>
      </c>
    </row>
    <row r="12" spans="1:24" ht="15.75">
      <c r="A12" s="39"/>
      <c r="B12" s="12" t="s">
        <v>16</v>
      </c>
      <c r="C12" s="17">
        <f>SUM(D12:X12)</f>
        <v>36797</v>
      </c>
      <c r="D12" s="17">
        <v>1684</v>
      </c>
      <c r="E12" s="17">
        <v>1591</v>
      </c>
      <c r="F12" s="17">
        <v>1485</v>
      </c>
      <c r="G12" s="17">
        <v>2133</v>
      </c>
      <c r="H12" s="17">
        <v>2759</v>
      </c>
      <c r="I12" s="17">
        <v>3052</v>
      </c>
      <c r="J12" s="17">
        <v>2893</v>
      </c>
      <c r="K12" s="17">
        <v>2723</v>
      </c>
      <c r="L12" s="17">
        <v>2849</v>
      </c>
      <c r="M12" s="17">
        <v>2598</v>
      </c>
      <c r="N12" s="17">
        <v>2681</v>
      </c>
      <c r="O12" s="17">
        <v>2969</v>
      </c>
      <c r="P12" s="17">
        <v>2598</v>
      </c>
      <c r="Q12" s="17">
        <v>1867</v>
      </c>
      <c r="R12" s="17">
        <v>1199</v>
      </c>
      <c r="S12" s="17">
        <v>671</v>
      </c>
      <c r="T12" s="17">
        <v>575</v>
      </c>
      <c r="U12" s="17">
        <v>294</v>
      </c>
      <c r="V12" s="17">
        <v>143</v>
      </c>
      <c r="W12" s="17">
        <v>30</v>
      </c>
      <c r="X12" s="13">
        <v>3</v>
      </c>
    </row>
    <row r="13" spans="1:24" ht="15.75">
      <c r="A13" s="40"/>
      <c r="B13" s="12" t="s">
        <v>17</v>
      </c>
      <c r="C13" s="17">
        <f>SUM(D13:X13)</f>
        <v>34350</v>
      </c>
      <c r="D13" s="17">
        <v>1566</v>
      </c>
      <c r="E13" s="17">
        <v>1567</v>
      </c>
      <c r="F13" s="17">
        <v>1355</v>
      </c>
      <c r="G13" s="17">
        <v>1934</v>
      </c>
      <c r="H13" s="17">
        <v>2521</v>
      </c>
      <c r="I13" s="17">
        <v>2771</v>
      </c>
      <c r="J13" s="17">
        <v>2560</v>
      </c>
      <c r="K13" s="17">
        <v>2618</v>
      </c>
      <c r="L13" s="17">
        <v>2961</v>
      </c>
      <c r="M13" s="17">
        <v>2557</v>
      </c>
      <c r="N13" s="17">
        <v>2497</v>
      </c>
      <c r="O13" s="17">
        <v>2492</v>
      </c>
      <c r="P13" s="17">
        <v>2044</v>
      </c>
      <c r="Q13" s="17">
        <v>1559</v>
      </c>
      <c r="R13" s="17">
        <v>1039</v>
      </c>
      <c r="S13" s="17">
        <v>754</v>
      </c>
      <c r="T13" s="17">
        <v>753</v>
      </c>
      <c r="U13" s="17">
        <v>514</v>
      </c>
      <c r="V13" s="17">
        <v>230</v>
      </c>
      <c r="W13" s="17">
        <v>48</v>
      </c>
      <c r="X13" s="14">
        <v>10</v>
      </c>
    </row>
    <row r="14" spans="1:24" ht="3" customHeight="1">
      <c r="A14" s="22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>
        <v>575</v>
      </c>
      <c r="T14" s="20"/>
      <c r="U14" s="20"/>
      <c r="V14" s="20"/>
      <c r="W14" s="20"/>
      <c r="X14" s="21"/>
    </row>
    <row r="15" spans="1:24" ht="15.75">
      <c r="A15" s="38" t="s">
        <v>5</v>
      </c>
      <c r="B15" s="9" t="s">
        <v>1</v>
      </c>
      <c r="C15" s="23">
        <f>SUM(D15:X15)</f>
        <v>71172</v>
      </c>
      <c r="D15" s="23">
        <f aca="true" t="shared" si="3" ref="D15:X15">SUM(D16:D17)</f>
        <v>3238</v>
      </c>
      <c r="E15" s="23">
        <f t="shared" si="3"/>
        <v>3165</v>
      </c>
      <c r="F15" s="23">
        <f t="shared" si="3"/>
        <v>2856</v>
      </c>
      <c r="G15" s="23">
        <f t="shared" si="3"/>
        <v>4018</v>
      </c>
      <c r="H15" s="23">
        <f t="shared" si="3"/>
        <v>5264</v>
      </c>
      <c r="I15" s="23">
        <f t="shared" si="3"/>
        <v>5844</v>
      </c>
      <c r="J15" s="23">
        <f t="shared" si="3"/>
        <v>5472</v>
      </c>
      <c r="K15" s="23">
        <f t="shared" si="3"/>
        <v>5332</v>
      </c>
      <c r="L15" s="23">
        <f t="shared" si="3"/>
        <v>5812</v>
      </c>
      <c r="M15" s="23">
        <f t="shared" si="3"/>
        <v>5163</v>
      </c>
      <c r="N15" s="23">
        <f t="shared" si="3"/>
        <v>5165</v>
      </c>
      <c r="O15" s="23">
        <f t="shared" si="3"/>
        <v>5461</v>
      </c>
      <c r="P15" s="23">
        <f t="shared" si="3"/>
        <v>4693</v>
      </c>
      <c r="Q15" s="23">
        <f t="shared" si="3"/>
        <v>3422</v>
      </c>
      <c r="R15" s="23">
        <f t="shared" si="3"/>
        <v>2233</v>
      </c>
      <c r="S15" s="23">
        <f t="shared" si="3"/>
        <v>1448</v>
      </c>
      <c r="T15" s="23">
        <f t="shared" si="3"/>
        <v>1326</v>
      </c>
      <c r="U15" s="23">
        <f t="shared" si="3"/>
        <v>798</v>
      </c>
      <c r="V15" s="23">
        <f t="shared" si="3"/>
        <v>372</v>
      </c>
      <c r="W15" s="23">
        <f t="shared" si="3"/>
        <v>78</v>
      </c>
      <c r="X15" s="24">
        <f t="shared" si="3"/>
        <v>12</v>
      </c>
    </row>
    <row r="16" spans="1:24" ht="15.75">
      <c r="A16" s="39"/>
      <c r="B16" s="12" t="s">
        <v>16</v>
      </c>
      <c r="C16" s="12">
        <f>SUM(D16:X16)</f>
        <v>36800</v>
      </c>
      <c r="D16" s="25">
        <v>1688</v>
      </c>
      <c r="E16" s="25">
        <v>1588</v>
      </c>
      <c r="F16" s="25">
        <v>1484</v>
      </c>
      <c r="G16" s="25">
        <v>2114</v>
      </c>
      <c r="H16" s="25">
        <v>2753</v>
      </c>
      <c r="I16" s="25">
        <v>3047</v>
      </c>
      <c r="J16" s="25">
        <v>2914</v>
      </c>
      <c r="K16" s="25">
        <v>2720</v>
      </c>
      <c r="L16" s="25">
        <v>2848</v>
      </c>
      <c r="M16" s="25">
        <v>2599</v>
      </c>
      <c r="N16" s="25">
        <v>2674</v>
      </c>
      <c r="O16" s="25">
        <v>2965</v>
      </c>
      <c r="P16" s="25">
        <v>2617</v>
      </c>
      <c r="Q16" s="25">
        <v>1870</v>
      </c>
      <c r="R16" s="25">
        <v>1198</v>
      </c>
      <c r="S16" s="25">
        <v>681</v>
      </c>
      <c r="T16" s="25">
        <v>574</v>
      </c>
      <c r="U16" s="25">
        <v>293</v>
      </c>
      <c r="V16" s="25">
        <v>139</v>
      </c>
      <c r="W16" s="25">
        <v>31</v>
      </c>
      <c r="X16" s="13">
        <v>3</v>
      </c>
    </row>
    <row r="17" spans="1:24" ht="15.75">
      <c r="A17" s="40"/>
      <c r="B17" s="12" t="s">
        <v>17</v>
      </c>
      <c r="C17" s="12">
        <f>SUM(D17:X17)</f>
        <v>34372</v>
      </c>
      <c r="D17" s="25">
        <v>1550</v>
      </c>
      <c r="E17" s="25">
        <v>1577</v>
      </c>
      <c r="F17" s="25">
        <v>1372</v>
      </c>
      <c r="G17" s="25">
        <v>1904</v>
      </c>
      <c r="H17" s="25">
        <v>2511</v>
      </c>
      <c r="I17" s="25">
        <v>2797</v>
      </c>
      <c r="J17" s="25">
        <v>2558</v>
      </c>
      <c r="K17" s="25">
        <v>2612</v>
      </c>
      <c r="L17" s="25">
        <v>2964</v>
      </c>
      <c r="M17" s="25">
        <v>2564</v>
      </c>
      <c r="N17" s="25">
        <v>2491</v>
      </c>
      <c r="O17" s="25">
        <v>2496</v>
      </c>
      <c r="P17" s="25">
        <v>2076</v>
      </c>
      <c r="Q17" s="25">
        <v>1552</v>
      </c>
      <c r="R17" s="25">
        <v>1035</v>
      </c>
      <c r="S17" s="25">
        <v>767</v>
      </c>
      <c r="T17" s="25">
        <v>752</v>
      </c>
      <c r="U17" s="25">
        <v>505</v>
      </c>
      <c r="V17" s="25">
        <v>233</v>
      </c>
      <c r="W17" s="25">
        <v>47</v>
      </c>
      <c r="X17" s="14">
        <v>9</v>
      </c>
    </row>
    <row r="18" spans="1:24" s="1" customFormat="1" ht="4.5" customHeight="1">
      <c r="A18" s="15"/>
      <c r="B18" s="16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4"/>
    </row>
    <row r="19" spans="1:24" ht="15.75">
      <c r="A19" s="38" t="s">
        <v>6</v>
      </c>
      <c r="B19" s="9" t="s">
        <v>1</v>
      </c>
      <c r="C19" s="10">
        <f>SUM(D19:X19)</f>
        <v>71338</v>
      </c>
      <c r="D19" s="10">
        <f aca="true" t="shared" si="4" ref="D19:X19">SUM(D20:D21)</f>
        <v>3216</v>
      </c>
      <c r="E19" s="10">
        <f t="shared" si="4"/>
        <v>3182</v>
      </c>
      <c r="F19" s="10">
        <f t="shared" si="4"/>
        <v>2880</v>
      </c>
      <c r="G19" s="10">
        <f t="shared" si="4"/>
        <v>4000</v>
      </c>
      <c r="H19" s="10">
        <f t="shared" si="4"/>
        <v>5248</v>
      </c>
      <c r="I19" s="10">
        <f t="shared" si="4"/>
        <v>5888</v>
      </c>
      <c r="J19" s="10">
        <f t="shared" si="4"/>
        <v>5503</v>
      </c>
      <c r="K19" s="10">
        <f t="shared" si="4"/>
        <v>5333</v>
      </c>
      <c r="L19" s="10">
        <f t="shared" si="4"/>
        <v>5835</v>
      </c>
      <c r="M19" s="10">
        <f t="shared" si="4"/>
        <v>5184</v>
      </c>
      <c r="N19" s="10">
        <f t="shared" si="4"/>
        <v>5137</v>
      </c>
      <c r="O19" s="10">
        <f t="shared" si="4"/>
        <v>5493</v>
      </c>
      <c r="P19" s="10">
        <f t="shared" si="4"/>
        <v>4715</v>
      </c>
      <c r="Q19" s="10">
        <f t="shared" si="4"/>
        <v>3437</v>
      </c>
      <c r="R19" s="10">
        <f t="shared" si="4"/>
        <v>2256</v>
      </c>
      <c r="S19" s="10">
        <f t="shared" si="4"/>
        <v>1444</v>
      </c>
      <c r="T19" s="10">
        <f t="shared" si="4"/>
        <v>1328</v>
      </c>
      <c r="U19" s="10">
        <f t="shared" si="4"/>
        <v>801</v>
      </c>
      <c r="V19" s="10">
        <f t="shared" si="4"/>
        <v>372</v>
      </c>
      <c r="W19" s="10">
        <f t="shared" si="4"/>
        <v>75</v>
      </c>
      <c r="X19" s="11">
        <f t="shared" si="4"/>
        <v>11</v>
      </c>
    </row>
    <row r="20" spans="1:24" ht="15.75">
      <c r="A20" s="39"/>
      <c r="B20" s="12" t="s">
        <v>16</v>
      </c>
      <c r="C20" s="12">
        <f>SUM(D20:X20)</f>
        <v>36894</v>
      </c>
      <c r="D20" s="12">
        <v>1674</v>
      </c>
      <c r="E20" s="17">
        <v>1606</v>
      </c>
      <c r="F20" s="17">
        <v>1499</v>
      </c>
      <c r="G20" s="17">
        <v>2103</v>
      </c>
      <c r="H20" s="17">
        <v>2734</v>
      </c>
      <c r="I20" s="17">
        <v>3089</v>
      </c>
      <c r="J20" s="17">
        <v>2931</v>
      </c>
      <c r="K20" s="17">
        <v>2722</v>
      </c>
      <c r="L20" s="17">
        <v>2852</v>
      </c>
      <c r="M20" s="17">
        <v>2609</v>
      </c>
      <c r="N20" s="17">
        <v>2650</v>
      </c>
      <c r="O20" s="17">
        <v>2992</v>
      </c>
      <c r="P20" s="17">
        <v>2626</v>
      </c>
      <c r="Q20" s="17">
        <v>1883</v>
      </c>
      <c r="R20" s="17">
        <v>1208</v>
      </c>
      <c r="S20" s="17">
        <v>678</v>
      </c>
      <c r="T20" s="17">
        <v>575</v>
      </c>
      <c r="U20" s="17">
        <v>293</v>
      </c>
      <c r="V20" s="17">
        <v>137</v>
      </c>
      <c r="W20" s="17">
        <v>30</v>
      </c>
      <c r="X20" s="13">
        <v>3</v>
      </c>
    </row>
    <row r="21" spans="1:24" ht="15.75">
      <c r="A21" s="40"/>
      <c r="B21" s="12" t="s">
        <v>17</v>
      </c>
      <c r="C21" s="12">
        <f>SUM(D21:X21)</f>
        <v>34444</v>
      </c>
      <c r="D21" s="12">
        <v>1542</v>
      </c>
      <c r="E21" s="17">
        <v>1576</v>
      </c>
      <c r="F21" s="17">
        <v>1381</v>
      </c>
      <c r="G21" s="17">
        <v>1897</v>
      </c>
      <c r="H21" s="17">
        <v>2514</v>
      </c>
      <c r="I21" s="17">
        <v>2799</v>
      </c>
      <c r="J21" s="17">
        <v>2572</v>
      </c>
      <c r="K21" s="17">
        <v>2611</v>
      </c>
      <c r="L21" s="17">
        <v>2983</v>
      </c>
      <c r="M21" s="17">
        <v>2575</v>
      </c>
      <c r="N21" s="17">
        <v>2487</v>
      </c>
      <c r="O21" s="17">
        <v>2501</v>
      </c>
      <c r="P21" s="17">
        <v>2089</v>
      </c>
      <c r="Q21" s="17">
        <v>1554</v>
      </c>
      <c r="R21" s="17">
        <v>1048</v>
      </c>
      <c r="S21" s="17">
        <v>766</v>
      </c>
      <c r="T21" s="17">
        <v>753</v>
      </c>
      <c r="U21" s="17">
        <v>508</v>
      </c>
      <c r="V21" s="17">
        <v>235</v>
      </c>
      <c r="W21" s="17">
        <v>45</v>
      </c>
      <c r="X21" s="26">
        <v>8</v>
      </c>
    </row>
    <row r="22" spans="1:24" ht="3" customHeight="1">
      <c r="A22" s="18"/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45</v>
      </c>
      <c r="X22" s="21"/>
    </row>
    <row r="23" spans="1:24" ht="15.75">
      <c r="A23" s="38" t="s">
        <v>7</v>
      </c>
      <c r="B23" s="9" t="s">
        <v>1</v>
      </c>
      <c r="C23" s="10">
        <f>SUM(C24:C25)</f>
        <v>71490</v>
      </c>
      <c r="D23" s="10">
        <f aca="true" t="shared" si="5" ref="D23:X23">SUM(D24:D25)</f>
        <v>3219</v>
      </c>
      <c r="E23" s="10">
        <f t="shared" si="5"/>
        <v>3196</v>
      </c>
      <c r="F23" s="10">
        <f t="shared" si="5"/>
        <v>2905</v>
      </c>
      <c r="G23" s="10">
        <f t="shared" si="5"/>
        <v>3975</v>
      </c>
      <c r="H23" s="10">
        <f t="shared" si="5"/>
        <v>5241</v>
      </c>
      <c r="I23" s="10">
        <f t="shared" si="5"/>
        <v>5886</v>
      </c>
      <c r="J23" s="10">
        <f t="shared" si="5"/>
        <v>5567</v>
      </c>
      <c r="K23" s="10">
        <f t="shared" si="5"/>
        <v>5330</v>
      </c>
      <c r="L23" s="10">
        <f t="shared" si="5"/>
        <v>5867</v>
      </c>
      <c r="M23" s="10">
        <f t="shared" si="5"/>
        <v>5202</v>
      </c>
      <c r="N23" s="10">
        <f t="shared" si="5"/>
        <v>5105</v>
      </c>
      <c r="O23" s="10">
        <f t="shared" si="5"/>
        <v>5513</v>
      </c>
      <c r="P23" s="10">
        <f t="shared" si="5"/>
        <v>4726</v>
      </c>
      <c r="Q23" s="10">
        <f t="shared" si="5"/>
        <v>3459</v>
      </c>
      <c r="R23" s="10">
        <f t="shared" si="5"/>
        <v>2272</v>
      </c>
      <c r="S23" s="10">
        <f t="shared" si="5"/>
        <v>1444</v>
      </c>
      <c r="T23" s="10">
        <f t="shared" si="5"/>
        <v>1323</v>
      </c>
      <c r="U23" s="10">
        <f t="shared" si="5"/>
        <v>804</v>
      </c>
      <c r="V23" s="10">
        <f t="shared" si="5"/>
        <v>370</v>
      </c>
      <c r="W23" s="10">
        <f t="shared" si="5"/>
        <v>75</v>
      </c>
      <c r="X23" s="10">
        <f t="shared" si="5"/>
        <v>11</v>
      </c>
    </row>
    <row r="24" spans="1:24" ht="15.75">
      <c r="A24" s="39"/>
      <c r="B24" s="12" t="s">
        <v>16</v>
      </c>
      <c r="C24" s="12">
        <f>SUM(D24:X24)</f>
        <v>36980</v>
      </c>
      <c r="D24" s="17">
        <v>1692</v>
      </c>
      <c r="E24" s="17">
        <v>1609</v>
      </c>
      <c r="F24" s="17">
        <v>1506</v>
      </c>
      <c r="G24" s="17">
        <v>2088</v>
      </c>
      <c r="H24" s="17">
        <v>2741</v>
      </c>
      <c r="I24" s="17">
        <v>3082</v>
      </c>
      <c r="J24" s="17">
        <v>2966</v>
      </c>
      <c r="K24" s="17">
        <v>2719</v>
      </c>
      <c r="L24" s="17">
        <v>2881</v>
      </c>
      <c r="M24" s="17">
        <v>2615</v>
      </c>
      <c r="N24" s="17">
        <v>2630</v>
      </c>
      <c r="O24" s="17">
        <v>2999</v>
      </c>
      <c r="P24" s="17">
        <v>2629</v>
      </c>
      <c r="Q24" s="17">
        <v>1901</v>
      </c>
      <c r="R24" s="17">
        <v>1211</v>
      </c>
      <c r="S24" s="17">
        <v>685</v>
      </c>
      <c r="T24" s="17">
        <v>567</v>
      </c>
      <c r="U24" s="17">
        <v>290</v>
      </c>
      <c r="V24" s="17">
        <v>136</v>
      </c>
      <c r="W24" s="17">
        <v>30</v>
      </c>
      <c r="X24" s="13">
        <v>3</v>
      </c>
    </row>
    <row r="25" spans="1:25" ht="15.75">
      <c r="A25" s="40"/>
      <c r="B25" s="12" t="s">
        <v>17</v>
      </c>
      <c r="C25" s="12">
        <f>SUM(D25:X25)</f>
        <v>34510</v>
      </c>
      <c r="D25" s="17">
        <v>1527</v>
      </c>
      <c r="E25" s="17">
        <v>1587</v>
      </c>
      <c r="F25" s="17">
        <v>1399</v>
      </c>
      <c r="G25" s="17">
        <v>1887</v>
      </c>
      <c r="H25" s="17">
        <v>2500</v>
      </c>
      <c r="I25" s="17">
        <v>2804</v>
      </c>
      <c r="J25" s="17">
        <v>2601</v>
      </c>
      <c r="K25" s="17">
        <v>2611</v>
      </c>
      <c r="L25" s="17">
        <v>2986</v>
      </c>
      <c r="M25" s="17">
        <v>2587</v>
      </c>
      <c r="N25" s="17">
        <v>2475</v>
      </c>
      <c r="O25" s="17">
        <v>2514</v>
      </c>
      <c r="P25" s="17">
        <v>2097</v>
      </c>
      <c r="Q25" s="17">
        <v>1558</v>
      </c>
      <c r="R25" s="17">
        <v>1061</v>
      </c>
      <c r="S25" s="17">
        <v>759</v>
      </c>
      <c r="T25" s="17">
        <v>756</v>
      </c>
      <c r="U25" s="17">
        <v>514</v>
      </c>
      <c r="V25" s="17">
        <v>234</v>
      </c>
      <c r="W25" s="17">
        <v>45</v>
      </c>
      <c r="X25" s="26">
        <v>8</v>
      </c>
      <c r="Y25" s="2" t="s">
        <v>19</v>
      </c>
    </row>
    <row r="26" spans="1:24" ht="3" customHeight="1">
      <c r="A26" s="22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1"/>
    </row>
    <row r="27" spans="1:24" ht="15.75">
      <c r="A27" s="38" t="s">
        <v>8</v>
      </c>
      <c r="B27" s="9" t="s">
        <v>1</v>
      </c>
      <c r="C27" s="23">
        <f>SUM(D27:X27)</f>
        <v>71790</v>
      </c>
      <c r="D27" s="23">
        <f aca="true" t="shared" si="6" ref="D27:X27">SUM(D28:D29)</f>
        <v>3231</v>
      </c>
      <c r="E27" s="23">
        <f t="shared" si="6"/>
        <v>3217</v>
      </c>
      <c r="F27" s="23">
        <f t="shared" si="6"/>
        <v>2954</v>
      </c>
      <c r="G27" s="23">
        <f t="shared" si="6"/>
        <v>3973</v>
      </c>
      <c r="H27" s="23">
        <f t="shared" si="6"/>
        <v>5205</v>
      </c>
      <c r="I27" s="23">
        <f t="shared" si="6"/>
        <v>5922</v>
      </c>
      <c r="J27" s="23">
        <f t="shared" si="6"/>
        <v>5631</v>
      </c>
      <c r="K27" s="23">
        <f t="shared" si="6"/>
        <v>5330</v>
      </c>
      <c r="L27" s="23">
        <f t="shared" si="6"/>
        <v>5902</v>
      </c>
      <c r="M27" s="23">
        <f t="shared" si="6"/>
        <v>5237</v>
      </c>
      <c r="N27" s="23">
        <f t="shared" si="6"/>
        <v>5113</v>
      </c>
      <c r="O27" s="23">
        <f t="shared" si="6"/>
        <v>5566</v>
      </c>
      <c r="P27" s="23">
        <f t="shared" si="6"/>
        <v>4738</v>
      </c>
      <c r="Q27" s="23">
        <f t="shared" si="6"/>
        <v>3477</v>
      </c>
      <c r="R27" s="23">
        <f t="shared" si="6"/>
        <v>2274</v>
      </c>
      <c r="S27" s="23">
        <f t="shared" si="6"/>
        <v>1435</v>
      </c>
      <c r="T27" s="23">
        <f t="shared" si="6"/>
        <v>1323</v>
      </c>
      <c r="U27" s="23">
        <f t="shared" si="6"/>
        <v>808</v>
      </c>
      <c r="V27" s="23">
        <f t="shared" si="6"/>
        <v>369</v>
      </c>
      <c r="W27" s="23">
        <f t="shared" si="6"/>
        <v>72</v>
      </c>
      <c r="X27" s="24">
        <f t="shared" si="6"/>
        <v>13</v>
      </c>
    </row>
    <row r="28" spans="1:24" ht="15.75">
      <c r="A28" s="39"/>
      <c r="B28" s="12" t="s">
        <v>16</v>
      </c>
      <c r="C28" s="12">
        <f>SUM(D28:X28)</f>
        <v>37112</v>
      </c>
      <c r="D28" s="25">
        <v>1693</v>
      </c>
      <c r="E28" s="25">
        <v>1622</v>
      </c>
      <c r="F28" s="25">
        <v>1526</v>
      </c>
      <c r="G28" s="25">
        <v>2087</v>
      </c>
      <c r="H28" s="25">
        <v>2735</v>
      </c>
      <c r="I28" s="25">
        <v>3082</v>
      </c>
      <c r="J28" s="25">
        <v>3010</v>
      </c>
      <c r="K28" s="25">
        <v>2715</v>
      </c>
      <c r="L28" s="25">
        <v>2891</v>
      </c>
      <c r="M28" s="25">
        <v>2634</v>
      </c>
      <c r="N28" s="25">
        <v>2634</v>
      </c>
      <c r="O28" s="25">
        <v>3014</v>
      </c>
      <c r="P28" s="25">
        <v>2635</v>
      </c>
      <c r="Q28" s="25">
        <v>1909</v>
      </c>
      <c r="R28" s="25">
        <v>1215</v>
      </c>
      <c r="S28" s="25">
        <v>683</v>
      </c>
      <c r="T28" s="25">
        <v>570</v>
      </c>
      <c r="U28" s="25">
        <v>292</v>
      </c>
      <c r="V28" s="25">
        <v>132</v>
      </c>
      <c r="W28" s="25">
        <v>30</v>
      </c>
      <c r="X28" s="13">
        <v>3</v>
      </c>
    </row>
    <row r="29" spans="1:24" ht="15.75">
      <c r="A29" s="40"/>
      <c r="B29" s="12" t="s">
        <v>17</v>
      </c>
      <c r="C29" s="12">
        <f>SUM(D29:X29)</f>
        <v>34678</v>
      </c>
      <c r="D29" s="25">
        <v>1538</v>
      </c>
      <c r="E29" s="25">
        <v>1595</v>
      </c>
      <c r="F29" s="25">
        <v>1428</v>
      </c>
      <c r="G29" s="25">
        <v>1886</v>
      </c>
      <c r="H29" s="25">
        <v>2470</v>
      </c>
      <c r="I29" s="25">
        <v>2840</v>
      </c>
      <c r="J29" s="25">
        <v>2621</v>
      </c>
      <c r="K29" s="25">
        <v>2615</v>
      </c>
      <c r="L29" s="25">
        <v>3011</v>
      </c>
      <c r="M29" s="25">
        <v>2603</v>
      </c>
      <c r="N29" s="25">
        <v>2479</v>
      </c>
      <c r="O29" s="25">
        <v>2552</v>
      </c>
      <c r="P29" s="25">
        <v>2103</v>
      </c>
      <c r="Q29" s="25">
        <v>1568</v>
      </c>
      <c r="R29" s="25">
        <v>1059</v>
      </c>
      <c r="S29" s="25">
        <v>752</v>
      </c>
      <c r="T29" s="25">
        <v>753</v>
      </c>
      <c r="U29" s="25">
        <v>516</v>
      </c>
      <c r="V29" s="25">
        <v>237</v>
      </c>
      <c r="W29" s="25">
        <v>42</v>
      </c>
      <c r="X29" s="26">
        <v>10</v>
      </c>
    </row>
    <row r="30" spans="1:24" ht="3" customHeight="1">
      <c r="A30" s="18"/>
      <c r="B30" s="19"/>
      <c r="C30" s="20"/>
      <c r="D30" s="20"/>
      <c r="E30" s="20">
        <v>2046</v>
      </c>
      <c r="F30" s="20"/>
      <c r="G30" s="20"/>
      <c r="H30" s="20">
        <v>2470</v>
      </c>
      <c r="I30" s="20"/>
      <c r="J30" s="20"/>
      <c r="K30" s="20"/>
      <c r="L30" s="20"/>
      <c r="M30" s="20"/>
      <c r="N30" s="20">
        <v>3014</v>
      </c>
      <c r="O30" s="20"/>
      <c r="P30" s="20"/>
      <c r="Q30" s="20"/>
      <c r="R30" s="20"/>
      <c r="S30" s="20"/>
      <c r="T30" s="20"/>
      <c r="U30" s="20"/>
      <c r="V30" s="20"/>
      <c r="W30" s="20"/>
      <c r="X30" s="21"/>
    </row>
    <row r="31" spans="1:24" ht="15.75">
      <c r="A31" s="38" t="s">
        <v>9</v>
      </c>
      <c r="B31" s="9" t="s">
        <v>1</v>
      </c>
      <c r="C31" s="23">
        <f>SUM(D31:X31)</f>
        <v>72122</v>
      </c>
      <c r="D31" s="23">
        <f aca="true" t="shared" si="7" ref="D31:X31">SUM(D32:D33)</f>
        <v>3267</v>
      </c>
      <c r="E31" s="23">
        <f t="shared" si="7"/>
        <v>3238</v>
      </c>
      <c r="F31" s="23">
        <f t="shared" si="7"/>
        <v>2965</v>
      </c>
      <c r="G31" s="23">
        <f t="shared" si="7"/>
        <v>3994</v>
      </c>
      <c r="H31" s="23">
        <f t="shared" si="7"/>
        <v>5186</v>
      </c>
      <c r="I31" s="23">
        <f t="shared" si="7"/>
        <v>5940</v>
      </c>
      <c r="J31" s="23">
        <f t="shared" si="7"/>
        <v>5689</v>
      </c>
      <c r="K31" s="23">
        <f t="shared" si="7"/>
        <v>5354</v>
      </c>
      <c r="L31" s="23">
        <f t="shared" si="7"/>
        <v>5953</v>
      </c>
      <c r="M31" s="23">
        <f t="shared" si="7"/>
        <v>5247</v>
      </c>
      <c r="N31" s="23">
        <f t="shared" si="7"/>
        <v>5130</v>
      </c>
      <c r="O31" s="23">
        <f t="shared" si="7"/>
        <v>5573</v>
      </c>
      <c r="P31" s="23">
        <f t="shared" si="7"/>
        <v>4769</v>
      </c>
      <c r="Q31" s="23">
        <f t="shared" si="7"/>
        <v>3498</v>
      </c>
      <c r="R31" s="23">
        <f t="shared" si="7"/>
        <v>2294</v>
      </c>
      <c r="S31" s="23">
        <f t="shared" si="7"/>
        <v>1442</v>
      </c>
      <c r="T31" s="23">
        <f t="shared" si="7"/>
        <v>1313</v>
      </c>
      <c r="U31" s="23">
        <f t="shared" si="7"/>
        <v>816</v>
      </c>
      <c r="V31" s="23">
        <f t="shared" si="7"/>
        <v>369</v>
      </c>
      <c r="W31" s="23">
        <f t="shared" si="7"/>
        <v>72</v>
      </c>
      <c r="X31" s="24">
        <f t="shared" si="7"/>
        <v>13</v>
      </c>
    </row>
    <row r="32" spans="1:25" ht="15.75">
      <c r="A32" s="39"/>
      <c r="B32" s="12" t="s">
        <v>16</v>
      </c>
      <c r="C32" s="12">
        <f>SUM(D32:X32)</f>
        <v>37264</v>
      </c>
      <c r="D32" s="17">
        <v>1709</v>
      </c>
      <c r="E32" s="17">
        <v>1621</v>
      </c>
      <c r="F32" s="17">
        <v>1549</v>
      </c>
      <c r="G32" s="17">
        <v>2105</v>
      </c>
      <c r="H32" s="17">
        <v>2713</v>
      </c>
      <c r="I32" s="17">
        <v>3103</v>
      </c>
      <c r="J32" s="17">
        <v>3028</v>
      </c>
      <c r="K32" s="17">
        <v>2730</v>
      </c>
      <c r="L32" s="17">
        <v>2914</v>
      </c>
      <c r="M32" s="17">
        <v>2637</v>
      </c>
      <c r="N32" s="17">
        <v>2635</v>
      </c>
      <c r="O32" s="17">
        <v>3024</v>
      </c>
      <c r="P32" s="17">
        <v>2649</v>
      </c>
      <c r="Q32" s="17">
        <v>1916</v>
      </c>
      <c r="R32" s="17">
        <v>1219</v>
      </c>
      <c r="S32" s="17">
        <v>689</v>
      </c>
      <c r="T32" s="17">
        <v>564</v>
      </c>
      <c r="U32" s="17">
        <v>297</v>
      </c>
      <c r="V32" s="17">
        <v>129</v>
      </c>
      <c r="W32" s="17">
        <v>30</v>
      </c>
      <c r="X32" s="13">
        <v>3</v>
      </c>
      <c r="Y32" s="2" t="s">
        <v>18</v>
      </c>
    </row>
    <row r="33" spans="1:24" ht="15.75">
      <c r="A33" s="40"/>
      <c r="B33" s="12" t="s">
        <v>17</v>
      </c>
      <c r="C33" s="12">
        <f>SUM(D33:X33)</f>
        <v>34858</v>
      </c>
      <c r="D33" s="17">
        <v>1558</v>
      </c>
      <c r="E33" s="17">
        <v>1617</v>
      </c>
      <c r="F33" s="17">
        <v>1416</v>
      </c>
      <c r="G33" s="17">
        <v>1889</v>
      </c>
      <c r="H33" s="17">
        <v>2473</v>
      </c>
      <c r="I33" s="17">
        <v>2837</v>
      </c>
      <c r="J33" s="17">
        <v>2661</v>
      </c>
      <c r="K33" s="17">
        <v>2624</v>
      </c>
      <c r="L33" s="17">
        <v>3039</v>
      </c>
      <c r="M33" s="17">
        <v>2610</v>
      </c>
      <c r="N33" s="17">
        <v>2495</v>
      </c>
      <c r="O33" s="17">
        <v>2549</v>
      </c>
      <c r="P33" s="17">
        <v>2120</v>
      </c>
      <c r="Q33" s="17">
        <v>1582</v>
      </c>
      <c r="R33" s="17">
        <v>1075</v>
      </c>
      <c r="S33" s="17">
        <v>753</v>
      </c>
      <c r="T33" s="17">
        <v>749</v>
      </c>
      <c r="U33" s="17">
        <v>519</v>
      </c>
      <c r="V33" s="17">
        <v>240</v>
      </c>
      <c r="W33" s="17">
        <v>42</v>
      </c>
      <c r="X33" s="26">
        <v>10</v>
      </c>
    </row>
    <row r="34" spans="1:24" ht="3" customHeight="1">
      <c r="A34" s="22"/>
      <c r="B34" s="20"/>
      <c r="C34" s="20"/>
      <c r="D34" s="20"/>
      <c r="E34" s="20"/>
      <c r="F34" s="20"/>
      <c r="G34" s="20"/>
      <c r="H34" s="20"/>
      <c r="I34" s="20"/>
      <c r="J34" s="20"/>
      <c r="K34" s="20">
        <v>2490</v>
      </c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1"/>
    </row>
    <row r="35" spans="1:24" ht="15.75">
      <c r="A35" s="38" t="s">
        <v>10</v>
      </c>
      <c r="B35" s="9" t="s">
        <v>1</v>
      </c>
      <c r="C35" s="23">
        <f>SUM(D35:X35)</f>
        <v>72315</v>
      </c>
      <c r="D35" s="23">
        <f aca="true" t="shared" si="8" ref="D35:X35">SUM(D36:D37)</f>
        <v>3239</v>
      </c>
      <c r="E35" s="23">
        <f t="shared" si="8"/>
        <v>3242</v>
      </c>
      <c r="F35" s="23">
        <f t="shared" si="8"/>
        <v>2973</v>
      </c>
      <c r="G35" s="23">
        <f t="shared" si="8"/>
        <v>3987</v>
      </c>
      <c r="H35" s="23">
        <f t="shared" si="8"/>
        <v>5181</v>
      </c>
      <c r="I35" s="23">
        <f t="shared" si="8"/>
        <v>5958</v>
      </c>
      <c r="J35" s="23">
        <f t="shared" si="8"/>
        <v>5740</v>
      </c>
      <c r="K35" s="23">
        <f t="shared" si="8"/>
        <v>5352</v>
      </c>
      <c r="L35" s="23">
        <f t="shared" si="8"/>
        <v>5994</v>
      </c>
      <c r="M35" s="23">
        <f t="shared" si="8"/>
        <v>5293</v>
      </c>
      <c r="N35" s="23">
        <f t="shared" si="8"/>
        <v>5103</v>
      </c>
      <c r="O35" s="23">
        <f t="shared" si="8"/>
        <v>5585</v>
      </c>
      <c r="P35" s="23">
        <f t="shared" si="8"/>
        <v>4788</v>
      </c>
      <c r="Q35" s="23">
        <f t="shared" si="8"/>
        <v>3536</v>
      </c>
      <c r="R35" s="23">
        <f t="shared" si="8"/>
        <v>2304</v>
      </c>
      <c r="S35" s="23">
        <f t="shared" si="8"/>
        <v>1449</v>
      </c>
      <c r="T35" s="23">
        <f t="shared" si="8"/>
        <v>1308</v>
      </c>
      <c r="U35" s="23">
        <f t="shared" si="8"/>
        <v>824</v>
      </c>
      <c r="V35" s="23">
        <f t="shared" si="8"/>
        <v>369</v>
      </c>
      <c r="W35" s="23">
        <f t="shared" si="8"/>
        <v>77</v>
      </c>
      <c r="X35" s="24">
        <f t="shared" si="8"/>
        <v>13</v>
      </c>
    </row>
    <row r="36" spans="1:24" ht="15.75">
      <c r="A36" s="39"/>
      <c r="B36" s="12" t="s">
        <v>16</v>
      </c>
      <c r="C36" s="12">
        <f>SUM(D36:X36)</f>
        <v>37350</v>
      </c>
      <c r="D36" s="25">
        <v>1697</v>
      </c>
      <c r="E36" s="25">
        <v>1630</v>
      </c>
      <c r="F36" s="25">
        <v>1554</v>
      </c>
      <c r="G36" s="25">
        <v>2099</v>
      </c>
      <c r="H36" s="25">
        <v>2703</v>
      </c>
      <c r="I36" s="25">
        <v>3112</v>
      </c>
      <c r="J36" s="25">
        <v>3056</v>
      </c>
      <c r="K36" s="25">
        <v>2727</v>
      </c>
      <c r="L36" s="25">
        <v>2932</v>
      </c>
      <c r="M36" s="25">
        <v>2649</v>
      </c>
      <c r="N36" s="25">
        <v>2624</v>
      </c>
      <c r="O36" s="25">
        <v>3017</v>
      </c>
      <c r="P36" s="25">
        <v>2671</v>
      </c>
      <c r="Q36" s="25">
        <v>1931</v>
      </c>
      <c r="R36" s="25">
        <v>1224</v>
      </c>
      <c r="S36" s="25">
        <v>693</v>
      </c>
      <c r="T36" s="25">
        <v>569</v>
      </c>
      <c r="U36" s="25">
        <v>299</v>
      </c>
      <c r="V36" s="25">
        <v>129</v>
      </c>
      <c r="W36" s="25">
        <v>31</v>
      </c>
      <c r="X36" s="13">
        <v>3</v>
      </c>
    </row>
    <row r="37" spans="1:24" ht="15.75">
      <c r="A37" s="40"/>
      <c r="B37" s="12" t="s">
        <v>17</v>
      </c>
      <c r="C37" s="12">
        <f>SUM(D37:X37)</f>
        <v>34965</v>
      </c>
      <c r="D37" s="25">
        <v>1542</v>
      </c>
      <c r="E37" s="25">
        <v>1612</v>
      </c>
      <c r="F37" s="25">
        <v>1419</v>
      </c>
      <c r="G37" s="25">
        <v>1888</v>
      </c>
      <c r="H37" s="25">
        <v>2478</v>
      </c>
      <c r="I37" s="25">
        <v>2846</v>
      </c>
      <c r="J37" s="25">
        <v>2684</v>
      </c>
      <c r="K37" s="25">
        <v>2625</v>
      </c>
      <c r="L37" s="25">
        <v>3062</v>
      </c>
      <c r="M37" s="25">
        <v>2644</v>
      </c>
      <c r="N37" s="25">
        <v>2479</v>
      </c>
      <c r="O37" s="25">
        <v>2568</v>
      </c>
      <c r="P37" s="25">
        <v>2117</v>
      </c>
      <c r="Q37" s="25">
        <v>1605</v>
      </c>
      <c r="R37" s="25">
        <v>1080</v>
      </c>
      <c r="S37" s="25">
        <v>756</v>
      </c>
      <c r="T37" s="25">
        <v>739</v>
      </c>
      <c r="U37" s="25">
        <v>525</v>
      </c>
      <c r="V37" s="25">
        <v>240</v>
      </c>
      <c r="W37" s="25">
        <v>46</v>
      </c>
      <c r="X37" s="26">
        <v>10</v>
      </c>
    </row>
    <row r="38" spans="1:24" s="1" customFormat="1" ht="4.5" customHeight="1">
      <c r="A38" s="15"/>
      <c r="B38" s="16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4"/>
    </row>
    <row r="39" spans="1:24" ht="15.75">
      <c r="A39" s="38" t="s">
        <v>11</v>
      </c>
      <c r="B39" s="9" t="s">
        <v>1</v>
      </c>
      <c r="C39" s="10">
        <f>SUM(D39:X39)</f>
        <v>72514</v>
      </c>
      <c r="D39" s="10">
        <f aca="true" t="shared" si="9" ref="D39:X39">SUM(D40:D41)</f>
        <v>3230</v>
      </c>
      <c r="E39" s="10">
        <f t="shared" si="9"/>
        <v>3254</v>
      </c>
      <c r="F39" s="10">
        <f t="shared" si="9"/>
        <v>3003</v>
      </c>
      <c r="G39" s="10">
        <f t="shared" si="9"/>
        <v>3951</v>
      </c>
      <c r="H39" s="10">
        <f t="shared" si="9"/>
        <v>5146</v>
      </c>
      <c r="I39" s="10">
        <f t="shared" si="9"/>
        <v>5999</v>
      </c>
      <c r="J39" s="10">
        <f t="shared" si="9"/>
        <v>5795</v>
      </c>
      <c r="K39" s="10">
        <f t="shared" si="9"/>
        <v>5347</v>
      </c>
      <c r="L39" s="10">
        <f t="shared" si="9"/>
        <v>6044</v>
      </c>
      <c r="M39" s="10">
        <f t="shared" si="9"/>
        <v>5290</v>
      </c>
      <c r="N39" s="10">
        <f t="shared" si="9"/>
        <v>5123</v>
      </c>
      <c r="O39" s="10">
        <f t="shared" si="9"/>
        <v>5599</v>
      </c>
      <c r="P39" s="10">
        <f t="shared" si="9"/>
        <v>4788</v>
      </c>
      <c r="Q39" s="10">
        <f t="shared" si="9"/>
        <v>3567</v>
      </c>
      <c r="R39" s="10">
        <f t="shared" si="9"/>
        <v>2341</v>
      </c>
      <c r="S39" s="10">
        <f t="shared" si="9"/>
        <v>1453</v>
      </c>
      <c r="T39" s="10">
        <f t="shared" si="9"/>
        <v>1298</v>
      </c>
      <c r="U39" s="10">
        <f t="shared" si="9"/>
        <v>836</v>
      </c>
      <c r="V39" s="10">
        <f t="shared" si="9"/>
        <v>365</v>
      </c>
      <c r="W39" s="10">
        <f t="shared" si="9"/>
        <v>71</v>
      </c>
      <c r="X39" s="11">
        <f t="shared" si="9"/>
        <v>14</v>
      </c>
    </row>
    <row r="40" spans="1:24" ht="15.75">
      <c r="A40" s="39"/>
      <c r="B40" s="12" t="s">
        <v>16</v>
      </c>
      <c r="C40" s="34">
        <f>SUM(D40:X40)</f>
        <v>37433</v>
      </c>
      <c r="D40" s="12">
        <v>1687</v>
      </c>
      <c r="E40" s="17">
        <v>1641</v>
      </c>
      <c r="F40" s="17">
        <v>1577</v>
      </c>
      <c r="G40" s="17">
        <v>2080</v>
      </c>
      <c r="H40" s="17">
        <v>2670</v>
      </c>
      <c r="I40" s="17">
        <v>3132</v>
      </c>
      <c r="J40" s="17">
        <v>3081</v>
      </c>
      <c r="K40" s="17">
        <v>2732</v>
      </c>
      <c r="L40" s="17">
        <v>2961</v>
      </c>
      <c r="M40" s="17">
        <v>2646</v>
      </c>
      <c r="N40" s="17">
        <v>2623</v>
      </c>
      <c r="O40" s="17">
        <v>3022</v>
      </c>
      <c r="P40" s="17">
        <v>2669</v>
      </c>
      <c r="Q40" s="17">
        <v>1953</v>
      </c>
      <c r="R40" s="17">
        <v>1243</v>
      </c>
      <c r="S40" s="17">
        <v>691</v>
      </c>
      <c r="T40" s="17">
        <v>562</v>
      </c>
      <c r="U40" s="17">
        <v>305</v>
      </c>
      <c r="V40" s="17">
        <v>126</v>
      </c>
      <c r="W40" s="17">
        <v>29</v>
      </c>
      <c r="X40" s="13">
        <v>3</v>
      </c>
    </row>
    <row r="41" spans="1:24" ht="15.75">
      <c r="A41" s="40"/>
      <c r="B41" s="12" t="s">
        <v>17</v>
      </c>
      <c r="C41" s="34">
        <f>SUM(D41:X41)</f>
        <v>35081</v>
      </c>
      <c r="D41" s="12">
        <v>1543</v>
      </c>
      <c r="E41" s="17">
        <v>1613</v>
      </c>
      <c r="F41" s="17">
        <v>1426</v>
      </c>
      <c r="G41" s="17">
        <v>1871</v>
      </c>
      <c r="H41" s="17">
        <v>2476</v>
      </c>
      <c r="I41" s="17">
        <v>2867</v>
      </c>
      <c r="J41" s="17">
        <v>2714</v>
      </c>
      <c r="K41" s="17">
        <v>2615</v>
      </c>
      <c r="L41" s="17">
        <v>3083</v>
      </c>
      <c r="M41" s="17">
        <v>2644</v>
      </c>
      <c r="N41" s="17">
        <v>2500</v>
      </c>
      <c r="O41" s="17">
        <v>2577</v>
      </c>
      <c r="P41" s="17">
        <v>2119</v>
      </c>
      <c r="Q41" s="17">
        <v>1614</v>
      </c>
      <c r="R41" s="17">
        <v>1098</v>
      </c>
      <c r="S41" s="17">
        <v>762</v>
      </c>
      <c r="T41" s="17">
        <v>736</v>
      </c>
      <c r="U41" s="17">
        <v>531</v>
      </c>
      <c r="V41" s="17">
        <v>239</v>
      </c>
      <c r="W41" s="17">
        <v>42</v>
      </c>
      <c r="X41" s="13">
        <v>11</v>
      </c>
    </row>
    <row r="42" spans="1:24" ht="3" customHeight="1">
      <c r="A42" s="18"/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1"/>
    </row>
    <row r="43" spans="1:24" ht="15.75">
      <c r="A43" s="38" t="s">
        <v>12</v>
      </c>
      <c r="B43" s="9" t="s">
        <v>1</v>
      </c>
      <c r="C43" s="10">
        <f>SUM(D43:X43)</f>
        <v>72713</v>
      </c>
      <c r="D43" s="10">
        <f aca="true" t="shared" si="10" ref="D43:X43">SUM(D44:D45)</f>
        <v>3209</v>
      </c>
      <c r="E43" s="10">
        <f t="shared" si="10"/>
        <v>3253</v>
      </c>
      <c r="F43" s="10">
        <f t="shared" si="10"/>
        <v>3021</v>
      </c>
      <c r="G43" s="10">
        <f t="shared" si="10"/>
        <v>3938</v>
      </c>
      <c r="H43" s="10">
        <f t="shared" si="10"/>
        <v>5156</v>
      </c>
      <c r="I43" s="10">
        <f t="shared" si="10"/>
        <v>6000</v>
      </c>
      <c r="J43" s="10">
        <f t="shared" si="10"/>
        <v>5848</v>
      </c>
      <c r="K43" s="10">
        <f t="shared" si="10"/>
        <v>5348</v>
      </c>
      <c r="L43" s="10">
        <f t="shared" si="10"/>
        <v>6074</v>
      </c>
      <c r="M43" s="10">
        <f t="shared" si="10"/>
        <v>5290</v>
      </c>
      <c r="N43" s="10">
        <f t="shared" si="10"/>
        <v>5156</v>
      </c>
      <c r="O43" s="10">
        <f t="shared" si="10"/>
        <v>5612</v>
      </c>
      <c r="P43" s="10">
        <f t="shared" si="10"/>
        <v>4798</v>
      </c>
      <c r="Q43" s="10">
        <f t="shared" si="10"/>
        <v>3591</v>
      </c>
      <c r="R43" s="10">
        <f t="shared" si="10"/>
        <v>2372</v>
      </c>
      <c r="S43" s="10">
        <f t="shared" si="10"/>
        <v>1438</v>
      </c>
      <c r="T43" s="10">
        <f t="shared" si="10"/>
        <v>1308</v>
      </c>
      <c r="U43" s="10">
        <f t="shared" si="10"/>
        <v>845</v>
      </c>
      <c r="V43" s="10">
        <f t="shared" si="10"/>
        <v>364</v>
      </c>
      <c r="W43" s="10">
        <f t="shared" si="10"/>
        <v>78</v>
      </c>
      <c r="X43" s="11">
        <f t="shared" si="10"/>
        <v>14</v>
      </c>
    </row>
    <row r="44" spans="1:24" ht="15.75">
      <c r="A44" s="39"/>
      <c r="B44" s="12" t="s">
        <v>16</v>
      </c>
      <c r="C44" s="12">
        <f>SUM(D44:X44)</f>
        <v>37532</v>
      </c>
      <c r="D44" s="17">
        <v>1679</v>
      </c>
      <c r="E44" s="17">
        <v>1630</v>
      </c>
      <c r="F44" s="17">
        <v>1593</v>
      </c>
      <c r="G44" s="17">
        <v>2062</v>
      </c>
      <c r="H44" s="17">
        <v>2687</v>
      </c>
      <c r="I44" s="17">
        <v>3138</v>
      </c>
      <c r="J44" s="17">
        <v>3094</v>
      </c>
      <c r="K44" s="17">
        <v>2738</v>
      </c>
      <c r="L44" s="17">
        <v>2983</v>
      </c>
      <c r="M44" s="17">
        <v>2638</v>
      </c>
      <c r="N44" s="17">
        <v>2647</v>
      </c>
      <c r="O44" s="17">
        <v>3024</v>
      </c>
      <c r="P44" s="17">
        <v>2674</v>
      </c>
      <c r="Q44" s="17">
        <v>1961</v>
      </c>
      <c r="R44" s="17">
        <v>1259</v>
      </c>
      <c r="S44" s="17">
        <v>688</v>
      </c>
      <c r="T44" s="17">
        <v>567</v>
      </c>
      <c r="U44" s="17">
        <v>307</v>
      </c>
      <c r="V44" s="17">
        <v>128</v>
      </c>
      <c r="W44" s="17">
        <v>32</v>
      </c>
      <c r="X44" s="13">
        <v>3</v>
      </c>
    </row>
    <row r="45" spans="1:24" ht="15.75">
      <c r="A45" s="40"/>
      <c r="B45" s="12" t="s">
        <v>17</v>
      </c>
      <c r="C45" s="12">
        <f>SUM(D45:X45)</f>
        <v>35181</v>
      </c>
      <c r="D45" s="17">
        <v>1530</v>
      </c>
      <c r="E45" s="17">
        <v>1623</v>
      </c>
      <c r="F45" s="17">
        <v>1428</v>
      </c>
      <c r="G45" s="17">
        <v>1876</v>
      </c>
      <c r="H45" s="17">
        <v>2469</v>
      </c>
      <c r="I45" s="17">
        <v>2862</v>
      </c>
      <c r="J45" s="17">
        <v>2754</v>
      </c>
      <c r="K45" s="17">
        <v>2610</v>
      </c>
      <c r="L45" s="17">
        <v>3091</v>
      </c>
      <c r="M45" s="17">
        <v>2652</v>
      </c>
      <c r="N45" s="17">
        <v>2509</v>
      </c>
      <c r="O45" s="17">
        <v>2588</v>
      </c>
      <c r="P45" s="17">
        <v>2124</v>
      </c>
      <c r="Q45" s="17">
        <v>1630</v>
      </c>
      <c r="R45" s="17">
        <v>1113</v>
      </c>
      <c r="S45" s="17">
        <v>750</v>
      </c>
      <c r="T45" s="17">
        <v>741</v>
      </c>
      <c r="U45" s="17">
        <v>538</v>
      </c>
      <c r="V45" s="17">
        <v>236</v>
      </c>
      <c r="W45" s="17">
        <v>46</v>
      </c>
      <c r="X45" s="13">
        <v>11</v>
      </c>
    </row>
    <row r="46" spans="1:24" ht="3" customHeight="1">
      <c r="A46" s="22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1"/>
    </row>
    <row r="47" spans="1:24" ht="15.75">
      <c r="A47" s="38" t="s">
        <v>13</v>
      </c>
      <c r="B47" s="9" t="s">
        <v>1</v>
      </c>
      <c r="C47" s="23">
        <f>SUM(D47:X47)</f>
        <v>73026</v>
      </c>
      <c r="D47" s="27">
        <f aca="true" t="shared" si="11" ref="D47:X47">SUM(D48:D49)</f>
        <v>3204</v>
      </c>
      <c r="E47" s="27">
        <f t="shared" si="11"/>
        <v>3252</v>
      </c>
      <c r="F47" s="27">
        <f t="shared" si="11"/>
        <v>3034</v>
      </c>
      <c r="G47" s="27">
        <f t="shared" si="11"/>
        <v>3946</v>
      </c>
      <c r="H47" s="27">
        <f t="shared" si="11"/>
        <v>5147</v>
      </c>
      <c r="I47" s="27">
        <f t="shared" si="11"/>
        <v>6056</v>
      </c>
      <c r="J47" s="27">
        <f t="shared" si="11"/>
        <v>5888</v>
      </c>
      <c r="K47" s="27">
        <f t="shared" si="11"/>
        <v>5391</v>
      </c>
      <c r="L47" s="27">
        <f t="shared" si="11"/>
        <v>6070</v>
      </c>
      <c r="M47" s="27">
        <f t="shared" si="11"/>
        <v>5317</v>
      </c>
      <c r="N47" s="27">
        <f t="shared" si="11"/>
        <v>5146</v>
      </c>
      <c r="O47" s="27">
        <f t="shared" si="11"/>
        <v>5648</v>
      </c>
      <c r="P47" s="27">
        <f t="shared" si="11"/>
        <v>4847</v>
      </c>
      <c r="Q47" s="27">
        <f t="shared" si="11"/>
        <v>3608</v>
      </c>
      <c r="R47" s="27">
        <f t="shared" si="11"/>
        <v>2406</v>
      </c>
      <c r="S47" s="27">
        <f t="shared" si="11"/>
        <v>1437</v>
      </c>
      <c r="T47" s="27">
        <f t="shared" si="11"/>
        <v>1329</v>
      </c>
      <c r="U47" s="27">
        <f t="shared" si="11"/>
        <v>835</v>
      </c>
      <c r="V47" s="27">
        <f t="shared" si="11"/>
        <v>371</v>
      </c>
      <c r="W47" s="27">
        <f t="shared" si="11"/>
        <v>82</v>
      </c>
      <c r="X47" s="28">
        <f t="shared" si="11"/>
        <v>12</v>
      </c>
    </row>
    <row r="48" spans="1:24" ht="15.75">
      <c r="A48" s="39"/>
      <c r="B48" s="12" t="s">
        <v>16</v>
      </c>
      <c r="C48" s="33">
        <f>SUM(D48:X48)</f>
        <v>37703</v>
      </c>
      <c r="D48" s="29">
        <v>1677</v>
      </c>
      <c r="E48" s="29">
        <v>1637</v>
      </c>
      <c r="F48" s="29">
        <v>1597</v>
      </c>
      <c r="G48" s="29">
        <v>2067</v>
      </c>
      <c r="H48" s="29">
        <v>2687</v>
      </c>
      <c r="I48" s="29">
        <v>3172</v>
      </c>
      <c r="J48" s="29">
        <v>3093</v>
      </c>
      <c r="K48" s="29">
        <v>2776</v>
      </c>
      <c r="L48" s="29">
        <v>2978</v>
      </c>
      <c r="M48" s="29">
        <v>2646</v>
      </c>
      <c r="N48" s="29">
        <v>2651</v>
      </c>
      <c r="O48" s="29">
        <v>3038</v>
      </c>
      <c r="P48" s="29">
        <v>2705</v>
      </c>
      <c r="Q48" s="29">
        <v>1971</v>
      </c>
      <c r="R48" s="29">
        <v>1273</v>
      </c>
      <c r="S48" s="29">
        <v>684</v>
      </c>
      <c r="T48" s="29">
        <v>578</v>
      </c>
      <c r="U48" s="29">
        <v>307</v>
      </c>
      <c r="V48" s="29">
        <v>131</v>
      </c>
      <c r="W48" s="29">
        <v>33</v>
      </c>
      <c r="X48" s="13">
        <v>2</v>
      </c>
    </row>
    <row r="49" spans="1:24" ht="16.5" thickBot="1">
      <c r="A49" s="41"/>
      <c r="B49" s="30" t="s">
        <v>17</v>
      </c>
      <c r="C49" s="33">
        <f>SUM(D49:X49)</f>
        <v>35323</v>
      </c>
      <c r="D49" s="31">
        <v>1527</v>
      </c>
      <c r="E49" s="31">
        <v>1615</v>
      </c>
      <c r="F49" s="31">
        <v>1437</v>
      </c>
      <c r="G49" s="31">
        <v>1879</v>
      </c>
      <c r="H49" s="31">
        <v>2460</v>
      </c>
      <c r="I49" s="31">
        <v>2884</v>
      </c>
      <c r="J49" s="31">
        <v>2795</v>
      </c>
      <c r="K49" s="31">
        <v>2615</v>
      </c>
      <c r="L49" s="31">
        <v>3092</v>
      </c>
      <c r="M49" s="31">
        <v>2671</v>
      </c>
      <c r="N49" s="31">
        <v>2495</v>
      </c>
      <c r="O49" s="31">
        <v>2610</v>
      </c>
      <c r="P49" s="31">
        <v>2142</v>
      </c>
      <c r="Q49" s="31">
        <v>1637</v>
      </c>
      <c r="R49" s="31">
        <v>1133</v>
      </c>
      <c r="S49" s="31">
        <v>753</v>
      </c>
      <c r="T49" s="31">
        <v>751</v>
      </c>
      <c r="U49" s="31">
        <v>528</v>
      </c>
      <c r="V49" s="31">
        <v>240</v>
      </c>
      <c r="W49" s="31">
        <v>49</v>
      </c>
      <c r="X49" s="32">
        <v>10</v>
      </c>
    </row>
  </sheetData>
  <sheetProtection/>
  <mergeCells count="13">
    <mergeCell ref="A35:A37"/>
    <mergeCell ref="A39:A41"/>
    <mergeCell ref="A43:A45"/>
    <mergeCell ref="A1:X1"/>
    <mergeCell ref="A19:A21"/>
    <mergeCell ref="A23:A25"/>
    <mergeCell ref="A27:A29"/>
    <mergeCell ref="A47:A49"/>
    <mergeCell ref="A3:A5"/>
    <mergeCell ref="A7:A9"/>
    <mergeCell ref="A11:A13"/>
    <mergeCell ref="A15:A17"/>
    <mergeCell ref="A31:A33"/>
  </mergeCells>
  <conditionalFormatting sqref="A2:IV2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" right="0" top="0.7874015748031497" bottom="0" header="0.31496062992125984" footer="0.31496062992125984"/>
  <pageSetup horizontalDpi="600" verticalDpi="600" orientation="landscape" paperSize="8" scale="80" r:id="rId1"/>
  <ignoredErrors>
    <ignoredError sqref="E2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80" zoomScaleNormal="80" zoomScalePageLayoutView="0" workbookViewId="0" topLeftCell="A214">
      <selection activeCell="K232" sqref="K232"/>
    </sheetView>
  </sheetViews>
  <sheetFormatPr defaultColWidth="9.00390625" defaultRowHeight="16.5"/>
  <cols>
    <col min="14" max="14" width="9.125" style="0" customWidth="1"/>
  </cols>
  <sheetData>
    <row r="1" ht="29.25" customHeight="1"/>
    <row r="2" ht="29.25" customHeight="1"/>
    <row r="3" ht="29.25" customHeight="1"/>
    <row r="4" ht="29.25" customHeight="1"/>
    <row r="5" ht="29.25" customHeight="1"/>
    <row r="6" ht="29.25" customHeight="1"/>
    <row r="7" ht="29.25" customHeight="1"/>
    <row r="8" ht="29.25" customHeight="1"/>
    <row r="9" ht="29.25" customHeight="1"/>
    <row r="10" ht="29.25" customHeight="1"/>
    <row r="11" ht="29.25" customHeight="1"/>
    <row r="12" ht="29.25" customHeight="1"/>
    <row r="13" ht="29.25" customHeight="1"/>
    <row r="14" ht="29.25" customHeight="1"/>
    <row r="15" ht="29.25" customHeight="1"/>
    <row r="16" ht="29.25" customHeight="1"/>
    <row r="17" ht="29.25" customHeight="1"/>
    <row r="18" ht="29.25" customHeight="1"/>
    <row r="19" ht="29.25" customHeight="1"/>
    <row r="20" ht="29.25" customHeight="1"/>
    <row r="21" ht="29.25" customHeight="1"/>
    <row r="22" ht="29.25" customHeight="1"/>
    <row r="23" ht="29.25" customHeight="1"/>
    <row r="24" ht="29.25" customHeight="1"/>
    <row r="25" ht="29.25" customHeight="1"/>
    <row r="26" ht="29.25" customHeight="1"/>
    <row r="27" ht="29.25" customHeight="1"/>
    <row r="28" ht="29.25" customHeight="1"/>
    <row r="29" ht="29.25" customHeight="1"/>
    <row r="30" ht="29.25" customHeight="1"/>
    <row r="31" ht="29.25" customHeight="1"/>
    <row r="32" ht="29.25" customHeight="1"/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  <row r="39" ht="29.25" customHeight="1"/>
    <row r="40" ht="29.25" customHeight="1"/>
    <row r="41" ht="29.25" customHeight="1"/>
    <row r="42" ht="29.25" customHeight="1"/>
    <row r="43" ht="29.25" customHeight="1"/>
    <row r="44" ht="29.25" customHeight="1"/>
    <row r="45" ht="29.25" customHeight="1"/>
    <row r="46" ht="29.25" customHeight="1"/>
    <row r="47" ht="29.25" customHeight="1"/>
    <row r="48" ht="29.25" customHeight="1"/>
    <row r="49" ht="29.25" customHeight="1"/>
    <row r="50" ht="29.25" customHeight="1"/>
    <row r="51" ht="29.25" customHeight="1"/>
    <row r="52" ht="29.25" customHeight="1"/>
    <row r="53" ht="29.25" customHeight="1"/>
    <row r="54" ht="29.25" customHeight="1"/>
    <row r="55" ht="29.25" customHeight="1"/>
    <row r="56" ht="29.25" customHeight="1"/>
    <row r="57" ht="29.25" customHeight="1"/>
    <row r="58" ht="29.25" customHeight="1"/>
    <row r="59" ht="29.25" customHeight="1"/>
    <row r="60" ht="29.25" customHeight="1"/>
    <row r="61" ht="29.25" customHeight="1"/>
    <row r="62" ht="29.25" customHeight="1"/>
    <row r="63" ht="29.25" customHeight="1"/>
    <row r="64" ht="29.25" customHeight="1"/>
    <row r="65" ht="29.25" customHeight="1"/>
    <row r="66" ht="29.25" customHeight="1"/>
    <row r="67" ht="29.25" customHeight="1"/>
    <row r="68" ht="29.25" customHeight="1"/>
    <row r="69" ht="29.25" customHeight="1"/>
    <row r="70" ht="29.25" customHeight="1"/>
    <row r="71" ht="29.25" customHeight="1"/>
    <row r="72" ht="29.25" customHeight="1"/>
    <row r="73" ht="29.25" customHeight="1"/>
    <row r="74" ht="29.25" customHeight="1"/>
    <row r="75" ht="29.25" customHeight="1"/>
    <row r="76" ht="29.25" customHeight="1"/>
    <row r="77" ht="29.25" customHeight="1"/>
    <row r="78" ht="29.25" customHeight="1"/>
    <row r="79" ht="29.25" customHeight="1"/>
    <row r="80" ht="29.25" customHeight="1"/>
    <row r="81" ht="29.25" customHeight="1"/>
    <row r="82" ht="29.25" customHeight="1"/>
    <row r="83" ht="29.25" customHeight="1"/>
    <row r="84" ht="29.25" customHeight="1"/>
    <row r="85" ht="29.25" customHeight="1"/>
    <row r="86" ht="29.25" customHeight="1"/>
    <row r="87" ht="29.25" customHeight="1"/>
    <row r="88" ht="29.25" customHeight="1"/>
    <row r="89" ht="29.25" customHeight="1"/>
    <row r="90" ht="29.25" customHeight="1"/>
    <row r="91" ht="29.25" customHeight="1"/>
    <row r="92" ht="29.25" customHeight="1"/>
    <row r="93" ht="29.25" customHeight="1"/>
    <row r="94" ht="29.25" customHeight="1"/>
    <row r="95" ht="29.25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  <row r="104" ht="29.25" customHeight="1"/>
    <row r="105" ht="29.25" customHeight="1"/>
    <row r="106" ht="29.25" customHeight="1"/>
    <row r="107" ht="29.25" customHeight="1"/>
    <row r="108" ht="29.25" customHeight="1"/>
    <row r="109" ht="29.25" customHeight="1"/>
    <row r="110" ht="29.25" customHeight="1"/>
    <row r="111" ht="29.25" customHeight="1"/>
    <row r="112" ht="29.25" customHeight="1"/>
    <row r="113" ht="29.25" customHeight="1"/>
    <row r="114" ht="29.25" customHeight="1"/>
    <row r="115" ht="29.25" customHeight="1"/>
    <row r="116" ht="29.25" customHeight="1"/>
    <row r="117" ht="29.25" customHeight="1"/>
    <row r="118" ht="29.25" customHeight="1"/>
    <row r="119" ht="29.25" customHeight="1"/>
    <row r="120" ht="29.25" customHeight="1"/>
    <row r="121" ht="29.25" customHeight="1"/>
    <row r="122" ht="29.25" customHeight="1"/>
    <row r="123" ht="29.25" customHeight="1"/>
    <row r="124" ht="29.25" customHeight="1"/>
    <row r="125" ht="29.25" customHeight="1"/>
    <row r="126" ht="29.25" customHeight="1"/>
    <row r="127" ht="29.2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臺北縣政府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臺北縣政府</dc:creator>
  <cp:keywords/>
  <dc:description/>
  <cp:lastModifiedBy>xuser</cp:lastModifiedBy>
  <cp:lastPrinted>2022-11-01T05:04:15Z</cp:lastPrinted>
  <dcterms:created xsi:type="dcterms:W3CDTF">2010-06-30T06:20:01Z</dcterms:created>
  <dcterms:modified xsi:type="dcterms:W3CDTF">2023-01-03T02:37:41Z</dcterms:modified>
  <cp:category/>
  <cp:version/>
  <cp:contentType/>
  <cp:contentStatus/>
</cp:coreProperties>
</file>