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tabRatio="691" activeTab="0"/>
  </bookViews>
  <sheets>
    <sheet name="分齡統計表" sheetId="1" r:id="rId1"/>
    <sheet name="分齡圖表" sheetId="2" r:id="rId2"/>
  </sheets>
  <definedNames>
    <definedName name="_xlnm.Print_Area" localSheetId="0">'分齡統計表'!$A$1:$X$49</definedName>
  </definedNames>
  <calcPr fullCalcOnLoad="1"/>
</workbook>
</file>

<file path=xl/sharedStrings.xml><?xml version="1.0" encoding="utf-8"?>
<sst xmlns="http://schemas.openxmlformats.org/spreadsheetml/2006/main" count="74" uniqueCount="41">
  <si>
    <t>月份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</si>
  <si>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</si>
  <si>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</si>
  <si>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</si>
  <si>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</si>
  <si>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</si>
  <si>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</si>
  <si>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</si>
  <si>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</si>
  <si>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</si>
  <si>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</si>
  <si>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</si>
  <si>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</si>
  <si>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</si>
  <si>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總計</t>
  </si>
  <si>
    <t>100歲以上</t>
  </si>
  <si>
    <t>男</t>
  </si>
  <si>
    <t>女</t>
  </si>
  <si>
    <t xml:space="preserve"> </t>
  </si>
  <si>
    <t xml:space="preserve"> </t>
  </si>
  <si>
    <t>0至4歲</t>
  </si>
  <si>
    <t>5至9歲</t>
  </si>
  <si>
    <t>10至14歲</t>
  </si>
  <si>
    <t>15至19歲</t>
  </si>
  <si>
    <t>20至24歲</t>
  </si>
  <si>
    <t>25至29歲</t>
  </si>
  <si>
    <t>30至34歲</t>
  </si>
  <si>
    <t>35至39歲</t>
  </si>
  <si>
    <t>40至44歲</t>
  </si>
  <si>
    <t>45至49歲</t>
  </si>
  <si>
    <t>50至54歲</t>
  </si>
  <si>
    <t>55至59歲</t>
  </si>
  <si>
    <t>60至64歲</t>
  </si>
  <si>
    <t>65至69歲</t>
  </si>
  <si>
    <t>70至74歲</t>
  </si>
  <si>
    <t>75至79歲</t>
  </si>
  <si>
    <t>80至84歲</t>
  </si>
  <si>
    <t>85至89歲</t>
  </si>
  <si>
    <t>90至94歲</t>
  </si>
  <si>
    <t>95至99歲</t>
  </si>
  <si>
    <t>桃園市觀音區112年分齡統計表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</si>
</sst>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0.00_);[Red]\(0.00\)"/>
    <numFmt numFmtId="190" formatCode="0.0_);[Red]\(0.0\)"/>
    <numFmt numFmtId="191" formatCode="0_);[Red]\(0\)"/>
    <numFmt numFmtId="192" formatCode="_-* #,##0.0000_-;\-* #,##0.0000_-;_-* &quot;-&quot;??_-;_-@_-"/>
    <numFmt numFmtId="193" formatCode="#,##0_);[Red]\(#,##0\)"/>
    <numFmt numFmtId="194" formatCode="0_ "/>
    <numFmt numFmtId="195" formatCode="&quot; &quot;#,##0.00&quot; &quot;;&quot;-&quot;#,##0.00&quot; &quot;;&quot; -&quot;00&quot; &quot;;&quot; &quot;@&quot; &quot;"/>
    <numFmt numFmtId="196" formatCode="&quot; &quot;#,##0&quot; &quot;;&quot;-&quot;#,##0&quot; &quot;;&quot; -&quot;00&quot; &quot;;&quot; &quot;@&quot; &quot;"/>
  </numFmts>
  <fonts count="52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8"/>
      <color indexed="57"/>
      <name val="標楷體"/>
      <family val="4"/>
    </font>
    <font>
      <sz val="6"/>
      <color indexed="8"/>
      <name val="標楷體"/>
      <family val="4"/>
    </font>
    <font>
      <sz val="10"/>
      <color indexed="14"/>
      <name val="標楷體"/>
      <family val="4"/>
    </font>
    <font>
      <sz val="9.2"/>
      <color indexed="8"/>
      <name val="標楷體"/>
      <family val="4"/>
    </font>
    <font>
      <sz val="12"/>
      <name val="標楷體"/>
      <family val="4"/>
    </font>
    <font>
      <sz val="26"/>
      <name val="標楷體"/>
      <family val="4"/>
    </font>
    <font>
      <sz val="8"/>
      <color indexed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48"/>
      <name val="標楷體"/>
      <family val="4"/>
    </font>
    <font>
      <b/>
      <sz val="20"/>
      <color indexed="10"/>
      <name val="標楷體"/>
      <family val="4"/>
    </font>
    <font>
      <b/>
      <sz val="20"/>
      <color indexed="53"/>
      <name val="標楷體"/>
      <family val="4"/>
    </font>
    <font>
      <sz val="20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87" fontId="4" fillId="0" borderId="0" xfId="33" applyNumberFormat="1" applyFont="1" applyFill="1" applyBorder="1" applyAlignment="1">
      <alignment horizontal="center"/>
    </xf>
    <xf numFmtId="187" fontId="4" fillId="0" borderId="0" xfId="33" applyNumberFormat="1" applyFont="1" applyFill="1" applyBorder="1" applyAlignment="1">
      <alignment horizontal="left"/>
    </xf>
    <xf numFmtId="187" fontId="34" fillId="32" borderId="0" xfId="15" applyNumberFormat="1" applyFill="1" applyBorder="1" applyAlignment="1">
      <alignment horizontal="center"/>
    </xf>
    <xf numFmtId="187" fontId="34" fillId="32" borderId="10" xfId="15" applyNumberFormat="1" applyFill="1" applyBorder="1" applyAlignment="1">
      <alignment horizontal="center"/>
    </xf>
    <xf numFmtId="187" fontId="34" fillId="32" borderId="11" xfId="15" applyNumberFormat="1" applyFill="1" applyBorder="1" applyAlignment="1">
      <alignment horizontal="center"/>
    </xf>
    <xf numFmtId="187" fontId="34" fillId="32" borderId="12" xfId="15" applyNumberFormat="1" applyFill="1" applyBorder="1" applyAlignment="1">
      <alignment horizontal="center"/>
    </xf>
    <xf numFmtId="187" fontId="5" fillId="32" borderId="12" xfId="15" applyNumberFormat="1" applyFont="1" applyFill="1" applyBorder="1" applyAlignment="1">
      <alignment horizontal="center"/>
    </xf>
    <xf numFmtId="187" fontId="34" fillId="32" borderId="13" xfId="15" applyNumberFormat="1" applyFill="1" applyBorder="1" applyAlignment="1">
      <alignment horizontal="center"/>
    </xf>
    <xf numFmtId="187" fontId="10" fillId="33" borderId="14" xfId="33" applyNumberFormat="1" applyFont="1" applyFill="1" applyBorder="1" applyAlignment="1">
      <alignment horizontal="center"/>
    </xf>
    <xf numFmtId="187" fontId="10" fillId="33" borderId="14" xfId="33" applyNumberFormat="1" applyFont="1" applyFill="1" applyBorder="1" applyAlignment="1">
      <alignment horizontal="left"/>
    </xf>
    <xf numFmtId="187" fontId="10" fillId="33" borderId="15" xfId="33" applyNumberFormat="1" applyFont="1" applyFill="1" applyBorder="1" applyAlignment="1">
      <alignment horizontal="left"/>
    </xf>
    <xf numFmtId="187" fontId="10" fillId="0" borderId="14" xfId="33" applyNumberFormat="1" applyFont="1" applyFill="1" applyBorder="1" applyAlignment="1">
      <alignment horizontal="center"/>
    </xf>
    <xf numFmtId="187" fontId="10" fillId="0" borderId="15" xfId="33" applyNumberFormat="1" applyFont="1" applyFill="1" applyBorder="1" applyAlignment="1">
      <alignment horizontal="right"/>
    </xf>
    <xf numFmtId="187" fontId="10" fillId="0" borderId="15" xfId="33" applyNumberFormat="1" applyFont="1" applyFill="1" applyBorder="1" applyAlignment="1">
      <alignment horizontal="center"/>
    </xf>
    <xf numFmtId="187" fontId="10" fillId="0" borderId="16" xfId="33" applyNumberFormat="1" applyFont="1" applyFill="1" applyBorder="1" applyAlignment="1">
      <alignment horizontal="center"/>
    </xf>
    <xf numFmtId="187" fontId="10" fillId="0" borderId="17" xfId="33" applyNumberFormat="1" applyFont="1" applyFill="1" applyBorder="1" applyAlignment="1">
      <alignment horizontal="center"/>
    </xf>
    <xf numFmtId="187" fontId="10" fillId="0" borderId="14" xfId="33" applyNumberFormat="1" applyFont="1" applyFill="1" applyBorder="1" applyAlignment="1">
      <alignment horizontal="left"/>
    </xf>
    <xf numFmtId="0" fontId="10" fillId="0" borderId="18" xfId="33" applyNumberFormat="1" applyFont="1" applyFill="1" applyBorder="1" applyAlignment="1">
      <alignment horizontal="center"/>
    </xf>
    <xf numFmtId="187" fontId="10" fillId="0" borderId="0" xfId="33" applyNumberFormat="1" applyFont="1" applyFill="1" applyBorder="1" applyAlignment="1">
      <alignment horizontal="center"/>
    </xf>
    <xf numFmtId="187" fontId="10" fillId="0" borderId="0" xfId="33" applyNumberFormat="1" applyFont="1" applyFill="1" applyBorder="1" applyAlignment="1">
      <alignment horizontal="left"/>
    </xf>
    <xf numFmtId="187" fontId="10" fillId="0" borderId="19" xfId="33" applyNumberFormat="1" applyFont="1" applyFill="1" applyBorder="1" applyAlignment="1">
      <alignment horizontal="left"/>
    </xf>
    <xf numFmtId="187" fontId="10" fillId="0" borderId="18" xfId="33" applyNumberFormat="1" applyFont="1" applyFill="1" applyBorder="1" applyAlignment="1">
      <alignment horizontal="left"/>
    </xf>
    <xf numFmtId="187" fontId="10" fillId="33" borderId="14" xfId="33" applyNumberFormat="1" applyFont="1" applyFill="1" applyBorder="1" applyAlignment="1">
      <alignment vertical="center"/>
    </xf>
    <xf numFmtId="187" fontId="10" fillId="33" borderId="15" xfId="33" applyNumberFormat="1" applyFont="1" applyFill="1" applyBorder="1" applyAlignment="1">
      <alignment vertical="center"/>
    </xf>
    <xf numFmtId="187" fontId="10" fillId="0" borderId="14" xfId="33" applyNumberFormat="1" applyFont="1" applyBorder="1" applyAlignment="1">
      <alignment vertical="center"/>
    </xf>
    <xf numFmtId="187" fontId="10" fillId="0" borderId="15" xfId="33" applyNumberFormat="1" applyFont="1" applyFill="1" applyBorder="1" applyAlignment="1">
      <alignment horizontal="left"/>
    </xf>
    <xf numFmtId="187" fontId="10" fillId="33" borderId="14" xfId="33" applyNumberFormat="1" applyFont="1" applyFill="1" applyBorder="1" applyAlignment="1">
      <alignment horizontal="center" vertical="center"/>
    </xf>
    <xf numFmtId="187" fontId="10" fillId="33" borderId="15" xfId="33" applyNumberFormat="1" applyFont="1" applyFill="1" applyBorder="1" applyAlignment="1">
      <alignment horizontal="center" vertical="center"/>
    </xf>
    <xf numFmtId="187" fontId="10" fillId="0" borderId="14" xfId="33" applyNumberFormat="1" applyFont="1" applyBorder="1" applyAlignment="1">
      <alignment horizontal="center" vertical="center"/>
    </xf>
    <xf numFmtId="187" fontId="10" fillId="0" borderId="20" xfId="33" applyNumberFormat="1" applyFont="1" applyFill="1" applyBorder="1" applyAlignment="1">
      <alignment horizontal="center"/>
    </xf>
    <xf numFmtId="187" fontId="10" fillId="0" borderId="20" xfId="33" applyNumberFormat="1" applyFont="1" applyBorder="1" applyAlignment="1">
      <alignment horizontal="center" vertical="center"/>
    </xf>
    <xf numFmtId="187" fontId="10" fillId="0" borderId="21" xfId="33" applyNumberFormat="1" applyFont="1" applyFill="1" applyBorder="1" applyAlignment="1">
      <alignment horizontal="right"/>
    </xf>
    <xf numFmtId="187" fontId="10" fillId="34" borderId="14" xfId="33" applyNumberFormat="1" applyFont="1" applyFill="1" applyBorder="1" applyAlignment="1">
      <alignment vertical="center"/>
    </xf>
    <xf numFmtId="187" fontId="10" fillId="34" borderId="14" xfId="33" applyNumberFormat="1" applyFont="1" applyFill="1" applyBorder="1" applyAlignment="1">
      <alignment horizontal="left"/>
    </xf>
    <xf numFmtId="196" fontId="51" fillId="0" borderId="22" xfId="33" applyNumberFormat="1" applyFont="1" applyFill="1" applyBorder="1" applyAlignment="1">
      <alignment horizontal="right"/>
    </xf>
    <xf numFmtId="196" fontId="51" fillId="0" borderId="23" xfId="33" applyNumberFormat="1" applyFont="1" applyFill="1" applyBorder="1" applyAlignment="1">
      <alignment horizontal="right"/>
    </xf>
    <xf numFmtId="0" fontId="10" fillId="0" borderId="16" xfId="33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87" fontId="11" fillId="0" borderId="26" xfId="3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1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175"/>
          <c:w val="0.97725"/>
          <c:h val="0.781"/>
        </c:manualLayout>
      </c:layout>
      <c:bar3DChart>
        <c:barDir val="col"/>
        <c:grouping val="clustered"/>
        <c:varyColors val="0"/>
        <c:ser>
          <c:idx val="0"/>
          <c:order val="0"/>
          <c:tx>
            <c:v>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$3,'分齡統計表'!$E$3,'分齡統計表'!$F$3,'分齡統計表'!$G$3,'分齡統計表'!$H$3,'分齡統計表'!$I$3,'分齡統計表'!$J$3,'分齡統計表'!$K$3,'分齡統計表'!$L$3,'分齡統計表'!$M$3,'分齡統計表'!$N$3,'分齡統計表'!$O$3,'分齡統計表'!$P$3,'分齡統計表'!$Q$3,'分齡統計表'!$R$3,'分齡統計表'!$S$3,'分齡統計表'!$T$3,'分齡統計表'!$U$3,'分齡統計表'!$V$3,'分齡統計表'!$W$3,'分齡統計表'!$X$3)</c:f>
              <c:numCache>
                <c:ptCount val="21"/>
                <c:pt idx="0">
                  <c:v>3194</c:v>
                </c:pt>
                <c:pt idx="1">
                  <c:v>3252</c:v>
                </c:pt>
                <c:pt idx="2">
                  <c:v>3052</c:v>
                </c:pt>
                <c:pt idx="3">
                  <c:v>3903</c:v>
                </c:pt>
                <c:pt idx="4">
                  <c:v>5136</c:v>
                </c:pt>
                <c:pt idx="5">
                  <c:v>6088</c:v>
                </c:pt>
                <c:pt idx="6">
                  <c:v>5916</c:v>
                </c:pt>
                <c:pt idx="7">
                  <c:v>5388</c:v>
                </c:pt>
                <c:pt idx="8">
                  <c:v>6092</c:v>
                </c:pt>
                <c:pt idx="9">
                  <c:v>5312</c:v>
                </c:pt>
                <c:pt idx="10">
                  <c:v>5162</c:v>
                </c:pt>
                <c:pt idx="11">
                  <c:v>5676</c:v>
                </c:pt>
                <c:pt idx="12">
                  <c:v>4859</c:v>
                </c:pt>
                <c:pt idx="13">
                  <c:v>3621</c:v>
                </c:pt>
                <c:pt idx="14">
                  <c:v>2442</c:v>
                </c:pt>
                <c:pt idx="15">
                  <c:v>1431</c:v>
                </c:pt>
                <c:pt idx="16">
                  <c:v>1336</c:v>
                </c:pt>
                <c:pt idx="17">
                  <c:v>837</c:v>
                </c:pt>
                <c:pt idx="18">
                  <c:v>373</c:v>
                </c:pt>
                <c:pt idx="19">
                  <c:v>85</c:v>
                </c:pt>
                <c:pt idx="20">
                  <c:v>11</c:v>
                </c:pt>
              </c:numCache>
            </c:numRef>
          </c:val>
          <c:shape val="cylinder"/>
        </c:ser>
        <c:shape val="cylinder"/>
        <c:axId val="10805460"/>
        <c:axId val="30140277"/>
      </c:bar3DChart>
      <c:catAx>
        <c:axId val="1080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0140277"/>
        <c:crosses val="autoZero"/>
        <c:auto val="1"/>
        <c:lblOffset val="100"/>
        <c:tickLblSkip val="1"/>
        <c:noMultiLvlLbl val="0"/>
      </c:catAx>
      <c:valAx>
        <c:axId val="301402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65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10805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55"/>
          <c:w val="0.08375"/>
          <c:h val="0.699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10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月各分齡人口</a:t>
            </a:r>
          </a:p>
        </c:rich>
      </c:tx>
      <c:layout>
        <c:manualLayout>
          <c:xMode val="factor"/>
          <c:yMode val="factor"/>
          <c:x val="0.00625"/>
          <c:y val="-0.00125"/>
        </c:manualLayout>
      </c:layout>
      <c:spPr>
        <a:noFill/>
        <a:ln>
          <a:noFill/>
        </a:ln>
      </c:spPr>
    </c:title>
    <c:view3D>
      <c:rotX val="15"/>
      <c:hPercent val="48"/>
      <c:rotY val="39"/>
      <c:depthPercent val="100"/>
      <c:rAngAx val="1"/>
    </c:view3D>
    <c:plotArea>
      <c:layout>
        <c:manualLayout>
          <c:xMode val="edge"/>
          <c:yMode val="edge"/>
          <c:x val="0.00125"/>
          <c:y val="0.27975"/>
          <c:w val="0.99975"/>
          <c:h val="0.6935"/>
        </c:manualLayout>
      </c:layout>
      <c:bar3DChart>
        <c:barDir val="col"/>
        <c:grouping val="clustered"/>
        <c:varyColors val="0"/>
        <c:ser>
          <c:idx val="0"/>
          <c:order val="0"/>
          <c:tx>
            <c:v>10月各分齡人口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'分齡統計表'!$D$39:$X$39</c:f>
              <c:numCache>
                <c:ptCount val="21"/>
                <c:pt idx="0">
                  <c:v>3168</c:v>
                </c:pt>
                <c:pt idx="1">
                  <c:v>3372</c:v>
                </c:pt>
                <c:pt idx="2">
                  <c:v>2969</c:v>
                </c:pt>
                <c:pt idx="3">
                  <c:v>3888</c:v>
                </c:pt>
                <c:pt idx="4">
                  <c:v>5112</c:v>
                </c:pt>
                <c:pt idx="5">
                  <c:v>6065</c:v>
                </c:pt>
                <c:pt idx="6">
                  <c:v>6077</c:v>
                </c:pt>
                <c:pt idx="7">
                  <c:v>5397</c:v>
                </c:pt>
                <c:pt idx="8">
                  <c:v>6300</c:v>
                </c:pt>
                <c:pt idx="9">
                  <c:v>5551</c:v>
                </c:pt>
                <c:pt idx="10">
                  <c:v>5163</c:v>
                </c:pt>
                <c:pt idx="11">
                  <c:v>5629</c:v>
                </c:pt>
                <c:pt idx="12">
                  <c:v>5094</c:v>
                </c:pt>
                <c:pt idx="13">
                  <c:v>3845</c:v>
                </c:pt>
                <c:pt idx="14">
                  <c:v>2590</c:v>
                </c:pt>
                <c:pt idx="15">
                  <c:v>1448</c:v>
                </c:pt>
                <c:pt idx="16">
                  <c:v>1343</c:v>
                </c:pt>
                <c:pt idx="17">
                  <c:v>839</c:v>
                </c:pt>
                <c:pt idx="18">
                  <c:v>371</c:v>
                </c:pt>
                <c:pt idx="19">
                  <c:v>92</c:v>
                </c:pt>
                <c:pt idx="20">
                  <c:v>11</c:v>
                </c:pt>
              </c:numCache>
            </c:numRef>
          </c:val>
          <c:shape val="cylinder"/>
        </c:ser>
        <c:shape val="cylinder"/>
        <c:axId val="33930734"/>
        <c:axId val="36941151"/>
      </c:bar3DChart>
      <c:catAx>
        <c:axId val="3393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3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05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3930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163"/>
          <c:w val="0.08375"/>
          <c:h val="0.727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11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月各分齡人口</a:t>
            </a:r>
          </a:p>
        </c:rich>
      </c:tx>
      <c:layout>
        <c:manualLayout>
          <c:xMode val="factor"/>
          <c:yMode val="factor"/>
          <c:x val="0.00625"/>
          <c:y val="-0.00125"/>
        </c:manualLayout>
      </c:layout>
      <c:spPr>
        <a:noFill/>
        <a:ln>
          <a:noFill/>
        </a:ln>
      </c:spPr>
    </c:title>
    <c:view3D>
      <c:rotX val="22"/>
      <c:hPercent val="48"/>
      <c:rotY val="30"/>
      <c:depthPercent val="100"/>
      <c:rAngAx val="1"/>
    </c:view3D>
    <c:plotArea>
      <c:layout>
        <c:manualLayout>
          <c:xMode val="edge"/>
          <c:yMode val="edge"/>
          <c:x val="0.011"/>
          <c:y val="0.286"/>
          <c:w val="0.97725"/>
          <c:h val="0.6975"/>
        </c:manualLayout>
      </c:layout>
      <c:bar3DChart>
        <c:barDir val="col"/>
        <c:grouping val="clustered"/>
        <c:varyColors val="0"/>
        <c:ser>
          <c:idx val="0"/>
          <c:order val="0"/>
          <c:tx>
            <c:v>11月各分齡人口數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'分齡統計表'!$D$43:$X$43</c:f>
              <c:numCache>
                <c:ptCount val="21"/>
                <c:pt idx="0">
                  <c:v>3151</c:v>
                </c:pt>
                <c:pt idx="1">
                  <c:v>3403</c:v>
                </c:pt>
                <c:pt idx="2">
                  <c:v>2979</c:v>
                </c:pt>
                <c:pt idx="3">
                  <c:v>3874</c:v>
                </c:pt>
                <c:pt idx="4">
                  <c:v>5114</c:v>
                </c:pt>
                <c:pt idx="5">
                  <c:v>6022</c:v>
                </c:pt>
                <c:pt idx="6">
                  <c:v>6112</c:v>
                </c:pt>
                <c:pt idx="7">
                  <c:v>5418</c:v>
                </c:pt>
                <c:pt idx="8">
                  <c:v>6303</c:v>
                </c:pt>
                <c:pt idx="9">
                  <c:v>5581</c:v>
                </c:pt>
                <c:pt idx="10">
                  <c:v>5167</c:v>
                </c:pt>
                <c:pt idx="11">
                  <c:v>5614</c:v>
                </c:pt>
                <c:pt idx="12">
                  <c:v>5106</c:v>
                </c:pt>
                <c:pt idx="13">
                  <c:v>3885</c:v>
                </c:pt>
                <c:pt idx="14">
                  <c:v>2597</c:v>
                </c:pt>
                <c:pt idx="15">
                  <c:v>1455</c:v>
                </c:pt>
                <c:pt idx="16">
                  <c:v>1329</c:v>
                </c:pt>
                <c:pt idx="17">
                  <c:v>853</c:v>
                </c:pt>
                <c:pt idx="18">
                  <c:v>362</c:v>
                </c:pt>
                <c:pt idx="19">
                  <c:v>92</c:v>
                </c:pt>
                <c:pt idx="20">
                  <c:v>11</c:v>
                </c:pt>
              </c:numCache>
            </c:numRef>
          </c:val>
          <c:shape val="cylinder"/>
        </c:ser>
        <c:shape val="cylinder"/>
        <c:axId val="64034904"/>
        <c:axId val="39443225"/>
      </c:bar3DChart>
      <c:catAx>
        <c:axId val="6403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9443225"/>
        <c:crosses val="autoZero"/>
        <c:auto val="1"/>
        <c:lblOffset val="100"/>
        <c:tickLblSkip val="1"/>
        <c:noMultiLvlLbl val="0"/>
      </c:catAx>
      <c:valAx>
        <c:axId val="394432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21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64034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"/>
          <c:y val="0.163"/>
          <c:w val="0.08375"/>
          <c:h val="0.73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12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1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3125"/>
          <c:w val="0.97725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tx>
            <c:v>12月各分齡人口數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'分齡統計表'!$D$47:$X$47</c:f>
              <c:numCache>
                <c:ptCount val="21"/>
                <c:pt idx="0">
                  <c:v>3142</c:v>
                </c:pt>
                <c:pt idx="1">
                  <c:v>3395</c:v>
                </c:pt>
                <c:pt idx="2">
                  <c:v>2980</c:v>
                </c:pt>
                <c:pt idx="3">
                  <c:v>3868</c:v>
                </c:pt>
                <c:pt idx="4">
                  <c:v>5119</c:v>
                </c:pt>
                <c:pt idx="5">
                  <c:v>6014</c:v>
                </c:pt>
                <c:pt idx="6">
                  <c:v>6130</c:v>
                </c:pt>
                <c:pt idx="7">
                  <c:v>5426</c:v>
                </c:pt>
                <c:pt idx="8">
                  <c:v>6317</c:v>
                </c:pt>
                <c:pt idx="9">
                  <c:v>5594</c:v>
                </c:pt>
                <c:pt idx="10">
                  <c:v>5152</c:v>
                </c:pt>
                <c:pt idx="11">
                  <c:v>5612</c:v>
                </c:pt>
                <c:pt idx="12">
                  <c:v>5128</c:v>
                </c:pt>
                <c:pt idx="13">
                  <c:v>3917</c:v>
                </c:pt>
                <c:pt idx="14">
                  <c:v>2607</c:v>
                </c:pt>
                <c:pt idx="15">
                  <c:v>1463</c:v>
                </c:pt>
                <c:pt idx="16">
                  <c:v>1331</c:v>
                </c:pt>
                <c:pt idx="17">
                  <c:v>859</c:v>
                </c:pt>
                <c:pt idx="18">
                  <c:v>366</c:v>
                </c:pt>
                <c:pt idx="19">
                  <c:v>90</c:v>
                </c:pt>
                <c:pt idx="20">
                  <c:v>11</c:v>
                </c:pt>
              </c:numCache>
            </c:numRef>
          </c:val>
          <c:shape val="cylinder"/>
        </c:ser>
        <c:shape val="cylinder"/>
        <c:axId val="19444706"/>
        <c:axId val="40784627"/>
      </c:bar3DChart>
      <c:catAx>
        <c:axId val="1944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1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6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19444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"/>
          <c:y val="0.158"/>
          <c:w val="0.08375"/>
          <c:h val="0.740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2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9725"/>
          <c:w val="0.97725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tx>
            <c:v>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$7,'分齡統計表'!$E$7,'分齡統計表'!$F$7,'分齡統計表'!$G$7,'分齡統計表'!$H$7,'分齡統計表'!$I$7,'分齡統計表'!$J$7,'分齡統計表'!$K$7,'分齡統計表'!$L$7,'分齡統計表'!$M$7,'分齡統計表'!$N$7,'分齡統計表'!$O$7,'分齡統計表'!$P$7,'分齡統計表'!$Q$7,'分齡統計表'!$R$7,'分齡統計表'!$S$7,'分齡統計表'!$T$7,'分齡統計表'!$U$7,'分齡統計表'!$V$7,'分齡統計表'!$W$7,'分齡統計表'!$X$7)</c:f>
              <c:numCache>
                <c:ptCount val="21"/>
                <c:pt idx="0">
                  <c:v>3193</c:v>
                </c:pt>
                <c:pt idx="1">
                  <c:v>3263</c:v>
                </c:pt>
                <c:pt idx="2">
                  <c:v>3030</c:v>
                </c:pt>
                <c:pt idx="3">
                  <c:v>3914</c:v>
                </c:pt>
                <c:pt idx="4">
                  <c:v>5117</c:v>
                </c:pt>
                <c:pt idx="5">
                  <c:v>6096</c:v>
                </c:pt>
                <c:pt idx="6">
                  <c:v>5946</c:v>
                </c:pt>
                <c:pt idx="7">
                  <c:v>5382</c:v>
                </c:pt>
                <c:pt idx="8">
                  <c:v>6120</c:v>
                </c:pt>
                <c:pt idx="9">
                  <c:v>5307</c:v>
                </c:pt>
                <c:pt idx="10">
                  <c:v>5168</c:v>
                </c:pt>
                <c:pt idx="11">
                  <c:v>5616</c:v>
                </c:pt>
                <c:pt idx="12">
                  <c:v>4961</c:v>
                </c:pt>
                <c:pt idx="13">
                  <c:v>3655</c:v>
                </c:pt>
                <c:pt idx="14">
                  <c:v>2448</c:v>
                </c:pt>
                <c:pt idx="15">
                  <c:v>1436</c:v>
                </c:pt>
                <c:pt idx="16">
                  <c:v>1332</c:v>
                </c:pt>
                <c:pt idx="17">
                  <c:v>839</c:v>
                </c:pt>
                <c:pt idx="18">
                  <c:v>375</c:v>
                </c:pt>
                <c:pt idx="19">
                  <c:v>91</c:v>
                </c:pt>
                <c:pt idx="20">
                  <c:v>10</c:v>
                </c:pt>
              </c:numCache>
            </c:numRef>
          </c:val>
          <c:shape val="cylinder"/>
        </c:ser>
        <c:shape val="cylinder"/>
        <c:axId val="2827038"/>
        <c:axId val="25443343"/>
      </c:bar3DChart>
      <c:catAx>
        <c:axId val="282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37"/>
              <c:y val="0.0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5443343"/>
        <c:crosses val="autoZero"/>
        <c:auto val="1"/>
        <c:lblOffset val="100"/>
        <c:tickLblSkip val="1"/>
        <c:noMultiLvlLbl val="0"/>
      </c:catAx>
      <c:valAx>
        <c:axId val="254433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767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827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175"/>
          <c:w val="0.08375"/>
          <c:h val="0.711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3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025"/>
          <c:w val="0.97725"/>
          <c:h val="0.77275"/>
        </c:manualLayout>
      </c:layout>
      <c:bar3DChart>
        <c:barDir val="col"/>
        <c:grouping val="clustered"/>
        <c:varyColors val="0"/>
        <c:ser>
          <c:idx val="0"/>
          <c:order val="0"/>
          <c:tx>
            <c:v>3月各分齡人口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$11,'分齡統計表'!$E$11,'分齡統計表'!$F$11,'分齡統計表'!$G$11,'分齡統計表'!$H$11,'分齡統計表'!$I$11,'分齡統計表'!$J$11,'分齡統計表'!$K$11,'分齡統計表'!$L$11,'分齡統計表'!$M$11,'分齡統計表'!$N$11,'分齡統計表'!$O$11,'分齡統計表'!$P$11,'分齡統計表'!$Q$11,'分齡統計表'!$R$11,'分齡統計表'!$S$11,'分齡統計表'!$T$11,'分齡統計表'!$U$11,'分齡統計表'!$V$11,'分齡統計表'!$W$11,'分齡統計表'!$X$11)</c:f>
              <c:numCache>
                <c:ptCount val="21"/>
                <c:pt idx="0">
                  <c:v>3205</c:v>
                </c:pt>
                <c:pt idx="1">
                  <c:v>3273</c:v>
                </c:pt>
                <c:pt idx="2">
                  <c:v>3025</c:v>
                </c:pt>
                <c:pt idx="3">
                  <c:v>3900</c:v>
                </c:pt>
                <c:pt idx="4">
                  <c:v>5122</c:v>
                </c:pt>
                <c:pt idx="5">
                  <c:v>6083</c:v>
                </c:pt>
                <c:pt idx="6">
                  <c:v>5967</c:v>
                </c:pt>
                <c:pt idx="7">
                  <c:v>5370</c:v>
                </c:pt>
                <c:pt idx="8">
                  <c:v>6148</c:v>
                </c:pt>
                <c:pt idx="9">
                  <c:v>5352</c:v>
                </c:pt>
                <c:pt idx="10">
                  <c:v>5153</c:v>
                </c:pt>
                <c:pt idx="11">
                  <c:v>5621</c:v>
                </c:pt>
                <c:pt idx="12">
                  <c:v>4996</c:v>
                </c:pt>
                <c:pt idx="13">
                  <c:v>3655</c:v>
                </c:pt>
                <c:pt idx="14">
                  <c:v>2500</c:v>
                </c:pt>
                <c:pt idx="15">
                  <c:v>1436</c:v>
                </c:pt>
                <c:pt idx="16">
                  <c:v>1329</c:v>
                </c:pt>
                <c:pt idx="17">
                  <c:v>834</c:v>
                </c:pt>
                <c:pt idx="18">
                  <c:v>375</c:v>
                </c:pt>
                <c:pt idx="19">
                  <c:v>89</c:v>
                </c:pt>
                <c:pt idx="20">
                  <c:v>10</c:v>
                </c:pt>
              </c:numCache>
            </c:numRef>
          </c:val>
          <c:shape val="cylinder"/>
        </c:ser>
        <c:shape val="cylinder"/>
        <c:axId val="27663496"/>
        <c:axId val="47644873"/>
      </c:bar3DChart>
      <c:catAx>
        <c:axId val="2766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7644873"/>
        <c:crosses val="autoZero"/>
        <c:auto val="1"/>
        <c:lblOffset val="100"/>
        <c:tickLblSkip val="1"/>
        <c:noMultiLvlLbl val="0"/>
      </c:catAx>
      <c:valAx>
        <c:axId val="476448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82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7663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225"/>
          <c:w val="0.08375"/>
          <c:h val="0.713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4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9725"/>
          <c:w val="0.97725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tx>
            <c:v>4月各分齡人口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$15,'分齡統計表'!$E$15,'分齡統計表'!$F$15,'分齡統計表'!$G$15,'分齡統計表'!$H$15,'分齡統計表'!$I$15,'分齡統計表'!$J$15,'分齡統計表'!$K$15,'分齡統計表'!$L$15,'分齡統計表'!$M$15,'分齡統計表'!$N$15,'分齡統計表'!$O$15,'分齡統計表'!$P$15,'分齡統計表'!$Q$15,'分齡統計表'!$R$15,'分齡統計表'!$S$15,'分齡統計表'!$T$15,'分齡統計表'!$U$15,'分齡統計表'!$V$15,'分齡統計表'!$W$15,'分齡統計表'!$X$15)</c:f>
              <c:numCache>
                <c:ptCount val="21"/>
                <c:pt idx="0">
                  <c:v>3184</c:v>
                </c:pt>
                <c:pt idx="1">
                  <c:v>3292</c:v>
                </c:pt>
                <c:pt idx="2">
                  <c:v>3028</c:v>
                </c:pt>
                <c:pt idx="3">
                  <c:v>3882</c:v>
                </c:pt>
                <c:pt idx="4">
                  <c:v>5127</c:v>
                </c:pt>
                <c:pt idx="5">
                  <c:v>6074</c:v>
                </c:pt>
                <c:pt idx="6">
                  <c:v>5975</c:v>
                </c:pt>
                <c:pt idx="7">
                  <c:v>5363</c:v>
                </c:pt>
                <c:pt idx="8">
                  <c:v>6179</c:v>
                </c:pt>
                <c:pt idx="9">
                  <c:v>5380</c:v>
                </c:pt>
                <c:pt idx="10">
                  <c:v>5172</c:v>
                </c:pt>
                <c:pt idx="11">
                  <c:v>5614</c:v>
                </c:pt>
                <c:pt idx="12">
                  <c:v>4996</c:v>
                </c:pt>
                <c:pt idx="13">
                  <c:v>3694</c:v>
                </c:pt>
                <c:pt idx="14">
                  <c:v>2522</c:v>
                </c:pt>
                <c:pt idx="15">
                  <c:v>1425</c:v>
                </c:pt>
                <c:pt idx="16">
                  <c:v>1334</c:v>
                </c:pt>
                <c:pt idx="17">
                  <c:v>834</c:v>
                </c:pt>
                <c:pt idx="18">
                  <c:v>368</c:v>
                </c:pt>
                <c:pt idx="19">
                  <c:v>89</c:v>
                </c:pt>
                <c:pt idx="20">
                  <c:v>10</c:v>
                </c:pt>
              </c:numCache>
            </c:numRef>
          </c:val>
          <c:shape val="cylinder"/>
        </c:ser>
        <c:shape val="cylinder"/>
        <c:axId val="26150674"/>
        <c:axId val="34029475"/>
      </c:bar3DChart>
      <c:catAx>
        <c:axId val="26150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1"/>
              <c:y val="0.0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4029475"/>
        <c:crosses val="autoZero"/>
        <c:auto val="1"/>
        <c:lblOffset val="100"/>
        <c:tickLblSkip val="1"/>
        <c:noMultiLvlLbl val="0"/>
      </c:catAx>
      <c:valAx>
        <c:axId val="340294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6150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275"/>
          <c:w val="0.08375"/>
          <c:h val="0.710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5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9725"/>
          <c:w val="0.97725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tx>
            <c:v>5月各分齡人口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$19,'分齡統計表'!$E$19,'分齡統計表'!$F$19,'分齡統計表'!$G$19,'分齡統計表'!$H$19,'分齡統計表'!$I$19,'分齡統計表'!$J$19,'分齡統計表'!$K$19,'分齡統計表'!$L$19,'分齡統計表'!$M$19,'分齡統計表'!$N$19,'分齡統計表'!$O$19,'分齡統計表'!$P$19,'分齡統計表'!$Q$19,'分齡統計表'!$R$19,'分齡統計表'!$S$19,'分齡統計表'!$T$19,'分齡統計表'!$U$19,'分齡統計表'!$V$19,'分齡統計表'!$W$19,'分齡統計表'!$X$19)</c:f>
              <c:numCache>
                <c:ptCount val="21"/>
                <c:pt idx="0">
                  <c:v>3194</c:v>
                </c:pt>
                <c:pt idx="1">
                  <c:v>3303</c:v>
                </c:pt>
                <c:pt idx="2">
                  <c:v>3009</c:v>
                </c:pt>
                <c:pt idx="3">
                  <c:v>3881</c:v>
                </c:pt>
                <c:pt idx="4">
                  <c:v>5143</c:v>
                </c:pt>
                <c:pt idx="5">
                  <c:v>6077</c:v>
                </c:pt>
                <c:pt idx="6">
                  <c:v>6001</c:v>
                </c:pt>
                <c:pt idx="7">
                  <c:v>5354</c:v>
                </c:pt>
                <c:pt idx="8">
                  <c:v>6213</c:v>
                </c:pt>
                <c:pt idx="9">
                  <c:v>5421</c:v>
                </c:pt>
                <c:pt idx="10">
                  <c:v>5168</c:v>
                </c:pt>
                <c:pt idx="11">
                  <c:v>5582</c:v>
                </c:pt>
                <c:pt idx="12">
                  <c:v>5043</c:v>
                </c:pt>
                <c:pt idx="13">
                  <c:v>3708</c:v>
                </c:pt>
                <c:pt idx="14">
                  <c:v>2537</c:v>
                </c:pt>
                <c:pt idx="15">
                  <c:v>1433</c:v>
                </c:pt>
                <c:pt idx="16">
                  <c:v>1336</c:v>
                </c:pt>
                <c:pt idx="17">
                  <c:v>832</c:v>
                </c:pt>
                <c:pt idx="18">
                  <c:v>371</c:v>
                </c:pt>
                <c:pt idx="19">
                  <c:v>88</c:v>
                </c:pt>
                <c:pt idx="20">
                  <c:v>10</c:v>
                </c:pt>
              </c:numCache>
            </c:numRef>
          </c:val>
          <c:shape val="cylinder"/>
        </c:ser>
        <c:shape val="cylinder"/>
        <c:axId val="37829820"/>
        <c:axId val="4924061"/>
      </c:bar3DChart>
      <c:catAx>
        <c:axId val="3782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1"/>
              <c:y val="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792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782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175"/>
          <c:w val="0.08375"/>
          <c:h val="0.711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6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575"/>
          <c:w val="0.97725"/>
          <c:h val="0.75675"/>
        </c:manualLayout>
      </c:layout>
      <c:bar3DChart>
        <c:barDir val="col"/>
        <c:grouping val="clustered"/>
        <c:varyColors val="0"/>
        <c:ser>
          <c:idx val="0"/>
          <c:order val="0"/>
          <c:tx>
            <c:v>6月各分齡人口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$23,'分齡統計表'!$E$23,'分齡統計表'!$F$23,'分齡統計表'!$G$23,'分齡統計表'!$H$23,'分齡統計表'!$I$23,'分齡統計表'!$J$23,'分齡統計表'!$K$23,'分齡統計表'!$L$23,'分齡統計表'!$M$23,'分齡統計表'!$N$23,'分齡統計表'!$O$23,'分齡統計表'!$P$23,'分齡統計表'!$Q$23,'分齡統計表'!$R$23,'分齡統計表'!$S$23,'分齡統計表'!$T$23,'分齡統計表'!$U$23,'分齡統計表'!$V$23,'分齡統計表'!$W$23,'分齡統計表'!$X$23)</c:f>
              <c:numCache>
                <c:ptCount val="21"/>
                <c:pt idx="0">
                  <c:v>3188</c:v>
                </c:pt>
                <c:pt idx="1">
                  <c:v>3313</c:v>
                </c:pt>
                <c:pt idx="2">
                  <c:v>2992</c:v>
                </c:pt>
                <c:pt idx="3">
                  <c:v>3876</c:v>
                </c:pt>
                <c:pt idx="4">
                  <c:v>5148</c:v>
                </c:pt>
                <c:pt idx="5">
                  <c:v>6087</c:v>
                </c:pt>
                <c:pt idx="6">
                  <c:v>6014</c:v>
                </c:pt>
                <c:pt idx="7">
                  <c:v>5360</c:v>
                </c:pt>
                <c:pt idx="8">
                  <c:v>6244</c:v>
                </c:pt>
                <c:pt idx="9">
                  <c:v>5439</c:v>
                </c:pt>
                <c:pt idx="10">
                  <c:v>5130</c:v>
                </c:pt>
                <c:pt idx="11">
                  <c:v>5594</c:v>
                </c:pt>
                <c:pt idx="12">
                  <c:v>5058</c:v>
                </c:pt>
                <c:pt idx="13">
                  <c:v>3722</c:v>
                </c:pt>
                <c:pt idx="14">
                  <c:v>2555</c:v>
                </c:pt>
                <c:pt idx="15">
                  <c:v>1444</c:v>
                </c:pt>
                <c:pt idx="16">
                  <c:v>1319</c:v>
                </c:pt>
                <c:pt idx="17">
                  <c:v>835</c:v>
                </c:pt>
                <c:pt idx="18">
                  <c:v>373</c:v>
                </c:pt>
                <c:pt idx="19">
                  <c:v>88</c:v>
                </c:pt>
                <c:pt idx="20">
                  <c:v>10</c:v>
                </c:pt>
              </c:numCache>
            </c:numRef>
          </c:val>
          <c:shape val="cylinder"/>
        </c:ser>
        <c:shape val="cylinder"/>
        <c:axId val="44316550"/>
        <c:axId val="63304631"/>
      </c:bar3DChart>
      <c:catAx>
        <c:axId val="44316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19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63304631"/>
        <c:crosses val="autoZero"/>
        <c:auto val="1"/>
        <c:lblOffset val="100"/>
        <c:tickLblSkip val="1"/>
        <c:noMultiLvlLbl val="0"/>
      </c:catAx>
      <c:valAx>
        <c:axId val="633046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88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4316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625"/>
          <c:w val="0.08375"/>
          <c:h val="0.707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7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45"/>
          <c:w val="0.9772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tx>
            <c:v>7月各分齡人口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$27,'分齡統計表'!$E$27,'分齡統計表'!$F$27,'分齡統計表'!$G$27,'分齡統計表'!$H$27,'分齡統計表'!$I$27,'分齡統計表'!$J$27,'分齡統計表'!$K$27,'分齡統計表'!$L$27,'分齡統計表'!$M$27,'分齡統計表'!$N$27,'分齡統計表'!$O$27,'分齡統計表'!$P$27,'分齡統計表'!$Q$27,'分齡統計表'!$R$27,'分齡統計表'!$S$27,'分齡統計表'!$T$27,'分齡統計表'!$U$27,'分齡統計表'!$V$27,'分齡統計表'!$W$27,'分齡統計表'!$X$27)</c:f>
              <c:numCache>
                <c:ptCount val="21"/>
                <c:pt idx="0">
                  <c:v>3197</c:v>
                </c:pt>
                <c:pt idx="1">
                  <c:v>3321</c:v>
                </c:pt>
                <c:pt idx="2">
                  <c:v>3004</c:v>
                </c:pt>
                <c:pt idx="3">
                  <c:v>3877</c:v>
                </c:pt>
                <c:pt idx="4">
                  <c:v>5145</c:v>
                </c:pt>
                <c:pt idx="5">
                  <c:v>6093</c:v>
                </c:pt>
                <c:pt idx="6">
                  <c:v>6021</c:v>
                </c:pt>
                <c:pt idx="7">
                  <c:v>5374</c:v>
                </c:pt>
                <c:pt idx="8">
                  <c:v>6264</c:v>
                </c:pt>
                <c:pt idx="9">
                  <c:v>5463</c:v>
                </c:pt>
                <c:pt idx="10">
                  <c:v>5144</c:v>
                </c:pt>
                <c:pt idx="11">
                  <c:v>5615</c:v>
                </c:pt>
                <c:pt idx="12">
                  <c:v>5075</c:v>
                </c:pt>
                <c:pt idx="13">
                  <c:v>3743</c:v>
                </c:pt>
                <c:pt idx="14">
                  <c:v>2557</c:v>
                </c:pt>
                <c:pt idx="15">
                  <c:v>1440</c:v>
                </c:pt>
                <c:pt idx="16">
                  <c:v>1320</c:v>
                </c:pt>
                <c:pt idx="17">
                  <c:v>830</c:v>
                </c:pt>
                <c:pt idx="18">
                  <c:v>370</c:v>
                </c:pt>
                <c:pt idx="19">
                  <c:v>93</c:v>
                </c:pt>
                <c:pt idx="20">
                  <c:v>10</c:v>
                </c:pt>
              </c:numCache>
            </c:numRef>
          </c:val>
          <c:shape val="cylinder"/>
        </c:ser>
        <c:shape val="cylinder"/>
        <c:axId val="32870768"/>
        <c:axId val="27401457"/>
      </c:bar3DChart>
      <c:catAx>
        <c:axId val="3287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7401457"/>
        <c:crosses val="autoZero"/>
        <c:auto val="1"/>
        <c:lblOffset val="100"/>
        <c:tickLblSkip val="1"/>
        <c:noMultiLvlLbl val="0"/>
      </c:catAx>
      <c:valAx>
        <c:axId val="274014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37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287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4"/>
          <c:w val="0.08375"/>
          <c:h val="0.709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8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55"/>
          <c:w val="0.9772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v>8月各分齡人口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$31,'分齡統計表'!$E$31,'分齡統計表'!$F$31,'分齡統計表'!$G$31,'分齡統計表'!$H$31,'分齡統計表'!$I$31,'分齡統計表'!$J$31,'分齡統計表'!$K$31,'分齡統計表'!$L$31,'分齡統計表'!$M$31,'分齡統計表'!$N$31,'分齡統計表'!$O$31,'分齡統計表'!$P$31,'分齡統計表'!$Q$31,'分齡統計表'!$R$31,'分齡統計表'!$S$31,'分齡統計表'!$T$31,'分齡統計表'!$U$31,'分齡統計表'!$V$31,'分齡統計表'!$W$31,'分齡統計表'!$X$31)</c:f>
              <c:numCache>
                <c:ptCount val="21"/>
                <c:pt idx="0">
                  <c:v>3196</c:v>
                </c:pt>
                <c:pt idx="1">
                  <c:v>3329</c:v>
                </c:pt>
                <c:pt idx="2">
                  <c:v>3009</c:v>
                </c:pt>
                <c:pt idx="3">
                  <c:v>3872</c:v>
                </c:pt>
                <c:pt idx="4">
                  <c:v>5149</c:v>
                </c:pt>
                <c:pt idx="5">
                  <c:v>6082</c:v>
                </c:pt>
                <c:pt idx="6">
                  <c:v>6027</c:v>
                </c:pt>
                <c:pt idx="7">
                  <c:v>5401</c:v>
                </c:pt>
                <c:pt idx="8">
                  <c:v>6275</c:v>
                </c:pt>
                <c:pt idx="9">
                  <c:v>5472</c:v>
                </c:pt>
                <c:pt idx="10">
                  <c:v>5163</c:v>
                </c:pt>
                <c:pt idx="11">
                  <c:v>5635</c:v>
                </c:pt>
                <c:pt idx="12">
                  <c:v>5055</c:v>
                </c:pt>
                <c:pt idx="13">
                  <c:v>3783</c:v>
                </c:pt>
                <c:pt idx="14">
                  <c:v>2560</c:v>
                </c:pt>
                <c:pt idx="15">
                  <c:v>1446</c:v>
                </c:pt>
                <c:pt idx="16">
                  <c:v>1337</c:v>
                </c:pt>
                <c:pt idx="17">
                  <c:v>827</c:v>
                </c:pt>
                <c:pt idx="18">
                  <c:v>368</c:v>
                </c:pt>
                <c:pt idx="19">
                  <c:v>93</c:v>
                </c:pt>
                <c:pt idx="20">
                  <c:v>10</c:v>
                </c:pt>
              </c:numCache>
            </c:numRef>
          </c:val>
          <c:shape val="cylinder"/>
        </c:ser>
        <c:shape val="cylinder"/>
        <c:axId val="45286522"/>
        <c:axId val="4925515"/>
      </c:bar3DChart>
      <c:catAx>
        <c:axId val="45286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55"/>
              <c:y val="0.0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925515"/>
        <c:crosses val="autoZero"/>
        <c:auto val="1"/>
        <c:lblOffset val="100"/>
        <c:tickLblSkip val="1"/>
        <c:noMultiLvlLbl val="0"/>
      </c:catAx>
      <c:valAx>
        <c:axId val="49255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83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5286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8925"/>
          <c:w val="0.08375"/>
          <c:h val="0.677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9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月各分齡人口</a:t>
            </a:r>
          </a:p>
        </c:rich>
      </c:tx>
      <c:layout>
        <c:manualLayout>
          <c:xMode val="factor"/>
          <c:yMode val="factor"/>
          <c:x val="0.0062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815"/>
          <c:w val="0.97725"/>
          <c:h val="0.7035"/>
        </c:manualLayout>
      </c:layout>
      <c:bar3DChart>
        <c:barDir val="col"/>
        <c:grouping val="clustered"/>
        <c:varyColors val="0"/>
        <c:ser>
          <c:idx val="0"/>
          <c:order val="0"/>
          <c:tx>
            <c:v>9月各分齡人口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'分齡統計表'!$D$35:$X$35</c:f>
              <c:numCache>
                <c:ptCount val="21"/>
                <c:pt idx="0">
                  <c:v>3170</c:v>
                </c:pt>
                <c:pt idx="1">
                  <c:v>3355</c:v>
                </c:pt>
                <c:pt idx="2">
                  <c:v>2985</c:v>
                </c:pt>
                <c:pt idx="3">
                  <c:v>3881</c:v>
                </c:pt>
                <c:pt idx="4">
                  <c:v>5130</c:v>
                </c:pt>
                <c:pt idx="5">
                  <c:v>6075</c:v>
                </c:pt>
                <c:pt idx="6">
                  <c:v>6056</c:v>
                </c:pt>
                <c:pt idx="7">
                  <c:v>5388</c:v>
                </c:pt>
                <c:pt idx="8">
                  <c:v>6299</c:v>
                </c:pt>
                <c:pt idx="9">
                  <c:v>5510</c:v>
                </c:pt>
                <c:pt idx="10">
                  <c:v>5144</c:v>
                </c:pt>
                <c:pt idx="11">
                  <c:v>5658</c:v>
                </c:pt>
                <c:pt idx="12">
                  <c:v>5052</c:v>
                </c:pt>
                <c:pt idx="13">
                  <c:v>3810</c:v>
                </c:pt>
                <c:pt idx="14">
                  <c:v>2587</c:v>
                </c:pt>
                <c:pt idx="15">
                  <c:v>1461</c:v>
                </c:pt>
                <c:pt idx="16">
                  <c:v>1326</c:v>
                </c:pt>
                <c:pt idx="17">
                  <c:v>827</c:v>
                </c:pt>
                <c:pt idx="18">
                  <c:v>376</c:v>
                </c:pt>
                <c:pt idx="19">
                  <c:v>91</c:v>
                </c:pt>
                <c:pt idx="20">
                  <c:v>10</c:v>
                </c:pt>
              </c:numCache>
            </c:numRef>
          </c:val>
          <c:shape val="cylinder"/>
        </c:ser>
        <c:shape val="cylinder"/>
        <c:axId val="44329636"/>
        <c:axId val="63422405"/>
      </c:bar3DChart>
      <c:catAx>
        <c:axId val="4432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45"/>
              <c:y val="0.0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63422405"/>
        <c:crosses val="autoZero"/>
        <c:auto val="1"/>
        <c:lblOffset val="100"/>
        <c:tickLblSkip val="1"/>
        <c:noMultiLvlLbl val="0"/>
      </c:catAx>
      <c:valAx>
        <c:axId val="634224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03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4329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8125"/>
          <c:w val="0.08375"/>
          <c:h val="0.697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15</xdr:row>
      <xdr:rowOff>323850</xdr:rowOff>
    </xdr:to>
    <xdr:graphicFrame>
      <xdr:nvGraphicFramePr>
        <xdr:cNvPr id="1" name="Chart 1"/>
        <xdr:cNvGraphicFramePr/>
      </xdr:nvGraphicFramePr>
      <xdr:xfrm>
        <a:off x="0" y="0"/>
        <a:ext cx="96107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14</xdr:col>
      <xdr:colOff>0</xdr:colOff>
      <xdr:row>31</xdr:row>
      <xdr:rowOff>285750</xdr:rowOff>
    </xdr:to>
    <xdr:graphicFrame>
      <xdr:nvGraphicFramePr>
        <xdr:cNvPr id="2" name="Chart 2"/>
        <xdr:cNvGraphicFramePr/>
      </xdr:nvGraphicFramePr>
      <xdr:xfrm>
        <a:off x="0" y="6010275"/>
        <a:ext cx="9610725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85725</xdr:rowOff>
    </xdr:from>
    <xdr:to>
      <xdr:col>14</xdr:col>
      <xdr:colOff>0</xdr:colOff>
      <xdr:row>47</xdr:row>
      <xdr:rowOff>285750</xdr:rowOff>
    </xdr:to>
    <xdr:graphicFrame>
      <xdr:nvGraphicFramePr>
        <xdr:cNvPr id="3" name="Chart 3"/>
        <xdr:cNvGraphicFramePr/>
      </xdr:nvGraphicFramePr>
      <xdr:xfrm>
        <a:off x="0" y="11972925"/>
        <a:ext cx="9610725" cy="577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66675</xdr:rowOff>
    </xdr:from>
    <xdr:to>
      <xdr:col>14</xdr:col>
      <xdr:colOff>0</xdr:colOff>
      <xdr:row>63</xdr:row>
      <xdr:rowOff>295275</xdr:rowOff>
    </xdr:to>
    <xdr:graphicFrame>
      <xdr:nvGraphicFramePr>
        <xdr:cNvPr id="4" name="Chart 4"/>
        <xdr:cNvGraphicFramePr/>
      </xdr:nvGraphicFramePr>
      <xdr:xfrm>
        <a:off x="0" y="17897475"/>
        <a:ext cx="9610725" cy="580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64</xdr:row>
      <xdr:rowOff>95250</xdr:rowOff>
    </xdr:from>
    <xdr:to>
      <xdr:col>14</xdr:col>
      <xdr:colOff>0</xdr:colOff>
      <xdr:row>79</xdr:row>
      <xdr:rowOff>323850</xdr:rowOff>
    </xdr:to>
    <xdr:graphicFrame>
      <xdr:nvGraphicFramePr>
        <xdr:cNvPr id="5" name="Chart 5"/>
        <xdr:cNvGraphicFramePr/>
      </xdr:nvGraphicFramePr>
      <xdr:xfrm>
        <a:off x="0" y="23869650"/>
        <a:ext cx="9610725" cy="580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80</xdr:row>
      <xdr:rowOff>66675</xdr:rowOff>
    </xdr:from>
    <xdr:to>
      <xdr:col>14</xdr:col>
      <xdr:colOff>0</xdr:colOff>
      <xdr:row>95</xdr:row>
      <xdr:rowOff>323850</xdr:rowOff>
    </xdr:to>
    <xdr:graphicFrame>
      <xdr:nvGraphicFramePr>
        <xdr:cNvPr id="6" name="Chart 6"/>
        <xdr:cNvGraphicFramePr/>
      </xdr:nvGraphicFramePr>
      <xdr:xfrm>
        <a:off x="0" y="29784675"/>
        <a:ext cx="9610725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76200</xdr:rowOff>
    </xdr:from>
    <xdr:to>
      <xdr:col>14</xdr:col>
      <xdr:colOff>0</xdr:colOff>
      <xdr:row>111</xdr:row>
      <xdr:rowOff>314325</xdr:rowOff>
    </xdr:to>
    <xdr:graphicFrame>
      <xdr:nvGraphicFramePr>
        <xdr:cNvPr id="7" name="Chart 7"/>
        <xdr:cNvGraphicFramePr/>
      </xdr:nvGraphicFramePr>
      <xdr:xfrm>
        <a:off x="0" y="35737800"/>
        <a:ext cx="9610725" cy="581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112</xdr:row>
      <xdr:rowOff>85725</xdr:rowOff>
    </xdr:from>
    <xdr:to>
      <xdr:col>14</xdr:col>
      <xdr:colOff>0</xdr:colOff>
      <xdr:row>127</xdr:row>
      <xdr:rowOff>238125</xdr:rowOff>
    </xdr:to>
    <xdr:graphicFrame>
      <xdr:nvGraphicFramePr>
        <xdr:cNvPr id="8" name="Chart 8"/>
        <xdr:cNvGraphicFramePr/>
      </xdr:nvGraphicFramePr>
      <xdr:xfrm>
        <a:off x="0" y="41690925"/>
        <a:ext cx="9610725" cy="572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128</xdr:row>
      <xdr:rowOff>38100</xdr:rowOff>
    </xdr:from>
    <xdr:to>
      <xdr:col>14</xdr:col>
      <xdr:colOff>0</xdr:colOff>
      <xdr:row>147</xdr:row>
      <xdr:rowOff>257175</xdr:rowOff>
    </xdr:to>
    <xdr:graphicFrame>
      <xdr:nvGraphicFramePr>
        <xdr:cNvPr id="9" name="圖表 25"/>
        <xdr:cNvGraphicFramePr/>
      </xdr:nvGraphicFramePr>
      <xdr:xfrm>
        <a:off x="0" y="47501175"/>
        <a:ext cx="9610725" cy="5648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148</xdr:row>
      <xdr:rowOff>57150</xdr:rowOff>
    </xdr:from>
    <xdr:to>
      <xdr:col>14</xdr:col>
      <xdr:colOff>9525</xdr:colOff>
      <xdr:row>173</xdr:row>
      <xdr:rowOff>104775</xdr:rowOff>
    </xdr:to>
    <xdr:graphicFrame>
      <xdr:nvGraphicFramePr>
        <xdr:cNvPr id="10" name="圖表 28"/>
        <xdr:cNvGraphicFramePr/>
      </xdr:nvGraphicFramePr>
      <xdr:xfrm>
        <a:off x="0" y="53235225"/>
        <a:ext cx="9620250" cy="581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174</xdr:row>
      <xdr:rowOff>28575</xdr:rowOff>
    </xdr:from>
    <xdr:to>
      <xdr:col>14</xdr:col>
      <xdr:colOff>9525</xdr:colOff>
      <xdr:row>201</xdr:row>
      <xdr:rowOff>180975</xdr:rowOff>
    </xdr:to>
    <xdr:graphicFrame>
      <xdr:nvGraphicFramePr>
        <xdr:cNvPr id="11" name="圖表 30"/>
        <xdr:cNvGraphicFramePr/>
      </xdr:nvGraphicFramePr>
      <xdr:xfrm>
        <a:off x="0" y="59188350"/>
        <a:ext cx="9620250" cy="5810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202</xdr:row>
      <xdr:rowOff>66675</xdr:rowOff>
    </xdr:from>
    <xdr:to>
      <xdr:col>14</xdr:col>
      <xdr:colOff>9525</xdr:colOff>
      <xdr:row>229</xdr:row>
      <xdr:rowOff>152400</xdr:rowOff>
    </xdr:to>
    <xdr:graphicFrame>
      <xdr:nvGraphicFramePr>
        <xdr:cNvPr id="12" name="圖表 31"/>
        <xdr:cNvGraphicFramePr/>
      </xdr:nvGraphicFramePr>
      <xdr:xfrm>
        <a:off x="0" y="65093850"/>
        <a:ext cx="9620250" cy="5743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90" zoomScaleNormal="90" workbookViewId="0" topLeftCell="A1">
      <pane ySplit="2" topLeftCell="A33" activePane="bottomLeft" state="frozen"/>
      <selection pane="topLeft" activeCell="B1" sqref="B1"/>
      <selection pane="bottomLeft" activeCell="L51" sqref="L51"/>
    </sheetView>
  </sheetViews>
  <sheetFormatPr defaultColWidth="10.25390625" defaultRowHeight="16.5"/>
  <cols>
    <col min="1" max="2" width="6.875" style="2" customWidth="1"/>
    <col min="3" max="3" width="11.875" style="2" customWidth="1"/>
    <col min="4" max="23" width="10.625" style="2" customWidth="1"/>
    <col min="24" max="24" width="12.25390625" style="2" customWidth="1"/>
    <col min="25" max="16384" width="10.25390625" style="2" customWidth="1"/>
  </cols>
  <sheetData>
    <row r="1" spans="1:24" ht="47.25" customHeight="1" thickBot="1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3" customFormat="1" ht="15.75">
      <c r="A2" s="4" t="s">
        <v>0</v>
      </c>
      <c r="B2" s="5"/>
      <c r="C2" s="6" t="s">
        <v>14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27</v>
      </c>
      <c r="L2" s="7" t="s">
        <v>28</v>
      </c>
      <c r="M2" s="7" t="s">
        <v>29</v>
      </c>
      <c r="N2" s="7" t="s">
        <v>30</v>
      </c>
      <c r="O2" s="7" t="s">
        <v>31</v>
      </c>
      <c r="P2" s="7" t="s">
        <v>32</v>
      </c>
      <c r="Q2" s="7" t="s">
        <v>33</v>
      </c>
      <c r="R2" s="7" t="s">
        <v>34</v>
      </c>
      <c r="S2" s="7" t="s">
        <v>35</v>
      </c>
      <c r="T2" s="7" t="s">
        <v>36</v>
      </c>
      <c r="U2" s="7" t="s">
        <v>37</v>
      </c>
      <c r="V2" s="7" t="s">
        <v>38</v>
      </c>
      <c r="W2" s="7" t="s">
        <v>39</v>
      </c>
      <c r="X2" s="8" t="s">
        <v>15</v>
      </c>
    </row>
    <row r="3" spans="1:24" s="1" customFormat="1" ht="15.75">
      <c r="A3" s="37" t="s">
        <v>2</v>
      </c>
      <c r="B3" s="9" t="s">
        <v>1</v>
      </c>
      <c r="C3" s="9">
        <f>SUM(C4:C5)</f>
        <v>73166</v>
      </c>
      <c r="D3" s="10">
        <f aca="true" t="shared" si="0" ref="D3:X3">SUM(D4:D5)</f>
        <v>3194</v>
      </c>
      <c r="E3" s="10">
        <f t="shared" si="0"/>
        <v>3252</v>
      </c>
      <c r="F3" s="10">
        <f t="shared" si="0"/>
        <v>3052</v>
      </c>
      <c r="G3" s="10">
        <f t="shared" si="0"/>
        <v>3903</v>
      </c>
      <c r="H3" s="10">
        <f t="shared" si="0"/>
        <v>5136</v>
      </c>
      <c r="I3" s="10">
        <f t="shared" si="0"/>
        <v>6088</v>
      </c>
      <c r="J3" s="10">
        <f t="shared" si="0"/>
        <v>5916</v>
      </c>
      <c r="K3" s="10">
        <f t="shared" si="0"/>
        <v>5388</v>
      </c>
      <c r="L3" s="10">
        <f t="shared" si="0"/>
        <v>6092</v>
      </c>
      <c r="M3" s="10">
        <f t="shared" si="0"/>
        <v>5312</v>
      </c>
      <c r="N3" s="10">
        <f t="shared" si="0"/>
        <v>5162</v>
      </c>
      <c r="O3" s="10">
        <f t="shared" si="0"/>
        <v>5676</v>
      </c>
      <c r="P3" s="10">
        <f t="shared" si="0"/>
        <v>4859</v>
      </c>
      <c r="Q3" s="10">
        <f t="shared" si="0"/>
        <v>3621</v>
      </c>
      <c r="R3" s="10">
        <f t="shared" si="0"/>
        <v>2442</v>
      </c>
      <c r="S3" s="10">
        <f t="shared" si="0"/>
        <v>1431</v>
      </c>
      <c r="T3" s="10">
        <f t="shared" si="0"/>
        <v>1336</v>
      </c>
      <c r="U3" s="10">
        <f t="shared" si="0"/>
        <v>837</v>
      </c>
      <c r="V3" s="10">
        <f t="shared" si="0"/>
        <v>373</v>
      </c>
      <c r="W3" s="10">
        <f t="shared" si="0"/>
        <v>85</v>
      </c>
      <c r="X3" s="11">
        <f t="shared" si="0"/>
        <v>11</v>
      </c>
    </row>
    <row r="4" spans="1:24" s="1" customFormat="1" ht="15.75">
      <c r="A4" s="38"/>
      <c r="B4" s="12" t="s">
        <v>16</v>
      </c>
      <c r="C4" s="12">
        <f>SUM(D4:X4)</f>
        <v>37772</v>
      </c>
      <c r="D4" s="35">
        <v>1676</v>
      </c>
      <c r="E4" s="35">
        <v>1639</v>
      </c>
      <c r="F4" s="35">
        <v>1600</v>
      </c>
      <c r="G4" s="35">
        <v>2045</v>
      </c>
      <c r="H4" s="35">
        <v>2685</v>
      </c>
      <c r="I4" s="35">
        <v>3194</v>
      </c>
      <c r="J4" s="35">
        <v>3094</v>
      </c>
      <c r="K4" s="35">
        <v>2780</v>
      </c>
      <c r="L4" s="35">
        <v>2980</v>
      </c>
      <c r="M4" s="35">
        <v>2646</v>
      </c>
      <c r="N4" s="35">
        <v>2666</v>
      </c>
      <c r="O4" s="35">
        <v>3046</v>
      </c>
      <c r="P4" s="35">
        <v>2709</v>
      </c>
      <c r="Q4" s="35">
        <v>1981</v>
      </c>
      <c r="R4" s="35">
        <v>1287</v>
      </c>
      <c r="S4" s="35">
        <v>689</v>
      </c>
      <c r="T4" s="35">
        <v>578</v>
      </c>
      <c r="U4" s="35">
        <v>307</v>
      </c>
      <c r="V4" s="35">
        <v>133</v>
      </c>
      <c r="W4" s="35">
        <v>35</v>
      </c>
      <c r="X4" s="36">
        <v>2</v>
      </c>
    </row>
    <row r="5" spans="1:24" s="1" customFormat="1" ht="15.75">
      <c r="A5" s="39"/>
      <c r="B5" s="12" t="s">
        <v>17</v>
      </c>
      <c r="C5" s="12">
        <f>SUM(D5:X5)</f>
        <v>35394</v>
      </c>
      <c r="D5" s="35">
        <v>1518</v>
      </c>
      <c r="E5" s="35">
        <v>1613</v>
      </c>
      <c r="F5" s="35">
        <v>1452</v>
      </c>
      <c r="G5" s="35">
        <v>1858</v>
      </c>
      <c r="H5" s="35">
        <v>2451</v>
      </c>
      <c r="I5" s="35">
        <v>2894</v>
      </c>
      <c r="J5" s="35">
        <v>2822</v>
      </c>
      <c r="K5" s="35">
        <v>2608</v>
      </c>
      <c r="L5" s="35">
        <v>3112</v>
      </c>
      <c r="M5" s="35">
        <v>2666</v>
      </c>
      <c r="N5" s="35">
        <v>2496</v>
      </c>
      <c r="O5" s="35">
        <v>2630</v>
      </c>
      <c r="P5" s="35">
        <v>2150</v>
      </c>
      <c r="Q5" s="35">
        <v>1640</v>
      </c>
      <c r="R5" s="35">
        <v>1155</v>
      </c>
      <c r="S5" s="35">
        <v>742</v>
      </c>
      <c r="T5" s="35">
        <v>758</v>
      </c>
      <c r="U5" s="35">
        <v>530</v>
      </c>
      <c r="V5" s="35">
        <v>240</v>
      </c>
      <c r="W5" s="35">
        <v>50</v>
      </c>
      <c r="X5" s="36">
        <v>9</v>
      </c>
    </row>
    <row r="6" spans="1:24" s="1" customFormat="1" ht="4.5" customHeight="1">
      <c r="A6" s="15"/>
      <c r="B6" s="1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4"/>
    </row>
    <row r="7" spans="1:24" ht="15.75">
      <c r="A7" s="37" t="s">
        <v>3</v>
      </c>
      <c r="B7" s="9" t="s">
        <v>1</v>
      </c>
      <c r="C7" s="10">
        <f>SUM(D7:X7)</f>
        <v>73299</v>
      </c>
      <c r="D7" s="10">
        <f aca="true" t="shared" si="1" ref="D7:X7">SUM(D8:D9)</f>
        <v>3193</v>
      </c>
      <c r="E7" s="10">
        <f t="shared" si="1"/>
        <v>3263</v>
      </c>
      <c r="F7" s="10">
        <f t="shared" si="1"/>
        <v>3030</v>
      </c>
      <c r="G7" s="10">
        <f t="shared" si="1"/>
        <v>3914</v>
      </c>
      <c r="H7" s="10">
        <f t="shared" si="1"/>
        <v>5117</v>
      </c>
      <c r="I7" s="10">
        <f t="shared" si="1"/>
        <v>6096</v>
      </c>
      <c r="J7" s="10">
        <f t="shared" si="1"/>
        <v>5946</v>
      </c>
      <c r="K7" s="10">
        <f t="shared" si="1"/>
        <v>5382</v>
      </c>
      <c r="L7" s="10">
        <f t="shared" si="1"/>
        <v>6120</v>
      </c>
      <c r="M7" s="10">
        <f>SUM(M8:M9)</f>
        <v>5307</v>
      </c>
      <c r="N7" s="10">
        <f t="shared" si="1"/>
        <v>5168</v>
      </c>
      <c r="O7" s="10">
        <f t="shared" si="1"/>
        <v>5616</v>
      </c>
      <c r="P7" s="10">
        <f t="shared" si="1"/>
        <v>4961</v>
      </c>
      <c r="Q7" s="10">
        <f t="shared" si="1"/>
        <v>3655</v>
      </c>
      <c r="R7" s="10">
        <f t="shared" si="1"/>
        <v>2448</v>
      </c>
      <c r="S7" s="10">
        <f t="shared" si="1"/>
        <v>1436</v>
      </c>
      <c r="T7" s="10">
        <f t="shared" si="1"/>
        <v>1332</v>
      </c>
      <c r="U7" s="10">
        <f t="shared" si="1"/>
        <v>839</v>
      </c>
      <c r="V7" s="10">
        <f t="shared" si="1"/>
        <v>375</v>
      </c>
      <c r="W7" s="10">
        <f t="shared" si="1"/>
        <v>91</v>
      </c>
      <c r="X7" s="11">
        <f t="shared" si="1"/>
        <v>10</v>
      </c>
    </row>
    <row r="8" spans="1:24" ht="15.75">
      <c r="A8" s="38"/>
      <c r="B8" s="12" t="s">
        <v>16</v>
      </c>
      <c r="C8" s="12">
        <f>SUM(D8:X8)</f>
        <v>37834</v>
      </c>
      <c r="D8" s="17">
        <v>1678</v>
      </c>
      <c r="E8" s="17">
        <v>1644</v>
      </c>
      <c r="F8" s="17">
        <v>1578</v>
      </c>
      <c r="G8" s="17">
        <v>2051</v>
      </c>
      <c r="H8" s="17">
        <v>2678</v>
      </c>
      <c r="I8" s="17">
        <v>3200</v>
      </c>
      <c r="J8" s="17">
        <v>3110</v>
      </c>
      <c r="K8" s="17">
        <v>2778</v>
      </c>
      <c r="L8" s="17">
        <v>2995</v>
      </c>
      <c r="M8" s="17">
        <v>2641</v>
      </c>
      <c r="N8" s="17">
        <v>2676</v>
      </c>
      <c r="O8" s="17">
        <v>2999</v>
      </c>
      <c r="P8" s="17">
        <v>2762</v>
      </c>
      <c r="Q8" s="17">
        <v>1999</v>
      </c>
      <c r="R8" s="17">
        <v>1286</v>
      </c>
      <c r="S8" s="17">
        <v>699</v>
      </c>
      <c r="T8" s="17">
        <v>578</v>
      </c>
      <c r="U8" s="17">
        <v>307</v>
      </c>
      <c r="V8" s="17">
        <v>134</v>
      </c>
      <c r="W8" s="17">
        <v>39</v>
      </c>
      <c r="X8" s="13">
        <v>2</v>
      </c>
    </row>
    <row r="9" spans="1:24" ht="15.75">
      <c r="A9" s="39"/>
      <c r="B9" s="12" t="s">
        <v>17</v>
      </c>
      <c r="C9" s="12">
        <f>SUM(D9:X9)</f>
        <v>35465</v>
      </c>
      <c r="D9" s="17">
        <v>1515</v>
      </c>
      <c r="E9" s="17">
        <v>1619</v>
      </c>
      <c r="F9" s="17">
        <v>1452</v>
      </c>
      <c r="G9" s="17">
        <v>1863</v>
      </c>
      <c r="H9" s="17">
        <v>2439</v>
      </c>
      <c r="I9" s="17">
        <v>2896</v>
      </c>
      <c r="J9" s="17">
        <v>2836</v>
      </c>
      <c r="K9" s="17">
        <v>2604</v>
      </c>
      <c r="L9" s="17">
        <v>3125</v>
      </c>
      <c r="M9" s="17">
        <v>2666</v>
      </c>
      <c r="N9" s="17">
        <v>2492</v>
      </c>
      <c r="O9" s="17">
        <v>2617</v>
      </c>
      <c r="P9" s="17">
        <v>2199</v>
      </c>
      <c r="Q9" s="17">
        <v>1656</v>
      </c>
      <c r="R9" s="17">
        <v>1162</v>
      </c>
      <c r="S9" s="17">
        <v>737</v>
      </c>
      <c r="T9" s="17">
        <v>754</v>
      </c>
      <c r="U9" s="17">
        <v>532</v>
      </c>
      <c r="V9" s="17">
        <v>241</v>
      </c>
      <c r="W9" s="17">
        <v>52</v>
      </c>
      <c r="X9" s="14">
        <v>8</v>
      </c>
    </row>
    <row r="10" spans="1:24" ht="3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</row>
    <row r="11" spans="1:24" ht="15.75">
      <c r="A11" s="37" t="s">
        <v>4</v>
      </c>
      <c r="B11" s="9" t="s">
        <v>1</v>
      </c>
      <c r="C11" s="10">
        <v>73443</v>
      </c>
      <c r="D11" s="10">
        <v>3205</v>
      </c>
      <c r="E11" s="10">
        <v>3273</v>
      </c>
      <c r="F11" s="10">
        <v>3025</v>
      </c>
      <c r="G11" s="10">
        <v>3900</v>
      </c>
      <c r="H11" s="10">
        <v>5122</v>
      </c>
      <c r="I11" s="10">
        <v>6083</v>
      </c>
      <c r="J11" s="10">
        <v>5967</v>
      </c>
      <c r="K11" s="10">
        <v>5370</v>
      </c>
      <c r="L11" s="10">
        <v>6148</v>
      </c>
      <c r="M11" s="10">
        <v>5352</v>
      </c>
      <c r="N11" s="10">
        <v>5153</v>
      </c>
      <c r="O11" s="10">
        <v>5621</v>
      </c>
      <c r="P11" s="10">
        <v>4996</v>
      </c>
      <c r="Q11" s="10">
        <v>3655</v>
      </c>
      <c r="R11" s="10">
        <v>2500</v>
      </c>
      <c r="S11" s="10">
        <v>1436</v>
      </c>
      <c r="T11" s="10">
        <v>1329</v>
      </c>
      <c r="U11" s="10">
        <v>834</v>
      </c>
      <c r="V11" s="10">
        <v>375</v>
      </c>
      <c r="W11" s="10">
        <v>89</v>
      </c>
      <c r="X11" s="11">
        <v>10</v>
      </c>
    </row>
    <row r="12" spans="1:24" ht="15.75">
      <c r="A12" s="38"/>
      <c r="B12" s="12" t="s">
        <v>16</v>
      </c>
      <c r="C12" s="17">
        <v>37892</v>
      </c>
      <c r="D12" s="17">
        <v>1680</v>
      </c>
      <c r="E12" s="17">
        <v>1646</v>
      </c>
      <c r="F12" s="17">
        <v>1576</v>
      </c>
      <c r="G12" s="17">
        <v>2046</v>
      </c>
      <c r="H12" s="17">
        <v>2686</v>
      </c>
      <c r="I12" s="17">
        <v>3188</v>
      </c>
      <c r="J12" s="17">
        <v>3109</v>
      </c>
      <c r="K12" s="17">
        <v>2778</v>
      </c>
      <c r="L12" s="17">
        <v>3003</v>
      </c>
      <c r="M12" s="17">
        <v>2676</v>
      </c>
      <c r="N12" s="17">
        <v>2660</v>
      </c>
      <c r="O12" s="17">
        <v>3002</v>
      </c>
      <c r="P12" s="17">
        <v>2777</v>
      </c>
      <c r="Q12" s="17">
        <v>1993</v>
      </c>
      <c r="R12" s="17">
        <v>1317</v>
      </c>
      <c r="S12" s="17">
        <v>694</v>
      </c>
      <c r="T12" s="17">
        <v>578</v>
      </c>
      <c r="U12" s="17">
        <v>307</v>
      </c>
      <c r="V12" s="17">
        <v>133</v>
      </c>
      <c r="W12" s="17">
        <v>41</v>
      </c>
      <c r="X12" s="13">
        <v>2</v>
      </c>
    </row>
    <row r="13" spans="1:24" ht="15.75">
      <c r="A13" s="39"/>
      <c r="B13" s="12" t="s">
        <v>17</v>
      </c>
      <c r="C13" s="17">
        <v>35551</v>
      </c>
      <c r="D13" s="17">
        <v>1525</v>
      </c>
      <c r="E13" s="17">
        <v>1627</v>
      </c>
      <c r="F13" s="17">
        <v>1449</v>
      </c>
      <c r="G13" s="17">
        <v>1854</v>
      </c>
      <c r="H13" s="17">
        <v>2436</v>
      </c>
      <c r="I13" s="17">
        <v>2895</v>
      </c>
      <c r="J13" s="17">
        <v>2858</v>
      </c>
      <c r="K13" s="17">
        <v>2592</v>
      </c>
      <c r="L13" s="17">
        <v>3145</v>
      </c>
      <c r="M13" s="17">
        <v>2676</v>
      </c>
      <c r="N13" s="17">
        <v>2493</v>
      </c>
      <c r="O13" s="17">
        <v>2619</v>
      </c>
      <c r="P13" s="17">
        <v>2219</v>
      </c>
      <c r="Q13" s="17">
        <v>1662</v>
      </c>
      <c r="R13" s="17">
        <v>1183</v>
      </c>
      <c r="S13" s="17">
        <v>742</v>
      </c>
      <c r="T13" s="17">
        <v>751</v>
      </c>
      <c r="U13" s="17">
        <v>527</v>
      </c>
      <c r="V13" s="17">
        <v>242</v>
      </c>
      <c r="W13" s="17">
        <v>48</v>
      </c>
      <c r="X13" s="14">
        <v>8</v>
      </c>
    </row>
    <row r="14" spans="1:24" ht="3" customHeight="1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>
        <v>575</v>
      </c>
      <c r="T14" s="20"/>
      <c r="U14" s="20"/>
      <c r="V14" s="20"/>
      <c r="W14" s="20"/>
      <c r="X14" s="21"/>
    </row>
    <row r="15" spans="1:24" ht="15.75">
      <c r="A15" s="37" t="s">
        <v>5</v>
      </c>
      <c r="B15" s="9" t="s">
        <v>1</v>
      </c>
      <c r="C15" s="23">
        <f>SUM(D15:X15)</f>
        <v>73542</v>
      </c>
      <c r="D15" s="23">
        <f aca="true" t="shared" si="2" ref="D15:X15">SUM(D16:D17)</f>
        <v>3184</v>
      </c>
      <c r="E15" s="23">
        <f t="shared" si="2"/>
        <v>3292</v>
      </c>
      <c r="F15" s="23">
        <f t="shared" si="2"/>
        <v>3028</v>
      </c>
      <c r="G15" s="23">
        <f t="shared" si="2"/>
        <v>3882</v>
      </c>
      <c r="H15" s="23">
        <f t="shared" si="2"/>
        <v>5127</v>
      </c>
      <c r="I15" s="23">
        <f t="shared" si="2"/>
        <v>6074</v>
      </c>
      <c r="J15" s="23">
        <f t="shared" si="2"/>
        <v>5975</v>
      </c>
      <c r="K15" s="23">
        <f t="shared" si="2"/>
        <v>5363</v>
      </c>
      <c r="L15" s="23">
        <f t="shared" si="2"/>
        <v>6179</v>
      </c>
      <c r="M15" s="23">
        <f t="shared" si="2"/>
        <v>5380</v>
      </c>
      <c r="N15" s="23">
        <f t="shared" si="2"/>
        <v>5172</v>
      </c>
      <c r="O15" s="23">
        <f t="shared" si="2"/>
        <v>5614</v>
      </c>
      <c r="P15" s="23">
        <f t="shared" si="2"/>
        <v>4996</v>
      </c>
      <c r="Q15" s="23">
        <f t="shared" si="2"/>
        <v>3694</v>
      </c>
      <c r="R15" s="23">
        <f t="shared" si="2"/>
        <v>2522</v>
      </c>
      <c r="S15" s="23">
        <f t="shared" si="2"/>
        <v>1425</v>
      </c>
      <c r="T15" s="23">
        <f t="shared" si="2"/>
        <v>1334</v>
      </c>
      <c r="U15" s="23">
        <f t="shared" si="2"/>
        <v>834</v>
      </c>
      <c r="V15" s="23">
        <f t="shared" si="2"/>
        <v>368</v>
      </c>
      <c r="W15" s="23">
        <f t="shared" si="2"/>
        <v>89</v>
      </c>
      <c r="X15" s="24">
        <f t="shared" si="2"/>
        <v>10</v>
      </c>
    </row>
    <row r="16" spans="1:24" ht="15.75">
      <c r="A16" s="38"/>
      <c r="B16" s="12" t="s">
        <v>16</v>
      </c>
      <c r="C16" s="12">
        <f>SUM(D16:X16)</f>
        <v>37938</v>
      </c>
      <c r="D16" s="25">
        <v>1660</v>
      </c>
      <c r="E16" s="25">
        <v>1665</v>
      </c>
      <c r="F16" s="25">
        <v>1566</v>
      </c>
      <c r="G16" s="25">
        <v>2043</v>
      </c>
      <c r="H16" s="25">
        <v>2682</v>
      </c>
      <c r="I16" s="25">
        <v>3189</v>
      </c>
      <c r="J16" s="25">
        <v>3125</v>
      </c>
      <c r="K16" s="25">
        <v>2765</v>
      </c>
      <c r="L16" s="25">
        <v>3030</v>
      </c>
      <c r="M16" s="25">
        <v>2683</v>
      </c>
      <c r="N16" s="25">
        <v>2680</v>
      </c>
      <c r="O16" s="25">
        <v>2990</v>
      </c>
      <c r="P16" s="25">
        <v>2773</v>
      </c>
      <c r="Q16" s="25">
        <v>2016</v>
      </c>
      <c r="R16" s="25">
        <v>1324</v>
      </c>
      <c r="S16" s="25">
        <v>688</v>
      </c>
      <c r="T16" s="25">
        <v>580</v>
      </c>
      <c r="U16" s="25">
        <v>307</v>
      </c>
      <c r="V16" s="25">
        <v>129</v>
      </c>
      <c r="W16" s="25">
        <v>41</v>
      </c>
      <c r="X16" s="13">
        <v>2</v>
      </c>
    </row>
    <row r="17" spans="1:24" ht="15.75">
      <c r="A17" s="39"/>
      <c r="B17" s="12" t="s">
        <v>17</v>
      </c>
      <c r="C17" s="12">
        <f>SUM(D17:X17)</f>
        <v>35604</v>
      </c>
      <c r="D17" s="25">
        <v>1524</v>
      </c>
      <c r="E17" s="25">
        <v>1627</v>
      </c>
      <c r="F17" s="25">
        <v>1462</v>
      </c>
      <c r="G17" s="25">
        <v>1839</v>
      </c>
      <c r="H17" s="25">
        <v>2445</v>
      </c>
      <c r="I17" s="25">
        <v>2885</v>
      </c>
      <c r="J17" s="25">
        <v>2850</v>
      </c>
      <c r="K17" s="25">
        <v>2598</v>
      </c>
      <c r="L17" s="25">
        <v>3149</v>
      </c>
      <c r="M17" s="25">
        <v>2697</v>
      </c>
      <c r="N17" s="25">
        <v>2492</v>
      </c>
      <c r="O17" s="25">
        <v>2624</v>
      </c>
      <c r="P17" s="25">
        <v>2223</v>
      </c>
      <c r="Q17" s="25">
        <v>1678</v>
      </c>
      <c r="R17" s="25">
        <v>1198</v>
      </c>
      <c r="S17" s="25">
        <v>737</v>
      </c>
      <c r="T17" s="25">
        <v>754</v>
      </c>
      <c r="U17" s="25">
        <v>527</v>
      </c>
      <c r="V17" s="25">
        <v>239</v>
      </c>
      <c r="W17" s="25">
        <v>48</v>
      </c>
      <c r="X17" s="14">
        <v>8</v>
      </c>
    </row>
    <row r="18" spans="1:24" s="1" customFormat="1" ht="4.5" customHeight="1">
      <c r="A18" s="15"/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4"/>
    </row>
    <row r="19" spans="1:24" ht="15.75">
      <c r="A19" s="37" t="s">
        <v>6</v>
      </c>
      <c r="B19" s="9" t="s">
        <v>1</v>
      </c>
      <c r="C19" s="10">
        <f>SUM(D19:X19)</f>
        <v>73704</v>
      </c>
      <c r="D19" s="10">
        <f aca="true" t="shared" si="3" ref="D19:X19">SUM(D20:D21)</f>
        <v>3194</v>
      </c>
      <c r="E19" s="10">
        <f t="shared" si="3"/>
        <v>3303</v>
      </c>
      <c r="F19" s="10">
        <f t="shared" si="3"/>
        <v>3009</v>
      </c>
      <c r="G19" s="10">
        <f t="shared" si="3"/>
        <v>3881</v>
      </c>
      <c r="H19" s="10">
        <f t="shared" si="3"/>
        <v>5143</v>
      </c>
      <c r="I19" s="10">
        <f t="shared" si="3"/>
        <v>6077</v>
      </c>
      <c r="J19" s="10">
        <f t="shared" si="3"/>
        <v>6001</v>
      </c>
      <c r="K19" s="10">
        <f t="shared" si="3"/>
        <v>5354</v>
      </c>
      <c r="L19" s="10">
        <f t="shared" si="3"/>
        <v>6213</v>
      </c>
      <c r="M19" s="10">
        <f t="shared" si="3"/>
        <v>5421</v>
      </c>
      <c r="N19" s="10">
        <f t="shared" si="3"/>
        <v>5168</v>
      </c>
      <c r="O19" s="10">
        <f t="shared" si="3"/>
        <v>5582</v>
      </c>
      <c r="P19" s="10">
        <f t="shared" si="3"/>
        <v>5043</v>
      </c>
      <c r="Q19" s="10">
        <f t="shared" si="3"/>
        <v>3708</v>
      </c>
      <c r="R19" s="10">
        <f t="shared" si="3"/>
        <v>2537</v>
      </c>
      <c r="S19" s="10">
        <f t="shared" si="3"/>
        <v>1433</v>
      </c>
      <c r="T19" s="10">
        <f t="shared" si="3"/>
        <v>1336</v>
      </c>
      <c r="U19" s="10">
        <f t="shared" si="3"/>
        <v>832</v>
      </c>
      <c r="V19" s="10">
        <f t="shared" si="3"/>
        <v>371</v>
      </c>
      <c r="W19" s="10">
        <f t="shared" si="3"/>
        <v>88</v>
      </c>
      <c r="X19" s="11">
        <f t="shared" si="3"/>
        <v>10</v>
      </c>
    </row>
    <row r="20" spans="1:24" ht="15.75">
      <c r="A20" s="38"/>
      <c r="B20" s="12" t="s">
        <v>16</v>
      </c>
      <c r="C20" s="12">
        <f>SUM(D20:X20)</f>
        <v>38016</v>
      </c>
      <c r="D20" s="12">
        <v>1660</v>
      </c>
      <c r="E20" s="17">
        <v>1672</v>
      </c>
      <c r="F20" s="17">
        <v>1558</v>
      </c>
      <c r="G20" s="17">
        <v>2041</v>
      </c>
      <c r="H20" s="17">
        <v>2694</v>
      </c>
      <c r="I20" s="17">
        <v>3183</v>
      </c>
      <c r="J20" s="17">
        <v>3152</v>
      </c>
      <c r="K20" s="17">
        <v>2760</v>
      </c>
      <c r="L20" s="17">
        <v>3040</v>
      </c>
      <c r="M20" s="17">
        <v>2693</v>
      </c>
      <c r="N20" s="17">
        <v>2675</v>
      </c>
      <c r="O20" s="17">
        <v>2984</v>
      </c>
      <c r="P20" s="17">
        <v>2791</v>
      </c>
      <c r="Q20" s="17">
        <v>2036</v>
      </c>
      <c r="R20" s="17">
        <v>1326</v>
      </c>
      <c r="S20" s="17">
        <v>695</v>
      </c>
      <c r="T20" s="17">
        <v>583</v>
      </c>
      <c r="U20" s="17">
        <v>300</v>
      </c>
      <c r="V20" s="17">
        <v>131</v>
      </c>
      <c r="W20" s="17">
        <v>40</v>
      </c>
      <c r="X20" s="13">
        <v>2</v>
      </c>
    </row>
    <row r="21" spans="1:24" ht="15.75">
      <c r="A21" s="39"/>
      <c r="B21" s="12" t="s">
        <v>17</v>
      </c>
      <c r="C21" s="12">
        <f>SUM(D21:X21)</f>
        <v>35688</v>
      </c>
      <c r="D21" s="12">
        <v>1534</v>
      </c>
      <c r="E21" s="17">
        <v>1631</v>
      </c>
      <c r="F21" s="17">
        <v>1451</v>
      </c>
      <c r="G21" s="17">
        <v>1840</v>
      </c>
      <c r="H21" s="17">
        <v>2449</v>
      </c>
      <c r="I21" s="17">
        <v>2894</v>
      </c>
      <c r="J21" s="17">
        <v>2849</v>
      </c>
      <c r="K21" s="17">
        <v>2594</v>
      </c>
      <c r="L21" s="17">
        <v>3173</v>
      </c>
      <c r="M21" s="17">
        <v>2728</v>
      </c>
      <c r="N21" s="17">
        <v>2493</v>
      </c>
      <c r="O21" s="17">
        <v>2598</v>
      </c>
      <c r="P21" s="17">
        <v>2252</v>
      </c>
      <c r="Q21" s="17">
        <v>1672</v>
      </c>
      <c r="R21" s="17">
        <v>1211</v>
      </c>
      <c r="S21" s="17">
        <v>738</v>
      </c>
      <c r="T21" s="17">
        <v>753</v>
      </c>
      <c r="U21" s="17">
        <v>532</v>
      </c>
      <c r="V21" s="17">
        <v>240</v>
      </c>
      <c r="W21" s="17">
        <v>48</v>
      </c>
      <c r="X21" s="26">
        <v>8</v>
      </c>
    </row>
    <row r="22" spans="1:24" ht="3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13</v>
      </c>
      <c r="R22" s="20"/>
      <c r="S22" s="20"/>
      <c r="T22" s="20"/>
      <c r="U22" s="20"/>
      <c r="V22" s="20"/>
      <c r="W22" s="20">
        <v>45</v>
      </c>
      <c r="X22" s="21"/>
    </row>
    <row r="23" spans="1:24" ht="15.75">
      <c r="A23" s="37" t="s">
        <v>7</v>
      </c>
      <c r="B23" s="9" t="s">
        <v>1</v>
      </c>
      <c r="C23" s="10">
        <f>SUM(C24:C25)</f>
        <v>73789</v>
      </c>
      <c r="D23" s="10">
        <f aca="true" t="shared" si="4" ref="D23:X23">SUM(D24:D25)</f>
        <v>3188</v>
      </c>
      <c r="E23" s="10">
        <f t="shared" si="4"/>
        <v>3313</v>
      </c>
      <c r="F23" s="10">
        <f t="shared" si="4"/>
        <v>2992</v>
      </c>
      <c r="G23" s="10">
        <f t="shared" si="4"/>
        <v>3876</v>
      </c>
      <c r="H23" s="10">
        <f t="shared" si="4"/>
        <v>5148</v>
      </c>
      <c r="I23" s="10">
        <f t="shared" si="4"/>
        <v>6087</v>
      </c>
      <c r="J23" s="10">
        <f t="shared" si="4"/>
        <v>6014</v>
      </c>
      <c r="K23" s="10">
        <f t="shared" si="4"/>
        <v>5360</v>
      </c>
      <c r="L23" s="10">
        <f t="shared" si="4"/>
        <v>6244</v>
      </c>
      <c r="M23" s="10">
        <f t="shared" si="4"/>
        <v>5439</v>
      </c>
      <c r="N23" s="10">
        <f t="shared" si="4"/>
        <v>5130</v>
      </c>
      <c r="O23" s="10">
        <f t="shared" si="4"/>
        <v>5594</v>
      </c>
      <c r="P23" s="10">
        <f t="shared" si="4"/>
        <v>5058</v>
      </c>
      <c r="Q23" s="10">
        <f t="shared" si="4"/>
        <v>3722</v>
      </c>
      <c r="R23" s="10">
        <f t="shared" si="4"/>
        <v>2555</v>
      </c>
      <c r="S23" s="10">
        <f t="shared" si="4"/>
        <v>1444</v>
      </c>
      <c r="T23" s="10">
        <f t="shared" si="4"/>
        <v>1319</v>
      </c>
      <c r="U23" s="10">
        <f t="shared" si="4"/>
        <v>835</v>
      </c>
      <c r="V23" s="10">
        <f t="shared" si="4"/>
        <v>373</v>
      </c>
      <c r="W23" s="10">
        <f t="shared" si="4"/>
        <v>88</v>
      </c>
      <c r="X23" s="10">
        <f t="shared" si="4"/>
        <v>10</v>
      </c>
    </row>
    <row r="24" spans="1:24" ht="15.75">
      <c r="A24" s="38"/>
      <c r="B24" s="12" t="s">
        <v>16</v>
      </c>
      <c r="C24" s="12">
        <f>SUM(D24:X24)</f>
        <v>38060</v>
      </c>
      <c r="D24" s="17">
        <v>1654</v>
      </c>
      <c r="E24" s="17">
        <v>1682</v>
      </c>
      <c r="F24" s="17">
        <v>1537</v>
      </c>
      <c r="G24" s="17">
        <v>2049</v>
      </c>
      <c r="H24" s="17">
        <v>2689</v>
      </c>
      <c r="I24" s="17">
        <v>3199</v>
      </c>
      <c r="J24" s="17">
        <v>3157</v>
      </c>
      <c r="K24" s="17">
        <v>2770</v>
      </c>
      <c r="L24" s="17">
        <v>3048</v>
      </c>
      <c r="M24" s="17">
        <v>2706</v>
      </c>
      <c r="N24" s="17">
        <v>2646</v>
      </c>
      <c r="O24" s="17">
        <v>2998</v>
      </c>
      <c r="P24" s="17">
        <v>2794</v>
      </c>
      <c r="Q24" s="17">
        <v>2051</v>
      </c>
      <c r="R24" s="17">
        <v>1333</v>
      </c>
      <c r="S24" s="17">
        <v>697</v>
      </c>
      <c r="T24" s="17">
        <v>579</v>
      </c>
      <c r="U24" s="17">
        <v>298</v>
      </c>
      <c r="V24" s="17">
        <v>133</v>
      </c>
      <c r="W24" s="17">
        <v>38</v>
      </c>
      <c r="X24" s="13">
        <v>2</v>
      </c>
    </row>
    <row r="25" spans="1:25" ht="15.75">
      <c r="A25" s="39"/>
      <c r="B25" s="12" t="s">
        <v>17</v>
      </c>
      <c r="C25" s="12">
        <f>SUM(D25:X25)</f>
        <v>35729</v>
      </c>
      <c r="D25" s="17">
        <v>1534</v>
      </c>
      <c r="E25" s="17">
        <v>1631</v>
      </c>
      <c r="F25" s="17">
        <v>1455</v>
      </c>
      <c r="G25" s="17">
        <v>1827</v>
      </c>
      <c r="H25" s="17">
        <v>2459</v>
      </c>
      <c r="I25" s="17">
        <v>2888</v>
      </c>
      <c r="J25" s="17">
        <v>2857</v>
      </c>
      <c r="K25" s="17">
        <v>2590</v>
      </c>
      <c r="L25" s="17">
        <v>3196</v>
      </c>
      <c r="M25" s="17">
        <v>2733</v>
      </c>
      <c r="N25" s="17">
        <v>2484</v>
      </c>
      <c r="O25" s="17">
        <v>2596</v>
      </c>
      <c r="P25" s="17">
        <v>2264</v>
      </c>
      <c r="Q25" s="17">
        <v>1671</v>
      </c>
      <c r="R25" s="17">
        <v>1222</v>
      </c>
      <c r="S25" s="17">
        <v>747</v>
      </c>
      <c r="T25" s="17">
        <v>740</v>
      </c>
      <c r="U25" s="17">
        <v>537</v>
      </c>
      <c r="V25" s="17">
        <v>240</v>
      </c>
      <c r="W25" s="17">
        <v>50</v>
      </c>
      <c r="X25" s="26">
        <v>8</v>
      </c>
      <c r="Y25" s="2" t="s">
        <v>19</v>
      </c>
    </row>
    <row r="26" spans="1:24" ht="3" customHeight="1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</row>
    <row r="27" spans="1:24" ht="15.75">
      <c r="A27" s="37" t="s">
        <v>8</v>
      </c>
      <c r="B27" s="9" t="s">
        <v>1</v>
      </c>
      <c r="C27" s="23">
        <f>SUM(D27:X27)</f>
        <v>73956</v>
      </c>
      <c r="D27" s="23">
        <f aca="true" t="shared" si="5" ref="D27:X27">SUM(D28:D29)</f>
        <v>3197</v>
      </c>
      <c r="E27" s="23">
        <f t="shared" si="5"/>
        <v>3321</v>
      </c>
      <c r="F27" s="23">
        <f t="shared" si="5"/>
        <v>3004</v>
      </c>
      <c r="G27" s="23">
        <f t="shared" si="5"/>
        <v>3877</v>
      </c>
      <c r="H27" s="23">
        <f t="shared" si="5"/>
        <v>5145</v>
      </c>
      <c r="I27" s="23">
        <f t="shared" si="5"/>
        <v>6093</v>
      </c>
      <c r="J27" s="23">
        <f t="shared" si="5"/>
        <v>6021</v>
      </c>
      <c r="K27" s="23">
        <f t="shared" si="5"/>
        <v>5374</v>
      </c>
      <c r="L27" s="23">
        <f t="shared" si="5"/>
        <v>6264</v>
      </c>
      <c r="M27" s="23">
        <f t="shared" si="5"/>
        <v>5463</v>
      </c>
      <c r="N27" s="23">
        <f t="shared" si="5"/>
        <v>5144</v>
      </c>
      <c r="O27" s="23">
        <f t="shared" si="5"/>
        <v>5615</v>
      </c>
      <c r="P27" s="23">
        <f t="shared" si="5"/>
        <v>5075</v>
      </c>
      <c r="Q27" s="23">
        <f t="shared" si="5"/>
        <v>3743</v>
      </c>
      <c r="R27" s="23">
        <f t="shared" si="5"/>
        <v>2557</v>
      </c>
      <c r="S27" s="23">
        <f t="shared" si="5"/>
        <v>1440</v>
      </c>
      <c r="T27" s="23">
        <f t="shared" si="5"/>
        <v>1320</v>
      </c>
      <c r="U27" s="23">
        <f t="shared" si="5"/>
        <v>830</v>
      </c>
      <c r="V27" s="23">
        <f t="shared" si="5"/>
        <v>370</v>
      </c>
      <c r="W27" s="23">
        <f t="shared" si="5"/>
        <v>93</v>
      </c>
      <c r="X27" s="24">
        <f t="shared" si="5"/>
        <v>10</v>
      </c>
    </row>
    <row r="28" spans="1:24" ht="15.75">
      <c r="A28" s="38"/>
      <c r="B28" s="12" t="s">
        <v>16</v>
      </c>
      <c r="C28" s="12">
        <f>SUM(D28:X28)</f>
        <v>38154</v>
      </c>
      <c r="D28" s="25">
        <v>1662</v>
      </c>
      <c r="E28" s="25">
        <v>1698</v>
      </c>
      <c r="F28" s="25">
        <v>1541</v>
      </c>
      <c r="G28" s="25">
        <v>2045</v>
      </c>
      <c r="H28" s="25">
        <v>2687</v>
      </c>
      <c r="I28" s="25">
        <v>3199</v>
      </c>
      <c r="J28" s="25">
        <v>3154</v>
      </c>
      <c r="K28" s="25">
        <v>2779</v>
      </c>
      <c r="L28" s="25">
        <v>3065</v>
      </c>
      <c r="M28" s="25">
        <v>2722</v>
      </c>
      <c r="N28" s="25">
        <v>2649</v>
      </c>
      <c r="O28" s="25">
        <v>3010</v>
      </c>
      <c r="P28" s="25">
        <v>2795</v>
      </c>
      <c r="Q28" s="25">
        <v>2065</v>
      </c>
      <c r="R28" s="25">
        <v>1328</v>
      </c>
      <c r="S28" s="25">
        <v>703</v>
      </c>
      <c r="T28" s="25">
        <v>576</v>
      </c>
      <c r="U28" s="25">
        <v>303</v>
      </c>
      <c r="V28" s="25">
        <v>132</v>
      </c>
      <c r="W28" s="25">
        <v>39</v>
      </c>
      <c r="X28" s="13">
        <v>2</v>
      </c>
    </row>
    <row r="29" spans="1:24" ht="15.75">
      <c r="A29" s="39"/>
      <c r="B29" s="12" t="s">
        <v>17</v>
      </c>
      <c r="C29" s="12">
        <f>SUM(D29:X29)</f>
        <v>35802</v>
      </c>
      <c r="D29" s="25">
        <v>1535</v>
      </c>
      <c r="E29" s="25">
        <v>1623</v>
      </c>
      <c r="F29" s="25">
        <v>1463</v>
      </c>
      <c r="G29" s="25">
        <v>1832</v>
      </c>
      <c r="H29" s="25">
        <v>2458</v>
      </c>
      <c r="I29" s="25">
        <v>2894</v>
      </c>
      <c r="J29" s="25">
        <v>2867</v>
      </c>
      <c r="K29" s="25">
        <v>2595</v>
      </c>
      <c r="L29" s="25">
        <v>3199</v>
      </c>
      <c r="M29" s="25">
        <v>2741</v>
      </c>
      <c r="N29" s="25">
        <v>2495</v>
      </c>
      <c r="O29" s="25">
        <v>2605</v>
      </c>
      <c r="P29" s="25">
        <v>2280</v>
      </c>
      <c r="Q29" s="25">
        <v>1678</v>
      </c>
      <c r="R29" s="25">
        <v>1229</v>
      </c>
      <c r="S29" s="25">
        <v>737</v>
      </c>
      <c r="T29" s="25">
        <v>744</v>
      </c>
      <c r="U29" s="25">
        <v>527</v>
      </c>
      <c r="V29" s="25">
        <v>238</v>
      </c>
      <c r="W29" s="25">
        <v>54</v>
      </c>
      <c r="X29" s="26">
        <v>8</v>
      </c>
    </row>
    <row r="30" spans="1:24" ht="3" customHeight="1">
      <c r="A30" s="18"/>
      <c r="B30" s="19"/>
      <c r="C30" s="20"/>
      <c r="D30" s="20"/>
      <c r="E30" s="20">
        <v>2046</v>
      </c>
      <c r="F30" s="20"/>
      <c r="G30" s="20"/>
      <c r="H30" s="20">
        <v>2470</v>
      </c>
      <c r="I30" s="20"/>
      <c r="J30" s="20"/>
      <c r="K30" s="20"/>
      <c r="L30" s="20"/>
      <c r="M30" s="20"/>
      <c r="N30" s="20">
        <v>3014</v>
      </c>
      <c r="O30" s="20"/>
      <c r="P30" s="20"/>
      <c r="Q30" s="20"/>
      <c r="R30" s="20"/>
      <c r="S30" s="20"/>
      <c r="T30" s="20"/>
      <c r="U30" s="20"/>
      <c r="V30" s="20"/>
      <c r="W30" s="20"/>
      <c r="X30" s="21"/>
    </row>
    <row r="31" spans="1:24" ht="15.75">
      <c r="A31" s="37" t="s">
        <v>9</v>
      </c>
      <c r="B31" s="9" t="s">
        <v>1</v>
      </c>
      <c r="C31" s="23">
        <f>SUM(D31:X31)</f>
        <v>74089</v>
      </c>
      <c r="D31" s="23">
        <f aca="true" t="shared" si="6" ref="D31:X31">SUM(D32:D33)</f>
        <v>3196</v>
      </c>
      <c r="E31" s="23">
        <f t="shared" si="6"/>
        <v>3329</v>
      </c>
      <c r="F31" s="23">
        <f t="shared" si="6"/>
        <v>3009</v>
      </c>
      <c r="G31" s="23">
        <f t="shared" si="6"/>
        <v>3872</v>
      </c>
      <c r="H31" s="23">
        <f t="shared" si="6"/>
        <v>5149</v>
      </c>
      <c r="I31" s="23">
        <f t="shared" si="6"/>
        <v>6082</v>
      </c>
      <c r="J31" s="23">
        <f t="shared" si="6"/>
        <v>6027</v>
      </c>
      <c r="K31" s="23">
        <f t="shared" si="6"/>
        <v>5401</v>
      </c>
      <c r="L31" s="23">
        <f t="shared" si="6"/>
        <v>6275</v>
      </c>
      <c r="M31" s="23">
        <f t="shared" si="6"/>
        <v>5472</v>
      </c>
      <c r="N31" s="23">
        <f t="shared" si="6"/>
        <v>5163</v>
      </c>
      <c r="O31" s="23">
        <f t="shared" si="6"/>
        <v>5635</v>
      </c>
      <c r="P31" s="23">
        <f t="shared" si="6"/>
        <v>5055</v>
      </c>
      <c r="Q31" s="23">
        <f t="shared" si="6"/>
        <v>3783</v>
      </c>
      <c r="R31" s="23">
        <f t="shared" si="6"/>
        <v>2560</v>
      </c>
      <c r="S31" s="23">
        <f t="shared" si="6"/>
        <v>1446</v>
      </c>
      <c r="T31" s="23">
        <f t="shared" si="6"/>
        <v>1337</v>
      </c>
      <c r="U31" s="23">
        <f t="shared" si="6"/>
        <v>827</v>
      </c>
      <c r="V31" s="23">
        <f t="shared" si="6"/>
        <v>368</v>
      </c>
      <c r="W31" s="23">
        <f t="shared" si="6"/>
        <v>93</v>
      </c>
      <c r="X31" s="24">
        <f t="shared" si="6"/>
        <v>10</v>
      </c>
    </row>
    <row r="32" spans="1:25" ht="15.75">
      <c r="A32" s="38"/>
      <c r="B32" s="12" t="s">
        <v>16</v>
      </c>
      <c r="C32" s="12">
        <f>SUM(D32:X32)</f>
        <v>38215</v>
      </c>
      <c r="D32" s="17">
        <v>1655</v>
      </c>
      <c r="E32" s="17">
        <v>1700</v>
      </c>
      <c r="F32" s="17">
        <v>1543</v>
      </c>
      <c r="G32" s="17">
        <v>2058</v>
      </c>
      <c r="H32" s="17">
        <v>2680</v>
      </c>
      <c r="I32" s="17">
        <v>3182</v>
      </c>
      <c r="J32" s="17">
        <v>3166</v>
      </c>
      <c r="K32" s="17">
        <v>2804</v>
      </c>
      <c r="L32" s="17">
        <v>3070</v>
      </c>
      <c r="M32" s="17">
        <v>2728</v>
      </c>
      <c r="N32" s="17">
        <v>2656</v>
      </c>
      <c r="O32" s="17">
        <v>3009</v>
      </c>
      <c r="P32" s="17">
        <v>2788</v>
      </c>
      <c r="Q32" s="17">
        <v>2090</v>
      </c>
      <c r="R32" s="17">
        <v>1324</v>
      </c>
      <c r="S32" s="17">
        <v>703</v>
      </c>
      <c r="T32" s="17">
        <v>588</v>
      </c>
      <c r="U32" s="17">
        <v>300</v>
      </c>
      <c r="V32" s="17">
        <v>130</v>
      </c>
      <c r="W32" s="17">
        <v>39</v>
      </c>
      <c r="X32" s="13">
        <v>2</v>
      </c>
      <c r="Y32" s="2" t="s">
        <v>18</v>
      </c>
    </row>
    <row r="33" spans="1:24" ht="15.75">
      <c r="A33" s="39"/>
      <c r="B33" s="12" t="s">
        <v>17</v>
      </c>
      <c r="C33" s="12">
        <f>SUM(D33:X33)</f>
        <v>35874</v>
      </c>
      <c r="D33" s="17">
        <v>1541</v>
      </c>
      <c r="E33" s="17">
        <v>1629</v>
      </c>
      <c r="F33" s="17">
        <v>1466</v>
      </c>
      <c r="G33" s="17">
        <v>1814</v>
      </c>
      <c r="H33" s="17">
        <v>2469</v>
      </c>
      <c r="I33" s="17">
        <v>2900</v>
      </c>
      <c r="J33" s="17">
        <v>2861</v>
      </c>
      <c r="K33" s="17">
        <v>2597</v>
      </c>
      <c r="L33" s="17">
        <v>3205</v>
      </c>
      <c r="M33" s="17">
        <v>2744</v>
      </c>
      <c r="N33" s="17">
        <v>2507</v>
      </c>
      <c r="O33" s="17">
        <v>2626</v>
      </c>
      <c r="P33" s="17">
        <v>2267</v>
      </c>
      <c r="Q33" s="17">
        <v>1693</v>
      </c>
      <c r="R33" s="17">
        <v>1236</v>
      </c>
      <c r="S33" s="17">
        <v>743</v>
      </c>
      <c r="T33" s="17">
        <v>749</v>
      </c>
      <c r="U33" s="17">
        <v>527</v>
      </c>
      <c r="V33" s="17">
        <v>238</v>
      </c>
      <c r="W33" s="17">
        <v>54</v>
      </c>
      <c r="X33" s="26">
        <v>8</v>
      </c>
    </row>
    <row r="34" spans="1:24" ht="3" customHeight="1">
      <c r="A34" s="22"/>
      <c r="B34" s="20"/>
      <c r="C34" s="20"/>
      <c r="D34" s="20"/>
      <c r="E34" s="20"/>
      <c r="F34" s="20"/>
      <c r="G34" s="20"/>
      <c r="H34" s="20"/>
      <c r="I34" s="20"/>
      <c r="J34" s="20"/>
      <c r="K34" s="20">
        <v>2490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</row>
    <row r="35" spans="1:24" ht="15.75">
      <c r="A35" s="37" t="s">
        <v>10</v>
      </c>
      <c r="B35" s="9" t="s">
        <v>1</v>
      </c>
      <c r="C35" s="23">
        <f>SUM(D35:X35)</f>
        <v>74191</v>
      </c>
      <c r="D35" s="23">
        <f aca="true" t="shared" si="7" ref="D35:X35">SUM(D36:D37)</f>
        <v>3170</v>
      </c>
      <c r="E35" s="23">
        <f t="shared" si="7"/>
        <v>3355</v>
      </c>
      <c r="F35" s="23">
        <f t="shared" si="7"/>
        <v>2985</v>
      </c>
      <c r="G35" s="23">
        <f t="shared" si="7"/>
        <v>3881</v>
      </c>
      <c r="H35" s="23">
        <f t="shared" si="7"/>
        <v>5130</v>
      </c>
      <c r="I35" s="23">
        <f t="shared" si="7"/>
        <v>6075</v>
      </c>
      <c r="J35" s="23">
        <f t="shared" si="7"/>
        <v>6056</v>
      </c>
      <c r="K35" s="23">
        <f t="shared" si="7"/>
        <v>5388</v>
      </c>
      <c r="L35" s="23">
        <f t="shared" si="7"/>
        <v>6299</v>
      </c>
      <c r="M35" s="23">
        <f t="shared" si="7"/>
        <v>5510</v>
      </c>
      <c r="N35" s="23">
        <f t="shared" si="7"/>
        <v>5144</v>
      </c>
      <c r="O35" s="23">
        <f t="shared" si="7"/>
        <v>5658</v>
      </c>
      <c r="P35" s="23">
        <f t="shared" si="7"/>
        <v>5052</v>
      </c>
      <c r="Q35" s="23">
        <f t="shared" si="7"/>
        <v>3810</v>
      </c>
      <c r="R35" s="23">
        <f t="shared" si="7"/>
        <v>2587</v>
      </c>
      <c r="S35" s="23">
        <f t="shared" si="7"/>
        <v>1461</v>
      </c>
      <c r="T35" s="23">
        <f t="shared" si="7"/>
        <v>1326</v>
      </c>
      <c r="U35" s="23">
        <f t="shared" si="7"/>
        <v>827</v>
      </c>
      <c r="V35" s="23">
        <f t="shared" si="7"/>
        <v>376</v>
      </c>
      <c r="W35" s="23">
        <f t="shared" si="7"/>
        <v>91</v>
      </c>
      <c r="X35" s="24">
        <f t="shared" si="7"/>
        <v>10</v>
      </c>
    </row>
    <row r="36" spans="1:24" ht="15.75">
      <c r="A36" s="38"/>
      <c r="B36" s="12" t="s">
        <v>16</v>
      </c>
      <c r="C36" s="12">
        <f>SUM(D36:X36)</f>
        <v>38277</v>
      </c>
      <c r="D36" s="25">
        <v>1640</v>
      </c>
      <c r="E36" s="25">
        <v>1712</v>
      </c>
      <c r="F36" s="25">
        <v>1527</v>
      </c>
      <c r="G36" s="25">
        <v>2059</v>
      </c>
      <c r="H36" s="25">
        <v>2674</v>
      </c>
      <c r="I36" s="25">
        <v>3177</v>
      </c>
      <c r="J36" s="25">
        <v>3188</v>
      </c>
      <c r="K36" s="25">
        <v>2798</v>
      </c>
      <c r="L36" s="25">
        <v>3097</v>
      </c>
      <c r="M36" s="25">
        <v>2737</v>
      </c>
      <c r="N36" s="25">
        <v>2649</v>
      </c>
      <c r="O36" s="25">
        <v>3011</v>
      </c>
      <c r="P36" s="25">
        <v>2798</v>
      </c>
      <c r="Q36" s="25">
        <v>2099</v>
      </c>
      <c r="R36" s="25">
        <v>1344</v>
      </c>
      <c r="S36" s="25">
        <v>709</v>
      </c>
      <c r="T36" s="25">
        <v>585</v>
      </c>
      <c r="U36" s="25">
        <v>301</v>
      </c>
      <c r="V36" s="25">
        <v>132</v>
      </c>
      <c r="W36" s="25">
        <v>38</v>
      </c>
      <c r="X36" s="13">
        <v>2</v>
      </c>
    </row>
    <row r="37" spans="1:24" ht="15.75">
      <c r="A37" s="39"/>
      <c r="B37" s="12" t="s">
        <v>17</v>
      </c>
      <c r="C37" s="12">
        <f>SUM(D37:X37)</f>
        <v>35914</v>
      </c>
      <c r="D37" s="25">
        <v>1530</v>
      </c>
      <c r="E37" s="25">
        <v>1643</v>
      </c>
      <c r="F37" s="25">
        <v>1458</v>
      </c>
      <c r="G37" s="25">
        <v>1822</v>
      </c>
      <c r="H37" s="25">
        <v>2456</v>
      </c>
      <c r="I37" s="25">
        <v>2898</v>
      </c>
      <c r="J37" s="25">
        <v>2868</v>
      </c>
      <c r="K37" s="25">
        <v>2590</v>
      </c>
      <c r="L37" s="25">
        <v>3202</v>
      </c>
      <c r="M37" s="25">
        <v>2773</v>
      </c>
      <c r="N37" s="25">
        <v>2495</v>
      </c>
      <c r="O37" s="25">
        <v>2647</v>
      </c>
      <c r="P37" s="25">
        <v>2254</v>
      </c>
      <c r="Q37" s="25">
        <v>1711</v>
      </c>
      <c r="R37" s="25">
        <v>1243</v>
      </c>
      <c r="S37" s="25">
        <v>752</v>
      </c>
      <c r="T37" s="25">
        <v>741</v>
      </c>
      <c r="U37" s="25">
        <v>526</v>
      </c>
      <c r="V37" s="25">
        <v>244</v>
      </c>
      <c r="W37" s="25">
        <v>53</v>
      </c>
      <c r="X37" s="26">
        <v>8</v>
      </c>
    </row>
    <row r="38" spans="1:24" s="1" customFormat="1" ht="4.5" customHeight="1">
      <c r="A38" s="15"/>
      <c r="B38" s="1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4"/>
    </row>
    <row r="39" spans="1:24" ht="15.75">
      <c r="A39" s="37" t="s">
        <v>11</v>
      </c>
      <c r="B39" s="9" t="s">
        <v>1</v>
      </c>
      <c r="C39" s="10">
        <f>SUM(D39:X39)</f>
        <v>74324</v>
      </c>
      <c r="D39" s="10">
        <f aca="true" t="shared" si="8" ref="D39:X39">SUM(D40:D41)</f>
        <v>3168</v>
      </c>
      <c r="E39" s="10">
        <f t="shared" si="8"/>
        <v>3372</v>
      </c>
      <c r="F39" s="10">
        <f t="shared" si="8"/>
        <v>2969</v>
      </c>
      <c r="G39" s="10">
        <f t="shared" si="8"/>
        <v>3888</v>
      </c>
      <c r="H39" s="10">
        <f t="shared" si="8"/>
        <v>5112</v>
      </c>
      <c r="I39" s="10">
        <f t="shared" si="8"/>
        <v>6065</v>
      </c>
      <c r="J39" s="10">
        <f t="shared" si="8"/>
        <v>6077</v>
      </c>
      <c r="K39" s="10">
        <f t="shared" si="8"/>
        <v>5397</v>
      </c>
      <c r="L39" s="10">
        <f t="shared" si="8"/>
        <v>6300</v>
      </c>
      <c r="M39" s="10">
        <f t="shared" si="8"/>
        <v>5551</v>
      </c>
      <c r="N39" s="10">
        <f t="shared" si="8"/>
        <v>5163</v>
      </c>
      <c r="O39" s="10">
        <f t="shared" si="8"/>
        <v>5629</v>
      </c>
      <c r="P39" s="10">
        <f t="shared" si="8"/>
        <v>5094</v>
      </c>
      <c r="Q39" s="10">
        <f t="shared" si="8"/>
        <v>3845</v>
      </c>
      <c r="R39" s="10">
        <f t="shared" si="8"/>
        <v>2590</v>
      </c>
      <c r="S39" s="10">
        <f t="shared" si="8"/>
        <v>1448</v>
      </c>
      <c r="T39" s="10">
        <f t="shared" si="8"/>
        <v>1343</v>
      </c>
      <c r="U39" s="10">
        <f t="shared" si="8"/>
        <v>839</v>
      </c>
      <c r="V39" s="10">
        <f t="shared" si="8"/>
        <v>371</v>
      </c>
      <c r="W39" s="10">
        <f t="shared" si="8"/>
        <v>92</v>
      </c>
      <c r="X39" s="11">
        <f t="shared" si="8"/>
        <v>11</v>
      </c>
    </row>
    <row r="40" spans="1:24" ht="15.75">
      <c r="A40" s="38"/>
      <c r="B40" s="12" t="s">
        <v>16</v>
      </c>
      <c r="C40" s="34">
        <f>SUM(D40:X40)</f>
        <v>38347</v>
      </c>
      <c r="D40" s="12">
        <v>1639</v>
      </c>
      <c r="E40" s="17">
        <v>1725</v>
      </c>
      <c r="F40" s="17">
        <v>1511</v>
      </c>
      <c r="G40" s="17">
        <v>2059</v>
      </c>
      <c r="H40" s="17">
        <v>2665</v>
      </c>
      <c r="I40" s="17">
        <v>3189</v>
      </c>
      <c r="J40" s="17">
        <v>3198</v>
      </c>
      <c r="K40" s="17">
        <v>2803</v>
      </c>
      <c r="L40" s="17">
        <v>3091</v>
      </c>
      <c r="M40" s="17">
        <v>2767</v>
      </c>
      <c r="N40" s="17">
        <v>2657</v>
      </c>
      <c r="O40" s="17">
        <v>2985</v>
      </c>
      <c r="P40" s="17">
        <v>2819</v>
      </c>
      <c r="Q40" s="17">
        <v>2115</v>
      </c>
      <c r="R40" s="17">
        <v>1348</v>
      </c>
      <c r="S40" s="17">
        <v>699</v>
      </c>
      <c r="T40" s="17">
        <v>594</v>
      </c>
      <c r="U40" s="17">
        <v>312</v>
      </c>
      <c r="V40" s="17">
        <v>131</v>
      </c>
      <c r="W40" s="17">
        <v>38</v>
      </c>
      <c r="X40" s="13">
        <v>2</v>
      </c>
    </row>
    <row r="41" spans="1:24" ht="15.75">
      <c r="A41" s="39"/>
      <c r="B41" s="12" t="s">
        <v>17</v>
      </c>
      <c r="C41" s="34">
        <f>SUM(D41:X41)</f>
        <v>35977</v>
      </c>
      <c r="D41" s="12">
        <v>1529</v>
      </c>
      <c r="E41" s="17">
        <v>1647</v>
      </c>
      <c r="F41" s="17">
        <v>1458</v>
      </c>
      <c r="G41" s="17">
        <v>1829</v>
      </c>
      <c r="H41" s="17">
        <v>2447</v>
      </c>
      <c r="I41" s="17">
        <v>2876</v>
      </c>
      <c r="J41" s="17">
        <v>2879</v>
      </c>
      <c r="K41" s="17">
        <v>2594</v>
      </c>
      <c r="L41" s="17">
        <v>3209</v>
      </c>
      <c r="M41" s="17">
        <v>2784</v>
      </c>
      <c r="N41" s="17">
        <v>2506</v>
      </c>
      <c r="O41" s="17">
        <v>2644</v>
      </c>
      <c r="P41" s="17">
        <v>2275</v>
      </c>
      <c r="Q41" s="17">
        <v>1730</v>
      </c>
      <c r="R41" s="17">
        <v>1242</v>
      </c>
      <c r="S41" s="17">
        <v>749</v>
      </c>
      <c r="T41" s="17">
        <v>749</v>
      </c>
      <c r="U41" s="17">
        <v>527</v>
      </c>
      <c r="V41" s="17">
        <v>240</v>
      </c>
      <c r="W41" s="17">
        <v>54</v>
      </c>
      <c r="X41" s="13">
        <v>9</v>
      </c>
    </row>
    <row r="42" spans="1:24" ht="3" customHeight="1">
      <c r="A42" s="18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</row>
    <row r="43" spans="1:24" ht="15.75">
      <c r="A43" s="37" t="s">
        <v>12</v>
      </c>
      <c r="B43" s="9" t="s">
        <v>1</v>
      </c>
      <c r="C43" s="10">
        <f>SUM(D43:X43)</f>
        <v>74428</v>
      </c>
      <c r="D43" s="10">
        <f aca="true" t="shared" si="9" ref="D43:X43">SUM(D44:D45)</f>
        <v>3151</v>
      </c>
      <c r="E43" s="10">
        <f t="shared" si="9"/>
        <v>3403</v>
      </c>
      <c r="F43" s="10">
        <f t="shared" si="9"/>
        <v>2979</v>
      </c>
      <c r="G43" s="10">
        <f t="shared" si="9"/>
        <v>3874</v>
      </c>
      <c r="H43" s="10">
        <f t="shared" si="9"/>
        <v>5114</v>
      </c>
      <c r="I43" s="10">
        <f t="shared" si="9"/>
        <v>6022</v>
      </c>
      <c r="J43" s="10">
        <f t="shared" si="9"/>
        <v>6112</v>
      </c>
      <c r="K43" s="10">
        <f t="shared" si="9"/>
        <v>5418</v>
      </c>
      <c r="L43" s="10">
        <f t="shared" si="9"/>
        <v>6303</v>
      </c>
      <c r="M43" s="10">
        <f t="shared" si="9"/>
        <v>5581</v>
      </c>
      <c r="N43" s="10">
        <f t="shared" si="9"/>
        <v>5167</v>
      </c>
      <c r="O43" s="10">
        <f t="shared" si="9"/>
        <v>5614</v>
      </c>
      <c r="P43" s="10">
        <f t="shared" si="9"/>
        <v>5106</v>
      </c>
      <c r="Q43" s="10">
        <f t="shared" si="9"/>
        <v>3885</v>
      </c>
      <c r="R43" s="10">
        <f t="shared" si="9"/>
        <v>2597</v>
      </c>
      <c r="S43" s="10">
        <f t="shared" si="9"/>
        <v>1455</v>
      </c>
      <c r="T43" s="10">
        <f t="shared" si="9"/>
        <v>1329</v>
      </c>
      <c r="U43" s="10">
        <f t="shared" si="9"/>
        <v>853</v>
      </c>
      <c r="V43" s="10">
        <f t="shared" si="9"/>
        <v>362</v>
      </c>
      <c r="W43" s="10">
        <f t="shared" si="9"/>
        <v>92</v>
      </c>
      <c r="X43" s="11">
        <f t="shared" si="9"/>
        <v>11</v>
      </c>
    </row>
    <row r="44" spans="1:24" ht="15.75">
      <c r="A44" s="38"/>
      <c r="B44" s="12" t="s">
        <v>16</v>
      </c>
      <c r="C44" s="12">
        <f>SUM(D44:X44)</f>
        <v>38400</v>
      </c>
      <c r="D44" s="17">
        <v>1636</v>
      </c>
      <c r="E44" s="17">
        <v>1733</v>
      </c>
      <c r="F44" s="17">
        <v>1525</v>
      </c>
      <c r="G44" s="17">
        <v>2045</v>
      </c>
      <c r="H44" s="17">
        <v>2672</v>
      </c>
      <c r="I44" s="17">
        <v>3157</v>
      </c>
      <c r="J44" s="17">
        <v>3212</v>
      </c>
      <c r="K44" s="17">
        <v>2825</v>
      </c>
      <c r="L44" s="17">
        <v>3096</v>
      </c>
      <c r="M44" s="17">
        <v>2782</v>
      </c>
      <c r="N44" s="17">
        <v>2663</v>
      </c>
      <c r="O44" s="17">
        <v>2974</v>
      </c>
      <c r="P44" s="17">
        <v>2817</v>
      </c>
      <c r="Q44" s="17">
        <v>2138</v>
      </c>
      <c r="R44" s="17">
        <v>1356</v>
      </c>
      <c r="S44" s="17">
        <v>701</v>
      </c>
      <c r="T44" s="17">
        <v>588</v>
      </c>
      <c r="U44" s="17">
        <v>317</v>
      </c>
      <c r="V44" s="17">
        <v>125</v>
      </c>
      <c r="W44" s="17">
        <v>36</v>
      </c>
      <c r="X44" s="13">
        <v>2</v>
      </c>
    </row>
    <row r="45" spans="1:24" ht="15.75">
      <c r="A45" s="39"/>
      <c r="B45" s="12" t="s">
        <v>17</v>
      </c>
      <c r="C45" s="12">
        <f>SUM(D45:X45)</f>
        <v>36028</v>
      </c>
      <c r="D45" s="17">
        <v>1515</v>
      </c>
      <c r="E45" s="17">
        <v>1670</v>
      </c>
      <c r="F45" s="17">
        <v>1454</v>
      </c>
      <c r="G45" s="17">
        <v>1829</v>
      </c>
      <c r="H45" s="17">
        <v>2442</v>
      </c>
      <c r="I45" s="17">
        <v>2865</v>
      </c>
      <c r="J45" s="17">
        <v>2900</v>
      </c>
      <c r="K45" s="17">
        <v>2593</v>
      </c>
      <c r="L45" s="17">
        <v>3207</v>
      </c>
      <c r="M45" s="17">
        <v>2799</v>
      </c>
      <c r="N45" s="17">
        <v>2504</v>
      </c>
      <c r="O45" s="17">
        <v>2640</v>
      </c>
      <c r="P45" s="17">
        <v>2289</v>
      </c>
      <c r="Q45" s="17">
        <v>1747</v>
      </c>
      <c r="R45" s="17">
        <v>1241</v>
      </c>
      <c r="S45" s="17">
        <v>754</v>
      </c>
      <c r="T45" s="17">
        <v>741</v>
      </c>
      <c r="U45" s="17">
        <v>536</v>
      </c>
      <c r="V45" s="17">
        <v>237</v>
      </c>
      <c r="W45" s="17">
        <v>56</v>
      </c>
      <c r="X45" s="13">
        <v>9</v>
      </c>
    </row>
    <row r="46" spans="1:24" ht="3" customHeigh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1"/>
    </row>
    <row r="47" spans="1:24" ht="15.75">
      <c r="A47" s="37" t="s">
        <v>13</v>
      </c>
      <c r="B47" s="9" t="s">
        <v>1</v>
      </c>
      <c r="C47" s="23">
        <f>SUM(D47:X47)</f>
        <v>74521</v>
      </c>
      <c r="D47" s="27">
        <f aca="true" t="shared" si="10" ref="D47:X47">SUM(D48:D49)</f>
        <v>3142</v>
      </c>
      <c r="E47" s="27">
        <f t="shared" si="10"/>
        <v>3395</v>
      </c>
      <c r="F47" s="27">
        <f t="shared" si="10"/>
        <v>2980</v>
      </c>
      <c r="G47" s="27">
        <f t="shared" si="10"/>
        <v>3868</v>
      </c>
      <c r="H47" s="27">
        <f t="shared" si="10"/>
        <v>5119</v>
      </c>
      <c r="I47" s="27">
        <f t="shared" si="10"/>
        <v>6014</v>
      </c>
      <c r="J47" s="27">
        <f t="shared" si="10"/>
        <v>6130</v>
      </c>
      <c r="K47" s="27">
        <f t="shared" si="10"/>
        <v>5426</v>
      </c>
      <c r="L47" s="27">
        <f t="shared" si="10"/>
        <v>6317</v>
      </c>
      <c r="M47" s="27">
        <f t="shared" si="10"/>
        <v>5594</v>
      </c>
      <c r="N47" s="27">
        <f t="shared" si="10"/>
        <v>5152</v>
      </c>
      <c r="O47" s="27">
        <f t="shared" si="10"/>
        <v>5612</v>
      </c>
      <c r="P47" s="27">
        <f t="shared" si="10"/>
        <v>5128</v>
      </c>
      <c r="Q47" s="27">
        <f t="shared" si="10"/>
        <v>3917</v>
      </c>
      <c r="R47" s="27">
        <f t="shared" si="10"/>
        <v>2607</v>
      </c>
      <c r="S47" s="27">
        <f t="shared" si="10"/>
        <v>1463</v>
      </c>
      <c r="T47" s="27">
        <f t="shared" si="10"/>
        <v>1331</v>
      </c>
      <c r="U47" s="27">
        <f t="shared" si="10"/>
        <v>859</v>
      </c>
      <c r="V47" s="27">
        <f t="shared" si="10"/>
        <v>366</v>
      </c>
      <c r="W47" s="27">
        <f t="shared" si="10"/>
        <v>90</v>
      </c>
      <c r="X47" s="28">
        <f t="shared" si="10"/>
        <v>11</v>
      </c>
    </row>
    <row r="48" spans="1:24" ht="15.75">
      <c r="A48" s="38"/>
      <c r="B48" s="12" t="s">
        <v>16</v>
      </c>
      <c r="C48" s="33">
        <f>SUM(D48:X48)</f>
        <v>38445</v>
      </c>
      <c r="D48" s="29">
        <v>1633</v>
      </c>
      <c r="E48" s="29">
        <v>1738</v>
      </c>
      <c r="F48" s="29">
        <v>1521</v>
      </c>
      <c r="G48" s="29">
        <v>2046</v>
      </c>
      <c r="H48" s="29">
        <v>2674</v>
      </c>
      <c r="I48" s="29">
        <v>3147</v>
      </c>
      <c r="J48" s="29">
        <v>3226</v>
      </c>
      <c r="K48" s="29">
        <v>2827</v>
      </c>
      <c r="L48" s="29">
        <v>3103</v>
      </c>
      <c r="M48" s="29">
        <v>2798</v>
      </c>
      <c r="N48" s="29">
        <v>2641</v>
      </c>
      <c r="O48" s="29">
        <v>2980</v>
      </c>
      <c r="P48" s="29">
        <v>2818</v>
      </c>
      <c r="Q48" s="29">
        <v>2157</v>
      </c>
      <c r="R48" s="29">
        <v>1361</v>
      </c>
      <c r="S48" s="29">
        <v>700</v>
      </c>
      <c r="T48" s="29">
        <v>591</v>
      </c>
      <c r="U48" s="29">
        <v>321</v>
      </c>
      <c r="V48" s="29">
        <v>125</v>
      </c>
      <c r="W48" s="29">
        <v>36</v>
      </c>
      <c r="X48" s="13">
        <v>2</v>
      </c>
    </row>
    <row r="49" spans="1:24" ht="16.5" thickBot="1">
      <c r="A49" s="41"/>
      <c r="B49" s="30" t="s">
        <v>17</v>
      </c>
      <c r="C49" s="33">
        <f>SUM(D49:X49)</f>
        <v>36076</v>
      </c>
      <c r="D49" s="31">
        <v>1509</v>
      </c>
      <c r="E49" s="31">
        <v>1657</v>
      </c>
      <c r="F49" s="31">
        <v>1459</v>
      </c>
      <c r="G49" s="31">
        <v>1822</v>
      </c>
      <c r="H49" s="31">
        <v>2445</v>
      </c>
      <c r="I49" s="31">
        <v>2867</v>
      </c>
      <c r="J49" s="31">
        <v>2904</v>
      </c>
      <c r="K49" s="31">
        <v>2599</v>
      </c>
      <c r="L49" s="31">
        <v>3214</v>
      </c>
      <c r="M49" s="31">
        <v>2796</v>
      </c>
      <c r="N49" s="31">
        <v>2511</v>
      </c>
      <c r="O49" s="31">
        <v>2632</v>
      </c>
      <c r="P49" s="31">
        <v>2310</v>
      </c>
      <c r="Q49" s="31">
        <v>1760</v>
      </c>
      <c r="R49" s="31">
        <v>1246</v>
      </c>
      <c r="S49" s="31">
        <v>763</v>
      </c>
      <c r="T49" s="31">
        <v>740</v>
      </c>
      <c r="U49" s="31">
        <v>538</v>
      </c>
      <c r="V49" s="31">
        <v>241</v>
      </c>
      <c r="W49" s="31">
        <v>54</v>
      </c>
      <c r="X49" s="32">
        <v>9</v>
      </c>
    </row>
  </sheetData>
  <sheetProtection/>
  <mergeCells count="13">
    <mergeCell ref="A47:A49"/>
    <mergeCell ref="A3:A5"/>
    <mergeCell ref="A7:A9"/>
    <mergeCell ref="A11:A13"/>
    <mergeCell ref="A15:A17"/>
    <mergeCell ref="A31:A33"/>
    <mergeCell ref="A35:A37"/>
    <mergeCell ref="A39:A41"/>
    <mergeCell ref="A43:A45"/>
    <mergeCell ref="A1:X1"/>
    <mergeCell ref="A19:A21"/>
    <mergeCell ref="A23:A25"/>
    <mergeCell ref="A27:A29"/>
  </mergeCells>
  <conditionalFormatting sqref="A2:IV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7874015748031497" bottom="0" header="0.31496062992125984" footer="0.31496062992125984"/>
  <pageSetup horizontalDpi="600" verticalDpi="600" orientation="landscape" paperSize="8" scale="80" r:id="rId1"/>
  <ignoredErrors>
    <ignoredError sqref="E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202">
      <selection activeCell="T218" sqref="T218"/>
    </sheetView>
  </sheetViews>
  <sheetFormatPr defaultColWidth="9.00390625" defaultRowHeight="16.5"/>
  <cols>
    <col min="14" max="14" width="9.125" style="0" customWidth="1"/>
  </cols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臺北縣政府</dc:creator>
  <cp:keywords/>
  <dc:description/>
  <cp:lastModifiedBy>徐嘉鞠</cp:lastModifiedBy>
  <cp:lastPrinted>2024-01-02T05:54:16Z</cp:lastPrinted>
  <dcterms:created xsi:type="dcterms:W3CDTF">2010-06-30T06:20:01Z</dcterms:created>
  <dcterms:modified xsi:type="dcterms:W3CDTF">2024-01-02T06:03:51Z</dcterms:modified>
  <cp:category/>
  <cp:version/>
  <cp:contentType/>
  <cp:contentStatus/>
</cp:coreProperties>
</file>