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tabRatio="691" activeTab="1"/>
  </bookViews>
  <sheets>
    <sheet name="分齡統計表" sheetId="1" r:id="rId1"/>
    <sheet name="分齡圖表" sheetId="2" r:id="rId2"/>
  </sheets>
  <definedNames>
    <definedName name="_xlnm.Print_Area" localSheetId="0">'分齡統計表'!$A$1:$X$49</definedName>
  </definedNames>
  <calcPr fullCalcOnLoad="1"/>
</workbook>
</file>

<file path=xl/sharedStrings.xml><?xml version="1.0" encoding="utf-8"?>
<sst xmlns="http://schemas.openxmlformats.org/spreadsheetml/2006/main" count="72" uniqueCount="39">
  <si>
    <t>月份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</si>
  <si>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</si>
  <si>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</si>
  <si>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</si>
  <si>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</si>
  <si>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</si>
  <si>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</si>
  <si>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</si>
  <si>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</si>
  <si>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</si>
  <si>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</si>
  <si>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</si>
  <si>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</si>
  <si>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</si>
  <si>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總計</t>
  </si>
  <si>
    <t>100歲以上</t>
  </si>
  <si>
    <t>男</t>
  </si>
  <si>
    <t>女</t>
  </si>
  <si>
    <t>0至4歲</t>
  </si>
  <si>
    <t>5至9歲</t>
  </si>
  <si>
    <t>10至14歲</t>
  </si>
  <si>
    <t>15至19歲</t>
  </si>
  <si>
    <t>20至24歲</t>
  </si>
  <si>
    <t>25至29歲</t>
  </si>
  <si>
    <t>30至34歲</t>
  </si>
  <si>
    <t>35至39歲</t>
  </si>
  <si>
    <t>40至44歲</t>
  </si>
  <si>
    <t>45至49歲</t>
  </si>
  <si>
    <t>50至54歲</t>
  </si>
  <si>
    <t>55至59歲</t>
  </si>
  <si>
    <t>60至64歲</t>
  </si>
  <si>
    <t>65至69歲</t>
  </si>
  <si>
    <t>70至74歲</t>
  </si>
  <si>
    <t>75至79歲</t>
  </si>
  <si>
    <t>80至84歲</t>
  </si>
  <si>
    <t>85至89歲</t>
  </si>
  <si>
    <t>90至94歲</t>
  </si>
  <si>
    <t>95至99歲</t>
  </si>
  <si>
    <t>桃園市觀音區113年分齡統計表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</si>
</sst>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_);[Red]\(0.00\)"/>
    <numFmt numFmtId="190" formatCode="0.0_);[Red]\(0.0\)"/>
    <numFmt numFmtId="191" formatCode="0_);[Red]\(0\)"/>
    <numFmt numFmtId="192" formatCode="_-* #,##0.0000_-;\-* #,##0.0000_-;_-* &quot;-&quot;??_-;_-@_-"/>
    <numFmt numFmtId="193" formatCode="#,##0_);[Red]\(#,##0\)"/>
    <numFmt numFmtId="194" formatCode="0_ "/>
    <numFmt numFmtId="195" formatCode="&quot; &quot;#,##0.00&quot; &quot;;&quot;-&quot;#,##0.00&quot; &quot;;&quot; -&quot;00&quot; &quot;;&quot; &quot;@&quot; &quot;"/>
    <numFmt numFmtId="196" formatCode="&quot; &quot;#,##0&quot; &quot;;&quot;-&quot;#,##0&quot; &quot;;&quot; -&quot;00&quot; &quot;;&quot; &quot;@&quot; &quot;"/>
  </numFmts>
  <fonts count="52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8"/>
      <color indexed="57"/>
      <name val="標楷體"/>
      <family val="4"/>
    </font>
    <font>
      <sz val="6"/>
      <color indexed="8"/>
      <name val="標楷體"/>
      <family val="4"/>
    </font>
    <font>
      <sz val="10"/>
      <color indexed="14"/>
      <name val="標楷體"/>
      <family val="4"/>
    </font>
    <font>
      <sz val="9.2"/>
      <color indexed="8"/>
      <name val="標楷體"/>
      <family val="4"/>
    </font>
    <font>
      <sz val="12"/>
      <name val="標楷體"/>
      <family val="4"/>
    </font>
    <font>
      <sz val="26"/>
      <name val="標楷體"/>
      <family val="4"/>
    </font>
    <font>
      <sz val="8"/>
      <color indexed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48"/>
      <name val="標楷體"/>
      <family val="4"/>
    </font>
    <font>
      <b/>
      <sz val="20"/>
      <color indexed="10"/>
      <name val="標楷體"/>
      <family val="4"/>
    </font>
    <font>
      <b/>
      <sz val="20"/>
      <color indexed="53"/>
      <name val="標楷體"/>
      <family val="4"/>
    </font>
    <font>
      <sz val="2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87" fontId="4" fillId="0" borderId="0" xfId="33" applyNumberFormat="1" applyFont="1" applyFill="1" applyBorder="1" applyAlignment="1">
      <alignment horizontal="center"/>
    </xf>
    <xf numFmtId="187" fontId="4" fillId="0" borderId="0" xfId="33" applyNumberFormat="1" applyFont="1" applyFill="1" applyBorder="1" applyAlignment="1">
      <alignment horizontal="left"/>
    </xf>
    <xf numFmtId="187" fontId="34" fillId="32" borderId="0" xfId="15" applyNumberFormat="1" applyFill="1" applyBorder="1" applyAlignment="1">
      <alignment horizontal="center"/>
    </xf>
    <xf numFmtId="187" fontId="34" fillId="32" borderId="10" xfId="15" applyNumberFormat="1" applyFill="1" applyBorder="1" applyAlignment="1">
      <alignment horizontal="center"/>
    </xf>
    <xf numFmtId="187" fontId="34" fillId="32" borderId="11" xfId="15" applyNumberFormat="1" applyFill="1" applyBorder="1" applyAlignment="1">
      <alignment horizontal="center"/>
    </xf>
    <xf numFmtId="187" fontId="34" fillId="32" borderId="12" xfId="15" applyNumberFormat="1" applyFill="1" applyBorder="1" applyAlignment="1">
      <alignment horizontal="center"/>
    </xf>
    <xf numFmtId="187" fontId="5" fillId="32" borderId="12" xfId="15" applyNumberFormat="1" applyFont="1" applyFill="1" applyBorder="1" applyAlignment="1">
      <alignment horizontal="center"/>
    </xf>
    <xf numFmtId="187" fontId="34" fillId="32" borderId="13" xfId="15" applyNumberFormat="1" applyFill="1" applyBorder="1" applyAlignment="1">
      <alignment horizontal="center"/>
    </xf>
    <xf numFmtId="187" fontId="10" fillId="33" borderId="14" xfId="33" applyNumberFormat="1" applyFont="1" applyFill="1" applyBorder="1" applyAlignment="1">
      <alignment horizontal="center"/>
    </xf>
    <xf numFmtId="187" fontId="10" fillId="33" borderId="14" xfId="33" applyNumberFormat="1" applyFont="1" applyFill="1" applyBorder="1" applyAlignment="1">
      <alignment horizontal="left"/>
    </xf>
    <xf numFmtId="187" fontId="10" fillId="33" borderId="15" xfId="33" applyNumberFormat="1" applyFont="1" applyFill="1" applyBorder="1" applyAlignment="1">
      <alignment horizontal="left"/>
    </xf>
    <xf numFmtId="187" fontId="10" fillId="0" borderId="14" xfId="33" applyNumberFormat="1" applyFont="1" applyFill="1" applyBorder="1" applyAlignment="1">
      <alignment horizontal="center"/>
    </xf>
    <xf numFmtId="187" fontId="10" fillId="0" borderId="15" xfId="33" applyNumberFormat="1" applyFont="1" applyFill="1" applyBorder="1" applyAlignment="1">
      <alignment horizontal="right"/>
    </xf>
    <xf numFmtId="187" fontId="10" fillId="0" borderId="15" xfId="33" applyNumberFormat="1" applyFont="1" applyFill="1" applyBorder="1" applyAlignment="1">
      <alignment horizontal="center"/>
    </xf>
    <xf numFmtId="187" fontId="10" fillId="0" borderId="16" xfId="33" applyNumberFormat="1" applyFont="1" applyFill="1" applyBorder="1" applyAlignment="1">
      <alignment horizontal="center"/>
    </xf>
    <xf numFmtId="187" fontId="10" fillId="0" borderId="17" xfId="33" applyNumberFormat="1" applyFont="1" applyFill="1" applyBorder="1" applyAlignment="1">
      <alignment horizontal="center"/>
    </xf>
    <xf numFmtId="187" fontId="10" fillId="0" borderId="14" xfId="33" applyNumberFormat="1" applyFont="1" applyFill="1" applyBorder="1" applyAlignment="1">
      <alignment horizontal="left"/>
    </xf>
    <xf numFmtId="0" fontId="10" fillId="0" borderId="18" xfId="33" applyNumberFormat="1" applyFont="1" applyFill="1" applyBorder="1" applyAlignment="1">
      <alignment horizontal="center"/>
    </xf>
    <xf numFmtId="187" fontId="10" fillId="0" borderId="0" xfId="33" applyNumberFormat="1" applyFont="1" applyFill="1" applyBorder="1" applyAlignment="1">
      <alignment horizontal="center"/>
    </xf>
    <xf numFmtId="187" fontId="10" fillId="0" borderId="0" xfId="33" applyNumberFormat="1" applyFont="1" applyFill="1" applyBorder="1" applyAlignment="1">
      <alignment horizontal="left"/>
    </xf>
    <xf numFmtId="187" fontId="10" fillId="0" borderId="19" xfId="33" applyNumberFormat="1" applyFont="1" applyFill="1" applyBorder="1" applyAlignment="1">
      <alignment horizontal="left"/>
    </xf>
    <xf numFmtId="187" fontId="10" fillId="0" borderId="18" xfId="33" applyNumberFormat="1" applyFont="1" applyFill="1" applyBorder="1" applyAlignment="1">
      <alignment horizontal="left"/>
    </xf>
    <xf numFmtId="187" fontId="10" fillId="33" borderId="14" xfId="33" applyNumberFormat="1" applyFont="1" applyFill="1" applyBorder="1" applyAlignment="1">
      <alignment vertical="center"/>
    </xf>
    <xf numFmtId="187" fontId="10" fillId="33" borderId="15" xfId="33" applyNumberFormat="1" applyFont="1" applyFill="1" applyBorder="1" applyAlignment="1">
      <alignment vertical="center"/>
    </xf>
    <xf numFmtId="187" fontId="10" fillId="0" borderId="14" xfId="33" applyNumberFormat="1" applyFont="1" applyBorder="1" applyAlignment="1">
      <alignment vertical="center"/>
    </xf>
    <xf numFmtId="187" fontId="10" fillId="0" borderId="15" xfId="33" applyNumberFormat="1" applyFont="1" applyFill="1" applyBorder="1" applyAlignment="1">
      <alignment horizontal="left"/>
    </xf>
    <xf numFmtId="187" fontId="10" fillId="33" borderId="14" xfId="33" applyNumberFormat="1" applyFont="1" applyFill="1" applyBorder="1" applyAlignment="1">
      <alignment horizontal="center" vertical="center"/>
    </xf>
    <xf numFmtId="187" fontId="10" fillId="33" borderId="15" xfId="33" applyNumberFormat="1" applyFont="1" applyFill="1" applyBorder="1" applyAlignment="1">
      <alignment horizontal="center" vertical="center"/>
    </xf>
    <xf numFmtId="187" fontId="10" fillId="0" borderId="14" xfId="33" applyNumberFormat="1" applyFont="1" applyBorder="1" applyAlignment="1">
      <alignment horizontal="center" vertical="center"/>
    </xf>
    <xf numFmtId="187" fontId="10" fillId="0" borderId="20" xfId="33" applyNumberFormat="1" applyFont="1" applyFill="1" applyBorder="1" applyAlignment="1">
      <alignment horizontal="center"/>
    </xf>
    <xf numFmtId="187" fontId="10" fillId="0" borderId="20" xfId="33" applyNumberFormat="1" applyFont="1" applyBorder="1" applyAlignment="1">
      <alignment horizontal="center" vertical="center"/>
    </xf>
    <xf numFmtId="187" fontId="10" fillId="0" borderId="21" xfId="33" applyNumberFormat="1" applyFont="1" applyFill="1" applyBorder="1" applyAlignment="1">
      <alignment horizontal="right"/>
    </xf>
    <xf numFmtId="187" fontId="10" fillId="34" borderId="14" xfId="33" applyNumberFormat="1" applyFont="1" applyFill="1" applyBorder="1" applyAlignment="1">
      <alignment vertical="center"/>
    </xf>
    <xf numFmtId="187" fontId="10" fillId="34" borderId="14" xfId="33" applyNumberFormat="1" applyFont="1" applyFill="1" applyBorder="1" applyAlignment="1">
      <alignment horizontal="left"/>
    </xf>
    <xf numFmtId="196" fontId="51" fillId="0" borderId="22" xfId="33" applyNumberFormat="1" applyFont="1" applyFill="1" applyBorder="1" applyAlignment="1">
      <alignment horizontal="right"/>
    </xf>
    <xf numFmtId="196" fontId="51" fillId="0" borderId="23" xfId="33" applyNumberFormat="1" applyFont="1" applyFill="1" applyBorder="1" applyAlignment="1">
      <alignment horizontal="right"/>
    </xf>
    <xf numFmtId="0" fontId="10" fillId="0" borderId="16" xfId="33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87" fontId="11" fillId="0" borderId="26" xfId="3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1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225"/>
          <c:w val="0.97725"/>
          <c:h val="0.7905"/>
        </c:manualLayout>
      </c:layout>
      <c:bar3DChart>
        <c:barDir val="col"/>
        <c:grouping val="clustered"/>
        <c:varyColors val="0"/>
        <c:ser>
          <c:idx val="0"/>
          <c:order val="0"/>
          <c:tx>
            <c:v>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$3,'分齡統計表'!$E$3,'分齡統計表'!$F$3,'分齡統計表'!$G$3,'分齡統計表'!$H$3,'分齡統計表'!$I$3,'分齡統計表'!$J$3,'分齡統計表'!$K$3,'分齡統計表'!$L$3,'分齡統計表'!$M$3,'分齡統計表'!$N$3,'分齡統計表'!$O$3,'分齡統計表'!$P$3,'分齡統計表'!$Q$3,'分齡統計表'!$R$3,'分齡統計表'!$S$3,'分齡統計表'!$T$3,'分齡統計表'!$U$3,'分齡統計表'!$V$3,'分齡統計表'!$W$3,'分齡統計表'!$X$3)</c:f>
              <c:numCache>
                <c:ptCount val="21"/>
                <c:pt idx="0">
                  <c:v>3105</c:v>
                </c:pt>
                <c:pt idx="1">
                  <c:v>3409</c:v>
                </c:pt>
                <c:pt idx="2">
                  <c:v>2977</c:v>
                </c:pt>
                <c:pt idx="3">
                  <c:v>3854</c:v>
                </c:pt>
                <c:pt idx="4">
                  <c:v>5121</c:v>
                </c:pt>
                <c:pt idx="5">
                  <c:v>6011</c:v>
                </c:pt>
                <c:pt idx="6">
                  <c:v>6142</c:v>
                </c:pt>
                <c:pt idx="7">
                  <c:v>5433</c:v>
                </c:pt>
                <c:pt idx="8">
                  <c:v>6318</c:v>
                </c:pt>
                <c:pt idx="9">
                  <c:v>5639</c:v>
                </c:pt>
                <c:pt idx="10">
                  <c:v>5144</c:v>
                </c:pt>
                <c:pt idx="11">
                  <c:v>5589</c:v>
                </c:pt>
                <c:pt idx="12">
                  <c:v>5155</c:v>
                </c:pt>
                <c:pt idx="13">
                  <c:v>3946</c:v>
                </c:pt>
                <c:pt idx="14">
                  <c:v>2635</c:v>
                </c:pt>
                <c:pt idx="15">
                  <c:v>1461</c:v>
                </c:pt>
                <c:pt idx="16">
                  <c:v>1326</c:v>
                </c:pt>
                <c:pt idx="17">
                  <c:v>873</c:v>
                </c:pt>
                <c:pt idx="18">
                  <c:v>365</c:v>
                </c:pt>
                <c:pt idx="19">
                  <c:v>90</c:v>
                </c:pt>
                <c:pt idx="20">
                  <c:v>12</c:v>
                </c:pt>
              </c:numCache>
            </c:numRef>
          </c:val>
          <c:shape val="cylinder"/>
        </c:ser>
        <c:shape val="cylinder"/>
        <c:axId val="33479996"/>
        <c:axId val="32884509"/>
      </c:bar3DChart>
      <c:cat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52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577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3479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55"/>
          <c:w val="0.08375"/>
          <c:h val="0.699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10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125"/>
        </c:manualLayout>
      </c:layout>
      <c:spPr>
        <a:noFill/>
        <a:ln>
          <a:noFill/>
        </a:ln>
      </c:spPr>
    </c:title>
    <c:view3D>
      <c:rotX val="15"/>
      <c:hPercent val="48"/>
      <c:rotY val="39"/>
      <c:depthPercent val="100"/>
      <c:rAngAx val="1"/>
    </c:view3D>
    <c:plotArea>
      <c:layout>
        <c:manualLayout>
          <c:xMode val="edge"/>
          <c:yMode val="edge"/>
          <c:x val="0.00125"/>
          <c:y val="0.285"/>
          <c:w val="0.99975"/>
          <c:h val="0.68825"/>
        </c:manualLayout>
      </c:layout>
      <c:bar3DChart>
        <c:barDir val="col"/>
        <c:grouping val="clustered"/>
        <c:varyColors val="0"/>
        <c:ser>
          <c:idx val="0"/>
          <c:order val="0"/>
          <c:tx>
            <c:v>10月各分齡人口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'分齡統計表'!$D$39:$X$39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cylinder"/>
        <c:axId val="10305238"/>
        <c:axId val="25638279"/>
      </c:bar3DChart>
      <c:catAx>
        <c:axId val="1030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1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14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10305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1615"/>
          <c:w val="0.08375"/>
          <c:h val="0.72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11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125"/>
        </c:manualLayout>
      </c:layout>
      <c:spPr>
        <a:noFill/>
        <a:ln>
          <a:noFill/>
        </a:ln>
      </c:spPr>
    </c:title>
    <c:view3D>
      <c:rotX val="22"/>
      <c:hPercent val="48"/>
      <c:rotY val="30"/>
      <c:depthPercent val="100"/>
      <c:rAngAx val="1"/>
    </c:view3D>
    <c:plotArea>
      <c:layout>
        <c:manualLayout>
          <c:xMode val="edge"/>
          <c:yMode val="edge"/>
          <c:x val="0.011"/>
          <c:y val="0.29125"/>
          <c:w val="0.97725"/>
          <c:h val="0.69225"/>
        </c:manualLayout>
      </c:layout>
      <c:bar3DChart>
        <c:barDir val="col"/>
        <c:grouping val="clustered"/>
        <c:varyColors val="0"/>
        <c:ser>
          <c:idx val="0"/>
          <c:order val="0"/>
          <c:tx>
            <c:v>11月各分齡人口數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'分齡統計表'!$D$43:$X$43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cylinder"/>
        <c:axId val="29417920"/>
        <c:axId val="63434689"/>
      </c:bar3DChart>
      <c:cat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9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325"/>
              <c:y val="-0.0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9417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"/>
          <c:y val="0.1645"/>
          <c:w val="0.08375"/>
          <c:h val="0.73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12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1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3125"/>
          <c:w val="0.97725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v>12月各分齡人口數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'分齡統計表'!$D$47:$X$47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cylinder"/>
        <c:axId val="34041290"/>
        <c:axId val="37936155"/>
      </c:bar3DChart>
      <c:catAx>
        <c:axId val="3404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5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02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4041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"/>
          <c:y val="0.158"/>
          <c:w val="0.08375"/>
          <c:h val="0.740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2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775"/>
          <c:w val="0.9772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tx>
            <c:v>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$7,'分齡統計表'!$E$7,'分齡統計表'!$F$7,'分齡統計表'!$G$7,'分齡統計表'!$H$7,'分齡統計表'!$I$7,'分齡統計表'!$J$7,'分齡統計表'!$K$7,'分齡統計表'!$L$7,'分齡統計表'!$M$7,'分齡統計表'!$N$7,'分齡統計表'!$O$7,'分齡統計表'!$P$7,'分齡統計表'!$Q$7,'分齡統計表'!$R$7,'分齡統計表'!$S$7,'分齡統計表'!$T$7,'分齡統計表'!$U$7,'分齡統計表'!$V$7,'分齡統計表'!$W$7,'分齡統計表'!$X$7)</c:f>
              <c:numCache>
                <c:ptCount val="21"/>
                <c:pt idx="0">
                  <c:v>3094</c:v>
                </c:pt>
                <c:pt idx="1">
                  <c:v>3409</c:v>
                </c:pt>
                <c:pt idx="2">
                  <c:v>2987</c:v>
                </c:pt>
                <c:pt idx="3">
                  <c:v>3838</c:v>
                </c:pt>
                <c:pt idx="4">
                  <c:v>5121</c:v>
                </c:pt>
                <c:pt idx="5">
                  <c:v>6016</c:v>
                </c:pt>
                <c:pt idx="6">
                  <c:v>6163</c:v>
                </c:pt>
                <c:pt idx="7">
                  <c:v>5409</c:v>
                </c:pt>
                <c:pt idx="8">
                  <c:v>6326</c:v>
                </c:pt>
                <c:pt idx="9">
                  <c:v>5674</c:v>
                </c:pt>
                <c:pt idx="10">
                  <c:v>5144</c:v>
                </c:pt>
                <c:pt idx="11">
                  <c:v>5586</c:v>
                </c:pt>
                <c:pt idx="12">
                  <c:v>5137</c:v>
                </c:pt>
                <c:pt idx="13">
                  <c:v>3989</c:v>
                </c:pt>
                <c:pt idx="14">
                  <c:v>2656</c:v>
                </c:pt>
                <c:pt idx="15">
                  <c:v>1470</c:v>
                </c:pt>
                <c:pt idx="16">
                  <c:v>1329</c:v>
                </c:pt>
                <c:pt idx="17">
                  <c:v>874</c:v>
                </c:pt>
                <c:pt idx="18">
                  <c:v>366</c:v>
                </c:pt>
                <c:pt idx="19">
                  <c:v>95</c:v>
                </c:pt>
                <c:pt idx="20">
                  <c:v>12</c:v>
                </c:pt>
              </c:numCache>
            </c:numRef>
          </c:val>
          <c:shape val="cylinder"/>
        </c:ser>
        <c:shape val="cylinder"/>
        <c:axId val="27525126"/>
        <c:axId val="46399543"/>
      </c:bar3DChart>
      <c:catAx>
        <c:axId val="2752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37"/>
              <c:y val="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6399543"/>
        <c:crosses val="autoZero"/>
        <c:auto val="1"/>
        <c:lblOffset val="100"/>
        <c:tickLblSkip val="1"/>
        <c:noMultiLvlLbl val="0"/>
      </c:catAx>
      <c:valAx>
        <c:axId val="463995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69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7525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175"/>
          <c:w val="0.08375"/>
          <c:h val="0.711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3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525"/>
          <c:w val="0.977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tx>
            <c:v>3月各分齡人口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$11,'分齡統計表'!$E$11,'分齡統計表'!$F$11,'分齡統計表'!$G$11,'分齡統計表'!$H$11,'分齡統計表'!$I$11,'分齡統計表'!$J$11,'分齡統計表'!$K$11,'分齡統計表'!$L$11,'分齡統計表'!$M$11,'分齡統計表'!$N$11,'分齡統計表'!$O$11,'分齡統計表'!$P$11,'分齡統計表'!$Q$11,'分齡統計表'!$R$11,'分齡統計表'!$S$11,'分齡統計表'!$T$11,'分齡統計表'!$U$11,'分齡統計表'!$V$11,'分齡統計表'!$W$11,'分齡統計表'!$X$11)</c:f>
              <c:numCache>
                <c:ptCount val="21"/>
                <c:pt idx="0">
                  <c:v>3109</c:v>
                </c:pt>
                <c:pt idx="1">
                  <c:v>3415</c:v>
                </c:pt>
                <c:pt idx="2">
                  <c:v>2986</c:v>
                </c:pt>
                <c:pt idx="3">
                  <c:v>3813</c:v>
                </c:pt>
                <c:pt idx="4">
                  <c:v>5085</c:v>
                </c:pt>
                <c:pt idx="5">
                  <c:v>6049</c:v>
                </c:pt>
                <c:pt idx="6">
                  <c:v>6167</c:v>
                </c:pt>
                <c:pt idx="7">
                  <c:v>5432</c:v>
                </c:pt>
                <c:pt idx="8">
                  <c:v>6320</c:v>
                </c:pt>
                <c:pt idx="9">
                  <c:v>5702</c:v>
                </c:pt>
                <c:pt idx="10">
                  <c:v>5116</c:v>
                </c:pt>
                <c:pt idx="11">
                  <c:v>5557</c:v>
                </c:pt>
                <c:pt idx="12">
                  <c:v>5198</c:v>
                </c:pt>
                <c:pt idx="13">
                  <c:v>3986</c:v>
                </c:pt>
                <c:pt idx="14">
                  <c:v>2679</c:v>
                </c:pt>
                <c:pt idx="15">
                  <c:v>1490</c:v>
                </c:pt>
                <c:pt idx="16">
                  <c:v>1315</c:v>
                </c:pt>
                <c:pt idx="17">
                  <c:v>889</c:v>
                </c:pt>
                <c:pt idx="18">
                  <c:v>358</c:v>
                </c:pt>
                <c:pt idx="19">
                  <c:v>98</c:v>
                </c:pt>
                <c:pt idx="20">
                  <c:v>12</c:v>
                </c:pt>
              </c:numCache>
            </c:numRef>
          </c:val>
          <c:shape val="cylinder"/>
        </c:ser>
        <c:shape val="cylinder"/>
        <c:axId val="14942704"/>
        <c:axId val="266609"/>
      </c:bar3DChart>
      <c:catAx>
        <c:axId val="149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78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14942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075"/>
          <c:w val="0.08375"/>
          <c:h val="0.713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4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775"/>
          <c:w val="0.9772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tx>
            <c:v>4月各分齡人口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$15,'分齡統計表'!$E$15,'分齡統計表'!$F$15,'分齡統計表'!$G$15,'分齡統計表'!$H$15,'分齡統計表'!$I$15,'分齡統計表'!$J$15,'分齡統計表'!$K$15,'分齡統計表'!$L$15,'分齡統計表'!$M$15,'分齡統計表'!$N$15,'分齡統計表'!$O$15,'分齡統計表'!$P$15,'分齡統計表'!$Q$15,'分齡統計表'!$R$15,'分齡統計表'!$S$15,'分齡統計表'!$T$15,'分齡統計表'!$U$15,'分齡統計表'!$V$15,'分齡統計表'!$W$15,'分齡統計表'!$X$15)</c:f>
              <c:numCache>
                <c:ptCount val="21"/>
                <c:pt idx="0">
                  <c:v>3091</c:v>
                </c:pt>
                <c:pt idx="1">
                  <c:v>3423</c:v>
                </c:pt>
                <c:pt idx="2">
                  <c:v>2995</c:v>
                </c:pt>
                <c:pt idx="3">
                  <c:v>3796</c:v>
                </c:pt>
                <c:pt idx="4">
                  <c:v>5058</c:v>
                </c:pt>
                <c:pt idx="5">
                  <c:v>6029</c:v>
                </c:pt>
                <c:pt idx="6">
                  <c:v>6177</c:v>
                </c:pt>
                <c:pt idx="7">
                  <c:v>5452</c:v>
                </c:pt>
                <c:pt idx="8">
                  <c:v>6316</c:v>
                </c:pt>
                <c:pt idx="9">
                  <c:v>5706</c:v>
                </c:pt>
                <c:pt idx="10">
                  <c:v>5128</c:v>
                </c:pt>
                <c:pt idx="11">
                  <c:v>5561</c:v>
                </c:pt>
                <c:pt idx="12">
                  <c:v>5201</c:v>
                </c:pt>
                <c:pt idx="13">
                  <c:v>4017</c:v>
                </c:pt>
                <c:pt idx="14">
                  <c:v>2691</c:v>
                </c:pt>
                <c:pt idx="15">
                  <c:v>1515</c:v>
                </c:pt>
                <c:pt idx="16">
                  <c:v>1317</c:v>
                </c:pt>
                <c:pt idx="17">
                  <c:v>885</c:v>
                </c:pt>
                <c:pt idx="18">
                  <c:v>367</c:v>
                </c:pt>
                <c:pt idx="19">
                  <c:v>95</c:v>
                </c:pt>
                <c:pt idx="20">
                  <c:v>13</c:v>
                </c:pt>
              </c:numCache>
            </c:numRef>
          </c:val>
          <c:shape val="cylinder"/>
        </c:ser>
        <c:shape val="cylinder"/>
        <c:axId val="2399482"/>
        <c:axId val="21595339"/>
      </c:bar3DChart>
      <c:cat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1"/>
              <c:y val="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695"/>
              <c:y val="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39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275"/>
          <c:w val="0.08375"/>
          <c:h val="0.710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5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775"/>
          <c:w val="0.9772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tx>
            <c:v>5月各分齡人口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$19,'分齡統計表'!$E$19,'分齡統計表'!$F$19,'分齡統計表'!$G$19,'分齡統計表'!$H$19,'分齡統計表'!$I$19,'分齡統計表'!$J$19,'分齡統計表'!$K$19,'分齡統計表'!$L$19,'分齡統計表'!$M$19,'分齡統計表'!$N$19,'分齡統計表'!$O$19,'分齡統計表'!$P$19,'分齡統計表'!$Q$19,'分齡統計表'!$R$19,'分齡統計表'!$S$19,'分齡統計表'!$T$19,'分齡統計表'!$U$19,'分齡統計表'!$V$19,'分齡統計表'!$W$19,'分齡統計表'!$X$19)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cylinder"/>
        <c:axId val="60140324"/>
        <c:axId val="4392005"/>
      </c:bar3DChart>
      <c:cat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72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785"/>
              <c:y val="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60140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175"/>
          <c:w val="0.08375"/>
          <c:h val="0.711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6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575"/>
          <c:w val="0.97725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tx>
            <c:v>6月各分齡人口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$23,'分齡統計表'!$E$23,'分齡統計表'!$F$23,'分齡統計表'!$G$23,'分齡統計表'!$H$23,'分齡統計表'!$I$23,'分齡統計表'!$J$23,'分齡統計表'!$K$23,'分齡統計表'!$L$23,'分齡統計表'!$M$23,'分齡統計表'!$N$23,'分齡統計表'!$O$23,'分齡統計表'!$P$23,'分齡統計表'!$Q$23,'分齡統計表'!$R$23,'分齡統計表'!$S$23,'分齡統計表'!$T$23,'分齡統計表'!$U$23,'分齡統計表'!$V$23,'分齡統計表'!$W$23,'分齡統計表'!$X$23)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cylinder"/>
        <c:axId val="39528046"/>
        <c:axId val="20208095"/>
      </c:bar3DChart>
      <c:cat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12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4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9528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625"/>
          <c:w val="0.08375"/>
          <c:h val="0.70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7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45"/>
          <c:w val="0.9772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tx>
            <c:v>7月各分齡人口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$27,'分齡統計表'!$E$27,'分齡統計表'!$F$27,'分齡統計表'!$G$27,'分齡統計表'!$H$27,'分齡統計表'!$I$27,'分齡統計表'!$J$27,'分齡統計表'!$K$27,'分齡統計表'!$L$27,'分齡統計表'!$M$27,'分齡統計表'!$N$27,'分齡統計表'!$O$27,'分齡統計表'!$P$27,'分齡統計表'!$Q$27,'分齡統計表'!$R$27,'分齡統計表'!$S$27,'分齡統計表'!$T$27,'分齡統計表'!$U$27,'分齡統計表'!$V$27,'分齡統計表'!$W$27,'分齡統計表'!$X$27)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cylinder"/>
        <c:axId val="47655128"/>
        <c:axId val="26242969"/>
      </c:bar3D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"/>
              <c:y val="0.0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7655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4"/>
          <c:w val="0.08375"/>
          <c:h val="0.709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8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6"/>
          <c:w val="0.9772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tx>
            <c:v>8月各分齡人口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$31,'分齡統計表'!$E$31,'分齡統計表'!$F$31,'分齡統計表'!$G$31,'分齡統計表'!$H$31,'分齡統計表'!$I$31,'分齡統計表'!$J$31,'分齡統計表'!$K$31,'分齡統計表'!$L$31,'分齡統計表'!$M$31,'分齡統計表'!$N$31,'分齡統計表'!$O$31,'分齡統計表'!$P$31,'分齡統計表'!$Q$31,'分齡統計表'!$R$31,'分齡統計表'!$S$31,'分齡統計表'!$T$31,'分齡統計表'!$U$31,'分齡統計表'!$V$31,'分齡統計表'!$W$31,'分齡統計表'!$X$31)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cylinder"/>
        <c:axId val="34860130"/>
        <c:axId val="45305715"/>
      </c:bar3DChart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1"/>
              <c:y val="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3"/>
              <c:y val="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4860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8925"/>
          <c:w val="0.08375"/>
          <c:h val="0.677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9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8675"/>
          <c:w val="0.9772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v>9月各分齡人口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'分齡統計表'!$D$35:$X$35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cylinder"/>
        <c:axId val="5098252"/>
        <c:axId val="45884269"/>
      </c:bar3DChart>
      <c:catAx>
        <c:axId val="509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175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13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5098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8125"/>
          <c:w val="0.08375"/>
          <c:h val="0.69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15</xdr:row>
      <xdr:rowOff>323850</xdr:rowOff>
    </xdr:to>
    <xdr:graphicFrame>
      <xdr:nvGraphicFramePr>
        <xdr:cNvPr id="1" name="Chart 1"/>
        <xdr:cNvGraphicFramePr/>
      </xdr:nvGraphicFramePr>
      <xdr:xfrm>
        <a:off x="0" y="0"/>
        <a:ext cx="96107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14</xdr:col>
      <xdr:colOff>0</xdr:colOff>
      <xdr:row>31</xdr:row>
      <xdr:rowOff>285750</xdr:rowOff>
    </xdr:to>
    <xdr:graphicFrame>
      <xdr:nvGraphicFramePr>
        <xdr:cNvPr id="2" name="Chart 2"/>
        <xdr:cNvGraphicFramePr/>
      </xdr:nvGraphicFramePr>
      <xdr:xfrm>
        <a:off x="0" y="6010275"/>
        <a:ext cx="961072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85725</xdr:rowOff>
    </xdr:from>
    <xdr:to>
      <xdr:col>14</xdr:col>
      <xdr:colOff>0</xdr:colOff>
      <xdr:row>47</xdr:row>
      <xdr:rowOff>285750</xdr:rowOff>
    </xdr:to>
    <xdr:graphicFrame>
      <xdr:nvGraphicFramePr>
        <xdr:cNvPr id="3" name="Chart 3"/>
        <xdr:cNvGraphicFramePr/>
      </xdr:nvGraphicFramePr>
      <xdr:xfrm>
        <a:off x="0" y="11972925"/>
        <a:ext cx="9610725" cy="577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66675</xdr:rowOff>
    </xdr:from>
    <xdr:to>
      <xdr:col>14</xdr:col>
      <xdr:colOff>0</xdr:colOff>
      <xdr:row>63</xdr:row>
      <xdr:rowOff>295275</xdr:rowOff>
    </xdr:to>
    <xdr:graphicFrame>
      <xdr:nvGraphicFramePr>
        <xdr:cNvPr id="4" name="Chart 4"/>
        <xdr:cNvGraphicFramePr/>
      </xdr:nvGraphicFramePr>
      <xdr:xfrm>
        <a:off x="0" y="17897475"/>
        <a:ext cx="9610725" cy="580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64</xdr:row>
      <xdr:rowOff>95250</xdr:rowOff>
    </xdr:from>
    <xdr:to>
      <xdr:col>14</xdr:col>
      <xdr:colOff>0</xdr:colOff>
      <xdr:row>79</xdr:row>
      <xdr:rowOff>323850</xdr:rowOff>
    </xdr:to>
    <xdr:graphicFrame>
      <xdr:nvGraphicFramePr>
        <xdr:cNvPr id="5" name="Chart 5"/>
        <xdr:cNvGraphicFramePr/>
      </xdr:nvGraphicFramePr>
      <xdr:xfrm>
        <a:off x="0" y="23869650"/>
        <a:ext cx="9610725" cy="580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80</xdr:row>
      <xdr:rowOff>66675</xdr:rowOff>
    </xdr:from>
    <xdr:to>
      <xdr:col>14</xdr:col>
      <xdr:colOff>0</xdr:colOff>
      <xdr:row>95</xdr:row>
      <xdr:rowOff>323850</xdr:rowOff>
    </xdr:to>
    <xdr:graphicFrame>
      <xdr:nvGraphicFramePr>
        <xdr:cNvPr id="6" name="Chart 6"/>
        <xdr:cNvGraphicFramePr/>
      </xdr:nvGraphicFramePr>
      <xdr:xfrm>
        <a:off x="0" y="29784675"/>
        <a:ext cx="9610725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76200</xdr:rowOff>
    </xdr:from>
    <xdr:to>
      <xdr:col>14</xdr:col>
      <xdr:colOff>0</xdr:colOff>
      <xdr:row>111</xdr:row>
      <xdr:rowOff>314325</xdr:rowOff>
    </xdr:to>
    <xdr:graphicFrame>
      <xdr:nvGraphicFramePr>
        <xdr:cNvPr id="7" name="Chart 7"/>
        <xdr:cNvGraphicFramePr/>
      </xdr:nvGraphicFramePr>
      <xdr:xfrm>
        <a:off x="0" y="35737800"/>
        <a:ext cx="9610725" cy="581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112</xdr:row>
      <xdr:rowOff>85725</xdr:rowOff>
    </xdr:from>
    <xdr:to>
      <xdr:col>14</xdr:col>
      <xdr:colOff>0</xdr:colOff>
      <xdr:row>127</xdr:row>
      <xdr:rowOff>238125</xdr:rowOff>
    </xdr:to>
    <xdr:graphicFrame>
      <xdr:nvGraphicFramePr>
        <xdr:cNvPr id="8" name="Chart 8"/>
        <xdr:cNvGraphicFramePr/>
      </xdr:nvGraphicFramePr>
      <xdr:xfrm>
        <a:off x="0" y="41690925"/>
        <a:ext cx="9610725" cy="572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128</xdr:row>
      <xdr:rowOff>38100</xdr:rowOff>
    </xdr:from>
    <xdr:to>
      <xdr:col>14</xdr:col>
      <xdr:colOff>0</xdr:colOff>
      <xdr:row>147</xdr:row>
      <xdr:rowOff>257175</xdr:rowOff>
    </xdr:to>
    <xdr:graphicFrame>
      <xdr:nvGraphicFramePr>
        <xdr:cNvPr id="9" name="圖表 25"/>
        <xdr:cNvGraphicFramePr/>
      </xdr:nvGraphicFramePr>
      <xdr:xfrm>
        <a:off x="0" y="47501175"/>
        <a:ext cx="9610725" cy="564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148</xdr:row>
      <xdr:rowOff>57150</xdr:rowOff>
    </xdr:from>
    <xdr:to>
      <xdr:col>14</xdr:col>
      <xdr:colOff>9525</xdr:colOff>
      <xdr:row>173</xdr:row>
      <xdr:rowOff>104775</xdr:rowOff>
    </xdr:to>
    <xdr:graphicFrame>
      <xdr:nvGraphicFramePr>
        <xdr:cNvPr id="10" name="圖表 28"/>
        <xdr:cNvGraphicFramePr/>
      </xdr:nvGraphicFramePr>
      <xdr:xfrm>
        <a:off x="0" y="53235225"/>
        <a:ext cx="9620250" cy="581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174</xdr:row>
      <xdr:rowOff>28575</xdr:rowOff>
    </xdr:from>
    <xdr:to>
      <xdr:col>14</xdr:col>
      <xdr:colOff>9525</xdr:colOff>
      <xdr:row>201</xdr:row>
      <xdr:rowOff>180975</xdr:rowOff>
    </xdr:to>
    <xdr:graphicFrame>
      <xdr:nvGraphicFramePr>
        <xdr:cNvPr id="11" name="圖表 30"/>
        <xdr:cNvGraphicFramePr/>
      </xdr:nvGraphicFramePr>
      <xdr:xfrm>
        <a:off x="0" y="59188350"/>
        <a:ext cx="9620250" cy="581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202</xdr:row>
      <xdr:rowOff>66675</xdr:rowOff>
    </xdr:from>
    <xdr:to>
      <xdr:col>14</xdr:col>
      <xdr:colOff>9525</xdr:colOff>
      <xdr:row>229</xdr:row>
      <xdr:rowOff>152400</xdr:rowOff>
    </xdr:to>
    <xdr:graphicFrame>
      <xdr:nvGraphicFramePr>
        <xdr:cNvPr id="12" name="圖表 31"/>
        <xdr:cNvGraphicFramePr/>
      </xdr:nvGraphicFramePr>
      <xdr:xfrm>
        <a:off x="0" y="65093850"/>
        <a:ext cx="9620250" cy="5743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workbookViewId="0" topLeftCell="A1">
      <pane ySplit="2" topLeftCell="A3" activePane="bottomLeft" state="frozen"/>
      <selection pane="topLeft" activeCell="B1" sqref="B1"/>
      <selection pane="bottomLeft" activeCell="F20" sqref="F20"/>
    </sheetView>
  </sheetViews>
  <sheetFormatPr defaultColWidth="10.25390625" defaultRowHeight="16.5"/>
  <cols>
    <col min="1" max="2" width="6.875" style="2" customWidth="1"/>
    <col min="3" max="3" width="11.875" style="2" customWidth="1"/>
    <col min="4" max="23" width="10.625" style="2" customWidth="1"/>
    <col min="24" max="24" width="12.25390625" style="2" customWidth="1"/>
    <col min="25" max="16384" width="10.25390625" style="2" customWidth="1"/>
  </cols>
  <sheetData>
    <row r="1" spans="1:24" ht="47.25" customHeight="1" thickBo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3" customFormat="1" ht="15.75">
      <c r="A2" s="4" t="s">
        <v>0</v>
      </c>
      <c r="B2" s="5"/>
      <c r="C2" s="6" t="s">
        <v>14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7" t="s">
        <v>28</v>
      </c>
      <c r="O2" s="7" t="s">
        <v>29</v>
      </c>
      <c r="P2" s="7" t="s">
        <v>30</v>
      </c>
      <c r="Q2" s="7" t="s">
        <v>31</v>
      </c>
      <c r="R2" s="7" t="s">
        <v>32</v>
      </c>
      <c r="S2" s="7" t="s">
        <v>33</v>
      </c>
      <c r="T2" s="7" t="s">
        <v>34</v>
      </c>
      <c r="U2" s="7" t="s">
        <v>35</v>
      </c>
      <c r="V2" s="7" t="s">
        <v>36</v>
      </c>
      <c r="W2" s="7" t="s">
        <v>37</v>
      </c>
      <c r="X2" s="8" t="s">
        <v>15</v>
      </c>
    </row>
    <row r="3" spans="1:24" s="1" customFormat="1" ht="15.75">
      <c r="A3" s="37" t="s">
        <v>2</v>
      </c>
      <c r="B3" s="9" t="s">
        <v>1</v>
      </c>
      <c r="C3" s="9">
        <f>SUM(C4:C5)</f>
        <v>74605</v>
      </c>
      <c r="D3" s="10">
        <f aca="true" t="shared" si="0" ref="D3:X3">SUM(D4:D5)</f>
        <v>3105</v>
      </c>
      <c r="E3" s="10">
        <f t="shared" si="0"/>
        <v>3409</v>
      </c>
      <c r="F3" s="10">
        <f t="shared" si="0"/>
        <v>2977</v>
      </c>
      <c r="G3" s="10">
        <f t="shared" si="0"/>
        <v>3854</v>
      </c>
      <c r="H3" s="10">
        <f t="shared" si="0"/>
        <v>5121</v>
      </c>
      <c r="I3" s="10">
        <f t="shared" si="0"/>
        <v>6011</v>
      </c>
      <c r="J3" s="10">
        <f t="shared" si="0"/>
        <v>6142</v>
      </c>
      <c r="K3" s="10">
        <f t="shared" si="0"/>
        <v>5433</v>
      </c>
      <c r="L3" s="10">
        <f t="shared" si="0"/>
        <v>6318</v>
      </c>
      <c r="M3" s="10">
        <f t="shared" si="0"/>
        <v>5639</v>
      </c>
      <c r="N3" s="10">
        <f t="shared" si="0"/>
        <v>5144</v>
      </c>
      <c r="O3" s="10">
        <f t="shared" si="0"/>
        <v>5589</v>
      </c>
      <c r="P3" s="10">
        <f t="shared" si="0"/>
        <v>5155</v>
      </c>
      <c r="Q3" s="10">
        <f t="shared" si="0"/>
        <v>3946</v>
      </c>
      <c r="R3" s="10">
        <f t="shared" si="0"/>
        <v>2635</v>
      </c>
      <c r="S3" s="10">
        <f t="shared" si="0"/>
        <v>1461</v>
      </c>
      <c r="T3" s="10">
        <f t="shared" si="0"/>
        <v>1326</v>
      </c>
      <c r="U3" s="10">
        <f t="shared" si="0"/>
        <v>873</v>
      </c>
      <c r="V3" s="10">
        <f t="shared" si="0"/>
        <v>365</v>
      </c>
      <c r="W3" s="10">
        <f t="shared" si="0"/>
        <v>90</v>
      </c>
      <c r="X3" s="11">
        <f t="shared" si="0"/>
        <v>12</v>
      </c>
    </row>
    <row r="4" spans="1:24" s="1" customFormat="1" ht="15.75">
      <c r="A4" s="38"/>
      <c r="B4" s="12" t="s">
        <v>16</v>
      </c>
      <c r="C4" s="12">
        <f>SUM(D4:X4)</f>
        <v>38452</v>
      </c>
      <c r="D4" s="35">
        <v>1606</v>
      </c>
      <c r="E4" s="35">
        <v>1738</v>
      </c>
      <c r="F4" s="35">
        <v>1528</v>
      </c>
      <c r="G4" s="35">
        <v>2034</v>
      </c>
      <c r="H4" s="35">
        <v>2664</v>
      </c>
      <c r="I4" s="35">
        <v>3149</v>
      </c>
      <c r="J4" s="35">
        <v>3242</v>
      </c>
      <c r="K4" s="35">
        <v>2811</v>
      </c>
      <c r="L4" s="35">
        <v>3105</v>
      </c>
      <c r="M4" s="35">
        <v>2822</v>
      </c>
      <c r="N4" s="35">
        <v>2638</v>
      </c>
      <c r="O4" s="35">
        <v>2958</v>
      </c>
      <c r="P4" s="35">
        <v>2830</v>
      </c>
      <c r="Q4" s="35">
        <v>2167</v>
      </c>
      <c r="R4" s="35">
        <v>1376</v>
      </c>
      <c r="S4" s="35">
        <v>706</v>
      </c>
      <c r="T4" s="35">
        <v>585</v>
      </c>
      <c r="U4" s="35">
        <v>331</v>
      </c>
      <c r="V4" s="35">
        <v>124</v>
      </c>
      <c r="W4" s="35">
        <v>36</v>
      </c>
      <c r="X4" s="36">
        <v>2</v>
      </c>
    </row>
    <row r="5" spans="1:24" s="1" customFormat="1" ht="15.75">
      <c r="A5" s="39"/>
      <c r="B5" s="12" t="s">
        <v>17</v>
      </c>
      <c r="C5" s="12">
        <f>SUM(D5:X5)</f>
        <v>36153</v>
      </c>
      <c r="D5" s="35">
        <v>1499</v>
      </c>
      <c r="E5" s="35">
        <v>1671</v>
      </c>
      <c r="F5" s="35">
        <v>1449</v>
      </c>
      <c r="G5" s="35">
        <v>1820</v>
      </c>
      <c r="H5" s="35">
        <v>2457</v>
      </c>
      <c r="I5" s="35">
        <v>2862</v>
      </c>
      <c r="J5" s="35">
        <v>2900</v>
      </c>
      <c r="K5" s="35">
        <v>2622</v>
      </c>
      <c r="L5" s="35">
        <v>3213</v>
      </c>
      <c r="M5" s="35">
        <v>2817</v>
      </c>
      <c r="N5" s="35">
        <v>2506</v>
      </c>
      <c r="O5" s="35">
        <v>2631</v>
      </c>
      <c r="P5" s="35">
        <v>2325</v>
      </c>
      <c r="Q5" s="35">
        <v>1779</v>
      </c>
      <c r="R5" s="35">
        <v>1259</v>
      </c>
      <c r="S5" s="35">
        <v>755</v>
      </c>
      <c r="T5" s="35">
        <v>741</v>
      </c>
      <c r="U5" s="35">
        <v>542</v>
      </c>
      <c r="V5" s="35">
        <v>241</v>
      </c>
      <c r="W5" s="35">
        <v>54</v>
      </c>
      <c r="X5" s="36">
        <v>10</v>
      </c>
    </row>
    <row r="6" spans="1:24" s="1" customFormat="1" ht="4.5" customHeight="1">
      <c r="A6" s="15"/>
      <c r="B6" s="1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4"/>
    </row>
    <row r="7" spans="1:24" ht="15.75">
      <c r="A7" s="37" t="s">
        <v>3</v>
      </c>
      <c r="B7" s="9" t="s">
        <v>1</v>
      </c>
      <c r="C7" s="10">
        <f>SUM(D7:X7)</f>
        <v>74695</v>
      </c>
      <c r="D7" s="10">
        <f aca="true" t="shared" si="1" ref="D7:X7">SUM(D8:D9)</f>
        <v>3094</v>
      </c>
      <c r="E7" s="10">
        <f t="shared" si="1"/>
        <v>3409</v>
      </c>
      <c r="F7" s="10">
        <f t="shared" si="1"/>
        <v>2987</v>
      </c>
      <c r="G7" s="10">
        <f t="shared" si="1"/>
        <v>3838</v>
      </c>
      <c r="H7" s="10">
        <f t="shared" si="1"/>
        <v>5121</v>
      </c>
      <c r="I7" s="10">
        <f t="shared" si="1"/>
        <v>6016</v>
      </c>
      <c r="J7" s="10">
        <f t="shared" si="1"/>
        <v>6163</v>
      </c>
      <c r="K7" s="10">
        <f t="shared" si="1"/>
        <v>5409</v>
      </c>
      <c r="L7" s="10">
        <f t="shared" si="1"/>
        <v>6326</v>
      </c>
      <c r="M7" s="10">
        <f>SUM(M8:M9)</f>
        <v>5674</v>
      </c>
      <c r="N7" s="10">
        <f t="shared" si="1"/>
        <v>5144</v>
      </c>
      <c r="O7" s="10">
        <f t="shared" si="1"/>
        <v>5586</v>
      </c>
      <c r="P7" s="10">
        <f t="shared" si="1"/>
        <v>5137</v>
      </c>
      <c r="Q7" s="10">
        <f t="shared" si="1"/>
        <v>3989</v>
      </c>
      <c r="R7" s="10">
        <f t="shared" si="1"/>
        <v>2656</v>
      </c>
      <c r="S7" s="10">
        <f t="shared" si="1"/>
        <v>1470</v>
      </c>
      <c r="T7" s="10">
        <f t="shared" si="1"/>
        <v>1329</v>
      </c>
      <c r="U7" s="10">
        <f t="shared" si="1"/>
        <v>874</v>
      </c>
      <c r="V7" s="10">
        <f t="shared" si="1"/>
        <v>366</v>
      </c>
      <c r="W7" s="10">
        <f t="shared" si="1"/>
        <v>95</v>
      </c>
      <c r="X7" s="11">
        <f t="shared" si="1"/>
        <v>12</v>
      </c>
    </row>
    <row r="8" spans="1:24" ht="15.75">
      <c r="A8" s="38"/>
      <c r="B8" s="12" t="s">
        <v>16</v>
      </c>
      <c r="C8" s="12">
        <f>SUM(D8:X8)</f>
        <v>38491</v>
      </c>
      <c r="D8" s="17">
        <v>1607</v>
      </c>
      <c r="E8" s="17">
        <v>1741</v>
      </c>
      <c r="F8" s="17">
        <v>1526</v>
      </c>
      <c r="G8" s="17">
        <v>2030</v>
      </c>
      <c r="H8" s="17">
        <v>2656</v>
      </c>
      <c r="I8" s="17">
        <v>3154</v>
      </c>
      <c r="J8" s="17">
        <v>3258</v>
      </c>
      <c r="K8" s="17">
        <v>2796</v>
      </c>
      <c r="L8" s="17">
        <v>3111</v>
      </c>
      <c r="M8" s="17">
        <v>2840</v>
      </c>
      <c r="N8" s="17">
        <v>2636</v>
      </c>
      <c r="O8" s="17">
        <v>2956</v>
      </c>
      <c r="P8" s="17">
        <v>2808</v>
      </c>
      <c r="Q8" s="17">
        <v>2190</v>
      </c>
      <c r="R8" s="17">
        <v>1387</v>
      </c>
      <c r="S8" s="17">
        <v>713</v>
      </c>
      <c r="T8" s="17">
        <v>585</v>
      </c>
      <c r="U8" s="17">
        <v>335</v>
      </c>
      <c r="V8" s="17">
        <v>124</v>
      </c>
      <c r="W8" s="17">
        <v>35</v>
      </c>
      <c r="X8" s="13">
        <v>3</v>
      </c>
    </row>
    <row r="9" spans="1:24" ht="15.75">
      <c r="A9" s="39"/>
      <c r="B9" s="12" t="s">
        <v>17</v>
      </c>
      <c r="C9" s="12">
        <f>SUM(D9:X9)</f>
        <v>36204</v>
      </c>
      <c r="D9" s="17">
        <v>1487</v>
      </c>
      <c r="E9" s="17">
        <v>1668</v>
      </c>
      <c r="F9" s="17">
        <v>1461</v>
      </c>
      <c r="G9" s="17">
        <v>1808</v>
      </c>
      <c r="H9" s="17">
        <v>2465</v>
      </c>
      <c r="I9" s="17">
        <v>2862</v>
      </c>
      <c r="J9" s="17">
        <v>2905</v>
      </c>
      <c r="K9" s="17">
        <v>2613</v>
      </c>
      <c r="L9" s="17">
        <v>3215</v>
      </c>
      <c r="M9" s="17">
        <v>2834</v>
      </c>
      <c r="N9" s="17">
        <v>2508</v>
      </c>
      <c r="O9" s="17">
        <v>2630</v>
      </c>
      <c r="P9" s="17">
        <v>2329</v>
      </c>
      <c r="Q9" s="17">
        <v>1799</v>
      </c>
      <c r="R9" s="17">
        <v>1269</v>
      </c>
      <c r="S9" s="17">
        <v>757</v>
      </c>
      <c r="T9" s="17">
        <v>744</v>
      </c>
      <c r="U9" s="17">
        <v>539</v>
      </c>
      <c r="V9" s="17">
        <v>242</v>
      </c>
      <c r="W9" s="17">
        <v>60</v>
      </c>
      <c r="X9" s="14">
        <v>9</v>
      </c>
    </row>
    <row r="10" spans="1:24" ht="3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</row>
    <row r="11" spans="1:24" ht="15.75">
      <c r="A11" s="37" t="s">
        <v>4</v>
      </c>
      <c r="B11" s="9" t="s">
        <v>1</v>
      </c>
      <c r="C11" s="10">
        <f>SUM(D11:X11)</f>
        <v>74776</v>
      </c>
      <c r="D11" s="10">
        <f aca="true" t="shared" si="2" ref="D11:X11">SUM(D12:D13)</f>
        <v>3109</v>
      </c>
      <c r="E11" s="10">
        <f t="shared" si="2"/>
        <v>3415</v>
      </c>
      <c r="F11" s="10">
        <f t="shared" si="2"/>
        <v>2986</v>
      </c>
      <c r="G11" s="10">
        <f t="shared" si="2"/>
        <v>3813</v>
      </c>
      <c r="H11" s="10">
        <f t="shared" si="2"/>
        <v>5085</v>
      </c>
      <c r="I11" s="10">
        <f t="shared" si="2"/>
        <v>6049</v>
      </c>
      <c r="J11" s="10">
        <f t="shared" si="2"/>
        <v>6167</v>
      </c>
      <c r="K11" s="10">
        <f t="shared" si="2"/>
        <v>5432</v>
      </c>
      <c r="L11" s="10">
        <f t="shared" si="2"/>
        <v>6320</v>
      </c>
      <c r="M11" s="10">
        <f>SUM(M12:M13)</f>
        <v>5702</v>
      </c>
      <c r="N11" s="10">
        <f t="shared" si="2"/>
        <v>5116</v>
      </c>
      <c r="O11" s="10">
        <f t="shared" si="2"/>
        <v>5557</v>
      </c>
      <c r="P11" s="10">
        <f t="shared" si="2"/>
        <v>5198</v>
      </c>
      <c r="Q11" s="10">
        <f t="shared" si="2"/>
        <v>3986</v>
      </c>
      <c r="R11" s="10">
        <f t="shared" si="2"/>
        <v>2679</v>
      </c>
      <c r="S11" s="10">
        <f t="shared" si="2"/>
        <v>1490</v>
      </c>
      <c r="T11" s="10">
        <f t="shared" si="2"/>
        <v>1315</v>
      </c>
      <c r="U11" s="10">
        <f t="shared" si="2"/>
        <v>889</v>
      </c>
      <c r="V11" s="10">
        <f t="shared" si="2"/>
        <v>358</v>
      </c>
      <c r="W11" s="10">
        <f t="shared" si="2"/>
        <v>98</v>
      </c>
      <c r="X11" s="11">
        <f t="shared" si="2"/>
        <v>12</v>
      </c>
    </row>
    <row r="12" spans="1:24" ht="15.75">
      <c r="A12" s="38"/>
      <c r="B12" s="12" t="s">
        <v>16</v>
      </c>
      <c r="C12" s="12">
        <f>SUM(D12:X12)</f>
        <v>38526</v>
      </c>
      <c r="D12" s="17">
        <v>1614</v>
      </c>
      <c r="E12" s="17">
        <v>1742</v>
      </c>
      <c r="F12" s="17">
        <v>1516</v>
      </c>
      <c r="G12" s="17">
        <v>2016</v>
      </c>
      <c r="H12" s="17">
        <v>2646</v>
      </c>
      <c r="I12" s="17">
        <v>3170</v>
      </c>
      <c r="J12" s="17">
        <v>3265</v>
      </c>
      <c r="K12" s="17">
        <v>2801</v>
      </c>
      <c r="L12" s="17">
        <v>3119</v>
      </c>
      <c r="M12" s="17">
        <v>2854</v>
      </c>
      <c r="N12" s="17">
        <v>2620</v>
      </c>
      <c r="O12" s="17">
        <v>2927</v>
      </c>
      <c r="P12" s="17">
        <v>2845</v>
      </c>
      <c r="Q12" s="17">
        <v>2178</v>
      </c>
      <c r="R12" s="17">
        <v>1409</v>
      </c>
      <c r="S12" s="17">
        <v>725</v>
      </c>
      <c r="T12" s="17">
        <v>580</v>
      </c>
      <c r="U12" s="17">
        <v>339</v>
      </c>
      <c r="V12" s="17">
        <v>120</v>
      </c>
      <c r="W12" s="17">
        <v>37</v>
      </c>
      <c r="X12" s="13">
        <v>3</v>
      </c>
    </row>
    <row r="13" spans="1:24" ht="15.75">
      <c r="A13" s="39"/>
      <c r="B13" s="12" t="s">
        <v>17</v>
      </c>
      <c r="C13" s="12">
        <f>SUM(D13:X13)</f>
        <v>36250</v>
      </c>
      <c r="D13" s="17">
        <v>1495</v>
      </c>
      <c r="E13" s="17">
        <v>1673</v>
      </c>
      <c r="F13" s="17">
        <v>1470</v>
      </c>
      <c r="G13" s="17">
        <v>1797</v>
      </c>
      <c r="H13" s="17">
        <v>2439</v>
      </c>
      <c r="I13" s="17">
        <v>2879</v>
      </c>
      <c r="J13" s="17">
        <v>2902</v>
      </c>
      <c r="K13" s="17">
        <v>2631</v>
      </c>
      <c r="L13" s="17">
        <v>3201</v>
      </c>
      <c r="M13" s="17">
        <v>2848</v>
      </c>
      <c r="N13" s="17">
        <v>2496</v>
      </c>
      <c r="O13" s="17">
        <v>2630</v>
      </c>
      <c r="P13" s="17">
        <v>2353</v>
      </c>
      <c r="Q13" s="17">
        <v>1808</v>
      </c>
      <c r="R13" s="17">
        <v>1270</v>
      </c>
      <c r="S13" s="17">
        <v>765</v>
      </c>
      <c r="T13" s="17">
        <v>735</v>
      </c>
      <c r="U13" s="17">
        <v>550</v>
      </c>
      <c r="V13" s="17">
        <v>238</v>
      </c>
      <c r="W13" s="17">
        <v>61</v>
      </c>
      <c r="X13" s="14">
        <v>9</v>
      </c>
    </row>
    <row r="14" spans="1:24" ht="3" customHeigh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>
        <v>575</v>
      </c>
      <c r="T14" s="20"/>
      <c r="U14" s="20"/>
      <c r="V14" s="20"/>
      <c r="W14" s="20"/>
      <c r="X14" s="21"/>
    </row>
    <row r="15" spans="1:24" ht="15.75">
      <c r="A15" s="37" t="s">
        <v>5</v>
      </c>
      <c r="B15" s="9" t="s">
        <v>1</v>
      </c>
      <c r="C15" s="23">
        <f>SUM(D15:X15)</f>
        <v>74833</v>
      </c>
      <c r="D15" s="23">
        <f aca="true" t="shared" si="3" ref="D15:X15">SUM(D16:D17)</f>
        <v>3091</v>
      </c>
      <c r="E15" s="23">
        <f t="shared" si="3"/>
        <v>3423</v>
      </c>
      <c r="F15" s="23">
        <f t="shared" si="3"/>
        <v>2995</v>
      </c>
      <c r="G15" s="23">
        <f t="shared" si="3"/>
        <v>3796</v>
      </c>
      <c r="H15" s="23">
        <f t="shared" si="3"/>
        <v>5058</v>
      </c>
      <c r="I15" s="23">
        <f t="shared" si="3"/>
        <v>6029</v>
      </c>
      <c r="J15" s="23">
        <f t="shared" si="3"/>
        <v>6177</v>
      </c>
      <c r="K15" s="23">
        <f t="shared" si="3"/>
        <v>5452</v>
      </c>
      <c r="L15" s="23">
        <f t="shared" si="3"/>
        <v>6316</v>
      </c>
      <c r="M15" s="23">
        <f t="shared" si="3"/>
        <v>5706</v>
      </c>
      <c r="N15" s="23">
        <f t="shared" si="3"/>
        <v>5128</v>
      </c>
      <c r="O15" s="23">
        <f t="shared" si="3"/>
        <v>5561</v>
      </c>
      <c r="P15" s="23">
        <f t="shared" si="3"/>
        <v>5201</v>
      </c>
      <c r="Q15" s="23">
        <f t="shared" si="3"/>
        <v>4017</v>
      </c>
      <c r="R15" s="23">
        <f t="shared" si="3"/>
        <v>2691</v>
      </c>
      <c r="S15" s="23">
        <f t="shared" si="3"/>
        <v>1515</v>
      </c>
      <c r="T15" s="23">
        <f t="shared" si="3"/>
        <v>1317</v>
      </c>
      <c r="U15" s="23">
        <f t="shared" si="3"/>
        <v>885</v>
      </c>
      <c r="V15" s="23">
        <f t="shared" si="3"/>
        <v>367</v>
      </c>
      <c r="W15" s="23">
        <f t="shared" si="3"/>
        <v>95</v>
      </c>
      <c r="X15" s="24">
        <f t="shared" si="3"/>
        <v>13</v>
      </c>
    </row>
    <row r="16" spans="1:24" ht="15.75">
      <c r="A16" s="38"/>
      <c r="B16" s="12" t="s">
        <v>16</v>
      </c>
      <c r="C16" s="12">
        <f>SUM(D16:X16)</f>
        <v>38564</v>
      </c>
      <c r="D16" s="25">
        <v>1607</v>
      </c>
      <c r="E16" s="25">
        <v>1743</v>
      </c>
      <c r="F16" s="25">
        <v>1521</v>
      </c>
      <c r="G16" s="25">
        <v>2015</v>
      </c>
      <c r="H16" s="25">
        <v>2622</v>
      </c>
      <c r="I16" s="25">
        <v>3160</v>
      </c>
      <c r="J16" s="25">
        <v>3272</v>
      </c>
      <c r="K16" s="25">
        <v>2814</v>
      </c>
      <c r="L16" s="25">
        <v>3126</v>
      </c>
      <c r="M16" s="25">
        <v>2852</v>
      </c>
      <c r="N16" s="25">
        <v>2641</v>
      </c>
      <c r="O16" s="25">
        <v>2914</v>
      </c>
      <c r="P16" s="25">
        <v>2840</v>
      </c>
      <c r="Q16" s="25">
        <v>2205</v>
      </c>
      <c r="R16" s="25">
        <v>1415</v>
      </c>
      <c r="S16" s="25">
        <v>740</v>
      </c>
      <c r="T16" s="25">
        <v>580</v>
      </c>
      <c r="U16" s="25">
        <v>335</v>
      </c>
      <c r="V16" s="25">
        <v>123</v>
      </c>
      <c r="W16" s="25">
        <v>36</v>
      </c>
      <c r="X16" s="13">
        <v>3</v>
      </c>
    </row>
    <row r="17" spans="1:24" ht="15.75">
      <c r="A17" s="39"/>
      <c r="B17" s="12" t="s">
        <v>17</v>
      </c>
      <c r="C17" s="12">
        <f>SUM(D17:X17)</f>
        <v>36269</v>
      </c>
      <c r="D17" s="25">
        <v>1484</v>
      </c>
      <c r="E17" s="25">
        <v>1680</v>
      </c>
      <c r="F17" s="25">
        <v>1474</v>
      </c>
      <c r="G17" s="25">
        <v>1781</v>
      </c>
      <c r="H17" s="25">
        <v>2436</v>
      </c>
      <c r="I17" s="25">
        <v>2869</v>
      </c>
      <c r="J17" s="25">
        <v>2905</v>
      </c>
      <c r="K17" s="25">
        <v>2638</v>
      </c>
      <c r="L17" s="25">
        <v>3190</v>
      </c>
      <c r="M17" s="25">
        <v>2854</v>
      </c>
      <c r="N17" s="25">
        <v>2487</v>
      </c>
      <c r="O17" s="25">
        <v>2647</v>
      </c>
      <c r="P17" s="25">
        <v>2361</v>
      </c>
      <c r="Q17" s="25">
        <v>1812</v>
      </c>
      <c r="R17" s="25">
        <v>1276</v>
      </c>
      <c r="S17" s="25">
        <v>775</v>
      </c>
      <c r="T17" s="25">
        <v>737</v>
      </c>
      <c r="U17" s="25">
        <v>550</v>
      </c>
      <c r="V17" s="25">
        <v>244</v>
      </c>
      <c r="W17" s="25">
        <v>59</v>
      </c>
      <c r="X17" s="14">
        <v>10</v>
      </c>
    </row>
    <row r="18" spans="1:24" s="1" customFormat="1" ht="4.5" customHeight="1">
      <c r="A18" s="15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4"/>
    </row>
    <row r="19" spans="1:24" ht="15.75">
      <c r="A19" s="37" t="s">
        <v>6</v>
      </c>
      <c r="B19" s="9" t="s">
        <v>1</v>
      </c>
      <c r="C19" s="10">
        <f>SUM(D19:X19)</f>
        <v>0</v>
      </c>
      <c r="D19" s="10">
        <f aca="true" t="shared" si="4" ref="D19:X19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0</v>
      </c>
      <c r="R19" s="10">
        <f t="shared" si="4"/>
        <v>0</v>
      </c>
      <c r="S19" s="10">
        <f t="shared" si="4"/>
        <v>0</v>
      </c>
      <c r="T19" s="10">
        <f t="shared" si="4"/>
        <v>0</v>
      </c>
      <c r="U19" s="10">
        <f t="shared" si="4"/>
        <v>0</v>
      </c>
      <c r="V19" s="10">
        <f t="shared" si="4"/>
        <v>0</v>
      </c>
      <c r="W19" s="10">
        <f t="shared" si="4"/>
        <v>0</v>
      </c>
      <c r="X19" s="11">
        <f t="shared" si="4"/>
        <v>0</v>
      </c>
    </row>
    <row r="20" spans="1:24" ht="15.75">
      <c r="A20" s="38"/>
      <c r="B20" s="12" t="s">
        <v>16</v>
      </c>
      <c r="C20" s="12">
        <f>SUM(D20:X20)</f>
        <v>0</v>
      </c>
      <c r="D20" s="1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1:24" ht="15.75">
      <c r="A21" s="39"/>
      <c r="B21" s="12" t="s">
        <v>17</v>
      </c>
      <c r="C21" s="12">
        <f>SUM(D21:X21)</f>
        <v>0</v>
      </c>
      <c r="D21" s="1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6"/>
    </row>
    <row r="22" spans="1:24" ht="3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13</v>
      </c>
      <c r="R22" s="20"/>
      <c r="S22" s="20"/>
      <c r="T22" s="20"/>
      <c r="U22" s="20"/>
      <c r="V22" s="20"/>
      <c r="W22" s="20">
        <v>45</v>
      </c>
      <c r="X22" s="21"/>
    </row>
    <row r="23" spans="1:24" ht="15.75">
      <c r="A23" s="37" t="s">
        <v>7</v>
      </c>
      <c r="B23" s="9" t="s">
        <v>1</v>
      </c>
      <c r="C23" s="10">
        <f>SUM(C24:C25)</f>
        <v>0</v>
      </c>
      <c r="D23" s="10">
        <f aca="true" t="shared" si="5" ref="D23:X23">SUM(D24:D25)</f>
        <v>0</v>
      </c>
      <c r="E23" s="10">
        <f t="shared" si="5"/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 t="shared" si="5"/>
        <v>0</v>
      </c>
      <c r="P23" s="10">
        <f t="shared" si="5"/>
        <v>0</v>
      </c>
      <c r="Q23" s="10">
        <f t="shared" si="5"/>
        <v>0</v>
      </c>
      <c r="R23" s="10">
        <f t="shared" si="5"/>
        <v>0</v>
      </c>
      <c r="S23" s="10">
        <f t="shared" si="5"/>
        <v>0</v>
      </c>
      <c r="T23" s="10">
        <f t="shared" si="5"/>
        <v>0</v>
      </c>
      <c r="U23" s="10">
        <f t="shared" si="5"/>
        <v>0</v>
      </c>
      <c r="V23" s="10">
        <f t="shared" si="5"/>
        <v>0</v>
      </c>
      <c r="W23" s="10">
        <f t="shared" si="5"/>
        <v>0</v>
      </c>
      <c r="X23" s="10">
        <f t="shared" si="5"/>
        <v>0</v>
      </c>
    </row>
    <row r="24" spans="1:24" ht="15.75">
      <c r="A24" s="38"/>
      <c r="B24" s="12" t="s">
        <v>16</v>
      </c>
      <c r="C24" s="12">
        <f>SUM(D24:X24)</f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3"/>
    </row>
    <row r="25" spans="1:24" ht="15.75">
      <c r="A25" s="39"/>
      <c r="B25" s="12" t="s">
        <v>17</v>
      </c>
      <c r="C25" s="12">
        <f>SUM(D25:X25)</f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6"/>
    </row>
    <row r="26" spans="1:24" ht="3" customHeight="1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</row>
    <row r="27" spans="1:24" ht="15.75">
      <c r="A27" s="37" t="s">
        <v>8</v>
      </c>
      <c r="B27" s="9" t="s">
        <v>1</v>
      </c>
      <c r="C27" s="23">
        <f>SUM(D27:X27)</f>
        <v>0</v>
      </c>
      <c r="D27" s="23">
        <f aca="true" t="shared" si="6" ref="D27:X27">SUM(D28:D29)</f>
        <v>0</v>
      </c>
      <c r="E27" s="23">
        <f t="shared" si="6"/>
        <v>0</v>
      </c>
      <c r="F27" s="23">
        <f t="shared" si="6"/>
        <v>0</v>
      </c>
      <c r="G27" s="23">
        <f t="shared" si="6"/>
        <v>0</v>
      </c>
      <c r="H27" s="23">
        <f t="shared" si="6"/>
        <v>0</v>
      </c>
      <c r="I27" s="23">
        <f t="shared" si="6"/>
        <v>0</v>
      </c>
      <c r="J27" s="23">
        <f t="shared" si="6"/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 t="shared" si="6"/>
        <v>0</v>
      </c>
      <c r="P27" s="23">
        <f t="shared" si="6"/>
        <v>0</v>
      </c>
      <c r="Q27" s="23">
        <f t="shared" si="6"/>
        <v>0</v>
      </c>
      <c r="R27" s="23">
        <f t="shared" si="6"/>
        <v>0</v>
      </c>
      <c r="S27" s="23">
        <f t="shared" si="6"/>
        <v>0</v>
      </c>
      <c r="T27" s="23">
        <f t="shared" si="6"/>
        <v>0</v>
      </c>
      <c r="U27" s="23">
        <f t="shared" si="6"/>
        <v>0</v>
      </c>
      <c r="V27" s="23">
        <f t="shared" si="6"/>
        <v>0</v>
      </c>
      <c r="W27" s="23">
        <f t="shared" si="6"/>
        <v>0</v>
      </c>
      <c r="X27" s="24">
        <f t="shared" si="6"/>
        <v>0</v>
      </c>
    </row>
    <row r="28" spans="1:24" ht="15.75">
      <c r="A28" s="38"/>
      <c r="B28" s="12" t="s">
        <v>16</v>
      </c>
      <c r="C28" s="12">
        <f>SUM(D28:X28)</f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3"/>
    </row>
    <row r="29" spans="1:24" ht="15.75">
      <c r="A29" s="39"/>
      <c r="B29" s="12" t="s">
        <v>17</v>
      </c>
      <c r="C29" s="12">
        <f>SUM(D29:X29)</f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</row>
    <row r="30" spans="1:24" ht="3" customHeight="1">
      <c r="A30" s="18"/>
      <c r="B30" s="19"/>
      <c r="C30" s="20"/>
      <c r="D30" s="20"/>
      <c r="E30" s="20">
        <v>2046</v>
      </c>
      <c r="F30" s="20"/>
      <c r="G30" s="20"/>
      <c r="H30" s="20">
        <v>2470</v>
      </c>
      <c r="I30" s="20"/>
      <c r="J30" s="20"/>
      <c r="K30" s="20"/>
      <c r="L30" s="20"/>
      <c r="M30" s="20"/>
      <c r="N30" s="20">
        <v>3014</v>
      </c>
      <c r="O30" s="20"/>
      <c r="P30" s="20"/>
      <c r="Q30" s="20"/>
      <c r="R30" s="20"/>
      <c r="S30" s="20"/>
      <c r="T30" s="20"/>
      <c r="U30" s="20"/>
      <c r="V30" s="20"/>
      <c r="W30" s="20"/>
      <c r="X30" s="21"/>
    </row>
    <row r="31" spans="1:24" ht="15.75">
      <c r="A31" s="37" t="s">
        <v>9</v>
      </c>
      <c r="B31" s="9" t="s">
        <v>1</v>
      </c>
      <c r="C31" s="23">
        <f>SUM(D31:X31)</f>
        <v>0</v>
      </c>
      <c r="D31" s="23">
        <f aca="true" t="shared" si="7" ref="D31:X31">SUM(D32:D33)</f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  <c r="K31" s="23">
        <f t="shared" si="7"/>
        <v>0</v>
      </c>
      <c r="L31" s="23">
        <f t="shared" si="7"/>
        <v>0</v>
      </c>
      <c r="M31" s="23">
        <f t="shared" si="7"/>
        <v>0</v>
      </c>
      <c r="N31" s="23">
        <f t="shared" si="7"/>
        <v>0</v>
      </c>
      <c r="O31" s="23">
        <f t="shared" si="7"/>
        <v>0</v>
      </c>
      <c r="P31" s="23">
        <f t="shared" si="7"/>
        <v>0</v>
      </c>
      <c r="Q31" s="23">
        <f t="shared" si="7"/>
        <v>0</v>
      </c>
      <c r="R31" s="23">
        <f t="shared" si="7"/>
        <v>0</v>
      </c>
      <c r="S31" s="23">
        <f t="shared" si="7"/>
        <v>0</v>
      </c>
      <c r="T31" s="23">
        <f t="shared" si="7"/>
        <v>0</v>
      </c>
      <c r="U31" s="23">
        <f t="shared" si="7"/>
        <v>0</v>
      </c>
      <c r="V31" s="23">
        <f t="shared" si="7"/>
        <v>0</v>
      </c>
      <c r="W31" s="23">
        <f t="shared" si="7"/>
        <v>0</v>
      </c>
      <c r="X31" s="24">
        <f t="shared" si="7"/>
        <v>0</v>
      </c>
    </row>
    <row r="32" spans="1:24" ht="15.75">
      <c r="A32" s="38"/>
      <c r="B32" s="12" t="s">
        <v>16</v>
      </c>
      <c r="C32" s="12">
        <f>SUM(D32:X32)</f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3"/>
    </row>
    <row r="33" spans="1:24" ht="15.75">
      <c r="A33" s="39"/>
      <c r="B33" s="12" t="s">
        <v>17</v>
      </c>
      <c r="C33" s="12">
        <f>SUM(D33:X33)</f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6"/>
    </row>
    <row r="34" spans="1:24" ht="3" customHeight="1">
      <c r="A34" s="22"/>
      <c r="B34" s="20"/>
      <c r="C34" s="20"/>
      <c r="D34" s="20"/>
      <c r="E34" s="20"/>
      <c r="F34" s="20"/>
      <c r="G34" s="20"/>
      <c r="H34" s="20"/>
      <c r="I34" s="20"/>
      <c r="J34" s="20"/>
      <c r="K34" s="20">
        <v>2490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</row>
    <row r="35" spans="1:24" ht="15.75">
      <c r="A35" s="37" t="s">
        <v>10</v>
      </c>
      <c r="B35" s="9" t="s">
        <v>1</v>
      </c>
      <c r="C35" s="23">
        <f>SUM(D35:X35)</f>
        <v>0</v>
      </c>
      <c r="D35" s="23">
        <f aca="true" t="shared" si="8" ref="D35:X35">SUM(D36:D37)</f>
        <v>0</v>
      </c>
      <c r="E35" s="23">
        <f t="shared" si="8"/>
        <v>0</v>
      </c>
      <c r="F35" s="23">
        <f t="shared" si="8"/>
        <v>0</v>
      </c>
      <c r="G35" s="23">
        <f t="shared" si="8"/>
        <v>0</v>
      </c>
      <c r="H35" s="23">
        <f t="shared" si="8"/>
        <v>0</v>
      </c>
      <c r="I35" s="23">
        <f t="shared" si="8"/>
        <v>0</v>
      </c>
      <c r="J35" s="23">
        <f t="shared" si="8"/>
        <v>0</v>
      </c>
      <c r="K35" s="23">
        <f t="shared" si="8"/>
        <v>0</v>
      </c>
      <c r="L35" s="23">
        <f t="shared" si="8"/>
        <v>0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0</v>
      </c>
      <c r="R35" s="23">
        <f t="shared" si="8"/>
        <v>0</v>
      </c>
      <c r="S35" s="23">
        <f t="shared" si="8"/>
        <v>0</v>
      </c>
      <c r="T35" s="23">
        <f t="shared" si="8"/>
        <v>0</v>
      </c>
      <c r="U35" s="23">
        <f t="shared" si="8"/>
        <v>0</v>
      </c>
      <c r="V35" s="23">
        <f t="shared" si="8"/>
        <v>0</v>
      </c>
      <c r="W35" s="23">
        <f t="shared" si="8"/>
        <v>0</v>
      </c>
      <c r="X35" s="24">
        <f t="shared" si="8"/>
        <v>0</v>
      </c>
    </row>
    <row r="36" spans="1:24" ht="15.75">
      <c r="A36" s="38"/>
      <c r="B36" s="12" t="s">
        <v>16</v>
      </c>
      <c r="C36" s="12">
        <f>SUM(D36:X36)</f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13"/>
    </row>
    <row r="37" spans="1:24" ht="15.75">
      <c r="A37" s="39"/>
      <c r="B37" s="12" t="s">
        <v>17</v>
      </c>
      <c r="C37" s="12">
        <f>SUM(D37:X37)</f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1:24" s="1" customFormat="1" ht="4.5" customHeight="1">
      <c r="A38" s="15"/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4"/>
    </row>
    <row r="39" spans="1:24" ht="15.75">
      <c r="A39" s="37" t="s">
        <v>11</v>
      </c>
      <c r="B39" s="9" t="s">
        <v>1</v>
      </c>
      <c r="C39" s="10">
        <f>SUM(D39:X39)</f>
        <v>0</v>
      </c>
      <c r="D39" s="10">
        <f aca="true" t="shared" si="9" ref="D39:X39">SUM(D40:D41)</f>
        <v>0</v>
      </c>
      <c r="E39" s="10">
        <f t="shared" si="9"/>
        <v>0</v>
      </c>
      <c r="F39" s="10">
        <f t="shared" si="9"/>
        <v>0</v>
      </c>
      <c r="G39" s="10">
        <f t="shared" si="9"/>
        <v>0</v>
      </c>
      <c r="H39" s="10">
        <f t="shared" si="9"/>
        <v>0</v>
      </c>
      <c r="I39" s="10">
        <f t="shared" si="9"/>
        <v>0</v>
      </c>
      <c r="J39" s="10">
        <f t="shared" si="9"/>
        <v>0</v>
      </c>
      <c r="K39" s="10">
        <f t="shared" si="9"/>
        <v>0</v>
      </c>
      <c r="L39" s="10">
        <f t="shared" si="9"/>
        <v>0</v>
      </c>
      <c r="M39" s="10">
        <f t="shared" si="9"/>
        <v>0</v>
      </c>
      <c r="N39" s="10">
        <f t="shared" si="9"/>
        <v>0</v>
      </c>
      <c r="O39" s="10">
        <f t="shared" si="9"/>
        <v>0</v>
      </c>
      <c r="P39" s="10">
        <f t="shared" si="9"/>
        <v>0</v>
      </c>
      <c r="Q39" s="10">
        <f t="shared" si="9"/>
        <v>0</v>
      </c>
      <c r="R39" s="10">
        <f t="shared" si="9"/>
        <v>0</v>
      </c>
      <c r="S39" s="10">
        <f t="shared" si="9"/>
        <v>0</v>
      </c>
      <c r="T39" s="10">
        <f t="shared" si="9"/>
        <v>0</v>
      </c>
      <c r="U39" s="10">
        <f t="shared" si="9"/>
        <v>0</v>
      </c>
      <c r="V39" s="10">
        <f t="shared" si="9"/>
        <v>0</v>
      </c>
      <c r="W39" s="10">
        <f t="shared" si="9"/>
        <v>0</v>
      </c>
      <c r="X39" s="11">
        <f t="shared" si="9"/>
        <v>0</v>
      </c>
    </row>
    <row r="40" spans="1:24" ht="15.75">
      <c r="A40" s="38"/>
      <c r="B40" s="12" t="s">
        <v>16</v>
      </c>
      <c r="C40" s="34">
        <f>SUM(D40:X40)</f>
        <v>0</v>
      </c>
      <c r="D40" s="1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3"/>
    </row>
    <row r="41" spans="1:24" ht="15.75">
      <c r="A41" s="39"/>
      <c r="B41" s="12" t="s">
        <v>17</v>
      </c>
      <c r="C41" s="34">
        <f>SUM(D41:X41)</f>
        <v>0</v>
      </c>
      <c r="D41" s="1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3"/>
    </row>
    <row r="42" spans="1:24" ht="3" customHeight="1">
      <c r="A42" s="18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</row>
    <row r="43" spans="1:24" ht="15.75">
      <c r="A43" s="37" t="s">
        <v>12</v>
      </c>
      <c r="B43" s="9" t="s">
        <v>1</v>
      </c>
      <c r="C43" s="10">
        <f>SUM(D43:X43)</f>
        <v>0</v>
      </c>
      <c r="D43" s="10">
        <f aca="true" t="shared" si="10" ref="D43:X43">SUM(D44:D45)</f>
        <v>0</v>
      </c>
      <c r="E43" s="10">
        <f t="shared" si="10"/>
        <v>0</v>
      </c>
      <c r="F43" s="10">
        <f t="shared" si="10"/>
        <v>0</v>
      </c>
      <c r="G43" s="10">
        <f t="shared" si="10"/>
        <v>0</v>
      </c>
      <c r="H43" s="10">
        <f t="shared" si="10"/>
        <v>0</v>
      </c>
      <c r="I43" s="10">
        <f t="shared" si="10"/>
        <v>0</v>
      </c>
      <c r="J43" s="10">
        <f t="shared" si="10"/>
        <v>0</v>
      </c>
      <c r="K43" s="10">
        <f t="shared" si="10"/>
        <v>0</v>
      </c>
      <c r="L43" s="10">
        <f t="shared" si="10"/>
        <v>0</v>
      </c>
      <c r="M43" s="10">
        <f t="shared" si="10"/>
        <v>0</v>
      </c>
      <c r="N43" s="10">
        <f t="shared" si="10"/>
        <v>0</v>
      </c>
      <c r="O43" s="10">
        <f t="shared" si="10"/>
        <v>0</v>
      </c>
      <c r="P43" s="10">
        <f t="shared" si="10"/>
        <v>0</v>
      </c>
      <c r="Q43" s="10">
        <f t="shared" si="10"/>
        <v>0</v>
      </c>
      <c r="R43" s="10">
        <f t="shared" si="10"/>
        <v>0</v>
      </c>
      <c r="S43" s="10">
        <f t="shared" si="10"/>
        <v>0</v>
      </c>
      <c r="T43" s="10">
        <f t="shared" si="10"/>
        <v>0</v>
      </c>
      <c r="U43" s="10">
        <f t="shared" si="10"/>
        <v>0</v>
      </c>
      <c r="V43" s="10">
        <f t="shared" si="10"/>
        <v>0</v>
      </c>
      <c r="W43" s="10">
        <f t="shared" si="10"/>
        <v>0</v>
      </c>
      <c r="X43" s="11">
        <f t="shared" si="10"/>
        <v>0</v>
      </c>
    </row>
    <row r="44" spans="1:24" ht="15.75">
      <c r="A44" s="38"/>
      <c r="B44" s="12" t="s">
        <v>16</v>
      </c>
      <c r="C44" s="12">
        <f>SUM(D44:X44)</f>
        <v>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3"/>
    </row>
    <row r="45" spans="1:24" ht="15.75">
      <c r="A45" s="39"/>
      <c r="B45" s="12" t="s">
        <v>17</v>
      </c>
      <c r="C45" s="12">
        <f>SUM(D45:X45)</f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3"/>
    </row>
    <row r="46" spans="1:24" ht="3" customHeigh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</row>
    <row r="47" spans="1:24" ht="15.75">
      <c r="A47" s="37" t="s">
        <v>13</v>
      </c>
      <c r="B47" s="9" t="s">
        <v>1</v>
      </c>
      <c r="C47" s="23">
        <f>SUM(D47:X47)</f>
        <v>0</v>
      </c>
      <c r="D47" s="27">
        <f aca="true" t="shared" si="11" ref="D47:X47">SUM(D48:D49)</f>
        <v>0</v>
      </c>
      <c r="E47" s="27">
        <f t="shared" si="11"/>
        <v>0</v>
      </c>
      <c r="F47" s="27">
        <f t="shared" si="11"/>
        <v>0</v>
      </c>
      <c r="G47" s="27">
        <f t="shared" si="11"/>
        <v>0</v>
      </c>
      <c r="H47" s="27">
        <f t="shared" si="11"/>
        <v>0</v>
      </c>
      <c r="I47" s="27">
        <f t="shared" si="11"/>
        <v>0</v>
      </c>
      <c r="J47" s="27">
        <f t="shared" si="11"/>
        <v>0</v>
      </c>
      <c r="K47" s="27">
        <f t="shared" si="11"/>
        <v>0</v>
      </c>
      <c r="L47" s="27">
        <f t="shared" si="11"/>
        <v>0</v>
      </c>
      <c r="M47" s="27">
        <f t="shared" si="11"/>
        <v>0</v>
      </c>
      <c r="N47" s="27">
        <f t="shared" si="11"/>
        <v>0</v>
      </c>
      <c r="O47" s="27">
        <f t="shared" si="11"/>
        <v>0</v>
      </c>
      <c r="P47" s="27">
        <f t="shared" si="11"/>
        <v>0</v>
      </c>
      <c r="Q47" s="27">
        <f t="shared" si="11"/>
        <v>0</v>
      </c>
      <c r="R47" s="27">
        <f t="shared" si="11"/>
        <v>0</v>
      </c>
      <c r="S47" s="27">
        <f t="shared" si="11"/>
        <v>0</v>
      </c>
      <c r="T47" s="27">
        <f t="shared" si="11"/>
        <v>0</v>
      </c>
      <c r="U47" s="27">
        <f t="shared" si="11"/>
        <v>0</v>
      </c>
      <c r="V47" s="27">
        <f t="shared" si="11"/>
        <v>0</v>
      </c>
      <c r="W47" s="27">
        <f t="shared" si="11"/>
        <v>0</v>
      </c>
      <c r="X47" s="28">
        <f t="shared" si="11"/>
        <v>0</v>
      </c>
    </row>
    <row r="48" spans="1:24" ht="15.75">
      <c r="A48" s="38"/>
      <c r="B48" s="12" t="s">
        <v>16</v>
      </c>
      <c r="C48" s="33">
        <f>SUM(D48:X48)</f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13"/>
    </row>
    <row r="49" spans="1:24" ht="16.5" thickBot="1">
      <c r="A49" s="41"/>
      <c r="B49" s="30" t="s">
        <v>17</v>
      </c>
      <c r="C49" s="33">
        <f>SUM(D49:X49)</f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/>
    </row>
  </sheetData>
  <sheetProtection/>
  <mergeCells count="13">
    <mergeCell ref="A47:A49"/>
    <mergeCell ref="A3:A5"/>
    <mergeCell ref="A7:A9"/>
    <mergeCell ref="A11:A13"/>
    <mergeCell ref="A15:A17"/>
    <mergeCell ref="A31:A33"/>
    <mergeCell ref="A35:A37"/>
    <mergeCell ref="A39:A41"/>
    <mergeCell ref="A43:A45"/>
    <mergeCell ref="A1:X1"/>
    <mergeCell ref="A19:A21"/>
    <mergeCell ref="A23:A25"/>
    <mergeCell ref="A27:A29"/>
  </mergeCells>
  <conditionalFormatting sqref="A2:IV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7874015748031497" bottom="0" header="0.31496062992125984" footer="0.31496062992125984"/>
  <pageSetup horizontalDpi="600" verticalDpi="600" orientation="landscape" paperSize="8" scale="80" r:id="rId1"/>
  <ignoredErrors>
    <ignoredError sqref="E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zoomScalePageLayoutView="0" workbookViewId="0" topLeftCell="A49">
      <selection activeCell="P13" sqref="P13"/>
    </sheetView>
  </sheetViews>
  <sheetFormatPr defaultColWidth="9.00390625" defaultRowHeight="16.5"/>
  <cols>
    <col min="14" max="14" width="9.125" style="0" customWidth="1"/>
  </cols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臺北縣政府</dc:creator>
  <cp:keywords/>
  <dc:description/>
  <cp:lastModifiedBy>徐嘉鞠</cp:lastModifiedBy>
  <cp:lastPrinted>2024-05-01T03:48:32Z</cp:lastPrinted>
  <dcterms:created xsi:type="dcterms:W3CDTF">2010-06-30T06:20:01Z</dcterms:created>
  <dcterms:modified xsi:type="dcterms:W3CDTF">2024-05-01T03:50:27Z</dcterms:modified>
  <cp:category/>
  <cp:version/>
  <cp:contentType/>
  <cp:contentStatus/>
</cp:coreProperties>
</file>