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靜華\主計\統計\"/>
    </mc:Choice>
  </mc:AlternateContent>
  <xr:revisionPtr revIDLastSave="0" documentId="8_{9813A7C8-79FD-4DB5-B69B-FDBBA68CA5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1年齡層統計" sheetId="1" r:id="rId1"/>
    <sheet name="工作區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B23" i="1"/>
  <c r="W25" i="1" l="1"/>
  <c r="W24" i="1"/>
  <c r="W23" i="1" l="1"/>
  <c r="J8" i="2"/>
  <c r="J3" i="2"/>
  <c r="F13" i="2" l="1"/>
  <c r="J13" i="2" s="1"/>
  <c r="K13" i="2" s="1"/>
</calcChain>
</file>

<file path=xl/sharedStrings.xml><?xml version="1.0" encoding="utf-8"?>
<sst xmlns="http://schemas.openxmlformats.org/spreadsheetml/2006/main" count="86" uniqueCount="54">
  <si>
    <t>年齡</t>
    <phoneticPr fontId="1" type="noConversion"/>
  </si>
  <si>
    <t>小計</t>
    <phoneticPr fontId="1" type="noConversion"/>
  </si>
  <si>
    <t>男</t>
    <phoneticPr fontId="1" type="noConversion"/>
  </si>
  <si>
    <t>女</t>
    <phoneticPr fontId="1" type="noConversion"/>
  </si>
  <si>
    <t>0~4歲</t>
    <phoneticPr fontId="1" type="noConversion"/>
  </si>
  <si>
    <t>5~9 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</si>
  <si>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</si>
  <si>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</si>
  <si>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</si>
  <si>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</si>
  <si>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</si>
  <si>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</si>
  <si>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</si>
  <si>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 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</si>
  <si>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</si>
  <si>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</si>
  <si>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</si>
  <si>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</si>
  <si>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</si>
  <si>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</si>
  <si>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</si>
  <si>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 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</si>
  <si>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</si>
  <si>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</si>
  <si>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</si>
  <si>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全鄉總計</t>
    <phoneticPr fontId="1" type="noConversion"/>
  </si>
  <si>
    <t>年齡</t>
    <phoneticPr fontId="1" type="noConversion"/>
  </si>
  <si>
    <t>男</t>
    <phoneticPr fontId="1" type="noConversion"/>
  </si>
  <si>
    <t>女</t>
    <phoneticPr fontId="1" type="noConversion"/>
  </si>
  <si>
    <t>0~4歲</t>
    <phoneticPr fontId="1" type="noConversion"/>
  </si>
  <si>
    <t>5~9 歲</t>
    <phoneticPr fontId="1" type="noConversion"/>
  </si>
  <si>
    <t>10~14歲</t>
    <phoneticPr fontId="1" type="noConversion"/>
  </si>
  <si>
    <t>15~19 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</si>
  <si>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</si>
  <si>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</si>
  <si>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</si>
  <si>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</si>
  <si>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</si>
  <si>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 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</si>
  <si>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</si>
  <si>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</si>
  <si>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</si>
  <si>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</si>
  <si>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</si>
  <si>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</si>
  <si>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</si>
  <si>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 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</si>
  <si>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</si>
  <si>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</si>
  <si>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</si>
  <si>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桃園縣復興鄉103年底人口數按性別及年齡分</t>
    <phoneticPr fontId="1" type="noConversion"/>
  </si>
  <si>
    <t>45~49歲</t>
    <phoneticPr fontId="1" type="noConversion"/>
  </si>
  <si>
    <t>85~89歲</t>
    <phoneticPr fontId="1" type="noConversion"/>
  </si>
  <si>
    <t>桃園市復興區111年底人口數按性別及年齡分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</si>
</sst>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j-cs"/>
              </a:defRPr>
            </a:pPr>
            <a:r>
              <a:rPr lang="zh-TW"/>
              <a:t>桃園市復興區</a:t>
            </a:r>
            <a:r>
              <a:rPr lang="en-US"/>
              <a:t>1</a:t>
            </a:r>
            <a:r>
              <a:rPr lang="en-US" altLang="zh-TW"/>
              <a:t>11</a:t>
            </a:r>
            <a:r>
              <a:rPr lang="zh-TW"/>
              <a:t>年底人口數按性別及年齡分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j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'111年齡層統計'!$A$24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'111年齡層統計'!$B$22:$V$22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'111年齡層統計'!$B$24:$V$24</c:f>
              <c:numCache>
                <c:formatCode>General</c:formatCode>
                <c:ptCount val="21"/>
                <c:pt idx="0">
                  <c:v>448</c:v>
                </c:pt>
                <c:pt idx="1">
                  <c:v>333</c:v>
                </c:pt>
                <c:pt idx="2">
                  <c:v>306</c:v>
                </c:pt>
                <c:pt idx="3">
                  <c:v>408</c:v>
                </c:pt>
                <c:pt idx="4">
                  <c:v>456</c:v>
                </c:pt>
                <c:pt idx="5">
                  <c:v>530</c:v>
                </c:pt>
                <c:pt idx="6">
                  <c:v>485</c:v>
                </c:pt>
                <c:pt idx="7">
                  <c:v>469</c:v>
                </c:pt>
                <c:pt idx="8">
                  <c:v>503</c:v>
                </c:pt>
                <c:pt idx="9">
                  <c:v>494</c:v>
                </c:pt>
                <c:pt idx="10">
                  <c:v>542</c:v>
                </c:pt>
                <c:pt idx="11">
                  <c:v>504</c:v>
                </c:pt>
                <c:pt idx="12">
                  <c:v>493</c:v>
                </c:pt>
                <c:pt idx="13">
                  <c:v>412</c:v>
                </c:pt>
                <c:pt idx="14">
                  <c:v>264</c:v>
                </c:pt>
                <c:pt idx="15">
                  <c:v>115</c:v>
                </c:pt>
                <c:pt idx="16">
                  <c:v>88</c:v>
                </c:pt>
                <c:pt idx="17">
                  <c:v>37</c:v>
                </c:pt>
                <c:pt idx="18">
                  <c:v>17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1-44DF-97D4-78CC415E833C}"/>
            </c:ext>
          </c:extLst>
        </c:ser>
        <c:ser>
          <c:idx val="1"/>
          <c:order val="1"/>
          <c:tx>
            <c:strRef>
              <c:f>'111年齡層統計'!$A$25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4.806969424362572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DA-4089-A75D-3A1C056C38F5}"/>
                </c:ext>
              </c:extLst>
            </c:dLbl>
            <c:dLbl>
              <c:idx val="6"/>
              <c:layout>
                <c:manualLayout>
                  <c:x val="4.806969424362529E-3"/>
                  <c:y val="6.617037151276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DA-4089-A75D-3A1C056C38F5}"/>
                </c:ext>
              </c:extLst>
            </c:dLbl>
            <c:dLbl>
              <c:idx val="8"/>
              <c:layout>
                <c:manualLayout>
                  <c:x val="3.6052270682719297E-3"/>
                  <c:y val="3.308518575638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DA-4089-A75D-3A1C056C38F5}"/>
                </c:ext>
              </c:extLst>
            </c:dLbl>
            <c:dLbl>
              <c:idx val="9"/>
              <c:layout>
                <c:manualLayout>
                  <c:x val="3.6052270682719297E-3"/>
                  <c:y val="-6.06554731895029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DA-4089-A75D-3A1C056C3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'111年齡層統計'!$B$22:$V$22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'111年齡層統計'!$B$25:$V$25</c:f>
              <c:numCache>
                <c:formatCode>General</c:formatCode>
                <c:ptCount val="21"/>
                <c:pt idx="0">
                  <c:v>380</c:v>
                </c:pt>
                <c:pt idx="1">
                  <c:v>321</c:v>
                </c:pt>
                <c:pt idx="2">
                  <c:v>264</c:v>
                </c:pt>
                <c:pt idx="3">
                  <c:v>362</c:v>
                </c:pt>
                <c:pt idx="4">
                  <c:v>473</c:v>
                </c:pt>
                <c:pt idx="5">
                  <c:v>517</c:v>
                </c:pt>
                <c:pt idx="6">
                  <c:v>427</c:v>
                </c:pt>
                <c:pt idx="7">
                  <c:v>367</c:v>
                </c:pt>
                <c:pt idx="8">
                  <c:v>422</c:v>
                </c:pt>
                <c:pt idx="9">
                  <c:v>415</c:v>
                </c:pt>
                <c:pt idx="10">
                  <c:v>475</c:v>
                </c:pt>
                <c:pt idx="11">
                  <c:v>430</c:v>
                </c:pt>
                <c:pt idx="12">
                  <c:v>422</c:v>
                </c:pt>
                <c:pt idx="13">
                  <c:v>348</c:v>
                </c:pt>
                <c:pt idx="14">
                  <c:v>250</c:v>
                </c:pt>
                <c:pt idx="15">
                  <c:v>112</c:v>
                </c:pt>
                <c:pt idx="16">
                  <c:v>85</c:v>
                </c:pt>
                <c:pt idx="17">
                  <c:v>47</c:v>
                </c:pt>
                <c:pt idx="18">
                  <c:v>22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1-44DF-97D4-78CC415E8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87376256"/>
        <c:axId val="87377792"/>
      </c:barChart>
      <c:catAx>
        <c:axId val="873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87377792"/>
        <c:crosses val="autoZero"/>
        <c:auto val="1"/>
        <c:lblAlgn val="ctr"/>
        <c:lblOffset val="100"/>
        <c:noMultiLvlLbl val="0"/>
      </c:catAx>
      <c:valAx>
        <c:axId val="8737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8737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9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復興鄉103年年齡分層人口統計</a:t>
            </a:r>
          </a:p>
        </c:rich>
      </c:tx>
      <c:layout>
        <c:manualLayout>
          <c:xMode val="edge"/>
          <c:yMode val="edge"/>
          <c:x val="0.34776389921943801"/>
          <c:y val="3.4552806206349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20139058186584E-2"/>
          <c:y val="0.14024428519573362"/>
          <c:w val="0.87446010673152663"/>
          <c:h val="0.69715637423386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工作區!$B$17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工作區!$B$18:$B$38</c:f>
              <c:numCache>
                <c:formatCode>General</c:formatCode>
                <c:ptCount val="21"/>
                <c:pt idx="0">
                  <c:v>367</c:v>
                </c:pt>
                <c:pt idx="1">
                  <c:v>282</c:v>
                </c:pt>
                <c:pt idx="2">
                  <c:v>267</c:v>
                </c:pt>
                <c:pt idx="3">
                  <c:v>353</c:v>
                </c:pt>
                <c:pt idx="4">
                  <c:v>434</c:v>
                </c:pt>
                <c:pt idx="5">
                  <c:v>404</c:v>
                </c:pt>
                <c:pt idx="6">
                  <c:v>475</c:v>
                </c:pt>
                <c:pt idx="7">
                  <c:v>498</c:v>
                </c:pt>
                <c:pt idx="8">
                  <c:v>452</c:v>
                </c:pt>
                <c:pt idx="9">
                  <c:v>521</c:v>
                </c:pt>
                <c:pt idx="10">
                  <c:v>493</c:v>
                </c:pt>
                <c:pt idx="11">
                  <c:v>486</c:v>
                </c:pt>
                <c:pt idx="12">
                  <c:v>360</c:v>
                </c:pt>
                <c:pt idx="13">
                  <c:v>189</c:v>
                </c:pt>
                <c:pt idx="14">
                  <c:v>156</c:v>
                </c:pt>
                <c:pt idx="15">
                  <c:v>130</c:v>
                </c:pt>
                <c:pt idx="16">
                  <c:v>78</c:v>
                </c:pt>
                <c:pt idx="17">
                  <c:v>39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B-49E1-AC57-4AB1A83EC19B}"/>
            </c:ext>
          </c:extLst>
        </c:ser>
        <c:ser>
          <c:idx val="1"/>
          <c:order val="1"/>
          <c:tx>
            <c:strRef>
              <c:f>工作區!$C$17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工作區!$C$18:$C$38</c:f>
              <c:numCache>
                <c:formatCode>General</c:formatCode>
                <c:ptCount val="21"/>
                <c:pt idx="0">
                  <c:v>393</c:v>
                </c:pt>
                <c:pt idx="1">
                  <c:v>234</c:v>
                </c:pt>
                <c:pt idx="2">
                  <c:v>249</c:v>
                </c:pt>
                <c:pt idx="3">
                  <c:v>356</c:v>
                </c:pt>
                <c:pt idx="4">
                  <c:v>389</c:v>
                </c:pt>
                <c:pt idx="5">
                  <c:v>352</c:v>
                </c:pt>
                <c:pt idx="6">
                  <c:v>394</c:v>
                </c:pt>
                <c:pt idx="7">
                  <c:v>345</c:v>
                </c:pt>
                <c:pt idx="8">
                  <c:v>347</c:v>
                </c:pt>
                <c:pt idx="9">
                  <c:v>318</c:v>
                </c:pt>
                <c:pt idx="10">
                  <c:v>345</c:v>
                </c:pt>
                <c:pt idx="11">
                  <c:v>341</c:v>
                </c:pt>
                <c:pt idx="12">
                  <c:v>283</c:v>
                </c:pt>
                <c:pt idx="13">
                  <c:v>169</c:v>
                </c:pt>
                <c:pt idx="14">
                  <c:v>163</c:v>
                </c:pt>
                <c:pt idx="15">
                  <c:v>105</c:v>
                </c:pt>
                <c:pt idx="16">
                  <c:v>81</c:v>
                </c:pt>
                <c:pt idx="17">
                  <c:v>40</c:v>
                </c:pt>
                <c:pt idx="18">
                  <c:v>13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B-49E1-AC57-4AB1A83E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58176"/>
        <c:axId val="87460096"/>
      </c:barChart>
      <c:catAx>
        <c:axId val="874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</a:t>
                </a:r>
              </a:p>
            </c:rich>
          </c:tx>
          <c:layout>
            <c:manualLayout>
              <c:xMode val="edge"/>
              <c:yMode val="edge"/>
              <c:x val="0.91919327673617346"/>
              <c:y val="0.878051164980298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74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4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1.0100968649277146E-2"/>
              <c:y val="5.08133903409493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7458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788273615635177"/>
          <c:y val="0.55773955773955775"/>
          <c:w val="4.3973941368078195E-2"/>
          <c:h val="8.108108108108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147636</xdr:colOff>
      <xdr:row>0</xdr:row>
      <xdr:rowOff>180974</xdr:rowOff>
    </xdr:from>
    <xdr:to>
      <xdr:col>14</xdr:col>
      <xdr:colOff>676275</xdr:colOff>
      <xdr:row>19</xdr:row>
      <xdr:rowOff>47625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17</xdr:row>
      <xdr:rowOff>9525</xdr:rowOff>
    </xdr:from>
    <xdr:to>
      <xdr:col>10</xdr:col>
      <xdr:colOff>466725</xdr:colOff>
      <xdr:row>34</xdr:row>
      <xdr:rowOff>0</xdr:rowOff>
    </xdr:to>
    <xdr:graphicFrame macro="">
      <xdr:nvGraphicFramePr>
        <xdr:cNvPr id="1042" name="Chart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W26"/>
  <sheetViews>
    <sheetView tabSelected="1" zoomScaleNormal="100" workbookViewId="0">
      <selection activeCell="V26" sqref="V26"/>
    </sheetView>
  </sheetViews>
  <sheetFormatPr defaultColWidth="9" defaultRowHeight="16.5"/>
  <cols>
    <col min="1" max="1" width="8.375" style="1" customWidth="1"/>
    <col min="2" max="9" width="9.75" style="1" customWidth="1"/>
    <col min="10" max="10" width="9" style="1"/>
    <col min="11" max="11" width="9.375" style="1" customWidth="1"/>
    <col min="12" max="21" width="9" style="1"/>
    <col min="22" max="23" width="10.75" style="1" customWidth="1"/>
    <col min="24" max="24" width="11.25" style="1" customWidth="1"/>
    <col min="25" max="16384" width="9" style="1"/>
  </cols>
  <sheetData>
    <row r="12" ht="15.75" customHeight="1"/>
    <row r="21" spans="1:23" ht="25.5" customHeight="1" thickBot="1">
      <c r="A21" s="26" t="s">
        <v>53</v>
      </c>
      <c r="B21" s="26"/>
      <c r="C21" s="26"/>
      <c r="D21" s="26"/>
      <c r="E21" s="26"/>
      <c r="F21" s="26"/>
      <c r="G21" s="26"/>
      <c r="H21" s="26"/>
      <c r="I21" s="26"/>
    </row>
    <row r="22" spans="1:23" ht="24.95" customHeight="1" thickTop="1" thickBot="1">
      <c r="A22" s="22" t="s">
        <v>0</v>
      </c>
      <c r="B22" s="23" t="s">
        <v>4</v>
      </c>
      <c r="C22" s="23" t="s">
        <v>5</v>
      </c>
      <c r="D22" s="23" t="s">
        <v>6</v>
      </c>
      <c r="E22" s="23" t="s">
        <v>7</v>
      </c>
      <c r="F22" s="23" t="s">
        <v>8</v>
      </c>
      <c r="G22" s="23" t="s">
        <v>9</v>
      </c>
      <c r="H22" s="23" t="s">
        <v>10</v>
      </c>
      <c r="I22" s="24" t="s">
        <v>11</v>
      </c>
      <c r="J22" s="23" t="s">
        <v>12</v>
      </c>
      <c r="K22" s="23" t="s">
        <v>51</v>
      </c>
      <c r="L22" s="23" t="s">
        <v>14</v>
      </c>
      <c r="M22" s="23" t="s">
        <v>15</v>
      </c>
      <c r="N22" s="23" t="s">
        <v>16</v>
      </c>
      <c r="O22" s="23" t="s">
        <v>17</v>
      </c>
      <c r="P22" s="23" t="s">
        <v>18</v>
      </c>
      <c r="Q22" s="24" t="s">
        <v>19</v>
      </c>
      <c r="R22" s="23" t="s">
        <v>20</v>
      </c>
      <c r="S22" s="23" t="s">
        <v>52</v>
      </c>
      <c r="T22" s="23" t="s">
        <v>22</v>
      </c>
      <c r="U22" s="23" t="s">
        <v>23</v>
      </c>
      <c r="V22" s="23" t="s">
        <v>24</v>
      </c>
      <c r="W22" s="25" t="s">
        <v>25</v>
      </c>
    </row>
    <row r="23" spans="1:23" ht="24.95" customHeight="1" thickBot="1">
      <c r="A23" s="15" t="s">
        <v>1</v>
      </c>
      <c r="B23" s="18">
        <f>B24+B25</f>
        <v>828</v>
      </c>
      <c r="C23" s="18">
        <f t="shared" ref="C23:V23" si="0">C24+C25</f>
        <v>654</v>
      </c>
      <c r="D23" s="18">
        <f t="shared" si="0"/>
        <v>570</v>
      </c>
      <c r="E23" s="18">
        <f t="shared" si="0"/>
        <v>770</v>
      </c>
      <c r="F23" s="18">
        <f t="shared" si="0"/>
        <v>929</v>
      </c>
      <c r="G23" s="18">
        <f t="shared" si="0"/>
        <v>1047</v>
      </c>
      <c r="H23" s="18">
        <f t="shared" si="0"/>
        <v>912</v>
      </c>
      <c r="I23" s="18">
        <f t="shared" si="0"/>
        <v>836</v>
      </c>
      <c r="J23" s="18">
        <f t="shared" si="0"/>
        <v>925</v>
      </c>
      <c r="K23" s="18">
        <f t="shared" si="0"/>
        <v>909</v>
      </c>
      <c r="L23" s="18">
        <f t="shared" si="0"/>
        <v>1017</v>
      </c>
      <c r="M23" s="18">
        <f t="shared" si="0"/>
        <v>934</v>
      </c>
      <c r="N23" s="18">
        <f t="shared" si="0"/>
        <v>915</v>
      </c>
      <c r="O23" s="18">
        <f t="shared" si="0"/>
        <v>760</v>
      </c>
      <c r="P23" s="18">
        <f t="shared" si="0"/>
        <v>514</v>
      </c>
      <c r="Q23" s="18">
        <f t="shared" si="0"/>
        <v>227</v>
      </c>
      <c r="R23" s="18">
        <f t="shared" si="0"/>
        <v>173</v>
      </c>
      <c r="S23" s="18">
        <f t="shared" si="0"/>
        <v>84</v>
      </c>
      <c r="T23" s="18">
        <f t="shared" si="0"/>
        <v>39</v>
      </c>
      <c r="U23" s="18">
        <f t="shared" si="0"/>
        <v>9</v>
      </c>
      <c r="V23" s="18">
        <f t="shared" si="0"/>
        <v>1</v>
      </c>
      <c r="W23" s="18">
        <f>SUM(B23:V23)</f>
        <v>13053</v>
      </c>
    </row>
    <row r="24" spans="1:23" ht="24.95" customHeight="1" thickBot="1">
      <c r="A24" s="15" t="s">
        <v>2</v>
      </c>
      <c r="B24" s="18">
        <v>448</v>
      </c>
      <c r="C24" s="18">
        <v>333</v>
      </c>
      <c r="D24" s="18">
        <v>306</v>
      </c>
      <c r="E24" s="18">
        <v>408</v>
      </c>
      <c r="F24" s="18">
        <v>456</v>
      </c>
      <c r="G24" s="18">
        <v>530</v>
      </c>
      <c r="H24" s="18">
        <v>485</v>
      </c>
      <c r="I24" s="19">
        <v>469</v>
      </c>
      <c r="J24" s="18">
        <v>503</v>
      </c>
      <c r="K24" s="18">
        <v>494</v>
      </c>
      <c r="L24" s="18">
        <v>542</v>
      </c>
      <c r="M24" s="18">
        <v>504</v>
      </c>
      <c r="N24" s="18">
        <v>493</v>
      </c>
      <c r="O24" s="18">
        <v>412</v>
      </c>
      <c r="P24" s="18">
        <v>264</v>
      </c>
      <c r="Q24" s="19">
        <v>115</v>
      </c>
      <c r="R24" s="18">
        <v>88</v>
      </c>
      <c r="S24" s="18">
        <v>37</v>
      </c>
      <c r="T24" s="18">
        <v>17</v>
      </c>
      <c r="U24" s="18">
        <v>4</v>
      </c>
      <c r="V24" s="18">
        <v>0</v>
      </c>
      <c r="W24" s="18">
        <f>SUM(B24:V24)</f>
        <v>6908</v>
      </c>
    </row>
    <row r="25" spans="1:23" ht="24.95" customHeight="1" thickBot="1">
      <c r="A25" s="16" t="s">
        <v>3</v>
      </c>
      <c r="B25" s="20">
        <v>380</v>
      </c>
      <c r="C25" s="20">
        <v>321</v>
      </c>
      <c r="D25" s="20">
        <v>264</v>
      </c>
      <c r="E25" s="20">
        <v>362</v>
      </c>
      <c r="F25" s="20">
        <v>473</v>
      </c>
      <c r="G25" s="20">
        <v>517</v>
      </c>
      <c r="H25" s="20">
        <v>427</v>
      </c>
      <c r="I25" s="21">
        <v>367</v>
      </c>
      <c r="J25" s="20">
        <v>422</v>
      </c>
      <c r="K25" s="20">
        <v>415</v>
      </c>
      <c r="L25" s="20">
        <v>475</v>
      </c>
      <c r="M25" s="20">
        <v>430</v>
      </c>
      <c r="N25" s="20">
        <v>422</v>
      </c>
      <c r="O25" s="20">
        <v>348</v>
      </c>
      <c r="P25" s="20">
        <v>250</v>
      </c>
      <c r="Q25" s="21">
        <v>112</v>
      </c>
      <c r="R25" s="20">
        <v>85</v>
      </c>
      <c r="S25" s="20">
        <v>47</v>
      </c>
      <c r="T25" s="20">
        <v>22</v>
      </c>
      <c r="U25" s="20">
        <v>5</v>
      </c>
      <c r="V25" s="20">
        <v>1</v>
      </c>
      <c r="W25" s="18">
        <f>SUM(B25:V25)</f>
        <v>6145</v>
      </c>
    </row>
    <row r="26" spans="1:23" ht="17.25" thickTop="1">
      <c r="A26" s="17"/>
      <c r="B26" s="17"/>
      <c r="C26" s="17"/>
      <c r="D26" s="17"/>
      <c r="E26" s="17"/>
      <c r="F26" s="17"/>
      <c r="G26" s="17"/>
      <c r="H26" s="17"/>
      <c r="I26" s="17"/>
    </row>
  </sheetData>
  <mergeCells count="1">
    <mergeCell ref="A21:I21"/>
  </mergeCells>
  <phoneticPr fontId="1" type="noConversion"/>
  <pageMargins left="0.47" right="0.47" top="0.98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opLeftCell="A7" workbookViewId="0">
      <selection activeCell="N12" sqref="N12"/>
    </sheetView>
  </sheetViews>
  <sheetFormatPr defaultColWidth="9" defaultRowHeight="16.5"/>
  <cols>
    <col min="1" max="1" width="8.375" style="1" customWidth="1"/>
    <col min="2" max="9" width="10.625" style="1" customWidth="1"/>
    <col min="10" max="16384" width="9" style="1"/>
  </cols>
  <sheetData>
    <row r="1" spans="1:11" ht="25.5" customHeight="1" thickBot="1">
      <c r="A1" s="30" t="s">
        <v>50</v>
      </c>
      <c r="B1" s="30"/>
      <c r="C1" s="30"/>
      <c r="D1" s="30"/>
      <c r="E1" s="30"/>
      <c r="F1" s="30"/>
      <c r="G1" s="30"/>
      <c r="H1" s="30"/>
      <c r="I1" s="30"/>
    </row>
    <row r="2" spans="1:11" ht="24.95" customHeight="1" thickTop="1" thickBot="1">
      <c r="A2" s="8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 t="s">
        <v>11</v>
      </c>
    </row>
    <row r="3" spans="1:11" ht="24.95" customHeight="1" thickBot="1">
      <c r="A3" s="2" t="s">
        <v>1</v>
      </c>
      <c r="B3" s="3">
        <v>760</v>
      </c>
      <c r="C3" s="3">
        <v>516</v>
      </c>
      <c r="D3" s="3">
        <v>516</v>
      </c>
      <c r="E3" s="3">
        <v>709</v>
      </c>
      <c r="F3" s="3">
        <v>823</v>
      </c>
      <c r="G3" s="3">
        <v>756</v>
      </c>
      <c r="H3" s="3">
        <v>869</v>
      </c>
      <c r="I3" s="4">
        <v>843</v>
      </c>
      <c r="J3" s="1">
        <f>SUM(B3:I3)</f>
        <v>5792</v>
      </c>
    </row>
    <row r="4" spans="1:11" ht="24.95" customHeight="1" thickBot="1">
      <c r="A4" s="2" t="s">
        <v>2</v>
      </c>
      <c r="B4" s="3">
        <v>367</v>
      </c>
      <c r="C4" s="3">
        <v>282</v>
      </c>
      <c r="D4" s="3">
        <v>267</v>
      </c>
      <c r="E4" s="3">
        <v>353</v>
      </c>
      <c r="F4" s="3">
        <v>434</v>
      </c>
      <c r="G4" s="3">
        <v>404</v>
      </c>
      <c r="H4" s="3">
        <v>475</v>
      </c>
      <c r="I4" s="4">
        <v>498</v>
      </c>
    </row>
    <row r="5" spans="1:11" ht="24.95" customHeight="1" thickBot="1">
      <c r="A5" s="5" t="s">
        <v>3</v>
      </c>
      <c r="B5" s="6">
        <v>393</v>
      </c>
      <c r="C5" s="6">
        <v>234</v>
      </c>
      <c r="D5" s="6">
        <v>249</v>
      </c>
      <c r="E5" s="6">
        <v>356</v>
      </c>
      <c r="F5" s="6">
        <v>389</v>
      </c>
      <c r="G5" s="6">
        <v>352</v>
      </c>
      <c r="H5" s="6">
        <v>394</v>
      </c>
      <c r="I5" s="7">
        <v>345</v>
      </c>
    </row>
    <row r="6" spans="1:11" ht="18" thickTop="1" thickBot="1"/>
    <row r="7" spans="1:11" ht="24.95" customHeight="1" thickTop="1" thickBot="1">
      <c r="A7" s="8" t="s">
        <v>0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10" t="s">
        <v>19</v>
      </c>
    </row>
    <row r="8" spans="1:11" ht="24.95" customHeight="1" thickBot="1">
      <c r="A8" s="2" t="s">
        <v>1</v>
      </c>
      <c r="B8" s="3">
        <v>799</v>
      </c>
      <c r="C8" s="3">
        <v>839</v>
      </c>
      <c r="D8" s="3">
        <v>838</v>
      </c>
      <c r="E8" s="3">
        <v>827</v>
      </c>
      <c r="F8" s="3">
        <v>643</v>
      </c>
      <c r="G8" s="3">
        <v>358</v>
      </c>
      <c r="H8" s="3">
        <v>319</v>
      </c>
      <c r="I8" s="3">
        <v>235</v>
      </c>
      <c r="J8" s="1">
        <f>SUM(B8:I8)</f>
        <v>4858</v>
      </c>
    </row>
    <row r="9" spans="1:11" ht="24.95" customHeight="1" thickBot="1">
      <c r="A9" s="2" t="s">
        <v>2</v>
      </c>
      <c r="B9" s="3">
        <v>452</v>
      </c>
      <c r="C9" s="3">
        <v>521</v>
      </c>
      <c r="D9" s="3">
        <v>493</v>
      </c>
      <c r="E9" s="3">
        <v>486</v>
      </c>
      <c r="F9" s="3">
        <v>360</v>
      </c>
      <c r="G9" s="3">
        <v>189</v>
      </c>
      <c r="H9" s="3">
        <v>156</v>
      </c>
      <c r="I9" s="4">
        <v>130</v>
      </c>
    </row>
    <row r="10" spans="1:11" ht="24.95" customHeight="1" thickBot="1">
      <c r="A10" s="5" t="s">
        <v>3</v>
      </c>
      <c r="B10" s="6">
        <v>347</v>
      </c>
      <c r="C10" s="6">
        <v>318</v>
      </c>
      <c r="D10" s="6">
        <v>345</v>
      </c>
      <c r="E10" s="6">
        <v>341</v>
      </c>
      <c r="F10" s="6">
        <v>283</v>
      </c>
      <c r="G10" s="6">
        <v>169</v>
      </c>
      <c r="H10" s="6">
        <v>163</v>
      </c>
      <c r="I10" s="7">
        <v>105</v>
      </c>
    </row>
    <row r="11" spans="1:11" ht="18" thickTop="1" thickBot="1"/>
    <row r="12" spans="1:11" ht="24.95" customHeight="1" thickTop="1" thickBot="1">
      <c r="A12" s="8" t="s">
        <v>0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31" t="s">
        <v>25</v>
      </c>
      <c r="H12" s="32"/>
      <c r="I12" s="33"/>
    </row>
    <row r="13" spans="1:11" ht="24.95" customHeight="1" thickBot="1">
      <c r="A13" s="2" t="s">
        <v>1</v>
      </c>
      <c r="B13" s="3">
        <v>156</v>
      </c>
      <c r="C13" s="3">
        <v>79</v>
      </c>
      <c r="D13" s="3">
        <v>21</v>
      </c>
      <c r="E13" s="3">
        <v>7</v>
      </c>
      <c r="F13" s="3">
        <f>SUM(F14:F15)</f>
        <v>0</v>
      </c>
      <c r="G13" s="34">
        <v>10913</v>
      </c>
      <c r="H13" s="35"/>
      <c r="I13" s="36"/>
      <c r="J13" s="1">
        <f>SUM(B13:F13)</f>
        <v>263</v>
      </c>
      <c r="K13" s="1">
        <f>SUM(J3:J13)</f>
        <v>10913</v>
      </c>
    </row>
    <row r="14" spans="1:11" ht="24.95" customHeight="1" thickBot="1">
      <c r="A14" s="2" t="s">
        <v>2</v>
      </c>
      <c r="B14" s="3">
        <v>75</v>
      </c>
      <c r="C14" s="3">
        <v>39</v>
      </c>
      <c r="D14" s="3">
        <v>8</v>
      </c>
      <c r="E14" s="3">
        <v>4</v>
      </c>
      <c r="F14" s="3">
        <v>0</v>
      </c>
      <c r="G14" s="34">
        <v>5993</v>
      </c>
      <c r="H14" s="35"/>
      <c r="I14" s="36"/>
    </row>
    <row r="15" spans="1:11" ht="24.95" customHeight="1" thickBot="1">
      <c r="A15" s="5" t="s">
        <v>3</v>
      </c>
      <c r="B15" s="6">
        <v>81</v>
      </c>
      <c r="C15" s="6">
        <v>40</v>
      </c>
      <c r="D15" s="6">
        <v>13</v>
      </c>
      <c r="E15" s="6">
        <v>3</v>
      </c>
      <c r="F15" s="6">
        <v>0</v>
      </c>
      <c r="G15" s="27">
        <v>4920</v>
      </c>
      <c r="H15" s="28"/>
      <c r="I15" s="29"/>
    </row>
    <row r="16" spans="1:11" ht="18" thickTop="1" thickBot="1"/>
    <row r="17" spans="1:3" ht="18" thickTop="1" thickBot="1">
      <c r="A17" s="12" t="s">
        <v>26</v>
      </c>
      <c r="B17" s="13" t="s">
        <v>27</v>
      </c>
      <c r="C17" s="13" t="s">
        <v>28</v>
      </c>
    </row>
    <row r="18" spans="1:3" ht="18" thickTop="1" thickBot="1">
      <c r="A18" s="11" t="s">
        <v>29</v>
      </c>
      <c r="B18" s="14">
        <v>367</v>
      </c>
      <c r="C18" s="14">
        <v>393</v>
      </c>
    </row>
    <row r="19" spans="1:3" ht="18" thickTop="1" thickBot="1">
      <c r="A19" s="9" t="s">
        <v>30</v>
      </c>
      <c r="B19" s="1">
        <v>282</v>
      </c>
      <c r="C19" s="1">
        <v>234</v>
      </c>
    </row>
    <row r="20" spans="1:3" ht="18" thickTop="1" thickBot="1">
      <c r="A20" s="9" t="s">
        <v>31</v>
      </c>
      <c r="B20" s="1">
        <v>267</v>
      </c>
      <c r="C20" s="1">
        <v>249</v>
      </c>
    </row>
    <row r="21" spans="1:3" ht="18" thickTop="1" thickBot="1">
      <c r="A21" s="9" t="s">
        <v>32</v>
      </c>
      <c r="B21" s="1">
        <v>353</v>
      </c>
      <c r="C21" s="1">
        <v>356</v>
      </c>
    </row>
    <row r="22" spans="1:3" ht="18" thickTop="1" thickBot="1">
      <c r="A22" s="9" t="s">
        <v>33</v>
      </c>
      <c r="B22" s="1">
        <v>434</v>
      </c>
      <c r="C22" s="1">
        <v>389</v>
      </c>
    </row>
    <row r="23" spans="1:3" ht="18" thickTop="1" thickBot="1">
      <c r="A23" s="9" t="s">
        <v>34</v>
      </c>
      <c r="B23" s="1">
        <v>404</v>
      </c>
      <c r="C23" s="1">
        <v>352</v>
      </c>
    </row>
    <row r="24" spans="1:3" ht="18" thickTop="1" thickBot="1">
      <c r="A24" s="9" t="s">
        <v>35</v>
      </c>
      <c r="B24" s="1">
        <v>475</v>
      </c>
      <c r="C24" s="1">
        <v>394</v>
      </c>
    </row>
    <row r="25" spans="1:3" ht="18" thickTop="1" thickBot="1">
      <c r="A25" s="9" t="s">
        <v>36</v>
      </c>
      <c r="B25" s="1">
        <v>498</v>
      </c>
      <c r="C25" s="1">
        <v>345</v>
      </c>
    </row>
    <row r="26" spans="1:3" ht="18" thickTop="1" thickBot="1">
      <c r="A26" s="9" t="s">
        <v>37</v>
      </c>
      <c r="B26" s="1">
        <v>452</v>
      </c>
      <c r="C26" s="1">
        <v>347</v>
      </c>
    </row>
    <row r="27" spans="1:3" ht="18" thickTop="1" thickBot="1">
      <c r="A27" s="9" t="s">
        <v>38</v>
      </c>
      <c r="B27" s="1">
        <v>521</v>
      </c>
      <c r="C27" s="1">
        <v>318</v>
      </c>
    </row>
    <row r="28" spans="1:3" ht="18" thickTop="1" thickBot="1">
      <c r="A28" s="9" t="s">
        <v>39</v>
      </c>
      <c r="B28" s="1">
        <v>493</v>
      </c>
      <c r="C28" s="1">
        <v>345</v>
      </c>
    </row>
    <row r="29" spans="1:3" ht="18" thickTop="1" thickBot="1">
      <c r="A29" s="9" t="s">
        <v>40</v>
      </c>
      <c r="B29" s="1">
        <v>486</v>
      </c>
      <c r="C29" s="1">
        <v>341</v>
      </c>
    </row>
    <row r="30" spans="1:3" ht="18" thickTop="1" thickBot="1">
      <c r="A30" s="9" t="s">
        <v>41</v>
      </c>
      <c r="B30" s="1">
        <v>360</v>
      </c>
      <c r="C30" s="1">
        <v>283</v>
      </c>
    </row>
    <row r="31" spans="1:3" ht="18" thickTop="1" thickBot="1">
      <c r="A31" s="9" t="s">
        <v>42</v>
      </c>
      <c r="B31" s="1">
        <v>189</v>
      </c>
      <c r="C31" s="1">
        <v>169</v>
      </c>
    </row>
    <row r="32" spans="1:3" ht="18" thickTop="1" thickBot="1">
      <c r="A32" s="9" t="s">
        <v>43</v>
      </c>
      <c r="B32" s="1">
        <v>156</v>
      </c>
      <c r="C32" s="1">
        <v>163</v>
      </c>
    </row>
    <row r="33" spans="1:3" ht="18" thickTop="1" thickBot="1">
      <c r="A33" s="10" t="s">
        <v>44</v>
      </c>
      <c r="B33" s="1">
        <v>130</v>
      </c>
      <c r="C33" s="1">
        <v>105</v>
      </c>
    </row>
    <row r="34" spans="1:3" ht="18" thickTop="1" thickBot="1">
      <c r="A34" s="9" t="s">
        <v>45</v>
      </c>
      <c r="B34" s="1">
        <v>78</v>
      </c>
      <c r="C34" s="1">
        <v>81</v>
      </c>
    </row>
    <row r="35" spans="1:3" ht="18" thickTop="1" thickBot="1">
      <c r="A35" s="9" t="s">
        <v>46</v>
      </c>
      <c r="B35" s="1">
        <v>39</v>
      </c>
      <c r="C35" s="1">
        <v>40</v>
      </c>
    </row>
    <row r="36" spans="1:3" ht="18" thickTop="1" thickBot="1">
      <c r="A36" s="9" t="s">
        <v>47</v>
      </c>
      <c r="B36" s="1">
        <v>8</v>
      </c>
      <c r="C36" s="1">
        <v>13</v>
      </c>
    </row>
    <row r="37" spans="1:3" ht="18" thickTop="1" thickBot="1">
      <c r="A37" s="9" t="s">
        <v>48</v>
      </c>
      <c r="B37" s="1">
        <v>4</v>
      </c>
      <c r="C37" s="1">
        <v>3</v>
      </c>
    </row>
    <row r="38" spans="1:3" ht="18" thickTop="1" thickBot="1">
      <c r="A38" s="9" t="s">
        <v>49</v>
      </c>
      <c r="B38" s="1">
        <v>0</v>
      </c>
      <c r="C38" s="1">
        <v>0</v>
      </c>
    </row>
  </sheetData>
  <sheetProtection password="EF8F" sheet="1" objects="1" scenarios="1"/>
  <mergeCells count="5">
    <mergeCell ref="G15:I15"/>
    <mergeCell ref="A1:I1"/>
    <mergeCell ref="G12:I12"/>
    <mergeCell ref="G13:I13"/>
    <mergeCell ref="G14:I14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111年齡層統計</vt:lpstr>
      <vt:lpstr>工作區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2017-03-30T08:28:12Z</cp:lastPrinted>
  <dcterms:created xsi:type="dcterms:W3CDTF">2010-11-27T00:12:31Z</dcterms:created>
  <dcterms:modified xsi:type="dcterms:W3CDTF">2023-04-14T06:02:26Z</dcterms:modified>
</cp:coreProperties>
</file>