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復興研考\Desktop\"/>
    </mc:Choice>
  </mc:AlternateContent>
  <bookViews>
    <workbookView xWindow="0" yWindow="0" windowWidth="24000" windowHeight="9690"/>
  </bookViews>
  <sheets>
    <sheet name="103年教育程度統計" sheetId="1" r:id="rId1"/>
    <sheet name="工作區" sheetId="2" state="hidden" r:id="rId2"/>
  </sheets>
  <calcPr calcId="152511"/>
</workbook>
</file>

<file path=xl/calcChain.xml><?xml version="1.0" encoding="utf-8"?>
<calcChain xmlns="http://schemas.openxmlformats.org/spreadsheetml/2006/main">
  <c r="F21" i="1" l="1"/>
  <c r="F22" i="1"/>
  <c r="F23" i="1"/>
  <c r="F24" i="1"/>
  <c r="F25" i="1"/>
  <c r="F26" i="1"/>
  <c r="F27" i="1"/>
  <c r="F28" i="1"/>
  <c r="F29" i="1"/>
  <c r="F30" i="1"/>
  <c r="F20" i="1"/>
  <c r="B21" i="1"/>
  <c r="B22" i="1"/>
  <c r="B23" i="1"/>
  <c r="B24" i="1"/>
  <c r="B25" i="1"/>
  <c r="B26" i="1"/>
  <c r="B27" i="1"/>
  <c r="B28" i="1"/>
  <c r="B29" i="1"/>
  <c r="B30" i="1"/>
  <c r="B31" i="1"/>
  <c r="B20" i="1"/>
  <c r="D4" i="2" l="1"/>
  <c r="D5" i="2"/>
  <c r="D6" i="2"/>
  <c r="D7" i="2"/>
  <c r="D8" i="2"/>
  <c r="B32" i="1" l="1"/>
  <c r="D15" i="2"/>
  <c r="D26" i="2"/>
  <c r="D14" i="2"/>
  <c r="D25" i="2"/>
  <c r="D13" i="2"/>
  <c r="D24" i="2"/>
  <c r="D12" i="2"/>
  <c r="D23" i="2"/>
  <c r="D11" i="2"/>
  <c r="D22" i="2"/>
  <c r="D21" i="2"/>
  <c r="D9" i="2"/>
  <c r="D20" i="2"/>
  <c r="D19" i="2"/>
  <c r="D18" i="2"/>
  <c r="D17" i="2"/>
  <c r="D16" i="2"/>
</calcChain>
</file>

<file path=xl/sharedStrings.xml><?xml version="1.0" encoding="utf-8"?>
<sst xmlns="http://schemas.openxmlformats.org/spreadsheetml/2006/main" count="63" uniqueCount="32">
  <si>
    <t>桃園縣復興鄉十五歲以上現住人口數按性別及教育程度統計表</t>
    <phoneticPr fontId="1" type="noConversion"/>
  </si>
  <si>
    <t>教育程度別</t>
    <phoneticPr fontId="1" type="noConversion"/>
  </si>
  <si>
    <t>合計</t>
    <phoneticPr fontId="1" type="noConversion"/>
  </si>
  <si>
    <t>男</t>
    <phoneticPr fontId="1" type="noConversion"/>
  </si>
  <si>
    <t>女</t>
    <phoneticPr fontId="1" type="noConversion"/>
  </si>
  <si>
    <t>博士畢業</t>
    <phoneticPr fontId="1" type="noConversion"/>
  </si>
  <si>
    <t>碩士畢業</t>
    <phoneticPr fontId="1" type="noConversion"/>
  </si>
  <si>
    <t>碩士肄業</t>
    <phoneticPr fontId="1" type="noConversion"/>
  </si>
  <si>
    <t>大學畢業</t>
    <phoneticPr fontId="1" type="noConversion"/>
  </si>
  <si>
    <t>大學肄業</t>
    <phoneticPr fontId="1" type="noConversion"/>
  </si>
  <si>
    <t>五專畢業</t>
    <phoneticPr fontId="1" type="noConversion"/>
  </si>
  <si>
    <t>五專後二年肄業</t>
    <phoneticPr fontId="1" type="noConversion"/>
  </si>
  <si>
    <t>五專前三年肄業</t>
    <phoneticPr fontId="1" type="noConversion"/>
  </si>
  <si>
    <t>高中畢業</t>
    <phoneticPr fontId="1" type="noConversion"/>
  </si>
  <si>
    <t>高中肄業</t>
    <phoneticPr fontId="1" type="noConversion"/>
  </si>
  <si>
    <t>高職畢業</t>
    <phoneticPr fontId="1" type="noConversion"/>
  </si>
  <si>
    <t>高職肄業</t>
    <phoneticPr fontId="1" type="noConversion"/>
  </si>
  <si>
    <t>國中畢業</t>
    <phoneticPr fontId="1" type="noConversion"/>
  </si>
  <si>
    <t>國中肄業</t>
    <phoneticPr fontId="1" type="noConversion"/>
  </si>
  <si>
    <t>初職畢業</t>
    <phoneticPr fontId="1" type="noConversion"/>
  </si>
  <si>
    <t>初職肄業</t>
    <phoneticPr fontId="1" type="noConversion"/>
  </si>
  <si>
    <t>國小畢業</t>
    <phoneticPr fontId="1" type="noConversion"/>
  </si>
  <si>
    <t>國小肄業</t>
    <phoneticPr fontId="1" type="noConversion"/>
  </si>
  <si>
    <t>自修</t>
    <phoneticPr fontId="1" type="noConversion"/>
  </si>
  <si>
    <t>不識字</t>
    <phoneticPr fontId="1" type="noConversion"/>
  </si>
  <si>
    <t>總計</t>
    <phoneticPr fontId="1" type="noConversion"/>
  </si>
  <si>
    <t>博士肄業</t>
    <phoneticPr fontId="1" type="noConversion"/>
  </si>
  <si>
    <t>二、三專畢業</t>
    <phoneticPr fontId="1" type="noConversion"/>
  </si>
  <si>
    <t>二、三專肄業</t>
    <phoneticPr fontId="1" type="noConversion"/>
  </si>
  <si>
    <t>103年底</t>
    <phoneticPr fontId="1" type="noConversion"/>
  </si>
  <si>
    <t>桃園市復興區十五歲以上現住人口數按性別及教育程度統計表</t>
    <phoneticPr fontId="1" type="noConversion"/>
  </si>
  <si>
    <t>104年底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</si>
</sst>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8"/>
      <name val="新細明體"/>
      <family val="1"/>
      <charset val="136"/>
    </font>
    <font>
      <b/>
      <sz val="12"/>
      <name val="新細明體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b/>
      <sz val="11"/>
      <name val="新細明體"/>
      <family val="1"/>
      <charset val="136"/>
    </font>
    <font>
      <b/>
      <sz val="16"/>
      <name val="標楷體"/>
      <family val="4"/>
      <charset val="136"/>
    </font>
    <font>
      <b/>
      <sz val="14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 diagonalDown="1">
      <left style="double">
        <color indexed="64"/>
      </left>
      <right/>
      <top style="medium">
        <color indexed="64"/>
      </top>
      <bottom style="double">
        <color indexed="64"/>
      </bottom>
      <diagonal style="medium">
        <color indexed="64"/>
      </diagonal>
    </border>
    <border diagonalDown="1">
      <left/>
      <right/>
      <top style="medium">
        <color indexed="64"/>
      </top>
      <bottom style="double">
        <color indexed="64"/>
      </bottom>
      <diagonal style="medium">
        <color indexed="64"/>
      </diagonal>
    </border>
    <border diagonalDown="1">
      <left/>
      <right style="thick">
        <color indexed="64"/>
      </right>
      <top style="medium">
        <color indexed="64"/>
      </top>
      <bottom style="double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復興區10</a:t>
            </a:r>
            <a:r>
              <a:rPr lang="en-US" altLang="zh-TW" sz="1100" b="1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4</a:t>
            </a:r>
            <a:r>
              <a:rPr lang="zh-TW" altLang="en-US" sz="1100" b="1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年教育程度統計</a:t>
            </a:r>
          </a:p>
        </c:rich>
      </c:tx>
      <c:layout>
        <c:manualLayout>
          <c:xMode val="edge"/>
          <c:yMode val="edge"/>
          <c:x val="0.36666689004299996"/>
          <c:y val="1.6203769983297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42873751067753E-2"/>
          <c:y val="0.11111145647572306"/>
          <c:w val="0.89285740236043365"/>
          <c:h val="0.645835340765140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工作區!$B$3</c:f>
              <c:strCache>
                <c:ptCount val="1"/>
                <c:pt idx="0">
                  <c:v>男</c:v>
                </c:pt>
              </c:strCache>
            </c:strRef>
          </c:tx>
          <c:spPr>
            <a:gradFill>
              <a:gsLst>
                <a:gs pos="0">
                  <a:schemeClr val="tx2">
                    <a:lumMod val="20000"/>
                    <a:lumOff val="80000"/>
                  </a:schemeClr>
                </a:gs>
                <a:gs pos="74000">
                  <a:schemeClr val="tx2">
                    <a:lumMod val="40000"/>
                    <a:lumOff val="60000"/>
                  </a:schemeClr>
                </a:gs>
                <a:gs pos="83000">
                  <a:schemeClr val="tx2">
                    <a:lumMod val="60000"/>
                    <a:lumOff val="40000"/>
                  </a:schemeClr>
                </a:gs>
                <a:gs pos="100000">
                  <a:schemeClr val="tx2">
                    <a:lumMod val="75000"/>
                  </a:schemeClr>
                </a:gs>
              </a:gsLst>
              <a:lin ang="5400000" scaled="1"/>
            </a:gradFill>
            <a:ln w="952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工作區!$B$4:$B$26</c:f>
              <c:numCache>
                <c:formatCode>General</c:formatCode>
                <c:ptCount val="23"/>
                <c:pt idx="0">
                  <c:v>0</c:v>
                </c:pt>
                <c:pt idx="1">
                  <c:v>3</c:v>
                </c:pt>
                <c:pt idx="2">
                  <c:v>42</c:v>
                </c:pt>
                <c:pt idx="3">
                  <c:v>25</c:v>
                </c:pt>
                <c:pt idx="4">
                  <c:v>286</c:v>
                </c:pt>
                <c:pt idx="5">
                  <c:v>217</c:v>
                </c:pt>
                <c:pt idx="6">
                  <c:v>123</c:v>
                </c:pt>
                <c:pt idx="7">
                  <c:v>48</c:v>
                </c:pt>
                <c:pt idx="8">
                  <c:v>122</c:v>
                </c:pt>
                <c:pt idx="9">
                  <c:v>23</c:v>
                </c:pt>
                <c:pt idx="10">
                  <c:v>14</c:v>
                </c:pt>
                <c:pt idx="11">
                  <c:v>437</c:v>
                </c:pt>
                <c:pt idx="12">
                  <c:v>190</c:v>
                </c:pt>
                <c:pt idx="13">
                  <c:v>886</c:v>
                </c:pt>
                <c:pt idx="14">
                  <c:v>439</c:v>
                </c:pt>
                <c:pt idx="15">
                  <c:v>1129</c:v>
                </c:pt>
                <c:pt idx="16">
                  <c:v>260</c:v>
                </c:pt>
                <c:pt idx="17">
                  <c:v>3</c:v>
                </c:pt>
                <c:pt idx="18">
                  <c:v>1</c:v>
                </c:pt>
                <c:pt idx="19">
                  <c:v>686</c:v>
                </c:pt>
                <c:pt idx="20">
                  <c:v>114</c:v>
                </c:pt>
                <c:pt idx="21">
                  <c:v>7</c:v>
                </c:pt>
                <c:pt idx="22">
                  <c:v>22</c:v>
                </c:pt>
              </c:numCache>
            </c:numRef>
          </c:val>
        </c:ser>
        <c:ser>
          <c:idx val="1"/>
          <c:order val="1"/>
          <c:tx>
            <c:strRef>
              <c:f>工作區!$C$3</c:f>
              <c:strCache>
                <c:ptCount val="1"/>
                <c:pt idx="0">
                  <c:v>女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20000"/>
                    <a:lumOff val="80000"/>
                  </a:schemeClr>
                </a:gs>
                <a:gs pos="74000">
                  <a:schemeClr val="accent2">
                    <a:lumMod val="40000"/>
                    <a:lumOff val="60000"/>
                  </a:schemeClr>
                </a:gs>
                <a:gs pos="83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75000"/>
                  </a:schemeClr>
                </a:gs>
              </a:gsLst>
              <a:lin ang="5400000" scaled="1"/>
            </a:gradFill>
            <a:ln w="952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5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工作區!$C$4:$C$26</c:f>
              <c:numCache>
                <c:formatCode>General</c:formatCode>
                <c:ptCount val="23"/>
                <c:pt idx="0">
                  <c:v>0</c:v>
                </c:pt>
                <c:pt idx="1">
                  <c:v>4</c:v>
                </c:pt>
                <c:pt idx="2">
                  <c:v>28</c:v>
                </c:pt>
                <c:pt idx="3">
                  <c:v>23</c:v>
                </c:pt>
                <c:pt idx="4">
                  <c:v>298</c:v>
                </c:pt>
                <c:pt idx="5">
                  <c:v>209</c:v>
                </c:pt>
                <c:pt idx="6">
                  <c:v>76</c:v>
                </c:pt>
                <c:pt idx="7">
                  <c:v>29</c:v>
                </c:pt>
                <c:pt idx="8">
                  <c:v>87</c:v>
                </c:pt>
                <c:pt idx="9">
                  <c:v>5</c:v>
                </c:pt>
                <c:pt idx="10">
                  <c:v>72</c:v>
                </c:pt>
                <c:pt idx="11">
                  <c:v>201</c:v>
                </c:pt>
                <c:pt idx="12">
                  <c:v>130</c:v>
                </c:pt>
                <c:pt idx="13">
                  <c:v>566</c:v>
                </c:pt>
                <c:pt idx="14">
                  <c:v>282</c:v>
                </c:pt>
                <c:pt idx="15">
                  <c:v>840</c:v>
                </c:pt>
                <c:pt idx="16">
                  <c:v>131</c:v>
                </c:pt>
                <c:pt idx="17">
                  <c:v>2</c:v>
                </c:pt>
                <c:pt idx="18">
                  <c:v>1</c:v>
                </c:pt>
                <c:pt idx="19">
                  <c:v>864</c:v>
                </c:pt>
                <c:pt idx="20">
                  <c:v>101</c:v>
                </c:pt>
                <c:pt idx="21">
                  <c:v>4</c:v>
                </c:pt>
                <c:pt idx="22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70"/>
        <c:overlap val="-40"/>
        <c:axId val="234139032"/>
        <c:axId val="235617864"/>
      </c:barChart>
      <c:catAx>
        <c:axId val="234139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學歷</a:t>
                </a:r>
              </a:p>
            </c:rich>
          </c:tx>
          <c:layout>
            <c:manualLayout>
              <c:xMode val="edge"/>
              <c:yMode val="edge"/>
              <c:x val="0.92976229035200386"/>
              <c:y val="0.803243259365306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35617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617864"/>
        <c:scaling>
          <c:orientation val="minMax"/>
        </c:scaling>
        <c:delete val="0"/>
        <c:axPos val="l"/>
        <c:majorGridlines>
          <c:spPr>
            <a:ln w="3175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人數</a:t>
                </a:r>
              </a:p>
            </c:rich>
          </c:tx>
          <c:layout>
            <c:manualLayout>
              <c:xMode val="edge"/>
              <c:yMode val="edge"/>
              <c:x val="8.3334264068055316E-3"/>
              <c:y val="3.4722321641612978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34139032"/>
        <c:crosses val="autoZero"/>
        <c:crossBetween val="between"/>
        <c:majorUnit val="100"/>
        <c:minorUnit val="50"/>
      </c:valAx>
      <c:spPr>
        <a:blipFill dpi="0" rotWithShape="1">
          <a:blip xmlns:r="http://schemas.openxmlformats.org/officeDocument/2006/relationships" r:embed="rId1">
            <a:alphaModFix amt="90000"/>
          </a:blip>
          <a:srcRect/>
          <a:tile tx="0" ty="0" sx="100000" sy="100000" flip="none" algn="tl"/>
        </a:blipFill>
        <a:ln w="12700">
          <a:solidFill>
            <a:srgbClr val="808080"/>
          </a:solidFill>
          <a:prstDash val="solid"/>
        </a:ln>
        <a:effectLst>
          <a:outerShdw blurRad="63500" dist="63500" dir="3600000" algn="tl" rotWithShape="0">
            <a:prstClr val="black">
              <a:alpha val="40000"/>
            </a:prstClr>
          </a:outerShdw>
        </a:effectLst>
      </c:spPr>
    </c:plotArea>
    <c:legend>
      <c:legendPos val="r"/>
      <c:layout>
        <c:manualLayout>
          <c:xMode val="edge"/>
          <c:yMode val="edge"/>
          <c:x val="0.95744814876863793"/>
          <c:y val="0.46875059651634454"/>
          <c:w val="3.4042553191489411E-2"/>
          <c:h val="9.37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r>
              <a:rPr lang="zh-TW" altLang="en-US" sz="975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復興鄉101年教育程度統計</a:t>
            </a:r>
          </a:p>
        </c:rich>
      </c:tx>
      <c:layout>
        <c:manualLayout>
          <c:xMode val="edge"/>
          <c:yMode val="edge"/>
          <c:x val="0.37959206712064214"/>
          <c:y val="2.1406666271979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027233480559599E-2"/>
          <c:y val="0.13149901092776431"/>
          <c:w val="0.87755131189921876"/>
          <c:h val="0.547402859443483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工作區!$B$3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工作區!$B$4:$B$26</c:f>
              <c:numCache>
                <c:formatCode>General</c:formatCode>
                <c:ptCount val="23"/>
                <c:pt idx="0">
                  <c:v>0</c:v>
                </c:pt>
                <c:pt idx="1">
                  <c:v>3</c:v>
                </c:pt>
                <c:pt idx="2">
                  <c:v>42</c:v>
                </c:pt>
                <c:pt idx="3">
                  <c:v>25</c:v>
                </c:pt>
                <c:pt idx="4">
                  <c:v>286</c:v>
                </c:pt>
                <c:pt idx="5">
                  <c:v>217</c:v>
                </c:pt>
                <c:pt idx="6">
                  <c:v>123</c:v>
                </c:pt>
                <c:pt idx="7">
                  <c:v>48</c:v>
                </c:pt>
                <c:pt idx="8">
                  <c:v>122</c:v>
                </c:pt>
                <c:pt idx="9">
                  <c:v>23</c:v>
                </c:pt>
                <c:pt idx="10">
                  <c:v>14</c:v>
                </c:pt>
                <c:pt idx="11">
                  <c:v>437</c:v>
                </c:pt>
                <c:pt idx="12">
                  <c:v>190</c:v>
                </c:pt>
                <c:pt idx="13">
                  <c:v>886</c:v>
                </c:pt>
                <c:pt idx="14">
                  <c:v>439</c:v>
                </c:pt>
                <c:pt idx="15">
                  <c:v>1129</c:v>
                </c:pt>
                <c:pt idx="16">
                  <c:v>260</c:v>
                </c:pt>
                <c:pt idx="17">
                  <c:v>3</c:v>
                </c:pt>
                <c:pt idx="18">
                  <c:v>1</c:v>
                </c:pt>
                <c:pt idx="19">
                  <c:v>686</c:v>
                </c:pt>
                <c:pt idx="20">
                  <c:v>114</c:v>
                </c:pt>
                <c:pt idx="21">
                  <c:v>7</c:v>
                </c:pt>
                <c:pt idx="22">
                  <c:v>22</c:v>
                </c:pt>
              </c:numCache>
            </c:numRef>
          </c:val>
        </c:ser>
        <c:ser>
          <c:idx val="1"/>
          <c:order val="1"/>
          <c:tx>
            <c:strRef>
              <c:f>工作區!$C$3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工作區!$A$4:$A$26</c:f>
              <c:strCache>
                <c:ptCount val="23"/>
                <c:pt idx="0">
                  <c:v>博士畢業</c:v>
                </c:pt>
                <c:pt idx="1">
                  <c:v>博士肄業</c:v>
                </c:pt>
                <c:pt idx="2">
                  <c:v>碩士畢業</c:v>
                </c:pt>
                <c:pt idx="3">
                  <c:v>碩士肄業</c:v>
                </c:pt>
                <c:pt idx="4">
                  <c:v>大學畢業</c:v>
                </c:pt>
                <c:pt idx="5">
                  <c:v>大學肄業</c:v>
                </c:pt>
                <c:pt idx="6">
                  <c:v>二、三專畢業</c:v>
                </c:pt>
                <c:pt idx="7">
                  <c:v>二、三專肄業</c:v>
                </c:pt>
                <c:pt idx="8">
                  <c:v>五專畢業</c:v>
                </c:pt>
                <c:pt idx="9">
                  <c:v>五專後二年肄業</c:v>
                </c:pt>
                <c:pt idx="10">
                  <c:v>五專前三年肄業</c:v>
                </c:pt>
                <c:pt idx="11">
                  <c:v>高中畢業</c:v>
                </c:pt>
                <c:pt idx="12">
                  <c:v>高中肄業</c:v>
                </c:pt>
                <c:pt idx="13">
                  <c:v>高職畢業</c:v>
                </c:pt>
                <c:pt idx="14">
                  <c:v>高職肄業</c:v>
                </c:pt>
                <c:pt idx="15">
                  <c:v>國中畢業</c:v>
                </c:pt>
                <c:pt idx="16">
                  <c:v>國中肄業</c:v>
                </c:pt>
                <c:pt idx="17">
                  <c:v>初職畢業</c:v>
                </c:pt>
                <c:pt idx="18">
                  <c:v>初職肄業</c:v>
                </c:pt>
                <c:pt idx="19">
                  <c:v>國小畢業</c:v>
                </c:pt>
                <c:pt idx="20">
                  <c:v>國小肄業</c:v>
                </c:pt>
                <c:pt idx="21">
                  <c:v>自修</c:v>
                </c:pt>
                <c:pt idx="22">
                  <c:v>不識字</c:v>
                </c:pt>
              </c:strCache>
            </c:strRef>
          </c:cat>
          <c:val>
            <c:numRef>
              <c:f>工作區!$C$4:$C$26</c:f>
              <c:numCache>
                <c:formatCode>General</c:formatCode>
                <c:ptCount val="23"/>
                <c:pt idx="0">
                  <c:v>0</c:v>
                </c:pt>
                <c:pt idx="1">
                  <c:v>4</c:v>
                </c:pt>
                <c:pt idx="2">
                  <c:v>28</c:v>
                </c:pt>
                <c:pt idx="3">
                  <c:v>23</c:v>
                </c:pt>
                <c:pt idx="4">
                  <c:v>298</c:v>
                </c:pt>
                <c:pt idx="5">
                  <c:v>209</c:v>
                </c:pt>
                <c:pt idx="6">
                  <c:v>76</c:v>
                </c:pt>
                <c:pt idx="7">
                  <c:v>29</c:v>
                </c:pt>
                <c:pt idx="8">
                  <c:v>87</c:v>
                </c:pt>
                <c:pt idx="9">
                  <c:v>5</c:v>
                </c:pt>
                <c:pt idx="10">
                  <c:v>72</c:v>
                </c:pt>
                <c:pt idx="11">
                  <c:v>201</c:v>
                </c:pt>
                <c:pt idx="12">
                  <c:v>130</c:v>
                </c:pt>
                <c:pt idx="13">
                  <c:v>566</c:v>
                </c:pt>
                <c:pt idx="14">
                  <c:v>282</c:v>
                </c:pt>
                <c:pt idx="15">
                  <c:v>840</c:v>
                </c:pt>
                <c:pt idx="16">
                  <c:v>131</c:v>
                </c:pt>
                <c:pt idx="17">
                  <c:v>2</c:v>
                </c:pt>
                <c:pt idx="18">
                  <c:v>1</c:v>
                </c:pt>
                <c:pt idx="19">
                  <c:v>864</c:v>
                </c:pt>
                <c:pt idx="20">
                  <c:v>101</c:v>
                </c:pt>
                <c:pt idx="21">
                  <c:v>4</c:v>
                </c:pt>
                <c:pt idx="22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143104"/>
        <c:axId val="235645904"/>
      </c:barChart>
      <c:catAx>
        <c:axId val="235143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學歷</a:t>
                </a:r>
              </a:p>
            </c:rich>
          </c:tx>
          <c:layout>
            <c:manualLayout>
              <c:xMode val="edge"/>
              <c:yMode val="edge"/>
              <c:x val="0.92925206929778936"/>
              <c:y val="0.74618041165906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3564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564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/>
                  <a:t>人數</a:t>
                </a:r>
              </a:p>
            </c:rich>
          </c:tx>
          <c:layout>
            <c:manualLayout>
              <c:xMode val="edge"/>
              <c:yMode val="edge"/>
              <c:x val="9.5238095238095247E-3"/>
              <c:y val="2.140666627197915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235143104"/>
        <c:crosses val="autoZero"/>
        <c:crossBetween val="between"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49310207191843"/>
          <c:y val="0.40977443609022557"/>
          <c:w val="0.99078486156972323"/>
          <c:h val="0.5338345864661654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標楷體"/>
          <a:ea typeface="標楷體"/>
          <a:cs typeface="標楷體"/>
        </a:defRPr>
      </a:pPr>
      <a:endParaRPr lang="zh-TW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16</xdr:row>
      <xdr:rowOff>0</xdr:rowOff>
    </xdr:to>
    <xdr:graphicFrame macro="">
      <xdr:nvGraphicFramePr>
        <xdr:cNvPr id="20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40</xdr:row>
      <xdr:rowOff>180975</xdr:rowOff>
    </xdr:from>
    <xdr:to>
      <xdr:col>7</xdr:col>
      <xdr:colOff>114300</xdr:colOff>
      <xdr:row>52</xdr:row>
      <xdr:rowOff>200025</xdr:rowOff>
    </xdr:to>
    <xdr:graphicFrame macro="">
      <xdr:nvGraphicFramePr>
        <xdr:cNvPr id="10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I33"/>
  <sheetViews>
    <sheetView tabSelected="1" topLeftCell="A19" zoomScale="125" zoomScaleNormal="125" workbookViewId="0">
      <selection activeCell="G21" sqref="G21"/>
    </sheetView>
  </sheetViews>
  <sheetFormatPr defaultRowHeight="16.5" x14ac:dyDescent="0.25"/>
  <cols>
    <col min="1" max="1" width="15" style="1" customWidth="1"/>
    <col min="2" max="4" width="9.75" style="1" customWidth="1"/>
    <col min="5" max="5" width="14.625" style="1" customWidth="1"/>
    <col min="6" max="8" width="9.75" style="1" customWidth="1"/>
    <col min="9" max="16384" width="9" style="1"/>
  </cols>
  <sheetData>
    <row r="17" spans="1:9" ht="25.5" customHeight="1" x14ac:dyDescent="0.25">
      <c r="A17" s="30" t="s">
        <v>30</v>
      </c>
      <c r="B17" s="30"/>
      <c r="C17" s="30"/>
      <c r="D17" s="30"/>
      <c r="E17" s="30"/>
      <c r="F17" s="30"/>
      <c r="G17" s="30"/>
      <c r="H17" s="30"/>
      <c r="I17" s="2"/>
    </row>
    <row r="18" spans="1:9" ht="20.25" thickBot="1" x14ac:dyDescent="0.3">
      <c r="A18" s="31" t="s">
        <v>31</v>
      </c>
      <c r="B18" s="31"/>
      <c r="C18" s="31"/>
      <c r="D18" s="31"/>
      <c r="E18" s="31"/>
      <c r="F18" s="31"/>
      <c r="G18" s="31"/>
      <c r="H18" s="31"/>
    </row>
    <row r="19" spans="1:9" ht="30" customHeight="1" thickTop="1" thickBot="1" x14ac:dyDescent="0.3">
      <c r="A19" s="10" t="s">
        <v>1</v>
      </c>
      <c r="B19" s="11" t="s">
        <v>2</v>
      </c>
      <c r="C19" s="11" t="s">
        <v>3</v>
      </c>
      <c r="D19" s="12" t="s">
        <v>4</v>
      </c>
      <c r="E19" s="13" t="s">
        <v>1</v>
      </c>
      <c r="F19" s="14" t="s">
        <v>2</v>
      </c>
      <c r="G19" s="14" t="s">
        <v>3</v>
      </c>
      <c r="H19" s="15" t="s">
        <v>4</v>
      </c>
    </row>
    <row r="20" spans="1:9" ht="30" customHeight="1" thickBot="1" x14ac:dyDescent="0.3">
      <c r="A20" s="16" t="s">
        <v>5</v>
      </c>
      <c r="B20" s="20">
        <f>SUM(C20:D20)</f>
        <v>1</v>
      </c>
      <c r="C20" s="20">
        <v>1</v>
      </c>
      <c r="D20" s="21">
        <v>0</v>
      </c>
      <c r="E20" s="17" t="s">
        <v>14</v>
      </c>
      <c r="F20" s="20">
        <f>SUM(G20:H20)</f>
        <v>339</v>
      </c>
      <c r="G20" s="20">
        <v>199</v>
      </c>
      <c r="H20" s="24">
        <v>140</v>
      </c>
    </row>
    <row r="21" spans="1:9" ht="30" customHeight="1" thickBot="1" x14ac:dyDescent="0.3">
      <c r="A21" s="16" t="s">
        <v>26</v>
      </c>
      <c r="B21" s="20">
        <f t="shared" ref="B21:B31" si="0">SUM(C21:D21)</f>
        <v>5</v>
      </c>
      <c r="C21" s="20">
        <v>2</v>
      </c>
      <c r="D21" s="21">
        <v>3</v>
      </c>
      <c r="E21" s="17" t="s">
        <v>15</v>
      </c>
      <c r="F21" s="20">
        <f t="shared" ref="F21:F30" si="1">SUM(G21:H21)</f>
        <v>1487</v>
      </c>
      <c r="G21" s="20">
        <v>915</v>
      </c>
      <c r="H21" s="24">
        <v>572</v>
      </c>
    </row>
    <row r="22" spans="1:9" ht="30" customHeight="1" thickBot="1" x14ac:dyDescent="0.3">
      <c r="A22" s="16" t="s">
        <v>6</v>
      </c>
      <c r="B22" s="20">
        <f t="shared" si="0"/>
        <v>77</v>
      </c>
      <c r="C22" s="20">
        <v>43</v>
      </c>
      <c r="D22" s="21">
        <v>34</v>
      </c>
      <c r="E22" s="17" t="s">
        <v>16</v>
      </c>
      <c r="F22" s="20">
        <f t="shared" si="1"/>
        <v>741</v>
      </c>
      <c r="G22" s="20">
        <v>444</v>
      </c>
      <c r="H22" s="24">
        <v>297</v>
      </c>
    </row>
    <row r="23" spans="1:9" ht="30" customHeight="1" thickBot="1" x14ac:dyDescent="0.3">
      <c r="A23" s="16" t="s">
        <v>7</v>
      </c>
      <c r="B23" s="20">
        <f t="shared" si="0"/>
        <v>50</v>
      </c>
      <c r="C23" s="20">
        <v>26</v>
      </c>
      <c r="D23" s="21">
        <v>24</v>
      </c>
      <c r="E23" s="17" t="s">
        <v>17</v>
      </c>
      <c r="F23" s="20">
        <f t="shared" si="1"/>
        <v>1931</v>
      </c>
      <c r="G23" s="20">
        <v>1105</v>
      </c>
      <c r="H23" s="24">
        <v>826</v>
      </c>
    </row>
    <row r="24" spans="1:9" ht="30" customHeight="1" thickBot="1" x14ac:dyDescent="0.3">
      <c r="A24" s="16" t="s">
        <v>8</v>
      </c>
      <c r="B24" s="20">
        <f t="shared" si="0"/>
        <v>624</v>
      </c>
      <c r="C24" s="20">
        <v>309</v>
      </c>
      <c r="D24" s="21">
        <v>315</v>
      </c>
      <c r="E24" s="17" t="s">
        <v>18</v>
      </c>
      <c r="F24" s="20">
        <f t="shared" si="1"/>
        <v>394</v>
      </c>
      <c r="G24" s="20">
        <v>264</v>
      </c>
      <c r="H24" s="24">
        <v>130</v>
      </c>
    </row>
    <row r="25" spans="1:9" ht="30" customHeight="1" thickBot="1" x14ac:dyDescent="0.3">
      <c r="A25" s="16" t="s">
        <v>9</v>
      </c>
      <c r="B25" s="20">
        <f t="shared" si="0"/>
        <v>439</v>
      </c>
      <c r="C25" s="20">
        <v>226</v>
      </c>
      <c r="D25" s="21">
        <v>213</v>
      </c>
      <c r="E25" s="17" t="s">
        <v>19</v>
      </c>
      <c r="F25" s="20">
        <f t="shared" si="1"/>
        <v>5</v>
      </c>
      <c r="G25" s="20">
        <v>3</v>
      </c>
      <c r="H25" s="24">
        <v>2</v>
      </c>
    </row>
    <row r="26" spans="1:9" ht="30" customHeight="1" thickBot="1" x14ac:dyDescent="0.3">
      <c r="A26" s="16" t="s">
        <v>27</v>
      </c>
      <c r="B26" s="20">
        <f t="shared" si="0"/>
        <v>203</v>
      </c>
      <c r="C26" s="20">
        <v>122</v>
      </c>
      <c r="D26" s="21">
        <v>81</v>
      </c>
      <c r="E26" s="17" t="s">
        <v>20</v>
      </c>
      <c r="F26" s="20">
        <f t="shared" si="1"/>
        <v>2</v>
      </c>
      <c r="G26" s="20">
        <v>1</v>
      </c>
      <c r="H26" s="24">
        <v>1</v>
      </c>
    </row>
    <row r="27" spans="1:9" ht="30" customHeight="1" thickBot="1" x14ac:dyDescent="0.3">
      <c r="A27" s="16" t="s">
        <v>28</v>
      </c>
      <c r="B27" s="20">
        <f t="shared" si="0"/>
        <v>78</v>
      </c>
      <c r="C27" s="20">
        <v>49</v>
      </c>
      <c r="D27" s="21">
        <v>29</v>
      </c>
      <c r="E27" s="17" t="s">
        <v>21</v>
      </c>
      <c r="F27" s="20">
        <f t="shared" si="1"/>
        <v>1499</v>
      </c>
      <c r="G27" s="20">
        <v>657</v>
      </c>
      <c r="H27" s="24">
        <v>842</v>
      </c>
    </row>
    <row r="28" spans="1:9" ht="30" customHeight="1" thickBot="1" x14ac:dyDescent="0.3">
      <c r="A28" s="16" t="s">
        <v>10</v>
      </c>
      <c r="B28" s="20">
        <f t="shared" si="0"/>
        <v>212</v>
      </c>
      <c r="C28" s="20">
        <v>123</v>
      </c>
      <c r="D28" s="21">
        <v>89</v>
      </c>
      <c r="E28" s="17" t="s">
        <v>22</v>
      </c>
      <c r="F28" s="20">
        <f t="shared" si="1"/>
        <v>200</v>
      </c>
      <c r="G28" s="20">
        <v>106</v>
      </c>
      <c r="H28" s="24">
        <v>94</v>
      </c>
    </row>
    <row r="29" spans="1:9" ht="30" customHeight="1" thickBot="1" x14ac:dyDescent="0.3">
      <c r="A29" s="16" t="s">
        <v>11</v>
      </c>
      <c r="B29" s="20">
        <f t="shared" si="0"/>
        <v>29</v>
      </c>
      <c r="C29" s="20">
        <v>24</v>
      </c>
      <c r="D29" s="21">
        <v>5</v>
      </c>
      <c r="E29" s="17" t="s">
        <v>23</v>
      </c>
      <c r="F29" s="20">
        <f t="shared" si="1"/>
        <v>11</v>
      </c>
      <c r="G29" s="20">
        <v>7</v>
      </c>
      <c r="H29" s="24">
        <v>4</v>
      </c>
    </row>
    <row r="30" spans="1:9" ht="30" customHeight="1" thickBot="1" x14ac:dyDescent="0.3">
      <c r="A30" s="16" t="s">
        <v>12</v>
      </c>
      <c r="B30" s="20">
        <f t="shared" si="0"/>
        <v>84</v>
      </c>
      <c r="C30" s="20">
        <v>16</v>
      </c>
      <c r="D30" s="21">
        <v>68</v>
      </c>
      <c r="E30" s="17" t="s">
        <v>24</v>
      </c>
      <c r="F30" s="20">
        <f t="shared" si="1"/>
        <v>107</v>
      </c>
      <c r="G30" s="20">
        <v>19</v>
      </c>
      <c r="H30" s="24">
        <v>88</v>
      </c>
    </row>
    <row r="31" spans="1:9" ht="30" customHeight="1" thickBot="1" x14ac:dyDescent="0.3">
      <c r="A31" s="18" t="s">
        <v>13</v>
      </c>
      <c r="B31" s="20">
        <f t="shared" si="0"/>
        <v>634</v>
      </c>
      <c r="C31" s="22">
        <v>430</v>
      </c>
      <c r="D31" s="23">
        <v>204</v>
      </c>
      <c r="E31" s="35"/>
      <c r="F31" s="36"/>
      <c r="G31" s="36"/>
      <c r="H31" s="37"/>
    </row>
    <row r="32" spans="1:9" ht="24" customHeight="1" thickTop="1" thickBot="1" x14ac:dyDescent="0.3">
      <c r="A32" s="19" t="s">
        <v>25</v>
      </c>
      <c r="B32" s="32">
        <f>SUM(B20:B31,F20:F30)</f>
        <v>9152</v>
      </c>
      <c r="C32" s="33"/>
      <c r="D32" s="33"/>
      <c r="E32" s="33"/>
      <c r="F32" s="33"/>
      <c r="G32" s="33"/>
      <c r="H32" s="34"/>
    </row>
    <row r="33" ht="17.25" thickTop="1" x14ac:dyDescent="0.25"/>
  </sheetData>
  <mergeCells count="4">
    <mergeCell ref="A17:H17"/>
    <mergeCell ref="A18:H18"/>
    <mergeCell ref="B32:H32"/>
    <mergeCell ref="E31:H31"/>
  </mergeCells>
  <phoneticPr fontId="1" type="noConversion"/>
  <pageMargins left="0.5" right="0.43" top="0.98425196850393704" bottom="0.98425196850393704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25" zoomScaleNormal="125" workbookViewId="0">
      <selection activeCell="F26" sqref="F26"/>
    </sheetView>
  </sheetViews>
  <sheetFormatPr defaultRowHeight="16.5" x14ac:dyDescent="0.25"/>
  <cols>
    <col min="1" max="1" width="14.625" style="1" customWidth="1"/>
    <col min="2" max="4" width="10.625" style="1" customWidth="1"/>
    <col min="5" max="5" width="14.625" style="1" customWidth="1"/>
    <col min="6" max="8" width="10.625" style="1" customWidth="1"/>
    <col min="9" max="16384" width="9" style="1"/>
  </cols>
  <sheetData>
    <row r="1" spans="1:9" ht="25.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2"/>
    </row>
    <row r="2" spans="1:9" ht="20.25" thickBot="1" x14ac:dyDescent="0.3">
      <c r="A2" s="39" t="s">
        <v>29</v>
      </c>
      <c r="B2" s="39"/>
      <c r="C2" s="39"/>
      <c r="D2" s="39"/>
      <c r="E2" s="39"/>
      <c r="F2" s="39"/>
      <c r="G2" s="39"/>
      <c r="H2" s="39"/>
    </row>
    <row r="3" spans="1:9" ht="16.899999999999999" customHeight="1" thickTop="1" thickBot="1" x14ac:dyDescent="0.3">
      <c r="A3" s="4" t="s">
        <v>1</v>
      </c>
      <c r="B3" s="5" t="s">
        <v>3</v>
      </c>
      <c r="C3" s="6" t="s">
        <v>4</v>
      </c>
      <c r="D3" s="5" t="s">
        <v>2</v>
      </c>
    </row>
    <row r="4" spans="1:9" ht="16.899999999999999" customHeight="1" thickBot="1" x14ac:dyDescent="0.3">
      <c r="A4" s="3" t="s">
        <v>5</v>
      </c>
      <c r="B4" s="25">
        <v>0</v>
      </c>
      <c r="C4" s="26">
        <v>0</v>
      </c>
      <c r="D4" s="25">
        <f t="shared" ref="D4:D26" si="0">SUM(B4:C4)</f>
        <v>0</v>
      </c>
    </row>
    <row r="5" spans="1:9" ht="16.899999999999999" customHeight="1" thickBot="1" x14ac:dyDescent="0.3">
      <c r="A5" s="3" t="s">
        <v>26</v>
      </c>
      <c r="B5" s="25">
        <v>3</v>
      </c>
      <c r="C5" s="26">
        <v>4</v>
      </c>
      <c r="D5" s="25">
        <f t="shared" si="0"/>
        <v>7</v>
      </c>
    </row>
    <row r="6" spans="1:9" ht="16.899999999999999" customHeight="1" thickBot="1" x14ac:dyDescent="0.3">
      <c r="A6" s="3" t="s">
        <v>6</v>
      </c>
      <c r="B6" s="25">
        <v>42</v>
      </c>
      <c r="C6" s="26">
        <v>28</v>
      </c>
      <c r="D6" s="25">
        <f t="shared" si="0"/>
        <v>70</v>
      </c>
    </row>
    <row r="7" spans="1:9" ht="16.899999999999999" customHeight="1" thickBot="1" x14ac:dyDescent="0.3">
      <c r="A7" s="3" t="s">
        <v>7</v>
      </c>
      <c r="B7" s="25">
        <v>25</v>
      </c>
      <c r="C7" s="26">
        <v>23</v>
      </c>
      <c r="D7" s="25">
        <f t="shared" si="0"/>
        <v>48</v>
      </c>
    </row>
    <row r="8" spans="1:9" ht="16.899999999999999" customHeight="1" thickBot="1" x14ac:dyDescent="0.3">
      <c r="A8" s="3" t="s">
        <v>8</v>
      </c>
      <c r="B8" s="25">
        <v>286</v>
      </c>
      <c r="C8" s="26">
        <v>298</v>
      </c>
      <c r="D8" s="25">
        <f t="shared" si="0"/>
        <v>584</v>
      </c>
    </row>
    <row r="9" spans="1:9" ht="16.899999999999999" customHeight="1" thickBot="1" x14ac:dyDescent="0.3">
      <c r="A9" s="3" t="s">
        <v>9</v>
      </c>
      <c r="B9" s="25">
        <v>217</v>
      </c>
      <c r="C9" s="26">
        <v>209</v>
      </c>
      <c r="D9" s="25">
        <f t="shared" si="0"/>
        <v>426</v>
      </c>
    </row>
    <row r="10" spans="1:9" ht="16.899999999999999" customHeight="1" thickBot="1" x14ac:dyDescent="0.3">
      <c r="A10" s="3" t="s">
        <v>27</v>
      </c>
      <c r="B10" s="25">
        <v>123</v>
      </c>
      <c r="C10" s="26">
        <v>76</v>
      </c>
      <c r="D10" s="25">
        <v>196</v>
      </c>
    </row>
    <row r="11" spans="1:9" ht="16.899999999999999" customHeight="1" thickBot="1" x14ac:dyDescent="0.3">
      <c r="A11" s="3" t="s">
        <v>28</v>
      </c>
      <c r="B11" s="25">
        <v>48</v>
      </c>
      <c r="C11" s="26">
        <v>29</v>
      </c>
      <c r="D11" s="25">
        <f t="shared" si="0"/>
        <v>77</v>
      </c>
    </row>
    <row r="12" spans="1:9" ht="16.899999999999999" customHeight="1" thickBot="1" x14ac:dyDescent="0.3">
      <c r="A12" s="3" t="s">
        <v>10</v>
      </c>
      <c r="B12" s="25">
        <v>122</v>
      </c>
      <c r="C12" s="26">
        <v>87</v>
      </c>
      <c r="D12" s="25">
        <f t="shared" si="0"/>
        <v>209</v>
      </c>
    </row>
    <row r="13" spans="1:9" ht="16.899999999999999" customHeight="1" thickBot="1" x14ac:dyDescent="0.3">
      <c r="A13" s="3" t="s">
        <v>11</v>
      </c>
      <c r="B13" s="25">
        <v>23</v>
      </c>
      <c r="C13" s="26">
        <v>5</v>
      </c>
      <c r="D13" s="25">
        <f t="shared" si="0"/>
        <v>28</v>
      </c>
    </row>
    <row r="14" spans="1:9" ht="16.899999999999999" customHeight="1" thickBot="1" x14ac:dyDescent="0.3">
      <c r="A14" s="3" t="s">
        <v>12</v>
      </c>
      <c r="B14" s="25">
        <v>14</v>
      </c>
      <c r="C14" s="26">
        <v>72</v>
      </c>
      <c r="D14" s="25">
        <f t="shared" si="0"/>
        <v>86</v>
      </c>
    </row>
    <row r="15" spans="1:9" ht="16.899999999999999" customHeight="1" thickBot="1" x14ac:dyDescent="0.3">
      <c r="A15" s="8" t="s">
        <v>13</v>
      </c>
      <c r="B15" s="27">
        <v>437</v>
      </c>
      <c r="C15" s="28">
        <v>201</v>
      </c>
      <c r="D15" s="25">
        <f t="shared" si="0"/>
        <v>638</v>
      </c>
    </row>
    <row r="16" spans="1:9" ht="16.899999999999999" customHeight="1" thickTop="1" thickBot="1" x14ac:dyDescent="0.3">
      <c r="A16" s="7" t="s">
        <v>14</v>
      </c>
      <c r="B16" s="25">
        <v>190</v>
      </c>
      <c r="C16" s="29">
        <v>130</v>
      </c>
      <c r="D16" s="25">
        <f t="shared" si="0"/>
        <v>320</v>
      </c>
      <c r="E16" s="9"/>
      <c r="F16" s="9"/>
      <c r="G16" s="9"/>
    </row>
    <row r="17" spans="1:4" ht="17.25" thickBot="1" x14ac:dyDescent="0.3">
      <c r="A17" s="7" t="s">
        <v>15</v>
      </c>
      <c r="B17" s="25">
        <v>886</v>
      </c>
      <c r="C17" s="29">
        <v>566</v>
      </c>
      <c r="D17" s="25">
        <f t="shared" si="0"/>
        <v>1452</v>
      </c>
    </row>
    <row r="18" spans="1:4" ht="17.25" thickBot="1" x14ac:dyDescent="0.3">
      <c r="A18" s="7" t="s">
        <v>16</v>
      </c>
      <c r="B18" s="25">
        <v>439</v>
      </c>
      <c r="C18" s="29">
        <v>282</v>
      </c>
      <c r="D18" s="25">
        <f t="shared" si="0"/>
        <v>721</v>
      </c>
    </row>
    <row r="19" spans="1:4" ht="17.25" thickBot="1" x14ac:dyDescent="0.3">
      <c r="A19" s="7" t="s">
        <v>17</v>
      </c>
      <c r="B19" s="25">
        <v>1129</v>
      </c>
      <c r="C19" s="29">
        <v>840</v>
      </c>
      <c r="D19" s="25">
        <f t="shared" si="0"/>
        <v>1969</v>
      </c>
    </row>
    <row r="20" spans="1:4" ht="17.25" thickBot="1" x14ac:dyDescent="0.3">
      <c r="A20" s="7" t="s">
        <v>18</v>
      </c>
      <c r="B20" s="25">
        <v>260</v>
      </c>
      <c r="C20" s="29">
        <v>131</v>
      </c>
      <c r="D20" s="25">
        <f t="shared" si="0"/>
        <v>391</v>
      </c>
    </row>
    <row r="21" spans="1:4" ht="17.25" thickBot="1" x14ac:dyDescent="0.3">
      <c r="A21" s="7" t="s">
        <v>19</v>
      </c>
      <c r="B21" s="25">
        <v>3</v>
      </c>
      <c r="C21" s="29">
        <v>2</v>
      </c>
      <c r="D21" s="25">
        <f t="shared" si="0"/>
        <v>5</v>
      </c>
    </row>
    <row r="22" spans="1:4" ht="17.25" thickBot="1" x14ac:dyDescent="0.3">
      <c r="A22" s="7" t="s">
        <v>20</v>
      </c>
      <c r="B22" s="25">
        <v>1</v>
      </c>
      <c r="C22" s="29">
        <v>1</v>
      </c>
      <c r="D22" s="25">
        <f t="shared" si="0"/>
        <v>2</v>
      </c>
    </row>
    <row r="23" spans="1:4" ht="17.25" thickBot="1" x14ac:dyDescent="0.3">
      <c r="A23" s="7" t="s">
        <v>21</v>
      </c>
      <c r="B23" s="25">
        <v>686</v>
      </c>
      <c r="C23" s="29">
        <v>864</v>
      </c>
      <c r="D23" s="25">
        <f t="shared" si="0"/>
        <v>1550</v>
      </c>
    </row>
    <row r="24" spans="1:4" ht="17.25" thickBot="1" x14ac:dyDescent="0.3">
      <c r="A24" s="7" t="s">
        <v>22</v>
      </c>
      <c r="B24" s="25">
        <v>114</v>
      </c>
      <c r="C24" s="29">
        <v>101</v>
      </c>
      <c r="D24" s="25">
        <f t="shared" si="0"/>
        <v>215</v>
      </c>
    </row>
    <row r="25" spans="1:4" ht="16.899999999999999" customHeight="1" thickBot="1" x14ac:dyDescent="0.3">
      <c r="A25" s="7" t="s">
        <v>23</v>
      </c>
      <c r="B25" s="25">
        <v>7</v>
      </c>
      <c r="C25" s="29">
        <v>4</v>
      </c>
      <c r="D25" s="25">
        <f t="shared" si="0"/>
        <v>11</v>
      </c>
    </row>
    <row r="26" spans="1:4" ht="17.25" thickBot="1" x14ac:dyDescent="0.3">
      <c r="A26" s="7" t="s">
        <v>24</v>
      </c>
      <c r="B26" s="25">
        <v>22</v>
      </c>
      <c r="C26" s="29">
        <v>91</v>
      </c>
      <c r="D26" s="25">
        <f t="shared" si="0"/>
        <v>113</v>
      </c>
    </row>
  </sheetData>
  <sheetProtection password="EF8F" sheet="1" objects="1" scenarios="1"/>
  <mergeCells count="2">
    <mergeCell ref="A1:H1"/>
    <mergeCell ref="A2:H2"/>
  </mergeCells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103年教育程度統計</vt:lpstr>
      <vt:lpstr>工作區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</dc:creator>
  <cp:lastModifiedBy>復興研考</cp:lastModifiedBy>
  <cp:lastPrinted>2015-05-29T02:37:09Z</cp:lastPrinted>
  <dcterms:created xsi:type="dcterms:W3CDTF">2010-11-27T00:12:31Z</dcterms:created>
  <dcterms:modified xsi:type="dcterms:W3CDTF">2016-08-03T02:15:46Z</dcterms:modified>
</cp:coreProperties>
</file>