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70" activeTab="0"/>
  </bookViews>
  <sheets>
    <sheet name="104" sheetId="1" r:id="rId1"/>
  </sheets>
  <definedNames>
    <definedName name="_xlnm.Print_Area" localSheetId="0">'104'!$A$1:$I$158</definedName>
  </definedNames>
  <calcPr fullCalcOnLoad="1"/>
</workbook>
</file>

<file path=xl/sharedStrings.xml><?xml version="1.0" encoding="utf-8"?>
<sst xmlns="http://schemas.openxmlformats.org/spreadsheetml/2006/main" count="143" uniqueCount="92">
  <si>
    <t>　一、性別分配表：</t>
  </si>
  <si>
    <t>一般民眾</t>
  </si>
  <si>
    <t>很不滿意</t>
  </si>
  <si>
    <t>服務態度</t>
  </si>
  <si>
    <t>很滿意</t>
  </si>
  <si>
    <t>滿意</t>
  </si>
  <si>
    <t>無意見</t>
  </si>
  <si>
    <t>不滿意</t>
  </si>
  <si>
    <t>總計</t>
  </si>
  <si>
    <t>原因</t>
  </si>
  <si>
    <t>人數</t>
  </si>
  <si>
    <t>百分比</t>
  </si>
  <si>
    <t>語氣謙和</t>
  </si>
  <si>
    <t>專業能力</t>
  </si>
  <si>
    <t>辦事效率</t>
  </si>
  <si>
    <t>整體平均滿意度</t>
  </si>
  <si>
    <t>親切微笑</t>
  </si>
  <si>
    <t>學有專精</t>
  </si>
  <si>
    <t>壹、目的：</t>
  </si>
  <si>
    <t>貳、方法：</t>
  </si>
  <si>
    <t>參、基本資料：</t>
  </si>
  <si>
    <t>性別</t>
  </si>
  <si>
    <t>男</t>
  </si>
  <si>
    <t>女</t>
  </si>
  <si>
    <t>　二、年齡分配表：</t>
  </si>
  <si>
    <t>年齡</t>
  </si>
  <si>
    <t>　三、教育程度分配表：</t>
  </si>
  <si>
    <t>國小</t>
  </si>
  <si>
    <t>國中</t>
  </si>
  <si>
    <t>高中(職)</t>
  </si>
  <si>
    <t>專科</t>
  </si>
  <si>
    <t>大學以上</t>
  </si>
  <si>
    <t>肆、問卷分析：</t>
  </si>
  <si>
    <r>
      <t xml:space="preserve">      </t>
    </r>
    <r>
      <rPr>
        <b/>
        <sz val="16"/>
        <rFont val="標楷體"/>
        <family val="4"/>
      </rPr>
      <t xml:space="preserve"> 一、服務態度</t>
    </r>
  </si>
  <si>
    <t>服務熱忱</t>
  </si>
  <si>
    <r>
      <t xml:space="preserve">      </t>
    </r>
    <r>
      <rPr>
        <b/>
        <sz val="16"/>
        <rFont val="標楷體"/>
        <family val="4"/>
      </rPr>
      <t xml:space="preserve"> 二、專業能力</t>
    </r>
  </si>
  <si>
    <r>
      <t xml:space="preserve">      </t>
    </r>
    <r>
      <rPr>
        <b/>
        <sz val="16"/>
        <rFont val="標楷體"/>
        <family val="4"/>
      </rPr>
      <t xml:space="preserve"> 三、辦事效率</t>
    </r>
  </si>
  <si>
    <t>伍、整體分析</t>
  </si>
  <si>
    <t>　　為提升志工服務品質及效率，掌握民意的脈動及需求，以民</t>
  </si>
  <si>
    <t>　　意調查之方式，彙整研析調查結果，並據以研擬志工服務改</t>
  </si>
  <si>
    <t>　　進缺失，俾利推動優質為民服務工作之參考。</t>
  </si>
  <si>
    <t xml:space="preserve">    民眾自由填寫方式進行問卷調查，本次意見調查表共計回收</t>
  </si>
  <si>
    <t>其他</t>
  </si>
  <si>
    <t>項目</t>
  </si>
  <si>
    <t xml:space="preserve">     滿意，因此本所志工服務態度仍受民眾高度之肯定。</t>
  </si>
  <si>
    <t xml:space="preserve">     服務態度滿意之原因：</t>
  </si>
  <si>
    <t>房屋仲介業者</t>
  </si>
  <si>
    <t>回答內容周詳</t>
  </si>
  <si>
    <t>積極協助辦理</t>
  </si>
  <si>
    <t>辦事拖泥帶水</t>
  </si>
  <si>
    <t xml:space="preserve">     辦事效率滿意之原因：積極協助辦理是辦事效率之最佳保證。</t>
  </si>
  <si>
    <t>20歲以下</t>
  </si>
  <si>
    <t>21-30歲</t>
  </si>
  <si>
    <t>31~40歲</t>
  </si>
  <si>
    <t>41~50歲</t>
  </si>
  <si>
    <t>51歲以上</t>
  </si>
  <si>
    <t>　四、身份別分配表：</t>
  </si>
  <si>
    <t>身份別</t>
  </si>
  <si>
    <t>地政士(含登記助理員)</t>
  </si>
  <si>
    <t xml:space="preserve">     專業能力滿意之原因：</t>
  </si>
  <si>
    <t>其他</t>
  </si>
  <si>
    <t>土地使用</t>
  </si>
  <si>
    <t>登記</t>
  </si>
  <si>
    <t>測量</t>
  </si>
  <si>
    <t>地價</t>
  </si>
  <si>
    <t>專業能力</t>
  </si>
  <si>
    <t>服務態度</t>
  </si>
  <si>
    <t>辦事效率</t>
  </si>
  <si>
    <t>地政案件</t>
  </si>
  <si>
    <t xml:space="preserve">     意，本所仍持續增進專業素養以提昇服務品質，專業服務是我</t>
  </si>
  <si>
    <t xml:space="preserve">     們努力的方向。</t>
  </si>
  <si>
    <r>
      <t>104</t>
    </r>
    <r>
      <rPr>
        <sz val="22"/>
        <color indexed="12"/>
        <rFont val="文鼎粗隸"/>
        <family val="3"/>
      </rPr>
      <t>年志工服務品質調查表分析統計表</t>
    </r>
  </si>
  <si>
    <t xml:space="preserve">  桃園市大溪地政事務所</t>
  </si>
  <si>
    <t>　　自104年7月6日起至104年7月24日將問卷調查表採主動邀約洽公</t>
  </si>
  <si>
    <r>
      <t xml:space="preserve">      </t>
    </r>
    <r>
      <rPr>
        <b/>
        <sz val="16"/>
        <rFont val="標楷體"/>
        <family val="4"/>
      </rPr>
      <t xml:space="preserve"> 四、地政案件(複選)</t>
    </r>
  </si>
  <si>
    <t xml:space="preserve">    有效問卷55張。</t>
  </si>
  <si>
    <t xml:space="preserve">    　總計人數共55位，男性填表人為24位，佔44％；</t>
  </si>
  <si>
    <t xml:space="preserve">    　女性填表人佔31位，佔56％。</t>
  </si>
  <si>
    <t xml:space="preserve">    　填表人以51歲以上為大宗佔40％。</t>
  </si>
  <si>
    <t xml:space="preserve">    　填表人以高中(職)以上教育程度最高佔40％。</t>
  </si>
  <si>
    <t xml:space="preserve">    　以一般民眾最多佔78％。</t>
  </si>
  <si>
    <t xml:space="preserve">     本項顯示本所志工人員之服務態度有96%的洽公民眾感到</t>
  </si>
  <si>
    <t xml:space="preserve">                   語氣謙和＞親切微笑＞服務熱忱＞其他</t>
  </si>
  <si>
    <t xml:space="preserve">    　　　　　　  回答內容周詳＞學有專精＞其他</t>
  </si>
  <si>
    <t xml:space="preserve">     填表人對於本所志工人員之專業能力有98%的洽公民眾感到滿</t>
  </si>
  <si>
    <t xml:space="preserve">     填表人對於本所志工人員之辦事效率有96%的洽公民眾感到滿意。</t>
  </si>
  <si>
    <t xml:space="preserve">     填表人需要本所志工人員協助之地政案件大多為登記類，佔59%。</t>
  </si>
  <si>
    <t xml:space="preserve">    以本問卷調查之整體顯示，本所志工業務不論在服務態度、專業</t>
  </si>
  <si>
    <t xml:space="preserve">    能力及辦事效率等調查項目均達到96~98％之滿意度，相較於103</t>
  </si>
  <si>
    <t xml:space="preserve">    年100％滿意度，今年雖下降2%，但都是未表達意見的民眾，並無</t>
  </si>
  <si>
    <t xml:space="preserve">    之目標，持續改進、不斷堅持，提供民眾滿意的志工服務品質。</t>
  </si>
  <si>
    <t xml:space="preserve">    不滿意的情形。志工團隊仍會以「好、還要更好」做為永續追求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</si>
</sst>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8">
    <font>
      <sz val="12"/>
      <name val="新細明體"/>
      <family val="1"/>
    </font>
    <font>
      <sz val="9"/>
      <name val="新細明體"/>
      <family val="1"/>
    </font>
    <font>
      <sz val="18"/>
      <name val="文鼎中粗隸"/>
      <family val="3"/>
    </font>
    <font>
      <sz val="18"/>
      <name val="華康古印體"/>
      <family val="3"/>
    </font>
    <font>
      <sz val="16"/>
      <name val="新細明體"/>
      <family val="1"/>
    </font>
    <font>
      <sz val="16"/>
      <name val="華康古印體"/>
      <family val="3"/>
    </font>
    <font>
      <sz val="16"/>
      <name val="文鼎中粗隸"/>
      <family val="3"/>
    </font>
    <font>
      <sz val="16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8.25"/>
      <name val="Arial"/>
      <family val="2"/>
    </font>
    <font>
      <sz val="18"/>
      <name val="超研澤粗楷"/>
      <family val="3"/>
    </font>
    <font>
      <sz val="16"/>
      <color indexed="8"/>
      <name val="超研澤粗楷"/>
      <family val="3"/>
    </font>
    <font>
      <sz val="16"/>
      <name val="超研澤粗楷"/>
      <family val="3"/>
    </font>
    <font>
      <sz val="12"/>
      <name val="超研澤粗楷"/>
      <family val="3"/>
    </font>
    <font>
      <sz val="22"/>
      <color indexed="12"/>
      <name val="文鼎粗隸"/>
      <family val="3"/>
    </font>
    <font>
      <sz val="12"/>
      <color indexed="12"/>
      <name val="文鼎粗隸"/>
      <family val="3"/>
    </font>
    <font>
      <sz val="22"/>
      <color indexed="12"/>
      <name val="Times New Roman"/>
      <family val="1"/>
    </font>
    <font>
      <sz val="18"/>
      <color indexed="17"/>
      <name val="超研澤粗楷"/>
      <family val="3"/>
    </font>
    <font>
      <sz val="18"/>
      <color indexed="17"/>
      <name val="標楷體"/>
      <family val="4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超研澤中楷"/>
      <family val="3"/>
    </font>
    <font>
      <sz val="16"/>
      <color indexed="12"/>
      <name val="標楷體"/>
      <family val="4"/>
    </font>
    <font>
      <sz val="16"/>
      <color indexed="18"/>
      <name val="超研澤新藝體"/>
      <family val="3"/>
    </font>
    <font>
      <sz val="15.75"/>
      <color indexed="18"/>
      <name val="超研澤新藝體"/>
      <family val="3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超研澤超圓"/>
      <family val="3"/>
    </font>
    <font>
      <b/>
      <sz val="11.75"/>
      <name val="Arial"/>
      <family val="2"/>
    </font>
    <font>
      <b/>
      <sz val="11.75"/>
      <color indexed="18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.75"/>
      <name val="超研澤超圓"/>
      <family val="3"/>
    </font>
    <font>
      <sz val="13"/>
      <name val="標楷體"/>
      <family val="4"/>
    </font>
    <font>
      <sz val="5.75"/>
      <name val="Arial"/>
      <family val="2"/>
    </font>
    <font>
      <sz val="12"/>
      <color indexed="18"/>
      <name val="超研澤超圓"/>
      <family val="3"/>
    </font>
    <font>
      <sz val="24"/>
      <name val="新細明體"/>
      <family val="1"/>
    </font>
    <font>
      <sz val="10.75"/>
      <name val="新細明體"/>
      <family val="1"/>
    </font>
    <font>
      <sz val="21.25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ck">
        <color indexed="20"/>
      </right>
      <top style="thick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ck">
        <color indexed="20"/>
      </right>
      <top style="thin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 style="thick">
        <color indexed="20"/>
      </right>
      <top style="thin">
        <color indexed="20"/>
      </top>
      <bottom style="thick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/>
    </xf>
    <xf numFmtId="9" fontId="10" fillId="0" borderId="9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9" fontId="42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9" fontId="4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性別分配表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025"/>
          <c:w val="0.9595"/>
          <c:h val="0.81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'104'!$D$16:$E$16</c:f>
              <c:strCache/>
            </c:strRef>
          </c:cat>
          <c:val>
            <c:numRef>
              <c:f>'104'!$D$17:$E$17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6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'104'!$D$16:$E$16</c:f>
              <c:strCache/>
            </c:strRef>
          </c:cat>
          <c:val>
            <c:numRef>
              <c:f>'104'!$D$18:$E$18</c:f>
              <c:numCache/>
            </c:numRef>
          </c:val>
        </c:ser>
        <c:overlap val="100"/>
        <c:axId val="28707340"/>
        <c:axId val="57039469"/>
      </c:barChart>
      <c:catAx>
        <c:axId val="28707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707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年齡分配表</a:t>
            </a:r>
          </a:p>
        </c:rich>
      </c:tx>
      <c:layout>
        <c:manualLayout>
          <c:xMode val="factor"/>
          <c:yMode val="factor"/>
          <c:x val="0.36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175"/>
          <c:w val="0.96125"/>
          <c:h val="0.910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'104'!$C$33:$G$33</c:f>
              <c:strCache/>
            </c:strRef>
          </c:cat>
          <c:val>
            <c:numRef>
              <c:f>'104'!$C$34:$G$34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'104'!$C$33:$G$33</c:f>
              <c:strCache/>
            </c:strRef>
          </c:cat>
          <c:val>
            <c:numRef>
              <c:f>'104'!$C$35:$G$35</c:f>
              <c:numCache/>
            </c:numRef>
          </c:val>
        </c:ser>
        <c:overlap val="100"/>
        <c:axId val="43593174"/>
        <c:axId val="56794247"/>
      </c:barChart>
      <c:catAx>
        <c:axId val="435931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593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教育程度分配表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7425"/>
          <c:w val="0.96175"/>
          <c:h val="0.794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'104'!$C$46:$G$46</c:f>
              <c:strCache/>
            </c:strRef>
          </c:cat>
          <c:val>
            <c:numRef>
              <c:f>'104'!$C$47:$G$47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6000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'104'!$C$46:$G$46</c:f>
              <c:strCache/>
            </c:strRef>
          </c:cat>
          <c:val>
            <c:numRef>
              <c:f>'104'!$C$48:$G$48</c:f>
              <c:numCache/>
            </c:numRef>
          </c:val>
        </c:ser>
        <c:overlap val="100"/>
        <c:axId val="41386176"/>
        <c:axId val="36931265"/>
      </c:barChart>
      <c:catAx>
        <c:axId val="413861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solidFill>
                  <a:srgbClr val="000080"/>
                </a:solidFill>
              </a:defRPr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138617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專業能力</a:t>
            </a:r>
          </a:p>
        </c:rich>
      </c:tx>
      <c:layout>
        <c:manualLayout>
          <c:xMode val="factor"/>
          <c:yMode val="factor"/>
          <c:x val="0.32025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500"/>
      <c:rAngAx val="1"/>
    </c:view3D>
    <c:plotArea>
      <c:layout>
        <c:manualLayout>
          <c:xMode val="edge"/>
          <c:yMode val="edge"/>
          <c:x val="0.07775"/>
          <c:y val="0.46525"/>
          <c:w val="0.5595"/>
          <c:h val="0.477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很滿意
34%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滿意
64%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'104'!$C$106:$E$106</c:f>
              <c:strCache/>
            </c:strRef>
          </c:cat>
          <c:val>
            <c:numRef>
              <c:f>'104'!$C$107:$E$107</c:f>
              <c:numCache/>
            </c:numRef>
          </c:val>
        </c:ser>
        <c:ser>
          <c:idx val="1"/>
          <c:order val="1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'104'!$C$106:$E$106</c:f>
              <c:strCache/>
            </c:strRef>
          </c:cat>
          <c:val>
            <c:numRef>
              <c:f>'104'!$C$108:$E$108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身份別分配表</a:t>
            </a:r>
          </a:p>
        </c:rich>
      </c:tx>
      <c:layout>
        <c:manualLayout>
          <c:xMode val="factor"/>
          <c:yMode val="factor"/>
          <c:x val="0.3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6"/>
          <c:w val="0.98175"/>
          <c:h val="0.938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'104'!$D$68:$F$68</c:f>
              <c:strCache/>
            </c:strRef>
          </c:cat>
          <c:val>
            <c:numRef>
              <c:f>'104'!$D$69:$F$69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'104'!$D$68:$F$68</c:f>
              <c:strCache/>
            </c:strRef>
          </c:cat>
          <c:val>
            <c:numRef>
              <c:f>'104'!$D$70:$F$70</c:f>
              <c:numCache/>
            </c:numRef>
          </c:val>
        </c:ser>
        <c:overlap val="100"/>
        <c:axId val="63945930"/>
        <c:axId val="38642459"/>
      </c:barChart>
      <c:catAx>
        <c:axId val="63945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80"/>
                </a:solidFill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3945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地政案件</a:t>
            </a:r>
          </a:p>
        </c:rich>
      </c:tx>
      <c:layout>
        <c:manualLayout>
          <c:xMode val="factor"/>
          <c:yMode val="factor"/>
          <c:x val="0.32025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500"/>
      <c:rAngAx val="1"/>
    </c:view3D>
    <c:plotArea>
      <c:layout>
        <c:manualLayout>
          <c:xMode val="edge"/>
          <c:yMode val="edge"/>
          <c:x val="0.17275"/>
          <c:y val="0.29525"/>
          <c:w val="0.43"/>
          <c:h val="0.471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ln w="3175">
                <a:noFill/>
              </a:ln>
            </c:spPr>
          </c:dPt>
          <c:dPt>
            <c:idx val="5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登記
59%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測量
23%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土地使用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'104'!$C$138:$G$138</c:f>
              <c:strCache/>
            </c:strRef>
          </c:cat>
          <c:val>
            <c:numRef>
              <c:f>'104'!$C$139:$G$139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服務態度</a:t>
            </a:r>
          </a:p>
        </c:rich>
      </c:tx>
      <c:layout>
        <c:manualLayout>
          <c:xMode val="factor"/>
          <c:yMode val="factor"/>
          <c:x val="0.3362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4405"/>
          <c:w val="0.57775"/>
          <c:h val="0.46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很滿意
34%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滿意
62%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'104'!$C$88:$E$88</c:f>
              <c:strCache/>
            </c:strRef>
          </c:cat>
          <c:val>
            <c:numRef>
              <c:f>'104'!$C$89:$E$89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辦事效率</a:t>
            </a:r>
          </a:p>
        </c:rich>
      </c:tx>
      <c:layout>
        <c:manualLayout>
          <c:xMode val="factor"/>
          <c:yMode val="factor"/>
          <c:x val="0.3007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5"/>
          <c:y val="0.457"/>
          <c:w val="0.56475"/>
          <c:h val="0.49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'104'!$C$123:$E$123</c:f>
              <c:strCache/>
            </c:strRef>
          </c:cat>
          <c:val>
            <c:numRef>
              <c:f>'104'!$C$124:$E$124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190500</xdr:rowOff>
    </xdr:from>
    <xdr:to>
      <xdr:col>7</xdr:col>
      <xdr:colOff>400050</xdr:colOff>
      <xdr:row>29</xdr:row>
      <xdr:rowOff>57150</xdr:rowOff>
    </xdr:to>
    <xdr:graphicFrame>
      <xdr:nvGraphicFramePr>
        <xdr:cNvPr id="1" name="Chart 10"/>
        <xdr:cNvGraphicFramePr/>
      </xdr:nvGraphicFramePr>
      <xdr:xfrm>
        <a:off x="1000125" y="7038975"/>
        <a:ext cx="4714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35</xdr:row>
      <xdr:rowOff>66675</xdr:rowOff>
    </xdr:from>
    <xdr:to>
      <xdr:col>7</xdr:col>
      <xdr:colOff>628650</xdr:colOff>
      <xdr:row>43</xdr:row>
      <xdr:rowOff>180975</xdr:rowOff>
    </xdr:to>
    <xdr:graphicFrame>
      <xdr:nvGraphicFramePr>
        <xdr:cNvPr id="2" name="Chart 11"/>
        <xdr:cNvGraphicFramePr/>
      </xdr:nvGraphicFramePr>
      <xdr:xfrm>
        <a:off x="876300" y="11687175"/>
        <a:ext cx="50673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48</xdr:row>
      <xdr:rowOff>114300</xdr:rowOff>
    </xdr:from>
    <xdr:to>
      <xdr:col>7</xdr:col>
      <xdr:colOff>647700</xdr:colOff>
      <xdr:row>64</xdr:row>
      <xdr:rowOff>66675</xdr:rowOff>
    </xdr:to>
    <xdr:graphicFrame>
      <xdr:nvGraphicFramePr>
        <xdr:cNvPr id="3" name="Chart 12"/>
        <xdr:cNvGraphicFramePr/>
      </xdr:nvGraphicFramePr>
      <xdr:xfrm>
        <a:off x="295275" y="16116300"/>
        <a:ext cx="56673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108</xdr:row>
      <xdr:rowOff>66675</xdr:rowOff>
    </xdr:from>
    <xdr:to>
      <xdr:col>7</xdr:col>
      <xdr:colOff>171450</xdr:colOff>
      <xdr:row>113</xdr:row>
      <xdr:rowOff>0</xdr:rowOff>
    </xdr:to>
    <xdr:graphicFrame>
      <xdr:nvGraphicFramePr>
        <xdr:cNvPr id="4" name="Chart 17"/>
        <xdr:cNvGraphicFramePr/>
      </xdr:nvGraphicFramePr>
      <xdr:xfrm>
        <a:off x="971550" y="33918525"/>
        <a:ext cx="45148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70</xdr:row>
      <xdr:rowOff>276225</xdr:rowOff>
    </xdr:from>
    <xdr:to>
      <xdr:col>8</xdr:col>
      <xdr:colOff>76200</xdr:colOff>
      <xdr:row>83</xdr:row>
      <xdr:rowOff>114300</xdr:rowOff>
    </xdr:to>
    <xdr:graphicFrame>
      <xdr:nvGraphicFramePr>
        <xdr:cNvPr id="5" name="Chart 19"/>
        <xdr:cNvGraphicFramePr/>
      </xdr:nvGraphicFramePr>
      <xdr:xfrm>
        <a:off x="790575" y="21964650"/>
        <a:ext cx="52959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140</xdr:row>
      <xdr:rowOff>66675</xdr:rowOff>
    </xdr:from>
    <xdr:to>
      <xdr:col>7</xdr:col>
      <xdr:colOff>171450</xdr:colOff>
      <xdr:row>145</xdr:row>
      <xdr:rowOff>0</xdr:rowOff>
    </xdr:to>
    <xdr:graphicFrame>
      <xdr:nvGraphicFramePr>
        <xdr:cNvPr id="6" name="Chart 22"/>
        <xdr:cNvGraphicFramePr/>
      </xdr:nvGraphicFramePr>
      <xdr:xfrm>
        <a:off x="971550" y="46320075"/>
        <a:ext cx="45148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304800</xdr:colOff>
      <xdr:row>90</xdr:row>
      <xdr:rowOff>123825</xdr:rowOff>
    </xdr:from>
    <xdr:to>
      <xdr:col>7</xdr:col>
      <xdr:colOff>57150</xdr:colOff>
      <xdr:row>95</xdr:row>
      <xdr:rowOff>123825</xdr:rowOff>
    </xdr:to>
    <xdr:graphicFrame>
      <xdr:nvGraphicFramePr>
        <xdr:cNvPr id="7" name="Chart 25"/>
        <xdr:cNvGraphicFramePr/>
      </xdr:nvGraphicFramePr>
      <xdr:xfrm>
        <a:off x="990600" y="26898600"/>
        <a:ext cx="43815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125</xdr:row>
      <xdr:rowOff>104775</xdr:rowOff>
    </xdr:from>
    <xdr:to>
      <xdr:col>7</xdr:col>
      <xdr:colOff>285750</xdr:colOff>
      <xdr:row>129</xdr:row>
      <xdr:rowOff>314325</xdr:rowOff>
    </xdr:to>
    <xdr:graphicFrame>
      <xdr:nvGraphicFramePr>
        <xdr:cNvPr id="8" name="Chart 26"/>
        <xdr:cNvGraphicFramePr/>
      </xdr:nvGraphicFramePr>
      <xdr:xfrm>
        <a:off x="1381125" y="40624125"/>
        <a:ext cx="42195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workbookViewId="0" topLeftCell="A1">
      <selection activeCell="I113" sqref="I113"/>
    </sheetView>
  </sheetViews>
  <sheetFormatPr defaultColWidth="9.00390625" defaultRowHeight="16.5"/>
  <cols>
    <col min="3" max="3" width="9.50390625" style="0" bestFit="1" customWidth="1"/>
    <col min="4" max="4" width="11.625" style="0" bestFit="1" customWidth="1"/>
    <col min="5" max="5" width="11.50390625" style="0" bestFit="1" customWidth="1"/>
    <col min="6" max="6" width="9.125" style="0" bestFit="1" customWidth="1"/>
    <col min="7" max="7" width="10.00390625" style="0" customWidth="1"/>
    <col min="8" max="8" width="9.125" style="0" bestFit="1" customWidth="1"/>
    <col min="9" max="9" width="11.50390625" style="0" bestFit="1" customWidth="1"/>
  </cols>
  <sheetData>
    <row r="1" spans="1:9" ht="27">
      <c r="A1" s="58" t="s">
        <v>72</v>
      </c>
      <c r="B1" s="58"/>
      <c r="C1" s="58"/>
      <c r="D1" s="58"/>
      <c r="E1" s="58"/>
      <c r="F1" s="58"/>
      <c r="G1" s="58"/>
      <c r="H1" s="58"/>
      <c r="I1" s="59"/>
    </row>
    <row r="2" spans="1:9" ht="27.75">
      <c r="A2" s="57" t="s">
        <v>71</v>
      </c>
      <c r="B2" s="58"/>
      <c r="C2" s="58"/>
      <c r="D2" s="58"/>
      <c r="E2" s="58"/>
      <c r="F2" s="58"/>
      <c r="G2" s="58"/>
      <c r="H2" s="58"/>
      <c r="I2" s="59"/>
    </row>
    <row r="3" s="25" customFormat="1" ht="30" customHeight="1">
      <c r="A3" s="29" t="s">
        <v>18</v>
      </c>
    </row>
    <row r="4" spans="1:9" s="25" customFormat="1" ht="29.25" customHeight="1">
      <c r="A4" s="60" t="s">
        <v>38</v>
      </c>
      <c r="B4" s="60"/>
      <c r="C4" s="60"/>
      <c r="D4" s="60"/>
      <c r="E4" s="60"/>
      <c r="F4" s="60"/>
      <c r="G4" s="60"/>
      <c r="H4" s="53"/>
      <c r="I4" s="54"/>
    </row>
    <row r="5" spans="1:9" s="25" customFormat="1" ht="26.25" customHeight="1">
      <c r="A5" s="60" t="s">
        <v>39</v>
      </c>
      <c r="B5" s="60"/>
      <c r="C5" s="60"/>
      <c r="D5" s="60"/>
      <c r="E5" s="60"/>
      <c r="F5" s="60"/>
      <c r="G5" s="60"/>
      <c r="H5" s="53"/>
      <c r="I5" s="54"/>
    </row>
    <row r="6" spans="1:9" s="25" customFormat="1" ht="24.75" customHeight="1">
      <c r="A6" s="61" t="s">
        <v>40</v>
      </c>
      <c r="B6" s="61"/>
      <c r="C6" s="61"/>
      <c r="D6" s="61"/>
      <c r="E6" s="61"/>
      <c r="F6" s="61"/>
      <c r="G6" s="61"/>
      <c r="H6" s="61"/>
      <c r="I6" s="54"/>
    </row>
    <row r="7" s="25" customFormat="1" ht="28.5" customHeight="1">
      <c r="A7" s="29" t="s">
        <v>19</v>
      </c>
    </row>
    <row r="8" spans="1:9" s="28" customFormat="1" ht="28.5" customHeight="1">
      <c r="A8" s="53" t="s">
        <v>73</v>
      </c>
      <c r="B8" s="53"/>
      <c r="C8" s="53"/>
      <c r="D8" s="53"/>
      <c r="E8" s="53"/>
      <c r="F8" s="53"/>
      <c r="G8" s="53"/>
      <c r="H8" s="53"/>
      <c r="I8" s="54"/>
    </row>
    <row r="9" spans="1:9" s="28" customFormat="1" ht="25.5" customHeight="1">
      <c r="A9" s="53" t="s">
        <v>41</v>
      </c>
      <c r="B9" s="53"/>
      <c r="C9" s="53"/>
      <c r="D9" s="53"/>
      <c r="E9" s="53"/>
      <c r="F9" s="53"/>
      <c r="G9" s="53"/>
      <c r="H9" s="53"/>
      <c r="I9" s="54"/>
    </row>
    <row r="10" spans="1:9" s="28" customFormat="1" ht="24" customHeight="1">
      <c r="A10" s="53" t="s">
        <v>75</v>
      </c>
      <c r="B10" s="53"/>
      <c r="C10" s="53"/>
      <c r="D10" s="53"/>
      <c r="E10" s="53"/>
      <c r="F10" s="53"/>
      <c r="G10" s="53"/>
      <c r="H10" s="54"/>
      <c r="I10" s="54"/>
    </row>
    <row r="11" s="25" customFormat="1" ht="31.5" customHeight="1">
      <c r="A11" s="29" t="s">
        <v>20</v>
      </c>
    </row>
    <row r="12" spans="1:7" s="28" customFormat="1" ht="27" customHeight="1">
      <c r="A12" s="53" t="s">
        <v>0</v>
      </c>
      <c r="B12" s="53"/>
      <c r="C12" s="53"/>
      <c r="D12" s="53"/>
      <c r="E12" s="53"/>
      <c r="F12" s="53"/>
      <c r="G12" s="53"/>
    </row>
    <row r="13" spans="1:9" s="28" customFormat="1" ht="33.75" customHeight="1">
      <c r="A13" s="53" t="s">
        <v>76</v>
      </c>
      <c r="B13" s="53"/>
      <c r="C13" s="53"/>
      <c r="D13" s="53"/>
      <c r="E13" s="53"/>
      <c r="F13" s="53"/>
      <c r="G13" s="53"/>
      <c r="H13" s="53"/>
      <c r="I13" s="54"/>
    </row>
    <row r="14" spans="1:9" s="28" customFormat="1" ht="32.25" customHeight="1">
      <c r="A14" s="53" t="s">
        <v>77</v>
      </c>
      <c r="B14" s="53"/>
      <c r="C14" s="53"/>
      <c r="D14" s="53"/>
      <c r="E14" s="53"/>
      <c r="F14" s="53"/>
      <c r="G14" s="53"/>
      <c r="H14" s="53"/>
      <c r="I14" s="54"/>
    </row>
    <row r="15" spans="1:9" s="28" customFormat="1" ht="21.75" customHeight="1">
      <c r="A15" s="26"/>
      <c r="B15" s="26"/>
      <c r="C15" s="26"/>
      <c r="D15" s="26"/>
      <c r="E15" s="26"/>
      <c r="F15" s="26"/>
      <c r="G15" s="26"/>
      <c r="H15" s="26"/>
      <c r="I15" s="27"/>
    </row>
    <row r="16" spans="3:9" s="11" customFormat="1" ht="37.5" customHeight="1">
      <c r="C16" s="12" t="s">
        <v>21</v>
      </c>
      <c r="D16" s="12" t="s">
        <v>22</v>
      </c>
      <c r="E16" s="12" t="s">
        <v>23</v>
      </c>
      <c r="F16" s="12" t="s">
        <v>8</v>
      </c>
      <c r="G16" s="10"/>
      <c r="H16" s="10"/>
      <c r="I16" s="7"/>
    </row>
    <row r="17" spans="3:9" s="11" customFormat="1" ht="46.5" customHeight="1">
      <c r="C17" s="12" t="s">
        <v>10</v>
      </c>
      <c r="D17" s="12">
        <v>24</v>
      </c>
      <c r="E17" s="12">
        <v>31</v>
      </c>
      <c r="F17" s="12">
        <f>SUM(D17:E17)</f>
        <v>55</v>
      </c>
      <c r="G17" s="10"/>
      <c r="H17" s="10"/>
      <c r="I17" s="7"/>
    </row>
    <row r="18" spans="3:9" s="11" customFormat="1" ht="37.5" customHeight="1">
      <c r="C18" s="12" t="s">
        <v>11</v>
      </c>
      <c r="D18" s="8">
        <f>SUM(D17/F17)</f>
        <v>0.43636363636363634</v>
      </c>
      <c r="E18" s="8">
        <f>SUM(E17/F17)</f>
        <v>0.5636363636363636</v>
      </c>
      <c r="F18" s="8">
        <f>SUM(D18:E18)</f>
        <v>1</v>
      </c>
      <c r="G18" s="10"/>
      <c r="H18" s="10"/>
      <c r="I18" s="7"/>
    </row>
    <row r="19" spans="1:9" s="5" customFormat="1" ht="34.5" customHeight="1">
      <c r="A19" s="4"/>
      <c r="B19" s="4"/>
      <c r="C19" s="4"/>
      <c r="D19" s="4"/>
      <c r="E19" s="4"/>
      <c r="F19" s="4"/>
      <c r="G19" s="4"/>
      <c r="H19" s="3"/>
      <c r="I19" s="2"/>
    </row>
    <row r="20" spans="1:9" s="5" customFormat="1" ht="34.5" customHeight="1">
      <c r="A20" s="4"/>
      <c r="B20" s="4"/>
      <c r="C20" s="4"/>
      <c r="D20" s="4"/>
      <c r="E20" s="4"/>
      <c r="F20" s="4"/>
      <c r="G20" s="4"/>
      <c r="H20" s="3"/>
      <c r="I20" s="2"/>
    </row>
    <row r="21" spans="1:9" s="5" customFormat="1" ht="34.5" customHeight="1">
      <c r="A21" s="4"/>
      <c r="B21" s="4"/>
      <c r="C21" s="4"/>
      <c r="D21" s="4"/>
      <c r="E21" s="4"/>
      <c r="F21" s="4"/>
      <c r="G21" s="4"/>
      <c r="H21" s="3"/>
      <c r="I21" s="2"/>
    </row>
    <row r="22" spans="1:8" s="1" customFormat="1" ht="34.5" customHeight="1">
      <c r="A22" s="6"/>
      <c r="B22" s="6"/>
      <c r="C22" s="6"/>
      <c r="D22" s="6"/>
      <c r="E22" s="6"/>
      <c r="F22" s="6"/>
      <c r="G22" s="6"/>
      <c r="H22" s="2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spans="1:7" s="11" customFormat="1" ht="24" customHeight="1">
      <c r="A31" s="55" t="s">
        <v>24</v>
      </c>
      <c r="B31" s="55"/>
      <c r="C31" s="55"/>
      <c r="D31" s="55"/>
      <c r="E31" s="55"/>
      <c r="F31" s="55"/>
      <c r="G31" s="55"/>
    </row>
    <row r="32" spans="1:9" s="11" customFormat="1" ht="23.25" customHeight="1">
      <c r="A32" s="55" t="s">
        <v>78</v>
      </c>
      <c r="B32" s="55"/>
      <c r="C32" s="55"/>
      <c r="D32" s="55"/>
      <c r="E32" s="55"/>
      <c r="F32" s="55"/>
      <c r="G32" s="55"/>
      <c r="H32" s="55"/>
      <c r="I32" s="56"/>
    </row>
    <row r="33" spans="2:8" s="11" customFormat="1" ht="29.25" customHeight="1">
      <c r="B33" s="12" t="s">
        <v>25</v>
      </c>
      <c r="C33" s="40" t="s">
        <v>51</v>
      </c>
      <c r="D33" s="40" t="s">
        <v>52</v>
      </c>
      <c r="E33" s="40" t="s">
        <v>53</v>
      </c>
      <c r="F33" s="40" t="s">
        <v>54</v>
      </c>
      <c r="G33" s="40" t="s">
        <v>55</v>
      </c>
      <c r="H33" s="12" t="s">
        <v>8</v>
      </c>
    </row>
    <row r="34" spans="2:8" s="11" customFormat="1" ht="32.25" customHeight="1">
      <c r="B34" s="12" t="s">
        <v>10</v>
      </c>
      <c r="C34" s="12">
        <v>0</v>
      </c>
      <c r="D34" s="12">
        <v>6</v>
      </c>
      <c r="E34" s="12">
        <v>10</v>
      </c>
      <c r="F34" s="12">
        <v>17</v>
      </c>
      <c r="G34" s="12">
        <v>22</v>
      </c>
      <c r="H34" s="12">
        <f>SUM(C34:G34)</f>
        <v>55</v>
      </c>
    </row>
    <row r="35" spans="2:8" s="11" customFormat="1" ht="33" customHeight="1">
      <c r="B35" s="12" t="s">
        <v>11</v>
      </c>
      <c r="C35" s="8">
        <f>SUM(C34/H34)</f>
        <v>0</v>
      </c>
      <c r="D35" s="8">
        <f>SUM(D34/H34)</f>
        <v>0.10909090909090909</v>
      </c>
      <c r="E35" s="8">
        <f>SUM(E34/H34)</f>
        <v>0.18181818181818182</v>
      </c>
      <c r="F35" s="8">
        <f>SUM(F34/H34)</f>
        <v>0.3090909090909091</v>
      </c>
      <c r="G35" s="8">
        <f>SUM(G34/H34)</f>
        <v>0.4</v>
      </c>
      <c r="H35" s="8">
        <f>SUM(C35:G35)</f>
        <v>1</v>
      </c>
    </row>
    <row r="36" spans="1:9" s="11" customFormat="1" ht="27.75" customHeight="1">
      <c r="A36" s="10"/>
      <c r="B36" s="10"/>
      <c r="C36" s="10"/>
      <c r="D36" s="10"/>
      <c r="E36" s="10"/>
      <c r="F36" s="10"/>
      <c r="G36" s="10"/>
      <c r="H36" s="10"/>
      <c r="I36" s="7"/>
    </row>
    <row r="37" spans="1:9" s="11" customFormat="1" ht="34.5" customHeight="1">
      <c r="A37" s="10"/>
      <c r="B37" s="10"/>
      <c r="C37" s="10"/>
      <c r="D37" s="10"/>
      <c r="E37" s="10"/>
      <c r="F37" s="10"/>
      <c r="G37" s="10"/>
      <c r="H37" s="10"/>
      <c r="I37" s="7"/>
    </row>
    <row r="38" spans="1:9" s="11" customFormat="1" ht="34.5" customHeight="1">
      <c r="A38" s="10"/>
      <c r="B38" s="10"/>
      <c r="C38" s="10"/>
      <c r="D38" s="10"/>
      <c r="E38" s="10"/>
      <c r="F38" s="10"/>
      <c r="G38" s="10"/>
      <c r="H38" s="10"/>
      <c r="I38" s="7"/>
    </row>
    <row r="39" spans="1:8" s="9" customFormat="1" ht="34.5" customHeight="1">
      <c r="A39" s="13"/>
      <c r="B39" s="13"/>
      <c r="C39" s="13"/>
      <c r="D39" s="13"/>
      <c r="E39" s="13"/>
      <c r="F39" s="13"/>
      <c r="G39" s="13"/>
      <c r="H39" s="7"/>
    </row>
    <row r="40" s="14" customFormat="1" ht="16.5"/>
    <row r="41" s="14" customFormat="1" ht="16.5"/>
    <row r="42" s="14" customFormat="1" ht="16.5"/>
    <row r="43" s="14" customFormat="1" ht="16.5"/>
    <row r="44" spans="1:7" s="11" customFormat="1" ht="35.25" customHeight="1">
      <c r="A44" s="55" t="s">
        <v>26</v>
      </c>
      <c r="B44" s="55"/>
      <c r="C44" s="55"/>
      <c r="D44" s="55"/>
      <c r="E44" s="55"/>
      <c r="F44" s="55"/>
      <c r="G44" s="55"/>
    </row>
    <row r="45" spans="1:9" s="11" customFormat="1" ht="26.25" customHeight="1">
      <c r="A45" s="55" t="s">
        <v>79</v>
      </c>
      <c r="B45" s="55"/>
      <c r="C45" s="55"/>
      <c r="D45" s="55"/>
      <c r="E45" s="55"/>
      <c r="F45" s="55"/>
      <c r="G45" s="55"/>
      <c r="H45" s="55"/>
      <c r="I45" s="56"/>
    </row>
    <row r="46" spans="1:8" s="11" customFormat="1" ht="28.5" customHeight="1">
      <c r="A46" s="10"/>
      <c r="B46" s="15" t="s">
        <v>25</v>
      </c>
      <c r="C46" s="16" t="s">
        <v>27</v>
      </c>
      <c r="D46" s="16" t="s">
        <v>28</v>
      </c>
      <c r="E46" s="16" t="s">
        <v>29</v>
      </c>
      <c r="F46" s="16" t="s">
        <v>30</v>
      </c>
      <c r="G46" s="16" t="s">
        <v>31</v>
      </c>
      <c r="H46" s="15" t="s">
        <v>8</v>
      </c>
    </row>
    <row r="47" spans="1:8" s="11" customFormat="1" ht="27.75" customHeight="1">
      <c r="A47" s="10"/>
      <c r="B47" s="15" t="s">
        <v>10</v>
      </c>
      <c r="C47" s="15">
        <v>2</v>
      </c>
      <c r="D47" s="15">
        <v>7</v>
      </c>
      <c r="E47" s="15">
        <v>22</v>
      </c>
      <c r="F47" s="15">
        <v>15</v>
      </c>
      <c r="G47" s="15">
        <v>9</v>
      </c>
      <c r="H47" s="15">
        <f>SUM(C47:G47)</f>
        <v>55</v>
      </c>
    </row>
    <row r="48" spans="1:8" s="11" customFormat="1" ht="30" customHeight="1">
      <c r="A48" s="10"/>
      <c r="B48" s="15" t="s">
        <v>11</v>
      </c>
      <c r="C48" s="17">
        <f>SUM(C47/H47)</f>
        <v>0.03636363636363636</v>
      </c>
      <c r="D48" s="17">
        <f>SUM(D47/H47)</f>
        <v>0.12727272727272726</v>
      </c>
      <c r="E48" s="17">
        <f>SUM(E47/H47)</f>
        <v>0.4</v>
      </c>
      <c r="F48" s="17">
        <f>SUM(F47/H47)</f>
        <v>0.2727272727272727</v>
      </c>
      <c r="G48" s="17">
        <f>SUM(G47/H47)</f>
        <v>0.16363636363636364</v>
      </c>
      <c r="H48" s="17">
        <v>1</v>
      </c>
    </row>
    <row r="49" s="14" customFormat="1" ht="16.5"/>
    <row r="50" s="14" customFormat="1" ht="16.5"/>
    <row r="66" spans="1:7" s="11" customFormat="1" ht="30" customHeight="1">
      <c r="A66" s="55" t="s">
        <v>56</v>
      </c>
      <c r="B66" s="55"/>
      <c r="C66" s="55"/>
      <c r="D66" s="55"/>
      <c r="E66" s="55"/>
      <c r="F66" s="55"/>
      <c r="G66" s="55"/>
    </row>
    <row r="67" spans="1:9" s="11" customFormat="1" ht="25.5" customHeight="1">
      <c r="A67" s="55" t="s">
        <v>80</v>
      </c>
      <c r="B67" s="55"/>
      <c r="C67" s="55"/>
      <c r="D67" s="55"/>
      <c r="E67" s="55"/>
      <c r="F67" s="55"/>
      <c r="G67" s="55"/>
      <c r="H67" s="55"/>
      <c r="I67" s="56"/>
    </row>
    <row r="68" spans="2:9" s="11" customFormat="1" ht="51.75" customHeight="1">
      <c r="B68" s="10"/>
      <c r="C68" s="15" t="s">
        <v>57</v>
      </c>
      <c r="D68" s="41" t="s">
        <v>1</v>
      </c>
      <c r="E68" s="42" t="s">
        <v>58</v>
      </c>
      <c r="F68" s="41" t="s">
        <v>46</v>
      </c>
      <c r="G68" s="15" t="s">
        <v>8</v>
      </c>
      <c r="H68" s="18"/>
      <c r="I68" s="19"/>
    </row>
    <row r="69" spans="2:9" s="11" customFormat="1" ht="30" customHeight="1">
      <c r="B69" s="10"/>
      <c r="C69" s="15" t="s">
        <v>10</v>
      </c>
      <c r="D69" s="15">
        <v>43</v>
      </c>
      <c r="E69" s="15">
        <v>12</v>
      </c>
      <c r="F69" s="15">
        <v>0</v>
      </c>
      <c r="G69" s="15">
        <f>SUM(D69:F69)</f>
        <v>55</v>
      </c>
      <c r="H69" s="19"/>
      <c r="I69" s="19"/>
    </row>
    <row r="70" spans="2:9" s="11" customFormat="1" ht="30" customHeight="1">
      <c r="B70" s="10"/>
      <c r="C70" s="15" t="s">
        <v>11</v>
      </c>
      <c r="D70" s="17">
        <f>SUM(D69/G69)</f>
        <v>0.7818181818181819</v>
      </c>
      <c r="E70" s="17">
        <f>SUM(E69/G69)</f>
        <v>0.21818181818181817</v>
      </c>
      <c r="F70" s="17">
        <f>SUM(F69/G69)</f>
        <v>0</v>
      </c>
      <c r="G70" s="17">
        <v>1</v>
      </c>
      <c r="H70" s="20"/>
      <c r="I70" s="20"/>
    </row>
    <row r="71" s="14" customFormat="1" ht="30" customHeight="1"/>
    <row r="72" s="14" customFormat="1" ht="16.5"/>
    <row r="73" s="14" customFormat="1" ht="16.5"/>
    <row r="74" s="14" customFormat="1" ht="16.5"/>
    <row r="75" s="14" customFormat="1" ht="16.5"/>
    <row r="76" s="14" customFormat="1" ht="16.5"/>
    <row r="77" s="14" customFormat="1" ht="16.5"/>
    <row r="78" s="14" customFormat="1" ht="16.5"/>
    <row r="79" s="14" customFormat="1" ht="16.5"/>
    <row r="80" s="14" customFormat="1" ht="16.5"/>
    <row r="81" s="14" customFormat="1" ht="16.5"/>
    <row r="82" s="14" customFormat="1" ht="16.5"/>
    <row r="83" s="14" customFormat="1" ht="16.5"/>
    <row r="84" s="14" customFormat="1" ht="16.5"/>
    <row r="85" s="14" customFormat="1" ht="16.5"/>
    <row r="86" s="14" customFormat="1" ht="25.5">
      <c r="A86" s="30" t="s">
        <v>32</v>
      </c>
    </row>
    <row r="87" s="14" customFormat="1" ht="24.75" customHeight="1">
      <c r="A87" s="21" t="s">
        <v>33</v>
      </c>
    </row>
    <row r="88" spans="2:8" s="14" customFormat="1" ht="34.5" customHeight="1">
      <c r="B88" s="50" t="s">
        <v>66</v>
      </c>
      <c r="C88" s="16" t="s">
        <v>4</v>
      </c>
      <c r="D88" s="16" t="s">
        <v>5</v>
      </c>
      <c r="E88" s="16" t="s">
        <v>6</v>
      </c>
      <c r="F88" s="16" t="s">
        <v>7</v>
      </c>
      <c r="G88" s="16" t="s">
        <v>2</v>
      </c>
      <c r="H88" s="16" t="s">
        <v>8</v>
      </c>
    </row>
    <row r="89" spans="2:8" s="14" customFormat="1" ht="27" customHeight="1">
      <c r="B89" s="43" t="s">
        <v>10</v>
      </c>
      <c r="C89" s="16">
        <v>19</v>
      </c>
      <c r="D89" s="16">
        <v>34</v>
      </c>
      <c r="E89" s="16">
        <v>2</v>
      </c>
      <c r="F89" s="16">
        <v>0</v>
      </c>
      <c r="G89" s="16">
        <v>0</v>
      </c>
      <c r="H89" s="16">
        <f>SUM(C89:G89)</f>
        <v>55</v>
      </c>
    </row>
    <row r="90" spans="2:8" s="14" customFormat="1" ht="27.75" customHeight="1">
      <c r="B90" s="43" t="s">
        <v>11</v>
      </c>
      <c r="C90" s="49">
        <v>0.34</v>
      </c>
      <c r="D90" s="49">
        <f>SUM(D89/H89)</f>
        <v>0.6181818181818182</v>
      </c>
      <c r="E90" s="49">
        <f>SUM(E89/H89)</f>
        <v>0.03636363636363636</v>
      </c>
      <c r="F90" s="49">
        <f>SUM(F89/H89)</f>
        <v>0</v>
      </c>
      <c r="G90" s="49">
        <f>SUM(G89/H89)</f>
        <v>0</v>
      </c>
      <c r="H90" s="49">
        <v>1</v>
      </c>
    </row>
    <row r="91" s="14" customFormat="1" ht="34.5" customHeight="1"/>
    <row r="92" s="14" customFormat="1" ht="34.5" customHeight="1"/>
    <row r="93" s="14" customFormat="1" ht="34.5" customHeight="1"/>
    <row r="94" s="14" customFormat="1" ht="34.5" customHeight="1"/>
    <row r="95" s="14" customFormat="1" ht="34.5" customHeight="1"/>
    <row r="96" s="14" customFormat="1" ht="34.5" customHeight="1"/>
    <row r="97" spans="1:9" s="14" customFormat="1" ht="28.5" customHeight="1">
      <c r="A97" s="52" t="s">
        <v>81</v>
      </c>
      <c r="B97" s="52"/>
      <c r="C97" s="52"/>
      <c r="D97" s="52"/>
      <c r="E97" s="52"/>
      <c r="F97" s="52"/>
      <c r="G97" s="52"/>
      <c r="H97" s="52"/>
      <c r="I97" s="52"/>
    </row>
    <row r="98" spans="1:9" s="14" customFormat="1" ht="27" customHeight="1">
      <c r="A98" s="52" t="s">
        <v>44</v>
      </c>
      <c r="B98" s="52"/>
      <c r="C98" s="52"/>
      <c r="D98" s="52"/>
      <c r="E98" s="52"/>
      <c r="F98" s="52"/>
      <c r="G98" s="52"/>
      <c r="H98" s="52"/>
      <c r="I98" s="52"/>
    </row>
    <row r="99" spans="1:9" s="14" customFormat="1" ht="21" customHeight="1">
      <c r="A99" s="52" t="s">
        <v>45</v>
      </c>
      <c r="B99" s="52"/>
      <c r="C99" s="52"/>
      <c r="D99" s="52"/>
      <c r="E99" s="52"/>
      <c r="F99" s="52"/>
      <c r="G99" s="52"/>
      <c r="H99" s="52"/>
      <c r="I99" s="52"/>
    </row>
    <row r="100" spans="1:9" s="14" customFormat="1" ht="27.75" customHeight="1">
      <c r="A100" s="52" t="s">
        <v>82</v>
      </c>
      <c r="B100" s="52"/>
      <c r="C100" s="52"/>
      <c r="D100" s="52"/>
      <c r="E100" s="52"/>
      <c r="F100" s="52"/>
      <c r="G100" s="52"/>
      <c r="H100" s="52"/>
      <c r="I100" s="52"/>
    </row>
    <row r="101" spans="3:9" s="14" customFormat="1" ht="34.5" customHeight="1">
      <c r="C101" s="43" t="s">
        <v>9</v>
      </c>
      <c r="D101" s="43" t="s">
        <v>12</v>
      </c>
      <c r="E101" s="43" t="s">
        <v>16</v>
      </c>
      <c r="F101" s="43" t="s">
        <v>34</v>
      </c>
      <c r="G101" s="43" t="s">
        <v>42</v>
      </c>
      <c r="H101" s="43" t="s">
        <v>8</v>
      </c>
      <c r="I101" s="22"/>
    </row>
    <row r="102" spans="3:9" s="14" customFormat="1" ht="28.5" customHeight="1">
      <c r="C102" s="43" t="s">
        <v>10</v>
      </c>
      <c r="D102" s="43">
        <v>26</v>
      </c>
      <c r="E102" s="43">
        <v>23</v>
      </c>
      <c r="F102" s="43">
        <v>16</v>
      </c>
      <c r="G102" s="43">
        <v>1</v>
      </c>
      <c r="H102" s="43">
        <f>SUM(D102:G102)</f>
        <v>66</v>
      </c>
      <c r="I102" s="22"/>
    </row>
    <row r="103" spans="3:9" s="14" customFormat="1" ht="29.25" customHeight="1">
      <c r="C103" s="43" t="s">
        <v>11</v>
      </c>
      <c r="D103" s="44">
        <f>SUM(D102/H102)</f>
        <v>0.3939393939393939</v>
      </c>
      <c r="E103" s="44">
        <f>SUM(E102/H102)</f>
        <v>0.3484848484848485</v>
      </c>
      <c r="F103" s="44">
        <f>SUM(F102/H102)</f>
        <v>0.24242424242424243</v>
      </c>
      <c r="G103" s="44">
        <f>SUM(G102/H102)</f>
        <v>0.015151515151515152</v>
      </c>
      <c r="H103" s="44">
        <v>1</v>
      </c>
      <c r="I103" s="22"/>
    </row>
    <row r="104" spans="2:8" s="14" customFormat="1" ht="21.75" customHeight="1">
      <c r="B104" s="23"/>
      <c r="C104" s="24"/>
      <c r="D104" s="24"/>
      <c r="E104" s="24"/>
      <c r="F104" s="24"/>
      <c r="G104" s="24"/>
      <c r="H104" s="22"/>
    </row>
    <row r="105" s="14" customFormat="1" ht="28.5" customHeight="1">
      <c r="A105" s="21" t="s">
        <v>35</v>
      </c>
    </row>
    <row r="106" spans="2:8" s="14" customFormat="1" ht="34.5" customHeight="1">
      <c r="B106" s="50" t="s">
        <v>65</v>
      </c>
      <c r="C106" s="16" t="s">
        <v>4</v>
      </c>
      <c r="D106" s="16" t="s">
        <v>5</v>
      </c>
      <c r="E106" s="16" t="s">
        <v>6</v>
      </c>
      <c r="F106" s="16" t="s">
        <v>7</v>
      </c>
      <c r="G106" s="16" t="s">
        <v>2</v>
      </c>
      <c r="H106" s="16" t="s">
        <v>8</v>
      </c>
    </row>
    <row r="107" spans="2:8" s="14" customFormat="1" ht="34.5" customHeight="1">
      <c r="B107" s="43" t="s">
        <v>10</v>
      </c>
      <c r="C107" s="16">
        <v>19</v>
      </c>
      <c r="D107" s="16">
        <v>35</v>
      </c>
      <c r="E107" s="16">
        <v>1</v>
      </c>
      <c r="F107" s="16">
        <v>0</v>
      </c>
      <c r="G107" s="16">
        <v>0</v>
      </c>
      <c r="H107" s="16">
        <f>SUM(C107:G107)</f>
        <v>55</v>
      </c>
    </row>
    <row r="108" spans="2:8" s="14" customFormat="1" ht="34.5" customHeight="1">
      <c r="B108" s="43" t="s">
        <v>11</v>
      </c>
      <c r="C108" s="49">
        <v>0.34</v>
      </c>
      <c r="D108" s="49">
        <f>SUM(D107/H107)</f>
        <v>0.6363636363636364</v>
      </c>
      <c r="E108" s="49">
        <f>SUM(E107/H107)</f>
        <v>0.01818181818181818</v>
      </c>
      <c r="F108" s="49">
        <f>SUM(F107/H107)</f>
        <v>0</v>
      </c>
      <c r="G108" s="49">
        <f>SUM(G107/H107)</f>
        <v>0</v>
      </c>
      <c r="H108" s="49">
        <v>1</v>
      </c>
    </row>
    <row r="109" s="14" customFormat="1" ht="34.5" customHeight="1"/>
    <row r="110" s="14" customFormat="1" ht="34.5" customHeight="1"/>
    <row r="111" s="14" customFormat="1" ht="34.5" customHeight="1"/>
    <row r="112" s="14" customFormat="1" ht="34.5" customHeight="1"/>
    <row r="113" s="14" customFormat="1" ht="34.5" customHeight="1"/>
    <row r="114" spans="1:9" s="14" customFormat="1" ht="23.25" customHeight="1">
      <c r="A114" s="52" t="s">
        <v>84</v>
      </c>
      <c r="B114" s="52"/>
      <c r="C114" s="52"/>
      <c r="D114" s="52"/>
      <c r="E114" s="52"/>
      <c r="F114" s="52"/>
      <c r="G114" s="52"/>
      <c r="H114" s="52"/>
      <c r="I114" s="52"/>
    </row>
    <row r="115" spans="1:9" s="14" customFormat="1" ht="24.75" customHeight="1">
      <c r="A115" s="52" t="s">
        <v>69</v>
      </c>
      <c r="B115" s="52"/>
      <c r="C115" s="52"/>
      <c r="D115" s="52"/>
      <c r="E115" s="52"/>
      <c r="F115" s="52"/>
      <c r="G115" s="52"/>
      <c r="H115" s="52"/>
      <c r="I115" s="52"/>
    </row>
    <row r="116" spans="1:9" s="14" customFormat="1" ht="24.75" customHeight="1">
      <c r="A116" s="52" t="s">
        <v>70</v>
      </c>
      <c r="B116" s="52"/>
      <c r="C116" s="52"/>
      <c r="D116" s="52"/>
      <c r="E116" s="52"/>
      <c r="F116" s="52"/>
      <c r="G116" s="52"/>
      <c r="H116" s="52"/>
      <c r="I116" s="52"/>
    </row>
    <row r="117" spans="1:9" s="14" customFormat="1" ht="24" customHeight="1">
      <c r="A117" s="52" t="s">
        <v>59</v>
      </c>
      <c r="B117" s="52"/>
      <c r="C117" s="52"/>
      <c r="D117" s="52"/>
      <c r="E117" s="52"/>
      <c r="F117" s="52"/>
      <c r="G117" s="52"/>
      <c r="H117" s="52"/>
      <c r="I117" s="52"/>
    </row>
    <row r="118" spans="1:9" s="14" customFormat="1" ht="24" customHeight="1">
      <c r="A118" s="62" t="s">
        <v>83</v>
      </c>
      <c r="B118" s="62"/>
      <c r="C118" s="62"/>
      <c r="D118" s="62"/>
      <c r="E118" s="62"/>
      <c r="F118" s="62"/>
      <c r="G118" s="62"/>
      <c r="H118" s="62"/>
      <c r="I118" s="62"/>
    </row>
    <row r="119" spans="3:9" s="14" customFormat="1" ht="48" customHeight="1">
      <c r="C119" s="43" t="s">
        <v>9</v>
      </c>
      <c r="D119" s="43" t="s">
        <v>17</v>
      </c>
      <c r="E119" s="42" t="s">
        <v>47</v>
      </c>
      <c r="F119" s="42" t="s">
        <v>42</v>
      </c>
      <c r="G119" s="43" t="s">
        <v>8</v>
      </c>
      <c r="I119" s="22"/>
    </row>
    <row r="120" spans="3:9" s="14" customFormat="1" ht="36" customHeight="1">
      <c r="C120" s="43" t="s">
        <v>10</v>
      </c>
      <c r="D120" s="43">
        <v>27</v>
      </c>
      <c r="E120" s="43">
        <v>29</v>
      </c>
      <c r="F120" s="43">
        <v>1</v>
      </c>
      <c r="G120" s="43">
        <f>SUM(D120:F120)</f>
        <v>57</v>
      </c>
      <c r="I120" s="22"/>
    </row>
    <row r="121" spans="3:9" s="14" customFormat="1" ht="34.5" customHeight="1">
      <c r="C121" s="43" t="s">
        <v>11</v>
      </c>
      <c r="D121" s="44">
        <f>SUM(D120/G120)</f>
        <v>0.47368421052631576</v>
      </c>
      <c r="E121" s="44">
        <f>SUM(E120/G120)</f>
        <v>0.5087719298245614</v>
      </c>
      <c r="F121" s="44">
        <f>SUM(F120/G120)</f>
        <v>0.017543859649122806</v>
      </c>
      <c r="G121" s="44">
        <f>SUM(C121:F121)</f>
        <v>1</v>
      </c>
      <c r="I121" s="22"/>
    </row>
    <row r="122" s="14" customFormat="1" ht="24" customHeight="1">
      <c r="A122" s="21" t="s">
        <v>36</v>
      </c>
    </row>
    <row r="123" spans="2:8" s="14" customFormat="1" ht="30" customHeight="1">
      <c r="B123" s="50" t="s">
        <v>67</v>
      </c>
      <c r="C123" s="16" t="s">
        <v>4</v>
      </c>
      <c r="D123" s="16" t="s">
        <v>5</v>
      </c>
      <c r="E123" s="16" t="s">
        <v>6</v>
      </c>
      <c r="F123" s="16" t="s">
        <v>7</v>
      </c>
      <c r="G123" s="16" t="s">
        <v>2</v>
      </c>
      <c r="H123" s="16" t="s">
        <v>8</v>
      </c>
    </row>
    <row r="124" spans="2:8" s="14" customFormat="1" ht="30" customHeight="1">
      <c r="B124" s="43" t="s">
        <v>10</v>
      </c>
      <c r="C124" s="16">
        <v>20</v>
      </c>
      <c r="D124" s="16">
        <v>33</v>
      </c>
      <c r="E124" s="16">
        <v>2</v>
      </c>
      <c r="F124" s="16">
        <v>0</v>
      </c>
      <c r="G124" s="16">
        <v>0</v>
      </c>
      <c r="H124" s="16">
        <f>SUM(C124:G124)</f>
        <v>55</v>
      </c>
    </row>
    <row r="125" spans="2:8" s="14" customFormat="1" ht="29.25" customHeight="1">
      <c r="B125" s="43" t="s">
        <v>11</v>
      </c>
      <c r="C125" s="49">
        <f>SUM(C124/H124)</f>
        <v>0.36363636363636365</v>
      </c>
      <c r="D125" s="49">
        <f>SUM(D124/H124)</f>
        <v>0.6</v>
      </c>
      <c r="E125" s="49">
        <f>SUM(E124/H124)</f>
        <v>0.03636363636363636</v>
      </c>
      <c r="F125" s="49">
        <f>SUM(F124/H124)</f>
        <v>0</v>
      </c>
      <c r="G125" s="49">
        <f>SUM(G124/H124)</f>
        <v>0</v>
      </c>
      <c r="H125" s="49">
        <f>SUM(C125:G125)</f>
        <v>1</v>
      </c>
    </row>
    <row r="126" s="14" customFormat="1" ht="34.5" customHeight="1"/>
    <row r="127" s="14" customFormat="1" ht="34.5" customHeight="1"/>
    <row r="128" s="14" customFormat="1" ht="34.5" customHeight="1"/>
    <row r="129" s="14" customFormat="1" ht="34.5" customHeight="1"/>
    <row r="130" s="14" customFormat="1" ht="34.5" customHeight="1"/>
    <row r="131" spans="1:9" s="14" customFormat="1" ht="19.5" customHeight="1">
      <c r="A131" s="52" t="s">
        <v>85</v>
      </c>
      <c r="B131" s="52"/>
      <c r="C131" s="52"/>
      <c r="D131" s="52"/>
      <c r="E131" s="52"/>
      <c r="F131" s="52"/>
      <c r="G131" s="52"/>
      <c r="H131" s="52"/>
      <c r="I131" s="52"/>
    </row>
    <row r="132" spans="1:9" s="14" customFormat="1" ht="28.5" customHeight="1">
      <c r="A132" s="52" t="s">
        <v>50</v>
      </c>
      <c r="B132" s="52"/>
      <c r="C132" s="52"/>
      <c r="D132" s="52"/>
      <c r="E132" s="52"/>
      <c r="F132" s="52"/>
      <c r="G132" s="52"/>
      <c r="H132" s="52"/>
      <c r="I132" s="52"/>
    </row>
    <row r="133" spans="3:8" s="14" customFormat="1" ht="36.75" customHeight="1">
      <c r="C133" s="43" t="s">
        <v>9</v>
      </c>
      <c r="D133" s="42" t="s">
        <v>48</v>
      </c>
      <c r="E133" s="42" t="s">
        <v>49</v>
      </c>
      <c r="F133" s="42" t="s">
        <v>60</v>
      </c>
      <c r="G133" s="43" t="s">
        <v>8</v>
      </c>
      <c r="H133" s="22"/>
    </row>
    <row r="134" spans="3:8" s="14" customFormat="1" ht="27.75" customHeight="1">
      <c r="C134" s="43" t="s">
        <v>10</v>
      </c>
      <c r="D134" s="43">
        <v>55</v>
      </c>
      <c r="E134" s="43">
        <v>0</v>
      </c>
      <c r="F134" s="43">
        <v>0</v>
      </c>
      <c r="G134" s="43">
        <f>SUM(C134:F134)</f>
        <v>55</v>
      </c>
      <c r="H134" s="22"/>
    </row>
    <row r="135" spans="3:8" s="14" customFormat="1" ht="27.75" customHeight="1">
      <c r="C135" s="43" t="s">
        <v>11</v>
      </c>
      <c r="D135" s="44">
        <f>SUM(D134/G134)</f>
        <v>1</v>
      </c>
      <c r="E135" s="44">
        <f>SUM(E134/G134)</f>
        <v>0</v>
      </c>
      <c r="F135" s="44">
        <f>SUM(F134/G134)</f>
        <v>0</v>
      </c>
      <c r="G135" s="44">
        <f>SUM(C135:F135)</f>
        <v>1</v>
      </c>
      <c r="H135" s="22"/>
    </row>
    <row r="136" spans="3:8" s="14" customFormat="1" ht="27.75" customHeight="1">
      <c r="C136" s="45"/>
      <c r="D136" s="46"/>
      <c r="E136" s="46"/>
      <c r="F136" s="46"/>
      <c r="G136" s="46"/>
      <c r="H136" s="22"/>
    </row>
    <row r="137" s="14" customFormat="1" ht="27.75" customHeight="1">
      <c r="A137" s="21" t="s">
        <v>74</v>
      </c>
    </row>
    <row r="138" spans="2:9" s="14" customFormat="1" ht="27.75" customHeight="1">
      <c r="B138" s="50" t="s">
        <v>68</v>
      </c>
      <c r="C138" s="16" t="s">
        <v>62</v>
      </c>
      <c r="D138" s="16" t="s">
        <v>63</v>
      </c>
      <c r="E138" s="16" t="s">
        <v>64</v>
      </c>
      <c r="F138" s="43" t="s">
        <v>61</v>
      </c>
      <c r="G138" s="16" t="s">
        <v>42</v>
      </c>
      <c r="H138" s="16" t="s">
        <v>8</v>
      </c>
      <c r="I138"/>
    </row>
    <row r="139" spans="2:9" s="14" customFormat="1" ht="27.75" customHeight="1">
      <c r="B139" s="43" t="s">
        <v>10</v>
      </c>
      <c r="C139" s="16">
        <v>36</v>
      </c>
      <c r="D139" s="16">
        <v>14</v>
      </c>
      <c r="E139" s="16">
        <v>1</v>
      </c>
      <c r="F139" s="16">
        <v>5</v>
      </c>
      <c r="G139" s="16">
        <v>5</v>
      </c>
      <c r="H139" s="16">
        <f>SUM(C139:G139)</f>
        <v>61</v>
      </c>
      <c r="I139"/>
    </row>
    <row r="140" spans="2:9" s="14" customFormat="1" ht="27.75" customHeight="1">
      <c r="B140" s="43" t="s">
        <v>11</v>
      </c>
      <c r="C140" s="49">
        <f>SUM(C139/H139)</f>
        <v>0.5901639344262295</v>
      </c>
      <c r="D140" s="49">
        <f>SUM(D139/H139)</f>
        <v>0.22950819672131148</v>
      </c>
      <c r="E140" s="49">
        <f>SUM(E139/H139)</f>
        <v>0.01639344262295082</v>
      </c>
      <c r="F140" s="49">
        <f>SUM(F139/H139)</f>
        <v>0.08196721311475409</v>
      </c>
      <c r="G140" s="49">
        <f>SUM(G139/H139)</f>
        <v>0.08196721311475409</v>
      </c>
      <c r="H140" s="49">
        <f>SUM(C140:G140)</f>
        <v>1</v>
      </c>
      <c r="I140"/>
    </row>
    <row r="141" s="14" customFormat="1" ht="27.75" customHeight="1"/>
    <row r="142" s="14" customFormat="1" ht="27.75" customHeight="1"/>
    <row r="143" s="14" customFormat="1" ht="27.75" customHeight="1"/>
    <row r="144" s="14" customFormat="1" ht="27.75" customHeight="1"/>
    <row r="145" s="14" customFormat="1" ht="27.75" customHeight="1"/>
    <row r="146" spans="1:9" s="14" customFormat="1" ht="27.75" customHeight="1">
      <c r="A146" s="52" t="s">
        <v>86</v>
      </c>
      <c r="B146" s="52"/>
      <c r="C146" s="52"/>
      <c r="D146" s="52"/>
      <c r="E146" s="52"/>
      <c r="F146" s="52"/>
      <c r="G146" s="52"/>
      <c r="H146" s="52"/>
      <c r="I146" s="52"/>
    </row>
    <row r="147" s="14" customFormat="1" ht="34.5" customHeight="1" thickBot="1">
      <c r="A147" s="30" t="s">
        <v>37</v>
      </c>
    </row>
    <row r="148" spans="2:8" s="14" customFormat="1" ht="36" customHeight="1" thickTop="1">
      <c r="B148" s="32" t="s">
        <v>43</v>
      </c>
      <c r="C148" s="33" t="s">
        <v>4</v>
      </c>
      <c r="D148" s="33" t="s">
        <v>5</v>
      </c>
      <c r="E148" s="33" t="s">
        <v>6</v>
      </c>
      <c r="F148" s="33" t="s">
        <v>7</v>
      </c>
      <c r="G148" s="33" t="s">
        <v>2</v>
      </c>
      <c r="H148" s="34" t="s">
        <v>8</v>
      </c>
    </row>
    <row r="149" spans="2:8" s="14" customFormat="1" ht="33.75" customHeight="1">
      <c r="B149" s="35" t="s">
        <v>3</v>
      </c>
      <c r="C149" s="31">
        <v>0.34</v>
      </c>
      <c r="D149" s="31">
        <v>0.62</v>
      </c>
      <c r="E149" s="31">
        <v>0.04</v>
      </c>
      <c r="F149" s="31">
        <v>0</v>
      </c>
      <c r="G149" s="31">
        <v>0</v>
      </c>
      <c r="H149" s="36">
        <f>SUM(C149:G149)</f>
        <v>1</v>
      </c>
    </row>
    <row r="150" spans="2:8" s="14" customFormat="1" ht="31.5" customHeight="1">
      <c r="B150" s="35" t="s">
        <v>13</v>
      </c>
      <c r="C150" s="31">
        <v>0.34</v>
      </c>
      <c r="D150" s="31">
        <v>0.64</v>
      </c>
      <c r="E150" s="31">
        <v>0.02</v>
      </c>
      <c r="F150" s="31">
        <v>0</v>
      </c>
      <c r="G150" s="31">
        <v>0</v>
      </c>
      <c r="H150" s="36">
        <f>SUM(C150:G150)</f>
        <v>1</v>
      </c>
    </row>
    <row r="151" spans="2:8" s="14" customFormat="1" ht="35.25" customHeight="1">
      <c r="B151" s="35" t="s">
        <v>14</v>
      </c>
      <c r="C151" s="31">
        <v>0.36</v>
      </c>
      <c r="D151" s="31">
        <v>0.6</v>
      </c>
      <c r="E151" s="31">
        <v>0.04</v>
      </c>
      <c r="F151" s="31">
        <v>0</v>
      </c>
      <c r="G151" s="31">
        <v>0</v>
      </c>
      <c r="H151" s="36">
        <f>SUM(C151:G151)</f>
        <v>1</v>
      </c>
    </row>
    <row r="152" spans="2:8" s="14" customFormat="1" ht="51.75" customHeight="1" thickBot="1">
      <c r="B152" s="37" t="s">
        <v>15</v>
      </c>
      <c r="C152" s="38">
        <v>0.35</v>
      </c>
      <c r="D152" s="38">
        <v>0.62</v>
      </c>
      <c r="E152" s="38">
        <v>0.03</v>
      </c>
      <c r="F152" s="38">
        <v>0</v>
      </c>
      <c r="G152" s="38">
        <v>0</v>
      </c>
      <c r="H152" s="39">
        <f>SUM(C152:G152)</f>
        <v>1</v>
      </c>
    </row>
    <row r="153" spans="2:8" s="14" customFormat="1" ht="9.75" customHeight="1" thickTop="1">
      <c r="B153" s="47"/>
      <c r="C153" s="48"/>
      <c r="D153" s="48"/>
      <c r="E153" s="48"/>
      <c r="F153" s="48"/>
      <c r="G153" s="48"/>
      <c r="H153" s="48"/>
    </row>
    <row r="154" spans="1:9" s="14" customFormat="1" ht="30" customHeight="1">
      <c r="A154" s="51" t="s">
        <v>87</v>
      </c>
      <c r="B154" s="51"/>
      <c r="C154" s="51"/>
      <c r="D154" s="51"/>
      <c r="E154" s="51"/>
      <c r="F154" s="51"/>
      <c r="G154" s="51"/>
      <c r="H154" s="51"/>
      <c r="I154" s="51"/>
    </row>
    <row r="155" spans="1:9" s="14" customFormat="1" ht="27" customHeight="1">
      <c r="A155" s="51" t="s">
        <v>88</v>
      </c>
      <c r="B155" s="51"/>
      <c r="C155" s="51"/>
      <c r="D155" s="51"/>
      <c r="E155" s="51"/>
      <c r="F155" s="51"/>
      <c r="G155" s="51"/>
      <c r="H155" s="51"/>
      <c r="I155" s="51"/>
    </row>
    <row r="156" spans="1:9" s="14" customFormat="1" ht="26.25" customHeight="1">
      <c r="A156" s="51" t="s">
        <v>89</v>
      </c>
      <c r="B156" s="51"/>
      <c r="C156" s="51"/>
      <c r="D156" s="51"/>
      <c r="E156" s="51"/>
      <c r="F156" s="51"/>
      <c r="G156" s="51"/>
      <c r="H156" s="51"/>
      <c r="I156" s="51"/>
    </row>
    <row r="157" spans="1:9" s="14" customFormat="1" ht="26.25" customHeight="1">
      <c r="A157" s="51" t="s">
        <v>91</v>
      </c>
      <c r="B157" s="51"/>
      <c r="C157" s="51"/>
      <c r="D157" s="51"/>
      <c r="E157" s="51"/>
      <c r="F157" s="51"/>
      <c r="G157" s="51"/>
      <c r="H157" s="51"/>
      <c r="I157" s="51"/>
    </row>
    <row r="158" spans="1:9" s="14" customFormat="1" ht="26.25" customHeight="1">
      <c r="A158" s="51" t="s">
        <v>90</v>
      </c>
      <c r="B158" s="51"/>
      <c r="C158" s="51"/>
      <c r="D158" s="51"/>
      <c r="E158" s="51"/>
      <c r="F158" s="51"/>
      <c r="G158" s="51"/>
      <c r="H158" s="51"/>
      <c r="I158" s="51"/>
    </row>
    <row r="159" s="14" customFormat="1" ht="16.5"/>
    <row r="160" s="14" customFormat="1" ht="16.5"/>
    <row r="161" s="14" customFormat="1" ht="16.5"/>
    <row r="162" s="14" customFormat="1" ht="16.5"/>
    <row r="163" s="14" customFormat="1" ht="16.5"/>
    <row r="164" s="14" customFormat="1" ht="16.5"/>
    <row r="165" s="14" customFormat="1" ht="16.5"/>
    <row r="166" s="14" customFormat="1" ht="16.5"/>
    <row r="167" s="14" customFormat="1" ht="16.5"/>
    <row r="168" s="14" customFormat="1" ht="16.5"/>
    <row r="169" s="14" customFormat="1" ht="16.5"/>
    <row r="170" s="14" customFormat="1" ht="16.5"/>
    <row r="171" s="14" customFormat="1" ht="16.5"/>
    <row r="172" s="14" customFormat="1" ht="16.5"/>
    <row r="173" s="14" customFormat="1" ht="16.5"/>
    <row r="174" s="14" customFormat="1" ht="16.5"/>
    <row r="175" s="14" customFormat="1" ht="16.5"/>
    <row r="176" s="14" customFormat="1" ht="16.5"/>
    <row r="177" s="14" customFormat="1" ht="16.5"/>
    <row r="178" s="14" customFormat="1" ht="16.5"/>
    <row r="179" s="14" customFormat="1" ht="16.5"/>
    <row r="180" s="14" customFormat="1" ht="16.5"/>
    <row r="181" s="14" customFormat="1" ht="16.5"/>
    <row r="182" s="14" customFormat="1" ht="16.5"/>
    <row r="183" s="14" customFormat="1" ht="16.5"/>
    <row r="184" s="14" customFormat="1" ht="16.5"/>
    <row r="185" s="14" customFormat="1" ht="16.5"/>
    <row r="186" s="14" customFormat="1" ht="16.5"/>
    <row r="187" s="14" customFormat="1" ht="16.5"/>
    <row r="188" s="14" customFormat="1" ht="16.5"/>
    <row r="189" s="14" customFormat="1" ht="16.5"/>
    <row r="190" s="14" customFormat="1" ht="16.5"/>
    <row r="191" s="14" customFormat="1" ht="16.5"/>
    <row r="192" s="14" customFormat="1" ht="16.5"/>
    <row r="193" s="14" customFormat="1" ht="16.5"/>
    <row r="194" s="14" customFormat="1" ht="16.5"/>
    <row r="195" s="14" customFormat="1" ht="16.5"/>
    <row r="196" s="14" customFormat="1" ht="16.5"/>
    <row r="197" s="14" customFormat="1" ht="16.5"/>
    <row r="198" s="14" customFormat="1" ht="16.5"/>
    <row r="199" s="14" customFormat="1" ht="16.5"/>
    <row r="200" s="14" customFormat="1" ht="16.5"/>
    <row r="201" s="14" customFormat="1" ht="16.5"/>
  </sheetData>
  <mergeCells count="34">
    <mergeCell ref="A12:G12"/>
    <mergeCell ref="A132:I132"/>
    <mergeCell ref="A117:I117"/>
    <mergeCell ref="A131:I131"/>
    <mergeCell ref="A99:I99"/>
    <mergeCell ref="A114:I114"/>
    <mergeCell ref="A115:I115"/>
    <mergeCell ref="A100:I100"/>
    <mergeCell ref="A118:I118"/>
    <mergeCell ref="A66:G66"/>
    <mergeCell ref="A6:I6"/>
    <mergeCell ref="A8:I8"/>
    <mergeCell ref="A9:I9"/>
    <mergeCell ref="A10:I10"/>
    <mergeCell ref="A2:I2"/>
    <mergeCell ref="A1:I1"/>
    <mergeCell ref="A4:I4"/>
    <mergeCell ref="A5:I5"/>
    <mergeCell ref="A13:I13"/>
    <mergeCell ref="A67:I67"/>
    <mergeCell ref="A97:I97"/>
    <mergeCell ref="A98:I98"/>
    <mergeCell ref="A14:I14"/>
    <mergeCell ref="A44:G44"/>
    <mergeCell ref="A45:I45"/>
    <mergeCell ref="A31:G31"/>
    <mergeCell ref="A32:I32"/>
    <mergeCell ref="A157:I157"/>
    <mergeCell ref="A158:I158"/>
    <mergeCell ref="A116:I116"/>
    <mergeCell ref="A146:I146"/>
    <mergeCell ref="A154:I154"/>
    <mergeCell ref="A155:I155"/>
    <mergeCell ref="A156:I156"/>
  </mergeCells>
  <printOptions/>
  <pageMargins left="0.7480314960629921" right="0.5511811023622047" top="0.7874015748031497" bottom="0.5905511811023623" header="0.5118110236220472" footer="0.5118110236220472"/>
  <pageSetup horizontalDpi="300" verticalDpi="300" orientation="portrait" paperSize="9" r:id="rId2"/>
  <headerFooter alignWithMargins="0">
    <oddFooter>&amp;C&amp;"Times New Roman,標準"&amp;P</oddFooter>
  </headerFooter>
  <rowBreaks count="3" manualBreakCount="3">
    <brk id="30" max="255" man="1"/>
    <brk id="121" max="8" man="1"/>
    <brk id="1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</dc:creator>
  <cp:keywords/>
  <dc:description/>
  <cp:lastModifiedBy>4006</cp:lastModifiedBy>
  <cp:lastPrinted>2015-08-05T05:27:01Z</cp:lastPrinted>
  <dcterms:created xsi:type="dcterms:W3CDTF">2006-07-06T08:14:33Z</dcterms:created>
  <dcterms:modified xsi:type="dcterms:W3CDTF">2015-08-05T05:28:15Z</dcterms:modified>
  <cp:category/>
  <cp:version/>
  <cp:contentType/>
  <cp:contentStatus/>
</cp:coreProperties>
</file>