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236" windowWidth="9570" windowHeight="8505" tabRatio="452" activeTab="0"/>
  </bookViews>
  <sheets>
    <sheet name="10603" sheetId="1" r:id="rId1"/>
    <sheet name="10602" sheetId="2" r:id="rId2"/>
    <sheet name="10601" sheetId="3" r:id="rId3"/>
  </sheets>
  <definedNames>
    <definedName name="_xlnm.Print_Area" localSheetId="2">'10601'!$A$1:$K$48</definedName>
    <definedName name="_xlnm.Print_Area" localSheetId="1">'10602'!$A$1:$K$48</definedName>
    <definedName name="_xlnm.Print_Area" localSheetId="0">'10603'!$A$1:$K$48</definedName>
  </definedNames>
  <calcPr fullCalcOnLoad="1"/>
</workbook>
</file>

<file path=xl/sharedStrings.xml><?xml version="1.0" encoding="utf-8"?>
<sst xmlns="http://schemas.openxmlformats.org/spreadsheetml/2006/main" count="376" uniqueCount="179">
  <si>
    <t>壢登駁</t>
  </si>
  <si>
    <t>~</t>
  </si>
  <si>
    <t>英文不動產權利證明</t>
  </si>
  <si>
    <t>德英證</t>
  </si>
  <si>
    <t>測量案件</t>
  </si>
  <si>
    <t>土地複丈</t>
  </si>
  <si>
    <t>測數</t>
  </si>
  <si>
    <t>測圖</t>
  </si>
  <si>
    <t>測他</t>
  </si>
  <si>
    <t>測法</t>
  </si>
  <si>
    <t>建物測量</t>
  </si>
  <si>
    <t>測建</t>
  </si>
  <si>
    <t>測法建</t>
  </si>
  <si>
    <t>一般公文收件</t>
  </si>
  <si>
    <t>德地收字第</t>
  </si>
  <si>
    <t>補正</t>
  </si>
  <si>
    <t>德測補</t>
  </si>
  <si>
    <t>駁回</t>
  </si>
  <si>
    <t>德測駁</t>
  </si>
  <si>
    <t>公文收件量</t>
  </si>
  <si>
    <t>公文類別</t>
  </si>
  <si>
    <t>公文件數</t>
  </si>
  <si>
    <t>起訖號數</t>
  </si>
  <si>
    <t>永資(50)</t>
  </si>
  <si>
    <t>德資(51)</t>
  </si>
  <si>
    <t>速資(52)</t>
  </si>
  <si>
    <t>德登補</t>
  </si>
  <si>
    <t>平登補</t>
  </si>
  <si>
    <t>桃登補</t>
  </si>
  <si>
    <t>案件</t>
  </si>
  <si>
    <t>件數</t>
  </si>
  <si>
    <t>收件字</t>
  </si>
  <si>
    <t>起迄收件編號</t>
  </si>
  <si>
    <t>總件數</t>
  </si>
  <si>
    <t>登記案件</t>
  </si>
  <si>
    <t>第一次登記案(永久)</t>
  </si>
  <si>
    <t>一般登記案件(15年)</t>
  </si>
  <si>
    <t>單一窗口、簡易案件(15年)</t>
  </si>
  <si>
    <t>德登駁</t>
  </si>
  <si>
    <t>壢登補</t>
  </si>
  <si>
    <t>溪地補</t>
  </si>
  <si>
    <t>楊梅補</t>
  </si>
  <si>
    <t>盧登補</t>
  </si>
  <si>
    <t>楊梅駁</t>
  </si>
  <si>
    <t>銷號件數</t>
  </si>
  <si>
    <t>公文收文</t>
  </si>
  <si>
    <t>公文
創簽稿</t>
  </si>
  <si>
    <t>以來文號發文</t>
  </si>
  <si>
    <t>其他發文件數</t>
  </si>
  <si>
    <t>合計</t>
  </si>
  <si>
    <t>跨所案件</t>
  </si>
  <si>
    <t>~</t>
  </si>
  <si>
    <t>德桃登跨</t>
  </si>
  <si>
    <t>德壢登跨</t>
  </si>
  <si>
    <t>德溪登跨</t>
  </si>
  <si>
    <t>德蘆登跨</t>
  </si>
  <si>
    <t>德平登跨</t>
  </si>
  <si>
    <t>盧登駁</t>
  </si>
  <si>
    <t>平登駁</t>
  </si>
  <si>
    <t xml:space="preserve"> </t>
  </si>
  <si>
    <t>溪地駁</t>
  </si>
  <si>
    <t>0-0</t>
  </si>
  <si>
    <t>德山登跨</t>
  </si>
  <si>
    <t>德楊登跨</t>
  </si>
  <si>
    <t>山登補</t>
  </si>
  <si>
    <t>山登駁</t>
  </si>
  <si>
    <t>桃登駁</t>
  </si>
  <si>
    <t>桃園市八德地政事務所
規費收入、案件受理暨職工人數月報表--106年01月份</t>
  </si>
  <si>
    <t>1-39</t>
  </si>
  <si>
    <t>1-165</t>
  </si>
  <si>
    <t>1-9</t>
  </si>
  <si>
    <t>1-130</t>
  </si>
  <si>
    <t>1-4</t>
  </si>
  <si>
    <t>1-2</t>
  </si>
  <si>
    <t>1-15</t>
  </si>
  <si>
    <t>1-970</t>
  </si>
  <si>
    <t>890 718 433 294 221 199 142 123</t>
  </si>
  <si>
    <t>000010</t>
  </si>
  <si>
    <t>000100</t>
  </si>
  <si>
    <t>006740</t>
  </si>
  <si>
    <t>001440</t>
  </si>
  <si>
    <t>002110</t>
  </si>
  <si>
    <t>001760</t>
  </si>
  <si>
    <t>001040</t>
  </si>
  <si>
    <t>000970</t>
  </si>
  <si>
    <t>000670</t>
  </si>
  <si>
    <t>000390</t>
  </si>
  <si>
    <t>000740</t>
  </si>
  <si>
    <t>34,37,41</t>
  </si>
  <si>
    <t>63,66,79,115</t>
  </si>
  <si>
    <t>33,44,64</t>
  </si>
  <si>
    <t>7,14</t>
  </si>
  <si>
    <t>12,24,37</t>
  </si>
  <si>
    <t>補正跳號號碼：1,2,3,5,8,13,14,15,17,21,23,24,28,31,32,33。</t>
  </si>
  <si>
    <t>駁回跳號號碼：1,2,3,4。</t>
  </si>
  <si>
    <t>英文不動產權利證明：1件</t>
  </si>
  <si>
    <t>桃園市八德地政事務所
規費收入、案件受理暨職工人數月報表--106年02月份</t>
  </si>
  <si>
    <t>40-85</t>
  </si>
  <si>
    <t>16-32</t>
  </si>
  <si>
    <t>19-33</t>
  </si>
  <si>
    <t>166-491</t>
  </si>
  <si>
    <t>10-20</t>
  </si>
  <si>
    <t>131-254</t>
  </si>
  <si>
    <t>5-11</t>
  </si>
  <si>
    <t>0-0</t>
  </si>
  <si>
    <t>0971-1898</t>
  </si>
  <si>
    <t>1828 1829 1827 1370</t>
  </si>
  <si>
    <t>1702 1692 1623 1545 1526 1360 1252 1149 1088</t>
  </si>
  <si>
    <t>000110</t>
  </si>
  <si>
    <t>000250</t>
  </si>
  <si>
    <t>006750</t>
  </si>
  <si>
    <t>013880</t>
  </si>
  <si>
    <t>001450</t>
  </si>
  <si>
    <t>003030</t>
  </si>
  <si>
    <t>002120</t>
  </si>
  <si>
    <t>003530</t>
  </si>
  <si>
    <t>001770</t>
  </si>
  <si>
    <t>003500</t>
  </si>
  <si>
    <t>001050</t>
  </si>
  <si>
    <t>002030</t>
  </si>
  <si>
    <t>000980</t>
  </si>
  <si>
    <t>002280</t>
  </si>
  <si>
    <t>000680</t>
  </si>
  <si>
    <t>001180</t>
  </si>
  <si>
    <t>000400</t>
  </si>
  <si>
    <t>000850</t>
  </si>
  <si>
    <t>000750</t>
  </si>
  <si>
    <t>001130</t>
  </si>
  <si>
    <t>88,101</t>
  </si>
  <si>
    <t>111</t>
  </si>
  <si>
    <t>93,106</t>
  </si>
  <si>
    <t>40,41,57</t>
  </si>
  <si>
    <t>補正跳號號碼：36,41,42,43,46,50,51,53。</t>
  </si>
  <si>
    <t>駁回跳號號碼：6,7,11,13。</t>
  </si>
  <si>
    <t>英文不動產權利證明：0件</t>
  </si>
  <si>
    <t>桃園市八德地政事務所
規費收入、案件受理暨職工人數月報表--106年03月份</t>
  </si>
  <si>
    <t>86-134</t>
  </si>
  <si>
    <t>33-59</t>
  </si>
  <si>
    <t>34-51</t>
  </si>
  <si>
    <t>492-505</t>
  </si>
  <si>
    <t>21-38</t>
  </si>
  <si>
    <t>255-435</t>
  </si>
  <si>
    <t>12-17</t>
  </si>
  <si>
    <t>3-3</t>
  </si>
  <si>
    <t>1899-3170</t>
  </si>
  <si>
    <t>2336 2138 2136</t>
  </si>
  <si>
    <t>2872 2517 2481 2474</t>
  </si>
  <si>
    <t>000260</t>
  </si>
  <si>
    <t>000380</t>
  </si>
  <si>
    <t>013890</t>
  </si>
  <si>
    <t>024990</t>
  </si>
  <si>
    <t>003040</t>
  </si>
  <si>
    <t>005030</t>
  </si>
  <si>
    <t>003540</t>
  </si>
  <si>
    <t>006500</t>
  </si>
  <si>
    <t>003510</t>
  </si>
  <si>
    <t>006460</t>
  </si>
  <si>
    <t>002040</t>
  </si>
  <si>
    <t>003110</t>
  </si>
  <si>
    <t>002290</t>
  </si>
  <si>
    <t>004370</t>
  </si>
  <si>
    <t>001190</t>
  </si>
  <si>
    <t>001980</t>
  </si>
  <si>
    <t>000860</t>
  </si>
  <si>
    <t>001320</t>
  </si>
  <si>
    <t>001140</t>
  </si>
  <si>
    <t>001850</t>
  </si>
  <si>
    <t>140,162,172,173</t>
  </si>
  <si>
    <t>369</t>
  </si>
  <si>
    <t>161,178,189,226,235,277</t>
  </si>
  <si>
    <t>142</t>
  </si>
  <si>
    <t>154</t>
  </si>
  <si>
    <t>126</t>
  </si>
  <si>
    <t>109</t>
  </si>
  <si>
    <t>42,45</t>
  </si>
  <si>
    <t xml:space="preserve"> </t>
  </si>
  <si>
    <t>補正跳號號碼：55,56,57,62,64,65,67,70,75,85,86,87。</t>
  </si>
  <si>
    <t>駁回跳號號碼：。</t>
  </si>
  <si>
    <t>英文不動產權利證明：1件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</si>
</sst>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@&quot;德'''  登&quot;"/>
    <numFmt numFmtId="178" formatCode="@&quot;德 登&quot;"/>
    <numFmt numFmtId="179" formatCode="m&quot;月&quot;d&quot;日&quot;"/>
    <numFmt numFmtId="180" formatCode="0.00_);[Red]\(0.00\)"/>
    <numFmt numFmtId="181" formatCode="0_);[Red]\(0\)"/>
    <numFmt numFmtId="182" formatCode="0.00_ "/>
    <numFmt numFmtId="183" formatCode="000"/>
    <numFmt numFmtId="184" formatCode="\1\-\1\8"/>
    <numFmt numFmtId="185" formatCode="\1\-\10"/>
    <numFmt numFmtId="186" formatCode="[$-404]AM/PM\ hh:mm:ss"/>
    <numFmt numFmtId="187" formatCode="0_ ;[Red]\-0\ "/>
    <numFmt numFmtId="188" formatCode="\1\-\1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49" fontId="3" fillId="32" borderId="0" xfId="0" applyNumberFormat="1" applyFont="1" applyFill="1" applyBorder="1" applyAlignment="1">
      <alignment horizontal="left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horizontal="center" vertical="center"/>
    </xf>
    <xf numFmtId="41" fontId="3" fillId="32" borderId="42" xfId="0" applyNumberFormat="1" applyFont="1" applyFill="1" applyBorder="1" applyAlignment="1">
      <alignment horizontal="center" vertical="center"/>
    </xf>
    <xf numFmtId="41" fontId="3" fillId="32" borderId="43" xfId="0" applyNumberFormat="1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41" fontId="3" fillId="32" borderId="21" xfId="0" applyNumberFormat="1" applyFont="1" applyFill="1" applyBorder="1" applyAlignment="1">
      <alignment horizontal="center" vertical="center"/>
    </xf>
    <xf numFmtId="41" fontId="3" fillId="32" borderId="33" xfId="0" applyNumberFormat="1" applyFont="1" applyFill="1" applyBorder="1" applyAlignment="1">
      <alignment horizontal="center" vertical="center"/>
    </xf>
    <xf numFmtId="41" fontId="3" fillId="32" borderId="32" xfId="0" applyNumberFormat="1" applyFont="1" applyFill="1" applyBorder="1" applyAlignment="1">
      <alignment horizontal="center" vertical="center"/>
    </xf>
    <xf numFmtId="41" fontId="3" fillId="32" borderId="19" xfId="0" applyNumberFormat="1" applyFont="1" applyFill="1" applyBorder="1" applyAlignment="1">
      <alignment horizontal="center" vertical="center"/>
    </xf>
    <xf numFmtId="41" fontId="3" fillId="32" borderId="46" xfId="0" applyNumberFormat="1" applyFont="1" applyFill="1" applyBorder="1" applyAlignment="1">
      <alignment horizontal="center" vertical="center"/>
    </xf>
    <xf numFmtId="41" fontId="3" fillId="32" borderId="47" xfId="0" applyNumberFormat="1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49" fontId="10" fillId="32" borderId="50" xfId="0" applyNumberFormat="1" applyFont="1" applyFill="1" applyBorder="1" applyAlignment="1">
      <alignment horizontal="center" vertical="center" wrapText="1"/>
    </xf>
    <xf numFmtId="49" fontId="10" fillId="32" borderId="51" xfId="0" applyNumberFormat="1" applyFont="1" applyFill="1" applyBorder="1" applyAlignment="1">
      <alignment horizontal="center" vertical="center" wrapText="1"/>
    </xf>
    <xf numFmtId="49" fontId="10" fillId="32" borderId="49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53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46" xfId="0" applyFont="1" applyFill="1" applyBorder="1" applyAlignment="1">
      <alignment horizontal="left" vertical="center" wrapText="1"/>
    </xf>
    <xf numFmtId="0" fontId="10" fillId="32" borderId="54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tabSelected="1" zoomScalePageLayoutView="0" workbookViewId="0" topLeftCell="A1">
      <selection activeCell="J34" sqref="J34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13</v>
      </c>
      <c r="E5" s="54" t="s">
        <v>23</v>
      </c>
      <c r="F5" s="55"/>
      <c r="G5" s="60"/>
      <c r="H5" s="3" t="s">
        <v>147</v>
      </c>
      <c r="I5" s="3" t="s">
        <v>51</v>
      </c>
      <c r="J5" s="3" t="s">
        <v>148</v>
      </c>
      <c r="K5" s="61">
        <f>SUM(D5:D14)</f>
        <v>3163</v>
      </c>
    </row>
    <row r="6" spans="1:12" ht="16.5" customHeight="1">
      <c r="A6" s="57"/>
      <c r="B6" s="64" t="s">
        <v>36</v>
      </c>
      <c r="C6" s="65"/>
      <c r="D6" s="2">
        <v>1443</v>
      </c>
      <c r="E6" s="54" t="s">
        <v>24</v>
      </c>
      <c r="F6" s="55"/>
      <c r="G6" s="60"/>
      <c r="H6" s="3" t="s">
        <v>149</v>
      </c>
      <c r="I6" s="3" t="s">
        <v>51</v>
      </c>
      <c r="J6" s="3" t="s">
        <v>150</v>
      </c>
      <c r="K6" s="62"/>
      <c r="L6" s="7"/>
    </row>
    <row r="7" spans="1:12" ht="16.5" customHeight="1">
      <c r="A7" s="57"/>
      <c r="B7" s="64" t="s">
        <v>37</v>
      </c>
      <c r="C7" s="66"/>
      <c r="D7" s="2">
        <v>219</v>
      </c>
      <c r="E7" s="54" t="s">
        <v>25</v>
      </c>
      <c r="F7" s="54"/>
      <c r="G7" s="67"/>
      <c r="H7" s="3" t="s">
        <v>151</v>
      </c>
      <c r="I7" s="3" t="s">
        <v>51</v>
      </c>
      <c r="J7" s="3" t="s">
        <v>152</v>
      </c>
      <c r="K7" s="62"/>
      <c r="L7" s="7"/>
    </row>
    <row r="8" spans="1:12" ht="16.5" customHeight="1">
      <c r="A8" s="57"/>
      <c r="B8" s="68" t="s">
        <v>50</v>
      </c>
      <c r="C8" s="71">
        <v>1488</v>
      </c>
      <c r="D8" s="39">
        <v>386</v>
      </c>
      <c r="E8" s="74" t="s">
        <v>52</v>
      </c>
      <c r="F8" s="75"/>
      <c r="G8" s="65"/>
      <c r="H8" s="3" t="s">
        <v>153</v>
      </c>
      <c r="I8" s="3" t="s">
        <v>51</v>
      </c>
      <c r="J8" s="41" t="s">
        <v>154</v>
      </c>
      <c r="K8" s="62"/>
      <c r="L8" s="7"/>
    </row>
    <row r="9" spans="1:12" ht="16.5" customHeight="1">
      <c r="A9" s="57"/>
      <c r="B9" s="69"/>
      <c r="C9" s="72"/>
      <c r="D9" s="39">
        <v>413</v>
      </c>
      <c r="E9" s="74" t="s">
        <v>53</v>
      </c>
      <c r="F9" s="75"/>
      <c r="G9" s="65"/>
      <c r="H9" s="3" t="s">
        <v>155</v>
      </c>
      <c r="I9" s="3" t="s">
        <v>51</v>
      </c>
      <c r="J9" s="41" t="s">
        <v>156</v>
      </c>
      <c r="K9" s="62"/>
      <c r="L9" s="7"/>
    </row>
    <row r="10" spans="1:12" ht="16.5" customHeight="1">
      <c r="A10" s="57"/>
      <c r="B10" s="69"/>
      <c r="C10" s="72"/>
      <c r="D10" s="39">
        <v>137</v>
      </c>
      <c r="E10" s="74" t="s">
        <v>54</v>
      </c>
      <c r="F10" s="75"/>
      <c r="G10" s="65"/>
      <c r="H10" s="3" t="s">
        <v>157</v>
      </c>
      <c r="I10" s="3" t="s">
        <v>51</v>
      </c>
      <c r="J10" s="41" t="s">
        <v>158</v>
      </c>
      <c r="K10" s="62"/>
      <c r="L10" s="7"/>
    </row>
    <row r="11" spans="1:12" ht="16.5" customHeight="1">
      <c r="A11" s="57"/>
      <c r="B11" s="69"/>
      <c r="C11" s="72"/>
      <c r="D11" s="39">
        <v>296</v>
      </c>
      <c r="E11" s="74" t="s">
        <v>55</v>
      </c>
      <c r="F11" s="75"/>
      <c r="G11" s="65"/>
      <c r="H11" s="3" t="s">
        <v>159</v>
      </c>
      <c r="I11" s="3" t="s">
        <v>51</v>
      </c>
      <c r="J11" s="41" t="s">
        <v>160</v>
      </c>
      <c r="K11" s="62"/>
      <c r="L11" s="7"/>
    </row>
    <row r="12" spans="1:12" ht="16.5" customHeight="1">
      <c r="A12" s="57"/>
      <c r="B12" s="69"/>
      <c r="C12" s="72"/>
      <c r="D12" s="39">
        <v>113</v>
      </c>
      <c r="E12" s="74" t="s">
        <v>63</v>
      </c>
      <c r="F12" s="75"/>
      <c r="G12" s="65"/>
      <c r="H12" s="3" t="s">
        <v>161</v>
      </c>
      <c r="I12" s="3" t="s">
        <v>51</v>
      </c>
      <c r="J12" s="41" t="s">
        <v>162</v>
      </c>
      <c r="K12" s="62"/>
      <c r="L12" s="7"/>
    </row>
    <row r="13" spans="1:12" ht="16.5" customHeight="1">
      <c r="A13" s="57"/>
      <c r="B13" s="69"/>
      <c r="C13" s="72"/>
      <c r="D13" s="39">
        <v>60</v>
      </c>
      <c r="E13" s="74" t="s">
        <v>56</v>
      </c>
      <c r="F13" s="75"/>
      <c r="G13" s="65"/>
      <c r="H13" s="3" t="s">
        <v>163</v>
      </c>
      <c r="I13" s="3" t="s">
        <v>51</v>
      </c>
      <c r="J13" s="41" t="s">
        <v>164</v>
      </c>
      <c r="K13" s="62"/>
      <c r="L13" s="7"/>
    </row>
    <row r="14" spans="1:12" ht="16.5" customHeight="1">
      <c r="A14" s="58"/>
      <c r="B14" s="70"/>
      <c r="C14" s="73"/>
      <c r="D14" s="39">
        <v>83</v>
      </c>
      <c r="E14" s="74" t="s">
        <v>62</v>
      </c>
      <c r="F14" s="75"/>
      <c r="G14" s="65"/>
      <c r="H14" s="3" t="s">
        <v>165</v>
      </c>
      <c r="I14" s="3" t="s">
        <v>51</v>
      </c>
      <c r="J14" s="41" t="s">
        <v>166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25</v>
      </c>
      <c r="E15" s="54" t="s">
        <v>26</v>
      </c>
      <c r="F15" s="54"/>
      <c r="G15" s="54"/>
      <c r="H15" s="2">
        <v>55</v>
      </c>
      <c r="I15" s="2" t="s">
        <v>1</v>
      </c>
      <c r="J15" s="2">
        <v>91</v>
      </c>
      <c r="K15" s="56">
        <f>SUM(D15:D31)</f>
        <v>49</v>
      </c>
      <c r="L15" s="7"/>
    </row>
    <row r="16" spans="1:12" ht="16.5" customHeight="1">
      <c r="A16" s="77"/>
      <c r="B16" s="67"/>
      <c r="C16" s="79"/>
      <c r="D16" s="1">
        <v>4</v>
      </c>
      <c r="E16" s="54" t="s">
        <v>28</v>
      </c>
      <c r="F16" s="54"/>
      <c r="G16" s="54"/>
      <c r="H16" s="80" t="s">
        <v>167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1</v>
      </c>
      <c r="E17" s="54" t="s">
        <v>39</v>
      </c>
      <c r="F17" s="54"/>
      <c r="G17" s="54"/>
      <c r="H17" s="80" t="s">
        <v>168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6</v>
      </c>
      <c r="E18" s="67" t="s">
        <v>40</v>
      </c>
      <c r="F18" s="83"/>
      <c r="G18" s="79"/>
      <c r="H18" s="80" t="s">
        <v>169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170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1</v>
      </c>
      <c r="E20" s="67" t="s">
        <v>42</v>
      </c>
      <c r="F20" s="83"/>
      <c r="G20" s="79"/>
      <c r="H20" s="80" t="s">
        <v>171</v>
      </c>
      <c r="I20" s="83"/>
      <c r="J20" s="79"/>
      <c r="K20" s="57"/>
    </row>
    <row r="21" spans="1:11" ht="16.5" customHeight="1">
      <c r="A21" s="77"/>
      <c r="B21" s="67"/>
      <c r="C21" s="79"/>
      <c r="D21" s="1">
        <v>1</v>
      </c>
      <c r="E21" s="54" t="s">
        <v>27</v>
      </c>
      <c r="F21" s="54"/>
      <c r="G21" s="54"/>
      <c r="H21" s="80" t="s">
        <v>172</v>
      </c>
      <c r="I21" s="83"/>
      <c r="J21" s="79"/>
      <c r="K21" s="57"/>
    </row>
    <row r="22" spans="1:11" ht="16.5" customHeight="1">
      <c r="A22" s="77"/>
      <c r="B22" s="67"/>
      <c r="C22" s="79"/>
      <c r="D22" s="1">
        <v>1</v>
      </c>
      <c r="E22" s="54" t="s">
        <v>64</v>
      </c>
      <c r="F22" s="54"/>
      <c r="G22" s="54"/>
      <c r="H22" s="80" t="s">
        <v>173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4</v>
      </c>
      <c r="E23" s="54" t="s">
        <v>38</v>
      </c>
      <c r="F23" s="54"/>
      <c r="G23" s="54"/>
      <c r="H23" s="2">
        <v>16</v>
      </c>
      <c r="I23" s="2" t="s">
        <v>1</v>
      </c>
      <c r="J23" s="2">
        <v>20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46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72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2</v>
      </c>
      <c r="E28" s="67" t="s">
        <v>57</v>
      </c>
      <c r="F28" s="83"/>
      <c r="G28" s="79"/>
      <c r="H28" s="67" t="s">
        <v>174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175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175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2</v>
      </c>
      <c r="I31" s="2" t="s">
        <v>1</v>
      </c>
      <c r="J31" s="40">
        <v>2</v>
      </c>
      <c r="K31" s="58"/>
    </row>
    <row r="32" spans="1:10" ht="19.5" customHeight="1">
      <c r="A32" s="43" t="s">
        <v>176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177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178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49</v>
      </c>
      <c r="E35" s="94" t="s">
        <v>6</v>
      </c>
      <c r="F35" s="95"/>
      <c r="G35" s="96"/>
      <c r="H35" s="35" t="s">
        <v>136</v>
      </c>
      <c r="I35" s="97">
        <f>SUM(D35:D38)</f>
        <v>94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27</v>
      </c>
      <c r="E37" s="100" t="s">
        <v>8</v>
      </c>
      <c r="F37" s="101"/>
      <c r="G37" s="102"/>
      <c r="H37" s="10" t="s">
        <v>137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 t="s">
        <v>138</v>
      </c>
      <c r="I38" s="99"/>
    </row>
    <row r="39" spans="1:9" ht="16.5" customHeight="1">
      <c r="A39" s="86"/>
      <c r="B39" s="90" t="s">
        <v>10</v>
      </c>
      <c r="C39" s="91"/>
      <c r="D39" s="33">
        <v>14</v>
      </c>
      <c r="E39" s="94" t="s">
        <v>11</v>
      </c>
      <c r="F39" s="95"/>
      <c r="G39" s="96"/>
      <c r="H39" s="35" t="s">
        <v>139</v>
      </c>
      <c r="I39" s="98">
        <f>SUM(D39:D40)</f>
        <v>32</v>
      </c>
    </row>
    <row r="40" spans="1:9" ht="16.5" customHeight="1" thickBot="1">
      <c r="A40" s="86"/>
      <c r="B40" s="92"/>
      <c r="C40" s="93"/>
      <c r="D40" s="33">
        <v>18</v>
      </c>
      <c r="E40" s="103" t="s">
        <v>12</v>
      </c>
      <c r="F40" s="104"/>
      <c r="G40" s="105"/>
      <c r="H40" s="37" t="s">
        <v>140</v>
      </c>
      <c r="I40" s="99"/>
    </row>
    <row r="41" spans="1:9" ht="16.5" customHeight="1" thickBot="1">
      <c r="A41" s="86"/>
      <c r="B41" s="106" t="s">
        <v>13</v>
      </c>
      <c r="C41" s="107"/>
      <c r="D41" s="12">
        <v>181</v>
      </c>
      <c r="E41" s="108" t="s">
        <v>14</v>
      </c>
      <c r="F41" s="109"/>
      <c r="G41" s="110"/>
      <c r="H41" s="13" t="s">
        <v>141</v>
      </c>
      <c r="I41" s="34">
        <f>D41</f>
        <v>181</v>
      </c>
    </row>
    <row r="42" spans="1:9" ht="16.5" customHeight="1">
      <c r="A42" s="86"/>
      <c r="B42" s="111" t="s">
        <v>15</v>
      </c>
      <c r="C42" s="112"/>
      <c r="D42" s="14">
        <v>6</v>
      </c>
      <c r="E42" s="112" t="s">
        <v>16</v>
      </c>
      <c r="F42" s="112"/>
      <c r="G42" s="112"/>
      <c r="H42" s="10" t="s">
        <v>142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1</v>
      </c>
      <c r="E43" s="115" t="s">
        <v>18</v>
      </c>
      <c r="F43" s="115"/>
      <c r="G43" s="115"/>
      <c r="H43" s="11" t="s">
        <v>143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732</v>
      </c>
      <c r="C47" s="119" t="s">
        <v>144</v>
      </c>
      <c r="D47" s="29">
        <v>3</v>
      </c>
      <c r="E47" s="121" t="s">
        <v>145</v>
      </c>
      <c r="F47" s="122"/>
      <c r="G47" s="122"/>
      <c r="H47" s="123"/>
    </row>
    <row r="48" spans="1:8" ht="71.25" customHeight="1">
      <c r="A48" s="21" t="s">
        <v>46</v>
      </c>
      <c r="B48" s="27">
        <v>540</v>
      </c>
      <c r="C48" s="120"/>
      <c r="D48" s="29">
        <v>4</v>
      </c>
      <c r="E48" s="124" t="s">
        <v>146</v>
      </c>
      <c r="F48" s="125"/>
      <c r="G48" s="125"/>
      <c r="H48" s="126"/>
    </row>
    <row r="49" spans="1:8" ht="18.75" customHeight="1">
      <c r="A49" s="22" t="s">
        <v>47</v>
      </c>
      <c r="B49" s="28">
        <v>378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198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1848</v>
      </c>
      <c r="C51" s="24"/>
      <c r="D51" s="26">
        <f>SUM(D47:D50)</f>
        <v>7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C47:C48"/>
    <mergeCell ref="E47:H47"/>
    <mergeCell ref="E48:H48"/>
    <mergeCell ref="E49:H49"/>
    <mergeCell ref="E50:H50"/>
    <mergeCell ref="E51:H51"/>
    <mergeCell ref="B42:C42"/>
    <mergeCell ref="E42:G42"/>
    <mergeCell ref="I42:I43"/>
    <mergeCell ref="B43:C43"/>
    <mergeCell ref="E43:G43"/>
    <mergeCell ref="E46:H46"/>
    <mergeCell ref="E38:G38"/>
    <mergeCell ref="B39:C40"/>
    <mergeCell ref="E39:G39"/>
    <mergeCell ref="I39:I40"/>
    <mergeCell ref="E40:G40"/>
    <mergeCell ref="B41:C41"/>
    <mergeCell ref="E41:G41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D33" sqref="D33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15</v>
      </c>
      <c r="E5" s="54" t="s">
        <v>23</v>
      </c>
      <c r="F5" s="55"/>
      <c r="G5" s="60"/>
      <c r="H5" s="3" t="s">
        <v>108</v>
      </c>
      <c r="I5" s="3" t="s">
        <v>51</v>
      </c>
      <c r="J5" s="3" t="s">
        <v>109</v>
      </c>
      <c r="K5" s="61">
        <f>SUM(D5:D14)</f>
        <v>2051</v>
      </c>
    </row>
    <row r="6" spans="1:12" ht="16.5" customHeight="1">
      <c r="A6" s="57"/>
      <c r="B6" s="64" t="s">
        <v>36</v>
      </c>
      <c r="C6" s="65"/>
      <c r="D6" s="2">
        <v>939</v>
      </c>
      <c r="E6" s="54" t="s">
        <v>24</v>
      </c>
      <c r="F6" s="55"/>
      <c r="G6" s="60"/>
      <c r="H6" s="3" t="s">
        <v>110</v>
      </c>
      <c r="I6" s="3" t="s">
        <v>51</v>
      </c>
      <c r="J6" s="3" t="s">
        <v>111</v>
      </c>
      <c r="K6" s="62"/>
      <c r="L6" s="7"/>
    </row>
    <row r="7" spans="1:12" ht="16.5" customHeight="1">
      <c r="A7" s="57"/>
      <c r="B7" s="64" t="s">
        <v>37</v>
      </c>
      <c r="C7" s="66"/>
      <c r="D7" s="2">
        <v>179</v>
      </c>
      <c r="E7" s="54" t="s">
        <v>25</v>
      </c>
      <c r="F7" s="54"/>
      <c r="G7" s="67"/>
      <c r="H7" s="3" t="s">
        <v>112</v>
      </c>
      <c r="I7" s="3" t="s">
        <v>51</v>
      </c>
      <c r="J7" s="3" t="s">
        <v>113</v>
      </c>
      <c r="K7" s="62"/>
      <c r="L7" s="7"/>
    </row>
    <row r="8" spans="1:12" ht="16.5" customHeight="1">
      <c r="A8" s="57"/>
      <c r="B8" s="68" t="s">
        <v>50</v>
      </c>
      <c r="C8" s="71">
        <v>918</v>
      </c>
      <c r="D8" s="39">
        <v>164</v>
      </c>
      <c r="E8" s="74" t="s">
        <v>52</v>
      </c>
      <c r="F8" s="75"/>
      <c r="G8" s="65"/>
      <c r="H8" s="3" t="s">
        <v>114</v>
      </c>
      <c r="I8" s="3" t="s">
        <v>51</v>
      </c>
      <c r="J8" s="41" t="s">
        <v>115</v>
      </c>
      <c r="K8" s="62"/>
      <c r="L8" s="7"/>
    </row>
    <row r="9" spans="1:12" ht="16.5" customHeight="1">
      <c r="A9" s="57"/>
      <c r="B9" s="69"/>
      <c r="C9" s="72"/>
      <c r="D9" s="39">
        <v>249</v>
      </c>
      <c r="E9" s="74" t="s">
        <v>53</v>
      </c>
      <c r="F9" s="75"/>
      <c r="G9" s="65"/>
      <c r="H9" s="3" t="s">
        <v>116</v>
      </c>
      <c r="I9" s="3" t="s">
        <v>51</v>
      </c>
      <c r="J9" s="41" t="s">
        <v>117</v>
      </c>
      <c r="K9" s="62"/>
      <c r="L9" s="7"/>
    </row>
    <row r="10" spans="1:12" ht="16.5" customHeight="1">
      <c r="A10" s="57"/>
      <c r="B10" s="69"/>
      <c r="C10" s="72"/>
      <c r="D10" s="39">
        <v>134</v>
      </c>
      <c r="E10" s="74" t="s">
        <v>54</v>
      </c>
      <c r="F10" s="75"/>
      <c r="G10" s="65"/>
      <c r="H10" s="3" t="s">
        <v>118</v>
      </c>
      <c r="I10" s="3" t="s">
        <v>51</v>
      </c>
      <c r="J10" s="41" t="s">
        <v>119</v>
      </c>
      <c r="K10" s="62"/>
      <c r="L10" s="7"/>
    </row>
    <row r="11" spans="1:12" ht="16.5" customHeight="1">
      <c r="A11" s="57"/>
      <c r="B11" s="69"/>
      <c r="C11" s="72"/>
      <c r="D11" s="39">
        <v>194</v>
      </c>
      <c r="E11" s="74" t="s">
        <v>55</v>
      </c>
      <c r="F11" s="75"/>
      <c r="G11" s="65"/>
      <c r="H11" s="3" t="s">
        <v>120</v>
      </c>
      <c r="I11" s="3" t="s">
        <v>51</v>
      </c>
      <c r="J11" s="41" t="s">
        <v>121</v>
      </c>
      <c r="K11" s="62"/>
      <c r="L11" s="7"/>
    </row>
    <row r="12" spans="1:12" ht="16.5" customHeight="1">
      <c r="A12" s="57"/>
      <c r="B12" s="69"/>
      <c r="C12" s="72"/>
      <c r="D12" s="39">
        <v>69</v>
      </c>
      <c r="E12" s="74" t="s">
        <v>63</v>
      </c>
      <c r="F12" s="75"/>
      <c r="G12" s="65"/>
      <c r="H12" s="3" t="s">
        <v>122</v>
      </c>
      <c r="I12" s="3" t="s">
        <v>51</v>
      </c>
      <c r="J12" s="41" t="s">
        <v>123</v>
      </c>
      <c r="K12" s="62"/>
      <c r="L12" s="7"/>
    </row>
    <row r="13" spans="1:12" ht="16.5" customHeight="1">
      <c r="A13" s="57"/>
      <c r="B13" s="69"/>
      <c r="C13" s="72"/>
      <c r="D13" s="39">
        <v>54</v>
      </c>
      <c r="E13" s="74" t="s">
        <v>56</v>
      </c>
      <c r="F13" s="75"/>
      <c r="G13" s="65"/>
      <c r="H13" s="3" t="s">
        <v>124</v>
      </c>
      <c r="I13" s="3" t="s">
        <v>51</v>
      </c>
      <c r="J13" s="41" t="s">
        <v>125</v>
      </c>
      <c r="K13" s="62"/>
      <c r="L13" s="7"/>
    </row>
    <row r="14" spans="1:12" ht="16.5" customHeight="1">
      <c r="A14" s="58"/>
      <c r="B14" s="70"/>
      <c r="C14" s="73"/>
      <c r="D14" s="39">
        <v>54</v>
      </c>
      <c r="E14" s="74" t="s">
        <v>62</v>
      </c>
      <c r="F14" s="75"/>
      <c r="G14" s="65"/>
      <c r="H14" s="3" t="s">
        <v>126</v>
      </c>
      <c r="I14" s="3" t="s">
        <v>51</v>
      </c>
      <c r="J14" s="41" t="s">
        <v>127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12</v>
      </c>
      <c r="E15" s="54" t="s">
        <v>26</v>
      </c>
      <c r="F15" s="54"/>
      <c r="G15" s="54"/>
      <c r="H15" s="2">
        <v>35</v>
      </c>
      <c r="I15" s="2" t="s">
        <v>1</v>
      </c>
      <c r="J15" s="2">
        <v>54</v>
      </c>
      <c r="K15" s="56">
        <f>SUM(D15:D31)</f>
        <v>30</v>
      </c>
      <c r="L15" s="7"/>
    </row>
    <row r="16" spans="1:12" ht="16.5" customHeight="1">
      <c r="A16" s="77"/>
      <c r="B16" s="67"/>
      <c r="C16" s="79"/>
      <c r="D16" s="1">
        <v>2</v>
      </c>
      <c r="E16" s="54" t="s">
        <v>28</v>
      </c>
      <c r="F16" s="54"/>
      <c r="G16" s="54"/>
      <c r="H16" s="80" t="s">
        <v>128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0</v>
      </c>
      <c r="E17" s="54" t="s">
        <v>39</v>
      </c>
      <c r="F17" s="54"/>
      <c r="G17" s="54"/>
      <c r="H17" s="80" t="s">
        <v>59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129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2</v>
      </c>
      <c r="E20" s="67" t="s">
        <v>42</v>
      </c>
      <c r="F20" s="83"/>
      <c r="G20" s="79"/>
      <c r="H20" s="80" t="s">
        <v>130</v>
      </c>
      <c r="I20" s="83"/>
      <c r="J20" s="79"/>
      <c r="K20" s="57"/>
    </row>
    <row r="21" spans="1:11" ht="16.5" customHeight="1">
      <c r="A21" s="77"/>
      <c r="B21" s="67"/>
      <c r="C21" s="79"/>
      <c r="D21" s="1">
        <v>0</v>
      </c>
      <c r="E21" s="54" t="s">
        <v>27</v>
      </c>
      <c r="F21" s="54"/>
      <c r="G21" s="54"/>
      <c r="H21" s="80" t="s">
        <v>59</v>
      </c>
      <c r="I21" s="83"/>
      <c r="J21" s="79"/>
      <c r="K21" s="57"/>
    </row>
    <row r="22" spans="1:11" ht="16.5" customHeight="1">
      <c r="A22" s="77"/>
      <c r="B22" s="67"/>
      <c r="C22" s="79"/>
      <c r="D22" s="1">
        <v>0</v>
      </c>
      <c r="E22" s="54" t="s">
        <v>64</v>
      </c>
      <c r="F22" s="54"/>
      <c r="G22" s="54"/>
      <c r="H22" s="80" t="s">
        <v>59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6</v>
      </c>
      <c r="E23" s="54" t="s">
        <v>38</v>
      </c>
      <c r="F23" s="54"/>
      <c r="G23" s="54"/>
      <c r="H23" s="2">
        <v>6</v>
      </c>
      <c r="I23" s="2" t="s">
        <v>1</v>
      </c>
      <c r="J23" s="2">
        <v>15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28</v>
      </c>
      <c r="I24" s="83"/>
      <c r="J24" s="79"/>
      <c r="K24" s="57"/>
    </row>
    <row r="25" spans="1:11" ht="16.5" customHeight="1">
      <c r="A25" s="77"/>
      <c r="B25" s="67"/>
      <c r="C25" s="79"/>
      <c r="D25" s="2">
        <v>3</v>
      </c>
      <c r="E25" s="67" t="s">
        <v>0</v>
      </c>
      <c r="F25" s="83"/>
      <c r="G25" s="79"/>
      <c r="H25" s="84" t="s">
        <v>131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1</v>
      </c>
      <c r="E28" s="67" t="s">
        <v>57</v>
      </c>
      <c r="F28" s="83"/>
      <c r="G28" s="79"/>
      <c r="H28" s="67">
        <v>27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13</v>
      </c>
      <c r="I29" s="83"/>
      <c r="J29" s="79"/>
      <c r="K29" s="57"/>
    </row>
    <row r="30" spans="1:11" ht="18.75" customHeight="1">
      <c r="A30" s="77"/>
      <c r="B30" s="67"/>
      <c r="C30" s="79"/>
      <c r="D30" s="2">
        <v>1</v>
      </c>
      <c r="E30" s="67" t="s">
        <v>65</v>
      </c>
      <c r="F30" s="83"/>
      <c r="G30" s="79"/>
      <c r="H30" s="67">
        <v>15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0</v>
      </c>
      <c r="E31" s="54" t="s">
        <v>3</v>
      </c>
      <c r="F31" s="54"/>
      <c r="G31" s="54"/>
      <c r="H31" s="40">
        <v>0</v>
      </c>
      <c r="I31" s="2" t="s">
        <v>1</v>
      </c>
      <c r="J31" s="40">
        <v>0</v>
      </c>
      <c r="K31" s="58"/>
    </row>
    <row r="32" spans="1:10" ht="19.5" customHeight="1">
      <c r="A32" s="43" t="s">
        <v>132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133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134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46</v>
      </c>
      <c r="E35" s="94" t="s">
        <v>6</v>
      </c>
      <c r="F35" s="95"/>
      <c r="G35" s="96"/>
      <c r="H35" s="35" t="s">
        <v>97</v>
      </c>
      <c r="I35" s="97">
        <f>SUM(D35:D38)</f>
        <v>78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17</v>
      </c>
      <c r="E37" s="100" t="s">
        <v>8</v>
      </c>
      <c r="F37" s="101"/>
      <c r="G37" s="102"/>
      <c r="H37" s="10" t="s">
        <v>98</v>
      </c>
      <c r="I37" s="98"/>
    </row>
    <row r="38" spans="1:9" ht="16.5" customHeight="1" thickBot="1">
      <c r="A38" s="86"/>
      <c r="B38" s="92"/>
      <c r="C38" s="93"/>
      <c r="D38" s="33">
        <v>15</v>
      </c>
      <c r="E38" s="103" t="s">
        <v>9</v>
      </c>
      <c r="F38" s="104"/>
      <c r="G38" s="105"/>
      <c r="H38" s="36" t="s">
        <v>99</v>
      </c>
      <c r="I38" s="99"/>
    </row>
    <row r="39" spans="1:9" ht="16.5" customHeight="1">
      <c r="A39" s="86"/>
      <c r="B39" s="90" t="s">
        <v>10</v>
      </c>
      <c r="C39" s="91"/>
      <c r="D39" s="33">
        <v>326</v>
      </c>
      <c r="E39" s="94" t="s">
        <v>11</v>
      </c>
      <c r="F39" s="95"/>
      <c r="G39" s="96"/>
      <c r="H39" s="35" t="s">
        <v>100</v>
      </c>
      <c r="I39" s="98">
        <f>SUM(D39:D40)</f>
        <v>337</v>
      </c>
    </row>
    <row r="40" spans="1:9" ht="16.5" customHeight="1" thickBot="1">
      <c r="A40" s="86"/>
      <c r="B40" s="92"/>
      <c r="C40" s="93"/>
      <c r="D40" s="33">
        <v>11</v>
      </c>
      <c r="E40" s="103" t="s">
        <v>12</v>
      </c>
      <c r="F40" s="104"/>
      <c r="G40" s="105"/>
      <c r="H40" s="37" t="s">
        <v>101</v>
      </c>
      <c r="I40" s="99"/>
    </row>
    <row r="41" spans="1:9" ht="16.5" customHeight="1" thickBot="1">
      <c r="A41" s="86"/>
      <c r="B41" s="106" t="s">
        <v>13</v>
      </c>
      <c r="C41" s="107"/>
      <c r="D41" s="12">
        <v>124</v>
      </c>
      <c r="E41" s="108" t="s">
        <v>14</v>
      </c>
      <c r="F41" s="109"/>
      <c r="G41" s="110"/>
      <c r="H41" s="13" t="s">
        <v>102</v>
      </c>
      <c r="I41" s="34">
        <f>D41</f>
        <v>124</v>
      </c>
    </row>
    <row r="42" spans="1:9" ht="16.5" customHeight="1">
      <c r="A42" s="86"/>
      <c r="B42" s="111" t="s">
        <v>15</v>
      </c>
      <c r="C42" s="112"/>
      <c r="D42" s="14">
        <v>7</v>
      </c>
      <c r="E42" s="112" t="s">
        <v>16</v>
      </c>
      <c r="F42" s="112"/>
      <c r="G42" s="112"/>
      <c r="H42" s="10" t="s">
        <v>103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0</v>
      </c>
      <c r="E43" s="115" t="s">
        <v>18</v>
      </c>
      <c r="F43" s="115"/>
      <c r="G43" s="115"/>
      <c r="H43" s="11" t="s">
        <v>104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501</v>
      </c>
      <c r="C47" s="119" t="s">
        <v>105</v>
      </c>
      <c r="D47" s="29">
        <v>4</v>
      </c>
      <c r="E47" s="121" t="s">
        <v>106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9</v>
      </c>
      <c r="E48" s="124" t="s">
        <v>107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1381</v>
      </c>
      <c r="C51" s="24"/>
      <c r="D51" s="26">
        <f>SUM(D47:D50)</f>
        <v>13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10</v>
      </c>
      <c r="E5" s="54" t="s">
        <v>23</v>
      </c>
      <c r="F5" s="55"/>
      <c r="G5" s="60"/>
      <c r="H5" s="3" t="s">
        <v>77</v>
      </c>
      <c r="I5" s="3" t="s">
        <v>51</v>
      </c>
      <c r="J5" s="3" t="s">
        <v>78</v>
      </c>
      <c r="K5" s="61">
        <f>SUM(D5:D14)</f>
        <v>2164</v>
      </c>
    </row>
    <row r="6" spans="1:12" ht="16.5" customHeight="1">
      <c r="A6" s="57"/>
      <c r="B6" s="64" t="s">
        <v>36</v>
      </c>
      <c r="C6" s="65"/>
      <c r="D6" s="2">
        <v>918</v>
      </c>
      <c r="E6" s="54" t="s">
        <v>24</v>
      </c>
      <c r="F6" s="55"/>
      <c r="G6" s="60"/>
      <c r="H6" s="3" t="s">
        <v>77</v>
      </c>
      <c r="I6" s="3" t="s">
        <v>51</v>
      </c>
      <c r="J6" s="3" t="s">
        <v>79</v>
      </c>
      <c r="K6" s="62"/>
      <c r="L6" s="7"/>
    </row>
    <row r="7" spans="1:12" ht="16.5" customHeight="1">
      <c r="A7" s="57"/>
      <c r="B7" s="64" t="s">
        <v>37</v>
      </c>
      <c r="C7" s="66"/>
      <c r="D7" s="2">
        <v>159</v>
      </c>
      <c r="E7" s="54" t="s">
        <v>25</v>
      </c>
      <c r="F7" s="54"/>
      <c r="G7" s="67"/>
      <c r="H7" s="3" t="s">
        <v>77</v>
      </c>
      <c r="I7" s="3" t="s">
        <v>51</v>
      </c>
      <c r="J7" s="3" t="s">
        <v>80</v>
      </c>
      <c r="K7" s="62"/>
      <c r="L7" s="7"/>
    </row>
    <row r="8" spans="1:12" ht="16.5" customHeight="1">
      <c r="A8" s="57"/>
      <c r="B8" s="68" t="s">
        <v>50</v>
      </c>
      <c r="C8" s="71">
        <v>1077</v>
      </c>
      <c r="D8" s="39">
        <v>264</v>
      </c>
      <c r="E8" s="74" t="s">
        <v>52</v>
      </c>
      <c r="F8" s="75"/>
      <c r="G8" s="65"/>
      <c r="H8" s="3" t="s">
        <v>77</v>
      </c>
      <c r="I8" s="3" t="s">
        <v>51</v>
      </c>
      <c r="J8" s="41" t="s">
        <v>81</v>
      </c>
      <c r="K8" s="62"/>
      <c r="L8" s="7"/>
    </row>
    <row r="9" spans="1:12" ht="16.5" customHeight="1">
      <c r="A9" s="57"/>
      <c r="B9" s="69"/>
      <c r="C9" s="72"/>
      <c r="D9" s="39">
        <v>260</v>
      </c>
      <c r="E9" s="74" t="s">
        <v>53</v>
      </c>
      <c r="F9" s="75"/>
      <c r="G9" s="65"/>
      <c r="H9" s="3" t="s">
        <v>77</v>
      </c>
      <c r="I9" s="3" t="s">
        <v>51</v>
      </c>
      <c r="J9" s="41" t="s">
        <v>82</v>
      </c>
      <c r="K9" s="62"/>
      <c r="L9" s="7"/>
    </row>
    <row r="10" spans="1:12" ht="16.5" customHeight="1">
      <c r="A10" s="57"/>
      <c r="B10" s="69"/>
      <c r="C10" s="72"/>
      <c r="D10" s="39">
        <v>141</v>
      </c>
      <c r="E10" s="74" t="s">
        <v>54</v>
      </c>
      <c r="F10" s="75"/>
      <c r="G10" s="65"/>
      <c r="H10" s="3" t="s">
        <v>77</v>
      </c>
      <c r="I10" s="3" t="s">
        <v>51</v>
      </c>
      <c r="J10" s="41" t="s">
        <v>83</v>
      </c>
      <c r="K10" s="62"/>
      <c r="L10" s="7"/>
    </row>
    <row r="11" spans="1:12" ht="16.5" customHeight="1">
      <c r="A11" s="57"/>
      <c r="B11" s="69"/>
      <c r="C11" s="72"/>
      <c r="D11" s="39">
        <v>142</v>
      </c>
      <c r="E11" s="74" t="s">
        <v>55</v>
      </c>
      <c r="F11" s="75"/>
      <c r="G11" s="65"/>
      <c r="H11" s="3" t="s">
        <v>77</v>
      </c>
      <c r="I11" s="3" t="s">
        <v>51</v>
      </c>
      <c r="J11" s="41" t="s">
        <v>84</v>
      </c>
      <c r="K11" s="62"/>
      <c r="L11" s="7"/>
    </row>
    <row r="12" spans="1:12" ht="16.5" customHeight="1">
      <c r="A12" s="57"/>
      <c r="B12" s="69"/>
      <c r="C12" s="72"/>
      <c r="D12" s="39">
        <v>101</v>
      </c>
      <c r="E12" s="74" t="s">
        <v>63</v>
      </c>
      <c r="F12" s="75"/>
      <c r="G12" s="65"/>
      <c r="H12" s="3" t="s">
        <v>77</v>
      </c>
      <c r="I12" s="3" t="s">
        <v>51</v>
      </c>
      <c r="J12" s="41" t="s">
        <v>85</v>
      </c>
      <c r="K12" s="62"/>
      <c r="L12" s="7"/>
    </row>
    <row r="13" spans="1:12" ht="16.5" customHeight="1">
      <c r="A13" s="57"/>
      <c r="B13" s="69"/>
      <c r="C13" s="72"/>
      <c r="D13" s="39">
        <v>55</v>
      </c>
      <c r="E13" s="74" t="s">
        <v>56</v>
      </c>
      <c r="F13" s="75"/>
      <c r="G13" s="65"/>
      <c r="H13" s="3" t="s">
        <v>77</v>
      </c>
      <c r="I13" s="3" t="s">
        <v>51</v>
      </c>
      <c r="J13" s="41" t="s">
        <v>86</v>
      </c>
      <c r="K13" s="62"/>
      <c r="L13" s="7"/>
    </row>
    <row r="14" spans="1:12" ht="16.5" customHeight="1">
      <c r="A14" s="58"/>
      <c r="B14" s="70"/>
      <c r="C14" s="73"/>
      <c r="D14" s="39">
        <v>114</v>
      </c>
      <c r="E14" s="74" t="s">
        <v>62</v>
      </c>
      <c r="F14" s="75"/>
      <c r="G14" s="65"/>
      <c r="H14" s="3" t="s">
        <v>77</v>
      </c>
      <c r="I14" s="3" t="s">
        <v>51</v>
      </c>
      <c r="J14" s="41" t="s">
        <v>87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18</v>
      </c>
      <c r="E15" s="54" t="s">
        <v>26</v>
      </c>
      <c r="F15" s="54"/>
      <c r="G15" s="54"/>
      <c r="H15" s="2">
        <v>1</v>
      </c>
      <c r="I15" s="2" t="s">
        <v>1</v>
      </c>
      <c r="J15" s="2">
        <v>34</v>
      </c>
      <c r="K15" s="56">
        <f>SUM(D15:D31)</f>
        <v>38</v>
      </c>
      <c r="L15" s="7"/>
    </row>
    <row r="16" spans="1:12" ht="16.5" customHeight="1">
      <c r="A16" s="77"/>
      <c r="B16" s="67"/>
      <c r="C16" s="79"/>
      <c r="D16" s="1">
        <v>3</v>
      </c>
      <c r="E16" s="54" t="s">
        <v>28</v>
      </c>
      <c r="F16" s="54"/>
      <c r="G16" s="54"/>
      <c r="H16" s="80" t="s">
        <v>88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4</v>
      </c>
      <c r="E17" s="54" t="s">
        <v>39</v>
      </c>
      <c r="F17" s="54"/>
      <c r="G17" s="54"/>
      <c r="H17" s="80" t="s">
        <v>89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0</v>
      </c>
      <c r="E19" s="54" t="s">
        <v>41</v>
      </c>
      <c r="F19" s="54"/>
      <c r="G19" s="54"/>
      <c r="H19" s="80" t="s">
        <v>59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3</v>
      </c>
      <c r="E20" s="67" t="s">
        <v>42</v>
      </c>
      <c r="F20" s="83"/>
      <c r="G20" s="79"/>
      <c r="H20" s="80" t="s">
        <v>90</v>
      </c>
      <c r="I20" s="83"/>
      <c r="J20" s="79"/>
      <c r="K20" s="57"/>
    </row>
    <row r="21" spans="1:11" ht="16.5" customHeight="1">
      <c r="A21" s="77"/>
      <c r="B21" s="67"/>
      <c r="C21" s="79"/>
      <c r="D21" s="1">
        <v>2</v>
      </c>
      <c r="E21" s="54" t="s">
        <v>27</v>
      </c>
      <c r="F21" s="54"/>
      <c r="G21" s="54"/>
      <c r="H21" s="80" t="s">
        <v>91</v>
      </c>
      <c r="I21" s="83"/>
      <c r="J21" s="79"/>
      <c r="K21" s="57"/>
    </row>
    <row r="22" spans="1:11" ht="16.5" customHeight="1">
      <c r="A22" s="77"/>
      <c r="B22" s="67"/>
      <c r="C22" s="79"/>
      <c r="D22" s="1">
        <v>3</v>
      </c>
      <c r="E22" s="54" t="s">
        <v>64</v>
      </c>
      <c r="F22" s="54"/>
      <c r="G22" s="54"/>
      <c r="H22" s="80" t="s">
        <v>92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1</v>
      </c>
      <c r="E23" s="54" t="s">
        <v>38</v>
      </c>
      <c r="F23" s="54"/>
      <c r="G23" s="54"/>
      <c r="H23" s="2">
        <v>1</v>
      </c>
      <c r="I23" s="2" t="s">
        <v>1</v>
      </c>
      <c r="J23" s="2">
        <v>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13</v>
      </c>
      <c r="I24" s="83"/>
      <c r="J24" s="79"/>
      <c r="K24" s="57"/>
    </row>
    <row r="25" spans="1:11" ht="16.5" customHeight="1">
      <c r="A25" s="77"/>
      <c r="B25" s="67"/>
      <c r="C25" s="79"/>
      <c r="D25" s="2">
        <v>1</v>
      </c>
      <c r="E25" s="67" t="s">
        <v>0</v>
      </c>
      <c r="F25" s="83"/>
      <c r="G25" s="79"/>
      <c r="H25" s="84">
        <v>11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4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1</v>
      </c>
      <c r="I31" s="2" t="s">
        <v>1</v>
      </c>
      <c r="J31" s="40">
        <v>1</v>
      </c>
      <c r="K31" s="58"/>
    </row>
    <row r="32" spans="1:10" ht="19.5" customHeight="1">
      <c r="A32" s="43" t="s">
        <v>93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94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95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39</v>
      </c>
      <c r="E35" s="94" t="s">
        <v>6</v>
      </c>
      <c r="F35" s="95"/>
      <c r="G35" s="96"/>
      <c r="H35" s="35" t="s">
        <v>68</v>
      </c>
      <c r="I35" s="97">
        <f>SUM(D35:D38)</f>
        <v>72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15</v>
      </c>
      <c r="E37" s="100" t="s">
        <v>8</v>
      </c>
      <c r="F37" s="101"/>
      <c r="G37" s="102"/>
      <c r="H37" s="10" t="s">
        <v>74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>
        <v>42753</v>
      </c>
      <c r="I38" s="99"/>
    </row>
    <row r="39" spans="1:9" ht="16.5" customHeight="1">
      <c r="A39" s="86"/>
      <c r="B39" s="90" t="s">
        <v>10</v>
      </c>
      <c r="C39" s="91"/>
      <c r="D39" s="33">
        <v>165</v>
      </c>
      <c r="E39" s="94" t="s">
        <v>11</v>
      </c>
      <c r="F39" s="95"/>
      <c r="G39" s="96"/>
      <c r="H39" s="35" t="s">
        <v>69</v>
      </c>
      <c r="I39" s="98">
        <f>SUM(D39:D40)</f>
        <v>174</v>
      </c>
    </row>
    <row r="40" spans="1:9" ht="16.5" customHeight="1" thickBot="1">
      <c r="A40" s="86"/>
      <c r="B40" s="92"/>
      <c r="C40" s="93"/>
      <c r="D40" s="33">
        <v>9</v>
      </c>
      <c r="E40" s="103" t="s">
        <v>12</v>
      </c>
      <c r="F40" s="104"/>
      <c r="G40" s="105"/>
      <c r="H40" s="37" t="s">
        <v>70</v>
      </c>
      <c r="I40" s="99"/>
    </row>
    <row r="41" spans="1:9" ht="16.5" customHeight="1" thickBot="1">
      <c r="A41" s="86"/>
      <c r="B41" s="106" t="s">
        <v>13</v>
      </c>
      <c r="C41" s="107"/>
      <c r="D41" s="12">
        <v>130</v>
      </c>
      <c r="E41" s="108" t="s">
        <v>14</v>
      </c>
      <c r="F41" s="109"/>
      <c r="G41" s="110"/>
      <c r="H41" s="13" t="s">
        <v>71</v>
      </c>
      <c r="I41" s="34">
        <f>D41</f>
        <v>130</v>
      </c>
    </row>
    <row r="42" spans="1:9" ht="16.5" customHeight="1">
      <c r="A42" s="86"/>
      <c r="B42" s="111" t="s">
        <v>15</v>
      </c>
      <c r="C42" s="112"/>
      <c r="D42" s="14">
        <v>4</v>
      </c>
      <c r="E42" s="112" t="s">
        <v>16</v>
      </c>
      <c r="F42" s="112"/>
      <c r="G42" s="112"/>
      <c r="H42" s="10" t="s">
        <v>72</v>
      </c>
      <c r="I42" s="97">
        <f>D42+D43</f>
        <v>6</v>
      </c>
    </row>
    <row r="43" spans="1:9" ht="48" customHeight="1" thickBot="1">
      <c r="A43" s="87"/>
      <c r="B43" s="114" t="s">
        <v>17</v>
      </c>
      <c r="C43" s="115"/>
      <c r="D43" s="15">
        <v>2</v>
      </c>
      <c r="E43" s="115" t="s">
        <v>18</v>
      </c>
      <c r="F43" s="115"/>
      <c r="G43" s="115"/>
      <c r="H43" s="11" t="s">
        <v>73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552</v>
      </c>
      <c r="C47" s="119" t="s">
        <v>75</v>
      </c>
      <c r="D47" s="29">
        <v>1</v>
      </c>
      <c r="E47" s="121">
        <v>799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8</v>
      </c>
      <c r="E48" s="124" t="s">
        <v>76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157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f>SUM(B47:B50)</f>
        <v>1431</v>
      </c>
      <c r="C51" s="24"/>
      <c r="D51" s="26">
        <f>SUM(D47:D50)</f>
        <v>9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八德地政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371</cp:lastModifiedBy>
  <cp:lastPrinted>2016-01-08T05:01:11Z</cp:lastPrinted>
  <dcterms:created xsi:type="dcterms:W3CDTF">2006-06-07T02:14:41Z</dcterms:created>
  <dcterms:modified xsi:type="dcterms:W3CDTF">2017-04-06T07:11:34Z</dcterms:modified>
  <cp:category/>
  <cp:version/>
  <cp:contentType/>
  <cp:contentStatus/>
</cp:coreProperties>
</file>