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65" windowWidth="15360" windowHeight="8700"/>
  </bookViews>
  <sheets>
    <sheet name="對民間團體補〈捐〉助明細表(單位預算)" sheetId="3" r:id="rId1"/>
    <sheet name="對民間團體補〈捐〉助明細表 (代辦經費)" sheetId="4" r:id="rId2"/>
  </sheets>
  <definedNames>
    <definedName name="_xlnm._FilterDatabase" localSheetId="1" hidden="1">'對民間團體補〈捐〉助明細表 (代辦經費)'!$A$1:$I$37</definedName>
    <definedName name="_xlnm._FilterDatabase" localSheetId="0" hidden="1">'對民間團體補〈捐〉助明細表(單位預算)'!$A$1:$J$8</definedName>
    <definedName name="_xlnm.Print_Area" localSheetId="1">'對民間團體補〈捐〉助明細表 (代辦經費)'!$A$1:$I$37</definedName>
    <definedName name="_xlnm.Print_Area" localSheetId="0">'對民間團體補〈捐〉助明細表(單位預算)'!$A$1:$J$27</definedName>
    <definedName name="_xlnm.Print_Titles" localSheetId="1">'對民間團體補〈捐〉助明細表 (代辦經費)'!$1:$6</definedName>
    <definedName name="_xlnm.Print_Titles" localSheetId="0">'對民間團體補〈捐〉助明細表(單位預算)'!$1:$6</definedName>
  </definedNames>
  <calcPr calcId="145621"/>
</workbook>
</file>

<file path=xl/calcChain.xml><?xml version="1.0" encoding="utf-8"?>
<calcChain xmlns="http://schemas.openxmlformats.org/spreadsheetml/2006/main">
  <c r="E37" i="4" l="1"/>
  <c r="E36" i="4"/>
  <c r="E22" i="3" l="1"/>
  <c r="E27" i="3" s="1"/>
</calcChain>
</file>

<file path=xl/sharedStrings.xml><?xml version="1.0" encoding="utf-8"?>
<sst xmlns="http://schemas.openxmlformats.org/spreadsheetml/2006/main" count="314" uniqueCount="88">
  <si>
    <t>有無涉及財物或勞務採購</t>
  </si>
  <si>
    <t>機關單位名稱：</t>
    <phoneticPr fontId="2" type="noConversion"/>
  </si>
  <si>
    <t>(本表為全年度累計報表)</t>
    <phoneticPr fontId="2" type="noConversion"/>
  </si>
  <si>
    <t>單位：千元</t>
    <phoneticPr fontId="2" type="noConversion"/>
  </si>
  <si>
    <t>工作計畫科目
名稱</t>
    <phoneticPr fontId="2" type="noConversion"/>
  </si>
  <si>
    <t>補助事項或用途</t>
    <phoneticPr fontId="2" type="noConversion"/>
  </si>
  <si>
    <r>
      <t>補 助 對 象</t>
    </r>
    <r>
      <rPr>
        <sz val="14"/>
        <rFont val="Times New Roman"/>
        <family val="1"/>
      </rPr>
      <t/>
    </r>
    <phoneticPr fontId="2" type="noConversion"/>
  </si>
  <si>
    <t>主辦機關</t>
    <phoneticPr fontId="2" type="noConversion"/>
  </si>
  <si>
    <t>累計撥付金額</t>
    <phoneticPr fontId="2" type="noConversion"/>
  </si>
  <si>
    <t>是否為除外規定之民間團體</t>
    <phoneticPr fontId="2" type="noConversion"/>
  </si>
  <si>
    <t>是</t>
    <phoneticPr fontId="2" type="noConversion"/>
  </si>
  <si>
    <t>否</t>
    <phoneticPr fontId="2" type="noConversion"/>
  </si>
  <si>
    <t>合              計</t>
    <phoneticPr fontId="2" type="noConversion"/>
  </si>
  <si>
    <t>桃園縣政府工商發展局</t>
    <phoneticPr fontId="2" type="noConversion"/>
  </si>
  <si>
    <t>桃園縣政府工商發展局101年度對民間團體補(捐)助經費明細表</t>
    <phoneticPr fontId="2" type="noConversion"/>
  </si>
  <si>
    <t>至 101年12月止(桃園縣已於103年12月25日改制升格直轄市，桃園縣政府工商發展局亦更名為桃園市政府經濟發展局)</t>
    <phoneticPr fontId="2" type="noConversion"/>
  </si>
  <si>
    <t>工商發展局</t>
    <phoneticPr fontId="2" type="noConversion"/>
  </si>
  <si>
    <t>無</t>
    <phoneticPr fontId="2" type="noConversion"/>
  </si>
  <si>
    <t>V</t>
    <phoneticPr fontId="2" type="noConversion"/>
  </si>
  <si>
    <t>工商發展業務-產業發展工作</t>
  </si>
  <si>
    <t>昇捷國際開發股份有限公司(尊爵天際大飯店)申請獎勵投資國際觀光旅館補助地價稅房屋稅案</t>
  </si>
  <si>
    <t>昇捷國際開發股份有限公司(尊爵天際大飯店)</t>
  </si>
  <si>
    <t>觀光行銷局</t>
    <phoneticPr fontId="2" type="noConversion"/>
  </si>
  <si>
    <t>補助「桃園縣工商發展投資策進會」101年度工作計畫經費</t>
  </si>
  <si>
    <t>桃園縣工商發展投資策進會</t>
  </si>
  <si>
    <t>工商發展局</t>
  </si>
  <si>
    <t>處理方式(如未涉及採購則毋須填列，如採公開招標，請填列得標廠商)</t>
    <phoneticPr fontId="2" type="noConversion"/>
  </si>
  <si>
    <t>101年度地方產業創新研發推動計畫(地方形SBIR)第一期補助款</t>
    <phoneticPr fontId="2" type="noConversion"/>
  </si>
  <si>
    <t>創鑫電科技有限公司</t>
  </si>
  <si>
    <t>工商發展局</t>
    <phoneticPr fontId="2" type="noConversion"/>
  </si>
  <si>
    <t>無</t>
    <phoneticPr fontId="2" type="noConversion"/>
  </si>
  <si>
    <t>ˇ</t>
    <phoneticPr fontId="2" type="noConversion"/>
  </si>
  <si>
    <t>ˇ</t>
    <phoneticPr fontId="2" type="noConversion"/>
  </si>
  <si>
    <t>惠杰高能有限公司</t>
  </si>
  <si>
    <t>永虹科技股份有限公司</t>
  </si>
  <si>
    <t>倍特利能源科技股份有限公司</t>
  </si>
  <si>
    <t>京程科技股份有限公司</t>
  </si>
  <si>
    <t>川象欣業有限公司</t>
  </si>
  <si>
    <t>磐采股份有限公司</t>
  </si>
  <si>
    <t>國合精密股份有限公司</t>
  </si>
  <si>
    <t>點量科技股份有限公司</t>
  </si>
  <si>
    <t>育美企業有限公司</t>
  </si>
  <si>
    <t>101年度地方產業創新研發推動計畫(地方形SBIR)第一期補助款</t>
    <phoneticPr fontId="2" type="noConversion"/>
  </si>
  <si>
    <t>鑫業光電科技股份有限公司</t>
  </si>
  <si>
    <t>文網股份有限公司</t>
  </si>
  <si>
    <t>真石有限公司</t>
  </si>
  <si>
    <t>浩景全球科技有限公司</t>
  </si>
  <si>
    <t>全新生醫股份有限公司</t>
  </si>
  <si>
    <t>小              計</t>
    <phoneticPr fontId="2" type="noConversion"/>
  </si>
  <si>
    <t>桃園縣政府工商發展局101年度對民間團體補(捐)助經費明細表</t>
    <phoneticPr fontId="2" type="noConversion"/>
  </si>
  <si>
    <t>(本表為全年度累計報表)</t>
    <phoneticPr fontId="2" type="noConversion"/>
  </si>
  <si>
    <t>單位：千元</t>
    <phoneticPr fontId="2" type="noConversion"/>
  </si>
  <si>
    <t>工作計畫科目
名稱</t>
    <phoneticPr fontId="2" type="noConversion"/>
  </si>
  <si>
    <r>
      <t>補 助 對 象</t>
    </r>
    <r>
      <rPr>
        <sz val="14"/>
        <rFont val="Times New Roman"/>
        <family val="1"/>
      </rPr>
      <t/>
    </r>
    <phoneticPr fontId="2" type="noConversion"/>
  </si>
  <si>
    <t>主辦機關</t>
    <phoneticPr fontId="2" type="noConversion"/>
  </si>
  <si>
    <t>累計撥付金額</t>
    <phoneticPr fontId="2" type="noConversion"/>
  </si>
  <si>
    <t>代辦經費</t>
    <phoneticPr fontId="2" type="noConversion"/>
  </si>
  <si>
    <t>看雲趣非書專賣有限公司</t>
  </si>
  <si>
    <t>工商發展局</t>
    <phoneticPr fontId="2" type="noConversion"/>
  </si>
  <si>
    <t>ˇ</t>
    <phoneticPr fontId="2" type="noConversion"/>
  </si>
  <si>
    <t>藏香閣國際有限公司</t>
  </si>
  <si>
    <t>力松興業有限公司</t>
  </si>
  <si>
    <t>商品績股份有限公司</t>
  </si>
  <si>
    <t>鉅強科技股份有限公司</t>
  </si>
  <si>
    <t>禪林藝術有限公司</t>
  </si>
  <si>
    <t>承晉工業有限公司</t>
  </si>
  <si>
    <t>浩碩科技股份有限公司</t>
  </si>
  <si>
    <t>協勍實業有限公司</t>
  </si>
  <si>
    <t>城紹科技股份有限公司</t>
  </si>
  <si>
    <t>盈亮健康科技股份有限公司</t>
  </si>
  <si>
    <t>新恆股份有限公司</t>
  </si>
  <si>
    <t>唐德工業股份有限公司</t>
  </si>
  <si>
    <t>鑫曜節能科技股份有限公司</t>
  </si>
  <si>
    <t>穎西工業股份有限公司</t>
  </si>
  <si>
    <t>一加一工業股份有限公司</t>
  </si>
  <si>
    <t>浩昇開發科技股份有限公司</t>
  </si>
  <si>
    <t>鴻洺科技有限公司</t>
  </si>
  <si>
    <t>福源茶業股份有限公司</t>
  </si>
  <si>
    <t>禾泰生技有限公司</t>
  </si>
  <si>
    <t>奇飛寶生態農業有限公司</t>
  </si>
  <si>
    <t>十方控制科技有限公司</t>
  </si>
  <si>
    <t>吉富利實業有限公司</t>
  </si>
  <si>
    <t>有沒有創意行銷股份有限公司</t>
  </si>
  <si>
    <t>順美科技有限公司</t>
  </si>
  <si>
    <t>安奕科技有限公司</t>
  </si>
  <si>
    <t>德和月國際科技股份有限公司</t>
  </si>
  <si>
    <t>松興電子科技股份有限公司</t>
  </si>
  <si>
    <t>浯陽科技有限公司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</si>
</sst>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76" formatCode="#,##0_);[Red]\(#,##0\)"/>
  </numFmts>
  <fonts count="1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Times New Roman"/>
      <family val="1"/>
    </font>
    <font>
      <b/>
      <sz val="12"/>
      <name val="標楷體"/>
      <family val="4"/>
      <charset val="136"/>
    </font>
    <font>
      <sz val="12"/>
      <color theme="0"/>
      <name val="新細明體"/>
      <family val="1"/>
      <charset val="136"/>
      <scheme val="minor"/>
    </font>
    <font>
      <b/>
      <sz val="18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u/>
      <sz val="12"/>
      <name val="標楷體"/>
      <family val="4"/>
      <charset val="136"/>
    </font>
    <font>
      <sz val="12"/>
      <color rgb="FF9C0006"/>
      <name val="新細明體"/>
      <family val="1"/>
      <charset val="136"/>
      <scheme val="minor"/>
    </font>
    <font>
      <i/>
      <sz val="12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46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0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41" fontId="3" fillId="4" borderId="1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176" fontId="3" fillId="3" borderId="6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9" applyFont="1" applyFill="1" applyBorder="1" applyAlignment="1">
      <alignment vertical="center" wrapText="1"/>
    </xf>
    <xf numFmtId="41" fontId="3" fillId="0" borderId="1" xfId="0" applyNumberFormat="1" applyFont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distributed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2">
    <cellStyle name="一般" xfId="0" builtinId="0"/>
    <cellStyle name="一般 10" xfId="1"/>
    <cellStyle name="一般 2" xfId="2"/>
    <cellStyle name="一般 2 2" xfId="8"/>
    <cellStyle name="一般 3" xfId="10"/>
    <cellStyle name="一般 4" xfId="9"/>
    <cellStyle name="一般 7" xfId="3"/>
    <cellStyle name="一般 8" xfId="4"/>
    <cellStyle name="千分位 2" xfId="6"/>
    <cellStyle name="千分位 3" xfId="11"/>
    <cellStyle name="輔色5 2" xfId="5"/>
    <cellStyle name="壞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view="pageBreakPreview" zoomScaleNormal="100" zoomScaleSheetLayoutView="100" workbookViewId="0">
      <selection activeCell="A28" sqref="A28:XFD28"/>
    </sheetView>
  </sheetViews>
  <sheetFormatPr defaultColWidth="8.875" defaultRowHeight="16.5"/>
  <cols>
    <col min="1" max="1" width="25.375" style="5" customWidth="1"/>
    <col min="2" max="2" width="30.375" style="11" customWidth="1"/>
    <col min="3" max="3" width="22.5" style="5" customWidth="1"/>
    <col min="4" max="4" width="15.5" style="11" customWidth="1"/>
    <col min="5" max="5" width="14.125" style="8" customWidth="1"/>
    <col min="6" max="6" width="7.25" style="5" customWidth="1"/>
    <col min="7" max="7" width="13.625" style="5" customWidth="1"/>
    <col min="8" max="8" width="6.625" style="5" customWidth="1"/>
    <col min="9" max="9" width="5.625" style="5" customWidth="1"/>
    <col min="10" max="17" width="8.875" style="5" hidden="1" customWidth="1"/>
    <col min="18" max="16384" width="8.875" style="5"/>
  </cols>
  <sheetData>
    <row r="1" spans="1:9" ht="49.5" customHeight="1">
      <c r="A1" s="30" t="s">
        <v>14</v>
      </c>
      <c r="B1" s="30"/>
      <c r="C1" s="30"/>
      <c r="D1" s="30"/>
      <c r="E1" s="30"/>
      <c r="F1" s="30"/>
      <c r="G1" s="30"/>
      <c r="H1" s="30"/>
      <c r="I1" s="30"/>
    </row>
    <row r="2" spans="1:9" ht="27.75" customHeight="1">
      <c r="A2" s="31" t="s">
        <v>15</v>
      </c>
      <c r="B2" s="31"/>
      <c r="C2" s="31"/>
      <c r="D2" s="31"/>
      <c r="E2" s="31"/>
      <c r="F2" s="31"/>
      <c r="G2" s="31"/>
      <c r="H2" s="31"/>
      <c r="I2" s="31"/>
    </row>
    <row r="3" spans="1:9" ht="9" customHeight="1">
      <c r="A3" s="32" t="s">
        <v>1</v>
      </c>
      <c r="B3" s="34" t="s">
        <v>13</v>
      </c>
      <c r="C3" s="36" t="s">
        <v>2</v>
      </c>
      <c r="D3" s="36"/>
      <c r="E3" s="36"/>
      <c r="F3" s="6"/>
      <c r="G3" s="6"/>
      <c r="H3" s="7"/>
      <c r="I3" s="8"/>
    </row>
    <row r="4" spans="1:9" ht="23.25" customHeight="1">
      <c r="A4" s="33"/>
      <c r="B4" s="35"/>
      <c r="C4" s="37"/>
      <c r="D4" s="37"/>
      <c r="E4" s="37"/>
      <c r="F4" s="9"/>
      <c r="G4" s="9"/>
      <c r="H4" s="38" t="s">
        <v>3</v>
      </c>
      <c r="I4" s="38"/>
    </row>
    <row r="5" spans="1:9" ht="51" customHeight="1">
      <c r="A5" s="40" t="s">
        <v>4</v>
      </c>
      <c r="B5" s="44" t="s">
        <v>5</v>
      </c>
      <c r="C5" s="44" t="s">
        <v>6</v>
      </c>
      <c r="D5" s="44" t="s">
        <v>7</v>
      </c>
      <c r="E5" s="39" t="s">
        <v>8</v>
      </c>
      <c r="F5" s="40" t="s">
        <v>0</v>
      </c>
      <c r="G5" s="40" t="s">
        <v>26</v>
      </c>
      <c r="H5" s="39" t="s">
        <v>9</v>
      </c>
      <c r="I5" s="39"/>
    </row>
    <row r="6" spans="1:9" ht="58.5" customHeight="1">
      <c r="A6" s="40"/>
      <c r="B6" s="45"/>
      <c r="C6" s="45"/>
      <c r="D6" s="45"/>
      <c r="E6" s="39"/>
      <c r="F6" s="40"/>
      <c r="G6" s="40"/>
      <c r="H6" s="4" t="s">
        <v>10</v>
      </c>
      <c r="I6" s="4" t="s">
        <v>11</v>
      </c>
    </row>
    <row r="7" spans="1:9" ht="58.5" customHeight="1">
      <c r="A7" s="1" t="s">
        <v>19</v>
      </c>
      <c r="B7" s="1" t="s">
        <v>27</v>
      </c>
      <c r="C7" s="24" t="s">
        <v>28</v>
      </c>
      <c r="D7" s="14" t="s">
        <v>29</v>
      </c>
      <c r="E7" s="25">
        <v>265.5</v>
      </c>
      <c r="F7" s="14" t="s">
        <v>30</v>
      </c>
      <c r="G7" s="14"/>
      <c r="H7" s="14" t="s">
        <v>32</v>
      </c>
      <c r="I7" s="14"/>
    </row>
    <row r="8" spans="1:9" ht="56.25" customHeight="1">
      <c r="A8" s="1" t="s">
        <v>19</v>
      </c>
      <c r="B8" s="1" t="s">
        <v>27</v>
      </c>
      <c r="C8" s="24" t="s">
        <v>33</v>
      </c>
      <c r="D8" s="14" t="s">
        <v>29</v>
      </c>
      <c r="E8" s="25">
        <v>349.5</v>
      </c>
      <c r="F8" s="14" t="s">
        <v>30</v>
      </c>
      <c r="G8" s="14"/>
      <c r="H8" s="14" t="s">
        <v>32</v>
      </c>
      <c r="I8" s="14"/>
    </row>
    <row r="9" spans="1:9" ht="42" customHeight="1">
      <c r="A9" s="1" t="s">
        <v>19</v>
      </c>
      <c r="B9" s="1" t="s">
        <v>27</v>
      </c>
      <c r="C9" s="24" t="s">
        <v>34</v>
      </c>
      <c r="D9" s="14" t="s">
        <v>29</v>
      </c>
      <c r="E9" s="25">
        <v>360.5</v>
      </c>
      <c r="F9" s="14" t="s">
        <v>30</v>
      </c>
      <c r="G9" s="14"/>
      <c r="H9" s="14" t="s">
        <v>32</v>
      </c>
      <c r="I9" s="14"/>
    </row>
    <row r="10" spans="1:9" ht="33">
      <c r="A10" s="1" t="s">
        <v>19</v>
      </c>
      <c r="B10" s="1" t="s">
        <v>27</v>
      </c>
      <c r="C10" s="24" t="s">
        <v>35</v>
      </c>
      <c r="D10" s="14" t="s">
        <v>29</v>
      </c>
      <c r="E10" s="25">
        <v>421.5</v>
      </c>
      <c r="F10" s="14" t="s">
        <v>30</v>
      </c>
      <c r="G10" s="14"/>
      <c r="H10" s="14" t="s">
        <v>32</v>
      </c>
      <c r="I10" s="14"/>
    </row>
    <row r="11" spans="1:9" ht="33">
      <c r="A11" s="1" t="s">
        <v>19</v>
      </c>
      <c r="B11" s="1" t="s">
        <v>27</v>
      </c>
      <c r="C11" s="24" t="s">
        <v>36</v>
      </c>
      <c r="D11" s="14" t="s">
        <v>29</v>
      </c>
      <c r="E11" s="25">
        <v>350</v>
      </c>
      <c r="F11" s="14" t="s">
        <v>30</v>
      </c>
      <c r="G11" s="14"/>
      <c r="H11" s="14" t="s">
        <v>32</v>
      </c>
      <c r="I11" s="14"/>
    </row>
    <row r="12" spans="1:9" ht="33">
      <c r="A12" s="1" t="s">
        <v>19</v>
      </c>
      <c r="B12" s="1" t="s">
        <v>27</v>
      </c>
      <c r="C12" s="24" t="s">
        <v>37</v>
      </c>
      <c r="D12" s="14" t="s">
        <v>29</v>
      </c>
      <c r="E12" s="25">
        <v>344.5</v>
      </c>
      <c r="F12" s="14" t="s">
        <v>30</v>
      </c>
      <c r="G12" s="14"/>
      <c r="H12" s="14" t="s">
        <v>32</v>
      </c>
      <c r="I12" s="14"/>
    </row>
    <row r="13" spans="1:9" ht="33">
      <c r="A13" s="1" t="s">
        <v>19</v>
      </c>
      <c r="B13" s="1" t="s">
        <v>27</v>
      </c>
      <c r="C13" s="24" t="s">
        <v>38</v>
      </c>
      <c r="D13" s="14" t="s">
        <v>29</v>
      </c>
      <c r="E13" s="25">
        <v>418</v>
      </c>
      <c r="F13" s="14" t="s">
        <v>30</v>
      </c>
      <c r="G13" s="14"/>
      <c r="H13" s="14" t="s">
        <v>32</v>
      </c>
      <c r="I13" s="14"/>
    </row>
    <row r="14" spans="1:9" ht="33">
      <c r="A14" s="1" t="s">
        <v>19</v>
      </c>
      <c r="B14" s="1" t="s">
        <v>27</v>
      </c>
      <c r="C14" s="24" t="s">
        <v>39</v>
      </c>
      <c r="D14" s="14" t="s">
        <v>29</v>
      </c>
      <c r="E14" s="25">
        <v>350</v>
      </c>
      <c r="F14" s="14" t="s">
        <v>30</v>
      </c>
      <c r="G14" s="14"/>
      <c r="H14" s="14" t="s">
        <v>32</v>
      </c>
      <c r="I14" s="14"/>
    </row>
    <row r="15" spans="1:9" ht="33">
      <c r="A15" s="1" t="s">
        <v>19</v>
      </c>
      <c r="B15" s="1" t="s">
        <v>27</v>
      </c>
      <c r="C15" s="24" t="s">
        <v>40</v>
      </c>
      <c r="D15" s="14" t="s">
        <v>29</v>
      </c>
      <c r="E15" s="25">
        <v>360.5</v>
      </c>
      <c r="F15" s="14" t="s">
        <v>30</v>
      </c>
      <c r="G15" s="14"/>
      <c r="H15" s="14" t="s">
        <v>32</v>
      </c>
      <c r="I15" s="14"/>
    </row>
    <row r="16" spans="1:9" ht="33">
      <c r="A16" s="1" t="s">
        <v>19</v>
      </c>
      <c r="B16" s="1" t="s">
        <v>27</v>
      </c>
      <c r="C16" s="24" t="s">
        <v>41</v>
      </c>
      <c r="D16" s="14" t="s">
        <v>16</v>
      </c>
      <c r="E16" s="25">
        <v>250</v>
      </c>
      <c r="F16" s="14" t="s">
        <v>17</v>
      </c>
      <c r="G16" s="14"/>
      <c r="H16" s="14" t="s">
        <v>31</v>
      </c>
      <c r="I16" s="14"/>
    </row>
    <row r="17" spans="1:9" ht="33">
      <c r="A17" s="1" t="s">
        <v>19</v>
      </c>
      <c r="B17" s="1" t="s">
        <v>42</v>
      </c>
      <c r="C17" s="24" t="s">
        <v>43</v>
      </c>
      <c r="D17" s="14" t="s">
        <v>16</v>
      </c>
      <c r="E17" s="25">
        <v>418</v>
      </c>
      <c r="F17" s="14" t="s">
        <v>17</v>
      </c>
      <c r="G17" s="14"/>
      <c r="H17" s="14" t="s">
        <v>31</v>
      </c>
      <c r="I17" s="14"/>
    </row>
    <row r="18" spans="1:9" ht="33">
      <c r="A18" s="1" t="s">
        <v>19</v>
      </c>
      <c r="B18" s="1" t="s">
        <v>42</v>
      </c>
      <c r="C18" s="24" t="s">
        <v>44</v>
      </c>
      <c r="D18" s="14" t="s">
        <v>16</v>
      </c>
      <c r="E18" s="25">
        <v>183.5</v>
      </c>
      <c r="F18" s="14" t="s">
        <v>17</v>
      </c>
      <c r="G18" s="14"/>
      <c r="H18" s="14" t="s">
        <v>31</v>
      </c>
      <c r="I18" s="14"/>
    </row>
    <row r="19" spans="1:9" ht="33">
      <c r="A19" s="1" t="s">
        <v>19</v>
      </c>
      <c r="B19" s="1" t="s">
        <v>42</v>
      </c>
      <c r="C19" s="24" t="s">
        <v>45</v>
      </c>
      <c r="D19" s="14" t="s">
        <v>16</v>
      </c>
      <c r="E19" s="25">
        <v>380</v>
      </c>
      <c r="F19" s="14" t="s">
        <v>17</v>
      </c>
      <c r="G19" s="14"/>
      <c r="H19" s="14" t="s">
        <v>31</v>
      </c>
      <c r="I19" s="14"/>
    </row>
    <row r="20" spans="1:9" ht="33">
      <c r="A20" s="1" t="s">
        <v>19</v>
      </c>
      <c r="B20" s="1" t="s">
        <v>42</v>
      </c>
      <c r="C20" s="24" t="s">
        <v>46</v>
      </c>
      <c r="D20" s="14" t="s">
        <v>16</v>
      </c>
      <c r="E20" s="25">
        <v>150</v>
      </c>
      <c r="F20" s="14" t="s">
        <v>17</v>
      </c>
      <c r="G20" s="14"/>
      <c r="H20" s="14" t="s">
        <v>31</v>
      </c>
      <c r="I20" s="14"/>
    </row>
    <row r="21" spans="1:9" ht="33">
      <c r="A21" s="1" t="s">
        <v>19</v>
      </c>
      <c r="B21" s="1" t="s">
        <v>42</v>
      </c>
      <c r="C21" s="24" t="s">
        <v>47</v>
      </c>
      <c r="D21" s="14" t="s">
        <v>16</v>
      </c>
      <c r="E21" s="25">
        <v>400</v>
      </c>
      <c r="F21" s="14" t="s">
        <v>17</v>
      </c>
      <c r="G21" s="14"/>
      <c r="H21" s="14" t="s">
        <v>31</v>
      </c>
      <c r="I21" s="14"/>
    </row>
    <row r="22" spans="1:9">
      <c r="A22" s="43" t="s">
        <v>48</v>
      </c>
      <c r="B22" s="43"/>
      <c r="C22" s="3"/>
      <c r="D22" s="12"/>
      <c r="E22" s="10">
        <f>SUM(E7:E21)</f>
        <v>5001.5</v>
      </c>
      <c r="F22" s="12"/>
      <c r="G22" s="12"/>
      <c r="H22" s="12"/>
      <c r="I22" s="12"/>
    </row>
    <row r="23" spans="1:9" ht="49.5">
      <c r="A23" s="15" t="s">
        <v>19</v>
      </c>
      <c r="B23" s="16" t="s">
        <v>20</v>
      </c>
      <c r="C23" s="17" t="s">
        <v>21</v>
      </c>
      <c r="D23" s="17" t="s">
        <v>22</v>
      </c>
      <c r="E23" s="18">
        <v>10000</v>
      </c>
      <c r="F23" s="17" t="s">
        <v>17</v>
      </c>
      <c r="G23" s="17"/>
      <c r="H23" s="19" t="s">
        <v>18</v>
      </c>
      <c r="I23" s="19"/>
    </row>
    <row r="24" spans="1:9">
      <c r="A24" s="43" t="s">
        <v>48</v>
      </c>
      <c r="B24" s="43"/>
      <c r="C24" s="3"/>
      <c r="D24" s="12"/>
      <c r="E24" s="10">
        <v>10000</v>
      </c>
      <c r="F24" s="12"/>
      <c r="G24" s="12"/>
      <c r="H24" s="12"/>
      <c r="I24" s="12"/>
    </row>
    <row r="25" spans="1:9" ht="33">
      <c r="A25" s="1" t="s">
        <v>19</v>
      </c>
      <c r="B25" s="20" t="s">
        <v>23</v>
      </c>
      <c r="C25" s="21" t="s">
        <v>24</v>
      </c>
      <c r="D25" s="21" t="s">
        <v>25</v>
      </c>
      <c r="E25" s="22">
        <v>8000</v>
      </c>
      <c r="F25" s="21" t="s">
        <v>17</v>
      </c>
      <c r="G25" s="21"/>
      <c r="H25" s="13" t="s">
        <v>18</v>
      </c>
      <c r="I25" s="13"/>
    </row>
    <row r="26" spans="1:9">
      <c r="A26" s="43" t="s">
        <v>48</v>
      </c>
      <c r="B26" s="43"/>
      <c r="C26" s="3"/>
      <c r="D26" s="12"/>
      <c r="E26" s="10">
        <v>8000</v>
      </c>
      <c r="F26" s="12"/>
      <c r="G26" s="12"/>
      <c r="H26" s="12"/>
      <c r="I26" s="12"/>
    </row>
    <row r="27" spans="1:9">
      <c r="A27" s="41" t="s">
        <v>12</v>
      </c>
      <c r="B27" s="42"/>
      <c r="C27" s="3"/>
      <c r="D27" s="2"/>
      <c r="E27" s="10">
        <f>E22+E24+E26</f>
        <v>23001.5</v>
      </c>
      <c r="F27" s="12"/>
      <c r="G27" s="12"/>
      <c r="H27" s="12"/>
      <c r="I27" s="12"/>
    </row>
  </sheetData>
  <mergeCells count="18">
    <mergeCell ref="H5:I5"/>
    <mergeCell ref="E5:E6"/>
    <mergeCell ref="F5:F6"/>
    <mergeCell ref="A27:B27"/>
    <mergeCell ref="A22:B22"/>
    <mergeCell ref="A24:B24"/>
    <mergeCell ref="A26:B26"/>
    <mergeCell ref="A5:A6"/>
    <mergeCell ref="B5:B6"/>
    <mergeCell ref="C5:C6"/>
    <mergeCell ref="D5:D6"/>
    <mergeCell ref="G5:G6"/>
    <mergeCell ref="A1:I1"/>
    <mergeCell ref="A2:I2"/>
    <mergeCell ref="A3:A4"/>
    <mergeCell ref="B3:B4"/>
    <mergeCell ref="C3:E4"/>
    <mergeCell ref="H4:I4"/>
  </mergeCells>
  <phoneticPr fontId="2" type="noConversion"/>
  <printOptions horizontalCentered="1"/>
  <pageMargins left="7.874015748031496E-2" right="0" top="0.27559055118110237" bottom="3.937007874015748E-2" header="0.23622047244094491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view="pageBreakPreview" zoomScaleNormal="100" zoomScaleSheetLayoutView="100" workbookViewId="0">
      <selection activeCell="E8" sqref="E8"/>
    </sheetView>
  </sheetViews>
  <sheetFormatPr defaultColWidth="8.875" defaultRowHeight="16.5"/>
  <cols>
    <col min="1" max="1" width="25.375" style="5" customWidth="1"/>
    <col min="2" max="2" width="30.375" style="11" customWidth="1"/>
    <col min="3" max="3" width="22.5" style="5" customWidth="1"/>
    <col min="4" max="4" width="15.5" style="29" customWidth="1"/>
    <col min="5" max="5" width="14.125" style="8" customWidth="1"/>
    <col min="6" max="6" width="7.25" style="5" customWidth="1"/>
    <col min="7" max="7" width="13.625" style="5" customWidth="1"/>
    <col min="8" max="8" width="6.125" style="5" customWidth="1"/>
    <col min="9" max="9" width="5.625" style="5" customWidth="1"/>
    <col min="10" max="10" width="19.125" style="5" customWidth="1"/>
    <col min="11" max="11" width="14.375" style="5" customWidth="1"/>
    <col min="12" max="16384" width="8.875" style="5"/>
  </cols>
  <sheetData>
    <row r="1" spans="1:9" ht="25.5">
      <c r="A1" s="30" t="s">
        <v>49</v>
      </c>
      <c r="B1" s="30"/>
      <c r="C1" s="30"/>
      <c r="D1" s="30"/>
      <c r="E1" s="30"/>
      <c r="F1" s="30"/>
      <c r="G1" s="30"/>
      <c r="H1" s="30"/>
      <c r="I1" s="30"/>
    </row>
    <row r="2" spans="1:9" ht="19.5">
      <c r="A2" s="31" t="s">
        <v>15</v>
      </c>
      <c r="B2" s="31"/>
      <c r="C2" s="31"/>
      <c r="D2" s="31"/>
      <c r="E2" s="31"/>
      <c r="F2" s="31"/>
      <c r="G2" s="31"/>
      <c r="H2" s="31"/>
      <c r="I2" s="31"/>
    </row>
    <row r="3" spans="1:9">
      <c r="A3" s="32" t="s">
        <v>1</v>
      </c>
      <c r="B3" s="34" t="s">
        <v>13</v>
      </c>
      <c r="C3" s="36" t="s">
        <v>50</v>
      </c>
      <c r="D3" s="36"/>
      <c r="E3" s="36"/>
      <c r="F3" s="6"/>
      <c r="G3" s="6"/>
      <c r="H3" s="7"/>
      <c r="I3" s="8"/>
    </row>
    <row r="4" spans="1:9">
      <c r="A4" s="33"/>
      <c r="B4" s="35"/>
      <c r="C4" s="37"/>
      <c r="D4" s="37"/>
      <c r="E4" s="37"/>
      <c r="F4" s="9"/>
      <c r="G4" s="9"/>
      <c r="H4" s="38" t="s">
        <v>51</v>
      </c>
      <c r="I4" s="38"/>
    </row>
    <row r="5" spans="1:9" ht="55.5" customHeight="1">
      <c r="A5" s="40" t="s">
        <v>52</v>
      </c>
      <c r="B5" s="44" t="s">
        <v>5</v>
      </c>
      <c r="C5" s="44" t="s">
        <v>53</v>
      </c>
      <c r="D5" s="44" t="s">
        <v>54</v>
      </c>
      <c r="E5" s="39" t="s">
        <v>55</v>
      </c>
      <c r="F5" s="40" t="s">
        <v>0</v>
      </c>
      <c r="G5" s="40" t="s">
        <v>26</v>
      </c>
      <c r="H5" s="39" t="s">
        <v>9</v>
      </c>
      <c r="I5" s="39"/>
    </row>
    <row r="6" spans="1:9" ht="72" customHeight="1">
      <c r="A6" s="40"/>
      <c r="B6" s="45"/>
      <c r="C6" s="45"/>
      <c r="D6" s="45"/>
      <c r="E6" s="39"/>
      <c r="F6" s="40"/>
      <c r="G6" s="40"/>
      <c r="H6" s="23" t="s">
        <v>10</v>
      </c>
      <c r="I6" s="23" t="s">
        <v>11</v>
      </c>
    </row>
    <row r="7" spans="1:9" ht="50.1" customHeight="1">
      <c r="A7" s="1" t="s">
        <v>56</v>
      </c>
      <c r="B7" s="1" t="s">
        <v>27</v>
      </c>
      <c r="C7" s="24" t="s">
        <v>57</v>
      </c>
      <c r="D7" s="23" t="s">
        <v>58</v>
      </c>
      <c r="E7" s="25">
        <v>295</v>
      </c>
      <c r="F7" s="23" t="s">
        <v>17</v>
      </c>
      <c r="G7" s="27"/>
      <c r="H7" s="23" t="s">
        <v>59</v>
      </c>
      <c r="I7" s="27"/>
    </row>
    <row r="8" spans="1:9" ht="50.1" customHeight="1">
      <c r="A8" s="1" t="s">
        <v>56</v>
      </c>
      <c r="B8" s="1" t="s">
        <v>27</v>
      </c>
      <c r="C8" s="24" t="s">
        <v>60</v>
      </c>
      <c r="D8" s="23" t="s">
        <v>58</v>
      </c>
      <c r="E8" s="25">
        <v>330.5</v>
      </c>
      <c r="F8" s="23" t="s">
        <v>17</v>
      </c>
      <c r="G8" s="23"/>
      <c r="H8" s="23" t="s">
        <v>59</v>
      </c>
      <c r="I8" s="23"/>
    </row>
    <row r="9" spans="1:9" ht="50.1" customHeight="1">
      <c r="A9" s="1" t="s">
        <v>56</v>
      </c>
      <c r="B9" s="1" t="s">
        <v>27</v>
      </c>
      <c r="C9" s="24" t="s">
        <v>61</v>
      </c>
      <c r="D9" s="23" t="s">
        <v>58</v>
      </c>
      <c r="E9" s="25">
        <v>289.5</v>
      </c>
      <c r="F9" s="23" t="s">
        <v>17</v>
      </c>
      <c r="G9" s="23"/>
      <c r="H9" s="23" t="s">
        <v>59</v>
      </c>
      <c r="I9" s="23"/>
    </row>
    <row r="10" spans="1:9" ht="50.1" customHeight="1">
      <c r="A10" s="1" t="s">
        <v>56</v>
      </c>
      <c r="B10" s="1" t="s">
        <v>27</v>
      </c>
      <c r="C10" s="24" t="s">
        <v>62</v>
      </c>
      <c r="D10" s="23" t="s">
        <v>58</v>
      </c>
      <c r="E10" s="25">
        <v>327</v>
      </c>
      <c r="F10" s="23" t="s">
        <v>17</v>
      </c>
      <c r="G10" s="23"/>
      <c r="H10" s="23" t="s">
        <v>59</v>
      </c>
      <c r="I10" s="23"/>
    </row>
    <row r="11" spans="1:9" ht="50.1" customHeight="1">
      <c r="A11" s="1" t="s">
        <v>56</v>
      </c>
      <c r="B11" s="1" t="s">
        <v>27</v>
      </c>
      <c r="C11" s="24" t="s">
        <v>63</v>
      </c>
      <c r="D11" s="23" t="s">
        <v>58</v>
      </c>
      <c r="E11" s="25">
        <v>337.5</v>
      </c>
      <c r="F11" s="23" t="s">
        <v>17</v>
      </c>
      <c r="G11" s="23"/>
      <c r="H11" s="23" t="s">
        <v>59</v>
      </c>
      <c r="I11" s="23"/>
    </row>
    <row r="12" spans="1:9" ht="50.1" customHeight="1">
      <c r="A12" s="1" t="s">
        <v>56</v>
      </c>
      <c r="B12" s="1" t="s">
        <v>27</v>
      </c>
      <c r="C12" s="24" t="s">
        <v>64</v>
      </c>
      <c r="D12" s="23" t="s">
        <v>58</v>
      </c>
      <c r="E12" s="25">
        <v>337.5</v>
      </c>
      <c r="F12" s="23" t="s">
        <v>17</v>
      </c>
      <c r="G12" s="23"/>
      <c r="H12" s="23" t="s">
        <v>59</v>
      </c>
      <c r="I12" s="23"/>
    </row>
    <row r="13" spans="1:9" ht="50.1" customHeight="1">
      <c r="A13" s="1" t="s">
        <v>56</v>
      </c>
      <c r="B13" s="1" t="s">
        <v>27</v>
      </c>
      <c r="C13" s="24" t="s">
        <v>65</v>
      </c>
      <c r="D13" s="23" t="s">
        <v>58</v>
      </c>
      <c r="E13" s="25">
        <v>315</v>
      </c>
      <c r="F13" s="23" t="s">
        <v>17</v>
      </c>
      <c r="G13" s="23"/>
      <c r="H13" s="23" t="s">
        <v>59</v>
      </c>
      <c r="I13" s="23"/>
    </row>
    <row r="14" spans="1:9" ht="50.1" customHeight="1">
      <c r="A14" s="1" t="s">
        <v>56</v>
      </c>
      <c r="B14" s="1" t="s">
        <v>27</v>
      </c>
      <c r="C14" s="24" t="s">
        <v>66</v>
      </c>
      <c r="D14" s="23" t="s">
        <v>58</v>
      </c>
      <c r="E14" s="25">
        <v>252</v>
      </c>
      <c r="F14" s="23" t="s">
        <v>17</v>
      </c>
      <c r="G14" s="23"/>
      <c r="H14" s="23" t="s">
        <v>59</v>
      </c>
      <c r="I14" s="23"/>
    </row>
    <row r="15" spans="1:9" ht="50.1" customHeight="1">
      <c r="A15" s="1" t="s">
        <v>56</v>
      </c>
      <c r="B15" s="1" t="s">
        <v>27</v>
      </c>
      <c r="C15" s="24" t="s">
        <v>67</v>
      </c>
      <c r="D15" s="23" t="s">
        <v>58</v>
      </c>
      <c r="E15" s="25">
        <v>418</v>
      </c>
      <c r="F15" s="23" t="s">
        <v>17</v>
      </c>
      <c r="G15" s="23"/>
      <c r="H15" s="23" t="s">
        <v>59</v>
      </c>
      <c r="I15" s="23"/>
    </row>
    <row r="16" spans="1:9" ht="50.1" customHeight="1">
      <c r="A16" s="1" t="s">
        <v>56</v>
      </c>
      <c r="B16" s="1" t="s">
        <v>27</v>
      </c>
      <c r="C16" s="24" t="s">
        <v>68</v>
      </c>
      <c r="D16" s="23" t="s">
        <v>58</v>
      </c>
      <c r="E16" s="25">
        <v>324</v>
      </c>
      <c r="F16" s="23" t="s">
        <v>17</v>
      </c>
      <c r="G16" s="23"/>
      <c r="H16" s="23" t="s">
        <v>59</v>
      </c>
      <c r="I16" s="23"/>
    </row>
    <row r="17" spans="1:17" ht="50.1" customHeight="1">
      <c r="A17" s="1" t="s">
        <v>56</v>
      </c>
      <c r="B17" s="1" t="s">
        <v>27</v>
      </c>
      <c r="C17" s="24" t="s">
        <v>69</v>
      </c>
      <c r="D17" s="23" t="s">
        <v>58</v>
      </c>
      <c r="E17" s="25">
        <v>315</v>
      </c>
      <c r="F17" s="23" t="s">
        <v>17</v>
      </c>
      <c r="G17" s="23"/>
      <c r="H17" s="23" t="s">
        <v>59</v>
      </c>
      <c r="I17" s="23"/>
    </row>
    <row r="18" spans="1:17" ht="50.1" customHeight="1">
      <c r="A18" s="1" t="s">
        <v>56</v>
      </c>
      <c r="B18" s="1" t="s">
        <v>27</v>
      </c>
      <c r="C18" s="24" t="s">
        <v>70</v>
      </c>
      <c r="D18" s="23" t="s">
        <v>58</v>
      </c>
      <c r="E18" s="25">
        <v>418</v>
      </c>
      <c r="F18" s="23" t="s">
        <v>17</v>
      </c>
      <c r="G18" s="23"/>
      <c r="H18" s="23" t="s">
        <v>59</v>
      </c>
      <c r="I18" s="23"/>
    </row>
    <row r="19" spans="1:17" ht="50.1" customHeight="1">
      <c r="A19" s="1" t="s">
        <v>56</v>
      </c>
      <c r="B19" s="1" t="s">
        <v>27</v>
      </c>
      <c r="C19" s="24" t="s">
        <v>71</v>
      </c>
      <c r="D19" s="23" t="s">
        <v>58</v>
      </c>
      <c r="E19" s="25">
        <v>418</v>
      </c>
      <c r="F19" s="23" t="s">
        <v>17</v>
      </c>
      <c r="G19" s="23"/>
      <c r="H19" s="23" t="s">
        <v>59</v>
      </c>
      <c r="I19" s="23"/>
    </row>
    <row r="20" spans="1:17" ht="50.1" customHeight="1">
      <c r="A20" s="1" t="s">
        <v>56</v>
      </c>
      <c r="B20" s="1" t="s">
        <v>27</v>
      </c>
      <c r="C20" s="24" t="s">
        <v>72</v>
      </c>
      <c r="D20" s="23" t="s">
        <v>58</v>
      </c>
      <c r="E20" s="25">
        <v>315</v>
      </c>
      <c r="F20" s="23" t="s">
        <v>17</v>
      </c>
      <c r="G20" s="23"/>
      <c r="H20" s="23" t="s">
        <v>59</v>
      </c>
      <c r="I20" s="23"/>
    </row>
    <row r="21" spans="1:17" s="28" customFormat="1" ht="50.1" customHeight="1">
      <c r="A21" s="1" t="s">
        <v>56</v>
      </c>
      <c r="B21" s="1" t="s">
        <v>27</v>
      </c>
      <c r="C21" s="24" t="s">
        <v>73</v>
      </c>
      <c r="D21" s="23" t="s">
        <v>58</v>
      </c>
      <c r="E21" s="25">
        <v>315</v>
      </c>
      <c r="F21" s="23" t="s">
        <v>17</v>
      </c>
      <c r="G21" s="23"/>
      <c r="H21" s="23" t="s">
        <v>59</v>
      </c>
      <c r="I21" s="23"/>
      <c r="J21" s="5"/>
      <c r="K21" s="5"/>
      <c r="L21" s="5"/>
      <c r="M21" s="5"/>
      <c r="N21" s="5"/>
      <c r="O21" s="5"/>
      <c r="P21" s="5"/>
      <c r="Q21" s="5"/>
    </row>
    <row r="22" spans="1:17" ht="50.1" customHeight="1">
      <c r="A22" s="1" t="s">
        <v>56</v>
      </c>
      <c r="B22" s="1" t="s">
        <v>27</v>
      </c>
      <c r="C22" s="24" t="s">
        <v>74</v>
      </c>
      <c r="D22" s="23" t="s">
        <v>58</v>
      </c>
      <c r="E22" s="25">
        <v>230</v>
      </c>
      <c r="F22" s="23" t="s">
        <v>17</v>
      </c>
      <c r="G22" s="23"/>
      <c r="H22" s="23" t="s">
        <v>59</v>
      </c>
      <c r="I22" s="23"/>
    </row>
    <row r="23" spans="1:17" ht="50.1" customHeight="1">
      <c r="A23" s="1" t="s">
        <v>56</v>
      </c>
      <c r="B23" s="1" t="s">
        <v>27</v>
      </c>
      <c r="C23" s="24" t="s">
        <v>75</v>
      </c>
      <c r="D23" s="23" t="s">
        <v>58</v>
      </c>
      <c r="E23" s="25">
        <v>311</v>
      </c>
      <c r="F23" s="23" t="s">
        <v>17</v>
      </c>
      <c r="G23" s="23"/>
      <c r="H23" s="23" t="s">
        <v>59</v>
      </c>
      <c r="I23" s="23"/>
    </row>
    <row r="24" spans="1:17" ht="50.1" customHeight="1">
      <c r="A24" s="1" t="s">
        <v>56</v>
      </c>
      <c r="B24" s="1" t="s">
        <v>27</v>
      </c>
      <c r="C24" s="24" t="s">
        <v>76</v>
      </c>
      <c r="D24" s="23" t="s">
        <v>58</v>
      </c>
      <c r="E24" s="25">
        <v>175</v>
      </c>
      <c r="F24" s="23" t="s">
        <v>17</v>
      </c>
      <c r="G24" s="23"/>
      <c r="H24" s="23" t="s">
        <v>59</v>
      </c>
      <c r="I24" s="23"/>
    </row>
    <row r="25" spans="1:17" ht="50.1" customHeight="1">
      <c r="A25" s="1" t="s">
        <v>56</v>
      </c>
      <c r="B25" s="1" t="s">
        <v>27</v>
      </c>
      <c r="C25" s="24" t="s">
        <v>77</v>
      </c>
      <c r="D25" s="23" t="s">
        <v>58</v>
      </c>
      <c r="E25" s="25">
        <v>450</v>
      </c>
      <c r="F25" s="23" t="s">
        <v>17</v>
      </c>
      <c r="G25" s="23"/>
      <c r="H25" s="23" t="s">
        <v>59</v>
      </c>
      <c r="I25" s="23"/>
    </row>
    <row r="26" spans="1:17" ht="50.1" customHeight="1">
      <c r="A26" s="1" t="s">
        <v>56</v>
      </c>
      <c r="B26" s="1" t="s">
        <v>27</v>
      </c>
      <c r="C26" s="24" t="s">
        <v>78</v>
      </c>
      <c r="D26" s="23" t="s">
        <v>58</v>
      </c>
      <c r="E26" s="25">
        <v>350</v>
      </c>
      <c r="F26" s="23" t="s">
        <v>17</v>
      </c>
      <c r="G26" s="23"/>
      <c r="H26" s="23" t="s">
        <v>59</v>
      </c>
      <c r="I26" s="23"/>
    </row>
    <row r="27" spans="1:17" ht="50.1" customHeight="1">
      <c r="A27" s="1" t="s">
        <v>56</v>
      </c>
      <c r="B27" s="1" t="s">
        <v>27</v>
      </c>
      <c r="C27" s="24" t="s">
        <v>79</v>
      </c>
      <c r="D27" s="23" t="s">
        <v>58</v>
      </c>
      <c r="E27" s="25">
        <v>376</v>
      </c>
      <c r="F27" s="23" t="s">
        <v>17</v>
      </c>
      <c r="G27" s="23"/>
      <c r="H27" s="23" t="s">
        <v>59</v>
      </c>
      <c r="I27" s="23"/>
    </row>
    <row r="28" spans="1:17" ht="50.1" customHeight="1">
      <c r="A28" s="1" t="s">
        <v>56</v>
      </c>
      <c r="B28" s="1" t="s">
        <v>27</v>
      </c>
      <c r="C28" s="24" t="s">
        <v>80</v>
      </c>
      <c r="D28" s="23" t="s">
        <v>58</v>
      </c>
      <c r="E28" s="25">
        <v>437.5</v>
      </c>
      <c r="F28" s="23" t="s">
        <v>17</v>
      </c>
      <c r="G28" s="23"/>
      <c r="H28" s="23" t="s">
        <v>59</v>
      </c>
      <c r="I28" s="23"/>
    </row>
    <row r="29" spans="1:17" ht="50.1" customHeight="1">
      <c r="A29" s="1" t="s">
        <v>56</v>
      </c>
      <c r="B29" s="1" t="s">
        <v>27</v>
      </c>
      <c r="C29" s="24" t="s">
        <v>81</v>
      </c>
      <c r="D29" s="23" t="s">
        <v>58</v>
      </c>
      <c r="E29" s="25">
        <v>350</v>
      </c>
      <c r="F29" s="23" t="s">
        <v>17</v>
      </c>
      <c r="G29" s="23"/>
      <c r="H29" s="23" t="s">
        <v>59</v>
      </c>
      <c r="I29" s="23"/>
    </row>
    <row r="30" spans="1:17" ht="50.1" customHeight="1">
      <c r="A30" s="1" t="s">
        <v>56</v>
      </c>
      <c r="B30" s="1" t="s">
        <v>27</v>
      </c>
      <c r="C30" s="24" t="s">
        <v>82</v>
      </c>
      <c r="D30" s="23" t="s">
        <v>58</v>
      </c>
      <c r="E30" s="25">
        <v>349</v>
      </c>
      <c r="F30" s="23" t="s">
        <v>17</v>
      </c>
      <c r="G30" s="23"/>
      <c r="H30" s="23" t="s">
        <v>59</v>
      </c>
      <c r="I30" s="23"/>
    </row>
    <row r="31" spans="1:17" ht="50.1" customHeight="1">
      <c r="A31" s="1" t="s">
        <v>56</v>
      </c>
      <c r="B31" s="1" t="s">
        <v>27</v>
      </c>
      <c r="C31" s="24" t="s">
        <v>83</v>
      </c>
      <c r="D31" s="23" t="s">
        <v>58</v>
      </c>
      <c r="E31" s="25">
        <v>252</v>
      </c>
      <c r="F31" s="23" t="s">
        <v>17</v>
      </c>
      <c r="G31" s="23"/>
      <c r="H31" s="23" t="s">
        <v>59</v>
      </c>
      <c r="I31" s="23"/>
    </row>
    <row r="32" spans="1:17" ht="50.1" customHeight="1">
      <c r="A32" s="1" t="s">
        <v>56</v>
      </c>
      <c r="B32" s="1" t="s">
        <v>27</v>
      </c>
      <c r="C32" s="24" t="s">
        <v>84</v>
      </c>
      <c r="D32" s="23" t="s">
        <v>58</v>
      </c>
      <c r="E32" s="25">
        <v>280</v>
      </c>
      <c r="F32" s="23" t="s">
        <v>17</v>
      </c>
      <c r="G32" s="23"/>
      <c r="H32" s="23" t="s">
        <v>59</v>
      </c>
      <c r="I32" s="23"/>
    </row>
    <row r="33" spans="1:9" ht="50.1" customHeight="1">
      <c r="A33" s="1" t="s">
        <v>56</v>
      </c>
      <c r="B33" s="1" t="s">
        <v>27</v>
      </c>
      <c r="C33" s="24" t="s">
        <v>85</v>
      </c>
      <c r="D33" s="23" t="s">
        <v>58</v>
      </c>
      <c r="E33" s="25">
        <v>336</v>
      </c>
      <c r="F33" s="23" t="s">
        <v>17</v>
      </c>
      <c r="G33" s="23"/>
      <c r="H33" s="23" t="s">
        <v>59</v>
      </c>
      <c r="I33" s="23"/>
    </row>
    <row r="34" spans="1:9" ht="50.1" customHeight="1">
      <c r="A34" s="1" t="s">
        <v>56</v>
      </c>
      <c r="B34" s="1" t="s">
        <v>27</v>
      </c>
      <c r="C34" s="24" t="s">
        <v>86</v>
      </c>
      <c r="D34" s="23" t="s">
        <v>58</v>
      </c>
      <c r="E34" s="25">
        <v>349.5</v>
      </c>
      <c r="F34" s="23" t="s">
        <v>17</v>
      </c>
      <c r="G34" s="23"/>
      <c r="H34" s="23" t="s">
        <v>59</v>
      </c>
      <c r="I34" s="23"/>
    </row>
    <row r="35" spans="1:9" ht="50.1" customHeight="1">
      <c r="A35" s="1" t="s">
        <v>56</v>
      </c>
      <c r="B35" s="1" t="s">
        <v>27</v>
      </c>
      <c r="C35" s="24" t="s">
        <v>87</v>
      </c>
      <c r="D35" s="23" t="s">
        <v>58</v>
      </c>
      <c r="E35" s="25">
        <v>396</v>
      </c>
      <c r="F35" s="23" t="s">
        <v>17</v>
      </c>
      <c r="G35" s="23"/>
      <c r="H35" s="23" t="s">
        <v>59</v>
      </c>
      <c r="I35" s="23"/>
    </row>
    <row r="36" spans="1:9">
      <c r="A36" s="43" t="s">
        <v>48</v>
      </c>
      <c r="B36" s="43"/>
      <c r="C36" s="3"/>
      <c r="D36" s="26"/>
      <c r="E36" s="10">
        <f>SUM(E7:E35)</f>
        <v>9649</v>
      </c>
      <c r="F36" s="26"/>
      <c r="G36" s="26"/>
      <c r="H36" s="26"/>
      <c r="I36" s="26"/>
    </row>
    <row r="37" spans="1:9">
      <c r="A37" s="43" t="s">
        <v>12</v>
      </c>
      <c r="B37" s="43"/>
      <c r="C37" s="3"/>
      <c r="D37" s="26"/>
      <c r="E37" s="10">
        <f>SUM(E36)</f>
        <v>9649</v>
      </c>
      <c r="F37" s="26"/>
      <c r="G37" s="26"/>
      <c r="H37" s="26"/>
      <c r="I37" s="26"/>
    </row>
  </sheetData>
  <mergeCells count="16">
    <mergeCell ref="A1:I1"/>
    <mergeCell ref="A2:I2"/>
    <mergeCell ref="A3:A4"/>
    <mergeCell ref="B3:B4"/>
    <mergeCell ref="C3:E4"/>
    <mergeCell ref="H4:I4"/>
    <mergeCell ref="G5:G6"/>
    <mergeCell ref="H5:I5"/>
    <mergeCell ref="A36:B36"/>
    <mergeCell ref="A37:B37"/>
    <mergeCell ref="A5:A6"/>
    <mergeCell ref="B5:B6"/>
    <mergeCell ref="C5:C6"/>
    <mergeCell ref="D5:D6"/>
    <mergeCell ref="E5:E6"/>
    <mergeCell ref="F5:F6"/>
  </mergeCells>
  <phoneticPr fontId="2" type="noConversion"/>
  <printOptions horizontalCentered="1"/>
  <pageMargins left="7.874015748031496E-2" right="0" top="0.27559055118110237" bottom="3.937007874015748E-2" header="0.23622047244094491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4</vt:i4>
      </vt:variant>
    </vt:vector>
  </HeadingPairs>
  <TitlesOfParts>
    <vt:vector size="6" baseType="lpstr">
      <vt:lpstr>對民間團體補〈捐〉助明細表(單位預算)</vt:lpstr>
      <vt:lpstr>對民間團體補〈捐〉助明細表 (代辦經費)</vt:lpstr>
      <vt:lpstr>'對民間團體補〈捐〉助明細表 (代辦經費)'!Print_Area</vt:lpstr>
      <vt:lpstr>'對民間團體補〈捐〉助明細表(單位預算)'!Print_Area</vt:lpstr>
      <vt:lpstr>'對民間團體補〈捐〉助明細表 (代辦經費)'!Print_Titles</vt:lpstr>
      <vt:lpstr>'對民間團體補〈捐〉助明細表(單位預算)'!Print_Titles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172008</dc:creator>
  <cp:lastModifiedBy>施雅馨</cp:lastModifiedBy>
  <cp:lastPrinted>2014-09-10T03:07:50Z</cp:lastPrinted>
  <dcterms:created xsi:type="dcterms:W3CDTF">2006-06-20T08:53:27Z</dcterms:created>
  <dcterms:modified xsi:type="dcterms:W3CDTF">2016-03-17T09:29:41Z</dcterms:modified>
</cp:coreProperties>
</file>