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6253\Desktop\執行成果\"/>
    </mc:Choice>
  </mc:AlternateContent>
  <xr:revisionPtr revIDLastSave="0" documentId="8_{434C8C25-9B8D-4A72-91BB-C032582624DD}" xr6:coauthVersionLast="45" xr6:coauthVersionMax="45" xr10:uidLastSave="{00000000-0000-0000-0000-000000000000}"/>
  <bookViews>
    <workbookView xWindow="-120" yWindow="-120" windowWidth="29040" windowHeight="15840" xr2:uid="{AA4C0018-8D2A-4C48-822F-8FE20F3AFDDD}"/>
  </bookViews>
  <sheets>
    <sheet name="工作表1" sheetId="1" r:id="rId1"/>
  </sheets>
  <definedNames>
    <definedName name="_xlnm.Print_Titles" localSheetId="0">工作表1!$2:$2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F52" i="1"/>
  <c r="G52" i="1"/>
  <c r="D52" i="1"/>
  <c r="H4" i="1"/>
  <c r="H3" i="1"/>
  <c r="H52" i="1" s="1"/>
</calcChain>
</file>

<file path=xl/sharedStrings.xml><?xml version="1.0" encoding="utf-8"?>
<sst xmlns="http://schemas.openxmlformats.org/spreadsheetml/2006/main" count="189" uniqueCount="92">
  <si>
    <t>里別</t>
  </si>
  <si>
    <t>計畫名稱</t>
  </si>
  <si>
    <t>預算金額</t>
    <phoneticPr fontId="1" type="noConversion"/>
  </si>
  <si>
    <t>已執行
未核銷金額</t>
    <phoneticPr fontId="1" type="noConversion"/>
  </si>
  <si>
    <t>保留</t>
    <phoneticPr fontId="1" type="noConversion"/>
  </si>
  <si>
    <t>已核銷金額</t>
    <phoneticPr fontId="1" type="noConversion"/>
  </si>
  <si>
    <t>剩餘款</t>
    <phoneticPr fontId="1" type="noConversion"/>
  </si>
  <si>
    <t>用途別科目</t>
  </si>
  <si>
    <t>執行課室</t>
  </si>
  <si>
    <t>大坑里</t>
    <phoneticPr fontId="1" type="noConversion"/>
  </si>
  <si>
    <t>工務業務-農經工作-工程業務-設備及投資-公共建設及設施費</t>
    <phoneticPr fontId="1" type="noConversion"/>
  </si>
  <si>
    <t>工務課</t>
    <phoneticPr fontId="1" type="noConversion"/>
  </si>
  <si>
    <t>區政業務-區政工作-獎補助費-對學生之獎助</t>
    <phoneticPr fontId="1" type="noConversion"/>
  </si>
  <si>
    <t>民政課</t>
    <phoneticPr fontId="1" type="noConversion"/>
  </si>
  <si>
    <t>社政業務-社政工作-獎補助費-社會福利津貼及濟助</t>
    <phoneticPr fontId="1" type="noConversion"/>
  </si>
  <si>
    <t>社會課</t>
    <phoneticPr fontId="1" type="noConversion"/>
  </si>
  <si>
    <t>農經課</t>
    <phoneticPr fontId="1" type="noConversion"/>
  </si>
  <si>
    <t>文化業務-人文工作-業務費-一般事務費</t>
    <phoneticPr fontId="1" type="noConversion"/>
  </si>
  <si>
    <t>人文課</t>
    <phoneticPr fontId="1" type="noConversion"/>
  </si>
  <si>
    <t>區政業務-區政工作-業務費-一般事務費</t>
    <phoneticPr fontId="1" type="noConversion"/>
  </si>
  <si>
    <t>區政業務-區政工作-獎補助費-對特種基金之補助</t>
    <phoneticPr fontId="1" type="noConversion"/>
  </si>
  <si>
    <t>社政業務-社政工作-獎補助費-對國內團體之捐助</t>
    <phoneticPr fontId="1" type="noConversion"/>
  </si>
  <si>
    <t>工務業務-農經工作-公園路燈管理-設備及投資-公共建設及設施費</t>
    <phoneticPr fontId="1" type="noConversion"/>
  </si>
  <si>
    <t>工務業務-農經工作-公園路燈管理-業務費-一般事務費</t>
    <phoneticPr fontId="1" type="noConversion"/>
  </si>
  <si>
    <t>大湖里</t>
    <phoneticPr fontId="1" type="noConversion"/>
  </si>
  <si>
    <t>區政業務-區政工作-獎補助費-對國內團體之捐助</t>
    <phoneticPr fontId="1" type="noConversion"/>
  </si>
  <si>
    <t>大華里</t>
    <phoneticPr fontId="1" type="noConversion"/>
  </si>
  <si>
    <t>公西里</t>
    <phoneticPr fontId="1" type="noConversion"/>
  </si>
  <si>
    <t>南上里</t>
    <phoneticPr fontId="1" type="noConversion"/>
  </si>
  <si>
    <t>楓樹里</t>
    <phoneticPr fontId="1" type="noConversion"/>
  </si>
  <si>
    <t>舊路里</t>
    <phoneticPr fontId="1" type="noConversion"/>
  </si>
  <si>
    <t>109年台電輸變電促協金</t>
    <phoneticPr fontId="1" type="noConversion"/>
  </si>
  <si>
    <t>元宵節聯歡晚會暨新春團拜活動</t>
    <phoneticPr fontId="1" type="noConversion"/>
  </si>
  <si>
    <t>鄰里志工觀摩活動</t>
    <phoneticPr fontId="1" type="noConversion"/>
  </si>
  <si>
    <t>大崗里</t>
    <phoneticPr fontId="1" type="noConversion"/>
  </si>
  <si>
    <t>宗教民俗及各項藝文活動補助</t>
    <phoneticPr fontId="1" type="noConversion"/>
  </si>
  <si>
    <t>環保志工隊各項活動補助</t>
    <phoneticPr fontId="1" type="noConversion"/>
  </si>
  <si>
    <t>大崗社區發展協會各項活動補助</t>
    <phoneticPr fontId="1" type="noConversion"/>
  </si>
  <si>
    <t>中秋節活動</t>
    <phoneticPr fontId="1" type="noConversion"/>
  </si>
  <si>
    <t>各項藝文活動</t>
    <phoneticPr fontId="1" type="noConversion"/>
  </si>
  <si>
    <t>疏濬、清理水溝</t>
    <phoneticPr fontId="1" type="noConversion"/>
  </si>
  <si>
    <t>聯誼參訪、各項活動及宣導品購置等</t>
    <phoneticPr fontId="1" type="noConversion"/>
  </si>
  <si>
    <t>補助文華國小及大崗國中課後陪讀</t>
    <phoneticPr fontId="1" type="noConversion"/>
  </si>
  <si>
    <t>文華國小雜項設備採購〈資本門30萬；經常門40萬〉</t>
    <phoneticPr fontId="1" type="noConversion"/>
  </si>
  <si>
    <t>區政業務-區政工作-獎補助費-對特種基金之補助(資本門30萬；經常門40萬)</t>
    <phoneticPr fontId="1" type="noConversion"/>
  </si>
  <si>
    <t>守望相助隊參訪及隊部等各項費用</t>
    <phoneticPr fontId="1" type="noConversion"/>
  </si>
  <si>
    <t>大華里清寒獎學金</t>
    <phoneticPr fontId="1" type="noConversion"/>
  </si>
  <si>
    <t>大華里中低收、低收入戶、身障及老人各項社會關懷</t>
    <phoneticPr fontId="1" type="noConversion"/>
  </si>
  <si>
    <t>大華里大華社區發展協會等各項活動補助</t>
    <phoneticPr fontId="1" type="noConversion"/>
  </si>
  <si>
    <t>各公園相關設施增設及修繕、植栽、樹木修剪</t>
    <phoneticPr fontId="1" type="noConversion"/>
  </si>
  <si>
    <t>中秋晚會</t>
    <phoneticPr fontId="1" type="noConversion"/>
  </si>
  <si>
    <t>里民參訪觀光景點聯誼活動</t>
    <phoneticPr fontId="1" type="noConversion"/>
  </si>
  <si>
    <t>公所運用</t>
    <phoneticPr fontId="1" type="noConversion"/>
  </si>
  <si>
    <t>低收入戶國民中小學學童參加戶外活動教學費用補助</t>
    <phoneticPr fontId="1" type="noConversion"/>
  </si>
  <si>
    <t>社政業務-社政工作-獎補助費-對特種基金之補助</t>
    <phoneticPr fontId="1" type="noConversion"/>
  </si>
  <si>
    <t>文化里</t>
    <phoneticPr fontId="1" type="noConversion"/>
  </si>
  <si>
    <t>里校聯合運動會、里健行活動、各項活動</t>
    <phoneticPr fontId="1" type="noConversion"/>
  </si>
  <si>
    <t>文青里</t>
    <phoneticPr fontId="1" type="noConversion"/>
  </si>
  <si>
    <t>各項民俗節慶及藝文活動</t>
    <phoneticPr fontId="1" type="noConversion"/>
  </si>
  <si>
    <t>樂善國小營養午餐</t>
    <phoneticPr fontId="1" type="noConversion"/>
  </si>
  <si>
    <t>兔坑里</t>
    <phoneticPr fontId="1" type="noConversion"/>
  </si>
  <si>
    <t>各項節慶活動</t>
    <phoneticPr fontId="1" type="noConversion"/>
  </si>
  <si>
    <t>鄰里業務觀摩</t>
    <phoneticPr fontId="1" type="noConversion"/>
  </si>
  <si>
    <t>重陽節活動</t>
    <phoneticPr fontId="1" type="noConversion"/>
  </si>
  <si>
    <t>鄰里志工業務觀摩</t>
    <phoneticPr fontId="1" type="noConversion"/>
  </si>
  <si>
    <t>南美里</t>
    <phoneticPr fontId="1" type="noConversion"/>
  </si>
  <si>
    <t>迴龍里</t>
    <phoneticPr fontId="1" type="noConversion"/>
  </si>
  <si>
    <t>里民聯誼活動</t>
    <phoneticPr fontId="1" type="noConversion"/>
  </si>
  <si>
    <t>新嶺里</t>
    <phoneticPr fontId="1" type="noConversion"/>
  </si>
  <si>
    <t>民俗活動</t>
    <phoneticPr fontId="1" type="noConversion"/>
  </si>
  <si>
    <t>楓福里</t>
    <phoneticPr fontId="1" type="noConversion"/>
  </si>
  <si>
    <t>各項民俗節慶暨藝文活動</t>
    <phoneticPr fontId="1" type="noConversion"/>
  </si>
  <si>
    <t>志義工觀摩活動</t>
    <phoneticPr fontId="1" type="noConversion"/>
  </si>
  <si>
    <t>健行活動</t>
    <phoneticPr fontId="1" type="noConversion"/>
  </si>
  <si>
    <t>福源里</t>
    <phoneticPr fontId="1" type="noConversion"/>
  </si>
  <si>
    <t>鄰里志義工業務觀摩</t>
    <phoneticPr fontId="1" type="noConversion"/>
  </si>
  <si>
    <t>樂善里</t>
    <phoneticPr fontId="1" type="noConversion"/>
  </si>
  <si>
    <t>宗教民俗及各項藝文活動</t>
    <phoneticPr fontId="1" type="noConversion"/>
  </si>
  <si>
    <t>里健行、各項活動及宣導品購置</t>
    <phoneticPr fontId="1" type="noConversion"/>
  </si>
  <si>
    <t>龍華里</t>
    <phoneticPr fontId="1" type="noConversion"/>
  </si>
  <si>
    <t>中秋節晚會</t>
    <phoneticPr fontId="1" type="noConversion"/>
  </si>
  <si>
    <t>志工聯誼觀摩</t>
    <phoneticPr fontId="1" type="noConversion"/>
  </si>
  <si>
    <t>龍壽里</t>
    <phoneticPr fontId="1" type="noConversion"/>
  </si>
  <si>
    <t>嶺頂里</t>
    <phoneticPr fontId="1" type="noConversion"/>
  </si>
  <si>
    <t>聯誼、參訪活動</t>
    <phoneticPr fontId="1" type="noConversion"/>
  </si>
  <si>
    <t>合計</t>
    <phoneticPr fontId="1" type="noConversion"/>
  </si>
  <si>
    <t>回饋金
名稱</t>
    <phoneticPr fontId="1" type="noConversion"/>
  </si>
  <si>
    <t>108年台電輸變電促協金</t>
    <phoneticPr fontId="1" type="noConversion"/>
  </si>
  <si>
    <r>
      <t>補助大華里內各公園相關設施增設及修繕</t>
    </r>
    <r>
      <rPr>
        <sz val="12"/>
        <color rgb="FFFF0000"/>
        <rFont val="標楷體"/>
        <family val="4"/>
        <charset val="136"/>
      </rPr>
      <t>（108年墊付，109年轉正）</t>
    </r>
    <phoneticPr fontId="1" type="noConversion"/>
  </si>
  <si>
    <r>
      <t>公園管理維護、活動、宣導及動物保護等事項</t>
    </r>
    <r>
      <rPr>
        <sz val="12"/>
        <color rgb="FFFF0000"/>
        <rFont val="標楷體"/>
        <family val="4"/>
        <charset val="136"/>
      </rPr>
      <t>（108年墊付，109年轉正）</t>
    </r>
    <phoneticPr fontId="1" type="noConversion"/>
  </si>
  <si>
    <t>109年台電輸變電促協金</t>
    <phoneticPr fontId="1" type="noConversion"/>
  </si>
  <si>
    <t>龜山區公所台電輸變電促協金109年第4季運用情形結算表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</si>
</sst>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3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1"/>
      <name val="標楷體"/>
      <family val="4"/>
      <charset val="136"/>
    </font>
    <font>
      <sz val="9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F226AB3A-222F-482E-B877-413A4490E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3E3D4-14FB-455A-9E51-E594EECEEDC9}">
  <dimension ref="A1:J60"/>
  <sheetViews>
    <sheetView tabSelected="1" workbookViewId="0">
      <selection sqref="A1:J1"/>
    </sheetView>
  </sheetViews>
  <sheetFormatPr defaultRowHeight="16.5" x14ac:dyDescent="0.25"/>
  <cols>
    <col min="1" max="1" width="12.625" customWidth="1"/>
    <col min="2" max="2" width="8.375" customWidth="1"/>
    <col min="3" max="3" width="19.75" customWidth="1"/>
    <col min="4" max="4" width="13.625" customWidth="1"/>
    <col min="5" max="6" width="12.625" customWidth="1"/>
    <col min="7" max="8" width="13.625" customWidth="1"/>
    <col min="9" max="9" width="17" customWidth="1"/>
    <col min="10" max="10" width="12.625" customWidth="1"/>
  </cols>
  <sheetData>
    <row r="1" spans="1:10" ht="33.75" customHeight="1" x14ac:dyDescent="0.25">
      <c r="A1" s="13" t="s">
        <v>91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4.5" x14ac:dyDescent="0.25">
      <c r="A2" s="8" t="s">
        <v>86</v>
      </c>
      <c r="B2" s="8" t="s">
        <v>0</v>
      </c>
      <c r="C2" s="8" t="s">
        <v>1</v>
      </c>
      <c r="D2" s="9" t="s">
        <v>2</v>
      </c>
      <c r="E2" s="10" t="s">
        <v>3</v>
      </c>
      <c r="F2" s="9" t="s">
        <v>4</v>
      </c>
      <c r="G2" s="9" t="s">
        <v>5</v>
      </c>
      <c r="H2" s="8" t="s">
        <v>6</v>
      </c>
      <c r="I2" s="8" t="s">
        <v>7</v>
      </c>
      <c r="J2" s="8" t="s">
        <v>8</v>
      </c>
    </row>
    <row r="3" spans="1:10" ht="79.5" customHeight="1" x14ac:dyDescent="0.25">
      <c r="A3" s="14" t="s">
        <v>87</v>
      </c>
      <c r="B3" s="3" t="s">
        <v>26</v>
      </c>
      <c r="C3" s="2" t="s">
        <v>88</v>
      </c>
      <c r="D3" s="4">
        <v>75000</v>
      </c>
      <c r="E3" s="4">
        <v>0</v>
      </c>
      <c r="F3" s="4"/>
      <c r="G3" s="4">
        <v>75000</v>
      </c>
      <c r="H3" s="4">
        <f t="shared" ref="H3:H4" si="0">SUM(D3-E3-F3-G3)</f>
        <v>0</v>
      </c>
      <c r="I3" s="1" t="s">
        <v>22</v>
      </c>
      <c r="J3" s="3" t="s">
        <v>16</v>
      </c>
    </row>
    <row r="4" spans="1:10" ht="90.75" customHeight="1" x14ac:dyDescent="0.25">
      <c r="A4" s="15"/>
      <c r="B4" s="3" t="s">
        <v>52</v>
      </c>
      <c r="C4" s="2" t="s">
        <v>89</v>
      </c>
      <c r="D4" s="4">
        <v>75000</v>
      </c>
      <c r="E4" s="4">
        <v>0</v>
      </c>
      <c r="F4" s="4"/>
      <c r="G4" s="4">
        <v>74900</v>
      </c>
      <c r="H4" s="4">
        <f t="shared" si="0"/>
        <v>100</v>
      </c>
      <c r="I4" s="1" t="s">
        <v>23</v>
      </c>
      <c r="J4" s="3" t="s">
        <v>16</v>
      </c>
    </row>
    <row r="5" spans="1:10" ht="45" customHeight="1" x14ac:dyDescent="0.25">
      <c r="A5" s="14" t="s">
        <v>31</v>
      </c>
      <c r="B5" s="14" t="s">
        <v>9</v>
      </c>
      <c r="C5" s="2" t="s">
        <v>32</v>
      </c>
      <c r="D5" s="4">
        <v>60000</v>
      </c>
      <c r="E5" s="4">
        <v>0</v>
      </c>
      <c r="F5" s="4">
        <v>0</v>
      </c>
      <c r="G5" s="4">
        <v>60000</v>
      </c>
      <c r="H5" s="4">
        <v>0</v>
      </c>
      <c r="I5" s="1" t="s">
        <v>17</v>
      </c>
      <c r="J5" s="3" t="s">
        <v>18</v>
      </c>
    </row>
    <row r="6" spans="1:10" ht="45" customHeight="1" x14ac:dyDescent="0.25">
      <c r="A6" s="16"/>
      <c r="B6" s="15"/>
      <c r="C6" s="2" t="s">
        <v>33</v>
      </c>
      <c r="D6" s="4">
        <v>60000</v>
      </c>
      <c r="E6" s="4">
        <v>0</v>
      </c>
      <c r="F6" s="4">
        <v>0</v>
      </c>
      <c r="G6" s="4">
        <v>56500</v>
      </c>
      <c r="H6" s="4">
        <v>3500</v>
      </c>
      <c r="I6" s="1" t="s">
        <v>19</v>
      </c>
      <c r="J6" s="3" t="s">
        <v>13</v>
      </c>
    </row>
    <row r="7" spans="1:10" ht="45" customHeight="1" x14ac:dyDescent="0.25">
      <c r="A7" s="16"/>
      <c r="B7" s="14" t="s">
        <v>34</v>
      </c>
      <c r="C7" s="2" t="s">
        <v>35</v>
      </c>
      <c r="D7" s="4">
        <v>250000</v>
      </c>
      <c r="E7" s="4">
        <v>0</v>
      </c>
      <c r="F7" s="4">
        <v>248238</v>
      </c>
      <c r="G7" s="4">
        <v>0</v>
      </c>
      <c r="H7" s="4">
        <v>1762</v>
      </c>
      <c r="I7" s="1" t="s">
        <v>17</v>
      </c>
      <c r="J7" s="3" t="s">
        <v>18</v>
      </c>
    </row>
    <row r="8" spans="1:10" ht="39.950000000000003" customHeight="1" x14ac:dyDescent="0.25">
      <c r="A8" s="16"/>
      <c r="B8" s="16"/>
      <c r="C8" s="2" t="s">
        <v>36</v>
      </c>
      <c r="D8" s="4">
        <v>120000</v>
      </c>
      <c r="E8" s="4">
        <v>0</v>
      </c>
      <c r="F8" s="4">
        <v>0</v>
      </c>
      <c r="G8" s="4">
        <v>120000</v>
      </c>
      <c r="H8" s="4">
        <v>0</v>
      </c>
      <c r="I8" s="1" t="s">
        <v>25</v>
      </c>
      <c r="J8" s="3" t="s">
        <v>13</v>
      </c>
    </row>
    <row r="9" spans="1:10" ht="45" customHeight="1" x14ac:dyDescent="0.25">
      <c r="A9" s="16"/>
      <c r="B9" s="15"/>
      <c r="C9" s="2" t="s">
        <v>37</v>
      </c>
      <c r="D9" s="4">
        <v>150000</v>
      </c>
      <c r="E9" s="4">
        <v>0</v>
      </c>
      <c r="F9" s="4">
        <v>0</v>
      </c>
      <c r="G9" s="4">
        <v>150000</v>
      </c>
      <c r="H9" s="4">
        <v>0</v>
      </c>
      <c r="I9" s="1" t="s">
        <v>21</v>
      </c>
      <c r="J9" s="3" t="s">
        <v>15</v>
      </c>
    </row>
    <row r="10" spans="1:10" ht="45" customHeight="1" x14ac:dyDescent="0.25">
      <c r="A10" s="16"/>
      <c r="B10" s="3" t="s">
        <v>24</v>
      </c>
      <c r="C10" s="2" t="s">
        <v>38</v>
      </c>
      <c r="D10" s="4">
        <v>230000</v>
      </c>
      <c r="E10" s="4">
        <v>0</v>
      </c>
      <c r="F10" s="4">
        <v>0</v>
      </c>
      <c r="G10" s="4">
        <v>230000</v>
      </c>
      <c r="H10" s="4">
        <v>0</v>
      </c>
      <c r="I10" s="1" t="s">
        <v>17</v>
      </c>
      <c r="J10" s="3" t="s">
        <v>18</v>
      </c>
    </row>
    <row r="11" spans="1:10" ht="35.1" customHeight="1" x14ac:dyDescent="0.25">
      <c r="A11" s="16" t="s">
        <v>31</v>
      </c>
      <c r="B11" s="14" t="s">
        <v>26</v>
      </c>
      <c r="C11" s="2" t="s">
        <v>39</v>
      </c>
      <c r="D11" s="4">
        <v>800000</v>
      </c>
      <c r="E11" s="4">
        <v>0</v>
      </c>
      <c r="F11" s="4">
        <v>0</v>
      </c>
      <c r="G11" s="4">
        <v>800000</v>
      </c>
      <c r="H11" s="4">
        <v>0</v>
      </c>
      <c r="I11" s="1" t="s">
        <v>17</v>
      </c>
      <c r="J11" s="3" t="s">
        <v>18</v>
      </c>
    </row>
    <row r="12" spans="1:10" ht="48.75" customHeight="1" x14ac:dyDescent="0.25">
      <c r="A12" s="16"/>
      <c r="B12" s="16"/>
      <c r="C12" s="2" t="s">
        <v>40</v>
      </c>
      <c r="D12" s="4">
        <v>300000</v>
      </c>
      <c r="E12" s="4">
        <v>0</v>
      </c>
      <c r="F12" s="4">
        <v>300000</v>
      </c>
      <c r="G12" s="4">
        <v>0</v>
      </c>
      <c r="H12" s="4">
        <v>0</v>
      </c>
      <c r="I12" s="12" t="s">
        <v>10</v>
      </c>
      <c r="J12" s="3" t="s">
        <v>11</v>
      </c>
    </row>
    <row r="13" spans="1:10" ht="68.25" customHeight="1" x14ac:dyDescent="0.25">
      <c r="A13" s="16"/>
      <c r="B13" s="16"/>
      <c r="C13" s="2" t="s">
        <v>41</v>
      </c>
      <c r="D13" s="4">
        <v>640000</v>
      </c>
      <c r="E13" s="4">
        <v>0</v>
      </c>
      <c r="F13" s="4">
        <v>0</v>
      </c>
      <c r="G13" s="4">
        <v>639840</v>
      </c>
      <c r="H13" s="4">
        <v>160</v>
      </c>
      <c r="I13" s="1" t="s">
        <v>19</v>
      </c>
      <c r="J13" s="3" t="s">
        <v>13</v>
      </c>
    </row>
    <row r="14" spans="1:10" ht="45" customHeight="1" x14ac:dyDescent="0.25">
      <c r="A14" s="16"/>
      <c r="B14" s="16"/>
      <c r="C14" s="2" t="s">
        <v>42</v>
      </c>
      <c r="D14" s="4">
        <v>150000</v>
      </c>
      <c r="E14" s="4">
        <v>0</v>
      </c>
      <c r="F14" s="4">
        <v>0</v>
      </c>
      <c r="G14" s="4">
        <v>150000</v>
      </c>
      <c r="H14" s="4">
        <v>0</v>
      </c>
      <c r="I14" s="1" t="s">
        <v>20</v>
      </c>
      <c r="J14" s="3" t="s">
        <v>13</v>
      </c>
    </row>
    <row r="15" spans="1:10" ht="54.75" customHeight="1" x14ac:dyDescent="0.25">
      <c r="A15" s="16"/>
      <c r="B15" s="16"/>
      <c r="C15" s="2" t="s">
        <v>43</v>
      </c>
      <c r="D15" s="4">
        <v>700000</v>
      </c>
      <c r="E15" s="4">
        <v>0</v>
      </c>
      <c r="F15" s="4">
        <v>0</v>
      </c>
      <c r="G15" s="4">
        <v>682510</v>
      </c>
      <c r="H15" s="4">
        <v>17490</v>
      </c>
      <c r="I15" s="12" t="s">
        <v>44</v>
      </c>
      <c r="J15" s="3" t="s">
        <v>13</v>
      </c>
    </row>
    <row r="16" spans="1:10" ht="51.75" customHeight="1" x14ac:dyDescent="0.25">
      <c r="A16" s="16"/>
      <c r="B16" s="16"/>
      <c r="C16" s="2" t="s">
        <v>45</v>
      </c>
      <c r="D16" s="4">
        <v>200000</v>
      </c>
      <c r="E16" s="4">
        <v>0</v>
      </c>
      <c r="F16" s="4">
        <v>0</v>
      </c>
      <c r="G16" s="4">
        <v>200000</v>
      </c>
      <c r="H16" s="4">
        <v>0</v>
      </c>
      <c r="I16" s="1" t="s">
        <v>25</v>
      </c>
      <c r="J16" s="3" t="s">
        <v>13</v>
      </c>
    </row>
    <row r="17" spans="1:10" ht="45" customHeight="1" x14ac:dyDescent="0.25">
      <c r="A17" s="16"/>
      <c r="B17" s="16"/>
      <c r="C17" s="2" t="s">
        <v>46</v>
      </c>
      <c r="D17" s="4">
        <v>250000</v>
      </c>
      <c r="E17" s="4">
        <v>0</v>
      </c>
      <c r="F17" s="4">
        <v>0</v>
      </c>
      <c r="G17" s="4">
        <v>250000</v>
      </c>
      <c r="H17" s="4">
        <v>0</v>
      </c>
      <c r="I17" s="1" t="s">
        <v>12</v>
      </c>
      <c r="J17" s="3" t="s">
        <v>13</v>
      </c>
    </row>
    <row r="18" spans="1:10" ht="61.5" customHeight="1" x14ac:dyDescent="0.25">
      <c r="A18" s="16"/>
      <c r="B18" s="16"/>
      <c r="C18" s="2" t="s">
        <v>47</v>
      </c>
      <c r="D18" s="4">
        <v>210000</v>
      </c>
      <c r="E18" s="4">
        <v>0</v>
      </c>
      <c r="F18" s="4">
        <v>0</v>
      </c>
      <c r="G18" s="4">
        <v>209600</v>
      </c>
      <c r="H18" s="4">
        <v>400</v>
      </c>
      <c r="I18" s="1" t="s">
        <v>14</v>
      </c>
      <c r="J18" s="3" t="s">
        <v>15</v>
      </c>
    </row>
    <row r="19" spans="1:10" ht="51" customHeight="1" x14ac:dyDescent="0.25">
      <c r="A19" s="16"/>
      <c r="B19" s="16"/>
      <c r="C19" s="2" t="s">
        <v>48</v>
      </c>
      <c r="D19" s="4">
        <v>350000</v>
      </c>
      <c r="E19" s="4">
        <v>0</v>
      </c>
      <c r="F19" s="4">
        <v>0</v>
      </c>
      <c r="G19" s="4">
        <v>350000</v>
      </c>
      <c r="H19" s="4">
        <v>0</v>
      </c>
      <c r="I19" s="1" t="s">
        <v>21</v>
      </c>
      <c r="J19" s="3" t="s">
        <v>15</v>
      </c>
    </row>
    <row r="20" spans="1:10" ht="56.25" customHeight="1" x14ac:dyDescent="0.25">
      <c r="A20" s="16" t="s">
        <v>31</v>
      </c>
      <c r="B20" s="11" t="s">
        <v>26</v>
      </c>
      <c r="C20" s="2" t="s">
        <v>49</v>
      </c>
      <c r="D20" s="4">
        <v>800000</v>
      </c>
      <c r="E20" s="4">
        <v>0</v>
      </c>
      <c r="F20" s="4">
        <v>800000</v>
      </c>
      <c r="G20" s="4">
        <v>0</v>
      </c>
      <c r="H20" s="4">
        <v>0</v>
      </c>
      <c r="I20" s="12" t="s">
        <v>22</v>
      </c>
      <c r="J20" s="3" t="s">
        <v>16</v>
      </c>
    </row>
    <row r="21" spans="1:10" ht="45.6" customHeight="1" x14ac:dyDescent="0.25">
      <c r="A21" s="16"/>
      <c r="B21" s="14" t="s">
        <v>27</v>
      </c>
      <c r="C21" s="2" t="s">
        <v>50</v>
      </c>
      <c r="D21" s="4">
        <v>130000</v>
      </c>
      <c r="E21" s="4">
        <v>0</v>
      </c>
      <c r="F21" s="4">
        <v>0</v>
      </c>
      <c r="G21" s="4">
        <v>130000</v>
      </c>
      <c r="H21" s="4">
        <v>0</v>
      </c>
      <c r="I21" s="1" t="s">
        <v>17</v>
      </c>
      <c r="J21" s="3" t="s">
        <v>18</v>
      </c>
    </row>
    <row r="22" spans="1:10" ht="45.6" customHeight="1" x14ac:dyDescent="0.25">
      <c r="A22" s="16"/>
      <c r="B22" s="15"/>
      <c r="C22" s="2" t="s">
        <v>51</v>
      </c>
      <c r="D22" s="4">
        <v>100000</v>
      </c>
      <c r="E22" s="4">
        <v>0</v>
      </c>
      <c r="F22" s="4">
        <v>0</v>
      </c>
      <c r="G22" s="4">
        <v>99950</v>
      </c>
      <c r="H22" s="4">
        <v>50</v>
      </c>
      <c r="I22" s="1" t="s">
        <v>19</v>
      </c>
      <c r="J22" s="3" t="s">
        <v>13</v>
      </c>
    </row>
    <row r="23" spans="1:10" ht="45.6" customHeight="1" x14ac:dyDescent="0.25">
      <c r="A23" s="16"/>
      <c r="B23" s="3" t="s">
        <v>55</v>
      </c>
      <c r="C23" s="2" t="s">
        <v>56</v>
      </c>
      <c r="D23" s="4">
        <v>230000</v>
      </c>
      <c r="E23" s="4">
        <v>0</v>
      </c>
      <c r="F23" s="4">
        <v>0</v>
      </c>
      <c r="G23" s="4">
        <v>227484</v>
      </c>
      <c r="H23" s="4">
        <v>2516</v>
      </c>
      <c r="I23" s="1" t="s">
        <v>19</v>
      </c>
      <c r="J23" s="3" t="s">
        <v>13</v>
      </c>
    </row>
    <row r="24" spans="1:10" ht="45.6" customHeight="1" x14ac:dyDescent="0.25">
      <c r="A24" s="16"/>
      <c r="B24" s="14" t="s">
        <v>57</v>
      </c>
      <c r="C24" s="2" t="s">
        <v>58</v>
      </c>
      <c r="D24" s="4">
        <v>50000</v>
      </c>
      <c r="E24" s="4">
        <v>0</v>
      </c>
      <c r="F24" s="4">
        <v>0</v>
      </c>
      <c r="G24" s="4">
        <v>50000</v>
      </c>
      <c r="H24" s="4">
        <v>0</v>
      </c>
      <c r="I24" s="1" t="s">
        <v>17</v>
      </c>
      <c r="J24" s="3" t="s">
        <v>18</v>
      </c>
    </row>
    <row r="25" spans="1:10" ht="45.6" customHeight="1" x14ac:dyDescent="0.25">
      <c r="A25" s="16"/>
      <c r="B25" s="15"/>
      <c r="C25" s="2" t="s">
        <v>59</v>
      </c>
      <c r="D25" s="4">
        <v>115000</v>
      </c>
      <c r="E25" s="4">
        <v>0</v>
      </c>
      <c r="F25" s="4">
        <v>0</v>
      </c>
      <c r="G25" s="4">
        <v>115000</v>
      </c>
      <c r="H25" s="4">
        <v>0</v>
      </c>
      <c r="I25" s="12" t="s">
        <v>20</v>
      </c>
      <c r="J25" s="3" t="s">
        <v>13</v>
      </c>
    </row>
    <row r="26" spans="1:10" ht="45.6" customHeight="1" x14ac:dyDescent="0.25">
      <c r="A26" s="16"/>
      <c r="B26" s="14" t="s">
        <v>60</v>
      </c>
      <c r="C26" s="2" t="s">
        <v>61</v>
      </c>
      <c r="D26" s="4">
        <v>50000</v>
      </c>
      <c r="E26" s="4">
        <v>0</v>
      </c>
      <c r="F26" s="4">
        <v>0</v>
      </c>
      <c r="G26" s="4">
        <v>50000</v>
      </c>
      <c r="H26" s="4">
        <v>0</v>
      </c>
      <c r="I26" s="1" t="s">
        <v>17</v>
      </c>
      <c r="J26" s="3" t="s">
        <v>18</v>
      </c>
    </row>
    <row r="27" spans="1:10" ht="45.6" customHeight="1" x14ac:dyDescent="0.25">
      <c r="A27" s="16"/>
      <c r="B27" s="15"/>
      <c r="C27" s="2" t="s">
        <v>62</v>
      </c>
      <c r="D27" s="4">
        <v>70000</v>
      </c>
      <c r="E27" s="4">
        <v>0</v>
      </c>
      <c r="F27" s="4">
        <v>0</v>
      </c>
      <c r="G27" s="4">
        <v>70000</v>
      </c>
      <c r="H27" s="4">
        <v>0</v>
      </c>
      <c r="I27" s="1" t="s">
        <v>19</v>
      </c>
      <c r="J27" s="3" t="s">
        <v>13</v>
      </c>
    </row>
    <row r="28" spans="1:10" ht="45.6" customHeight="1" x14ac:dyDescent="0.25">
      <c r="A28" s="16"/>
      <c r="B28" s="14" t="s">
        <v>28</v>
      </c>
      <c r="C28" s="2" t="s">
        <v>63</v>
      </c>
      <c r="D28" s="4">
        <v>60000</v>
      </c>
      <c r="E28" s="4">
        <v>0</v>
      </c>
      <c r="F28" s="4">
        <v>0</v>
      </c>
      <c r="G28" s="4">
        <v>57400</v>
      </c>
      <c r="H28" s="4">
        <v>2600</v>
      </c>
      <c r="I28" s="1" t="s">
        <v>17</v>
      </c>
      <c r="J28" s="3" t="s">
        <v>18</v>
      </c>
    </row>
    <row r="29" spans="1:10" ht="45.6" customHeight="1" x14ac:dyDescent="0.25">
      <c r="A29" s="16"/>
      <c r="B29" s="15"/>
      <c r="C29" s="2" t="s">
        <v>64</v>
      </c>
      <c r="D29" s="4">
        <v>60000</v>
      </c>
      <c r="E29" s="4">
        <v>0</v>
      </c>
      <c r="F29" s="4">
        <v>0</v>
      </c>
      <c r="G29" s="4">
        <v>60000</v>
      </c>
      <c r="H29" s="4">
        <v>0</v>
      </c>
      <c r="I29" s="1" t="s">
        <v>19</v>
      </c>
      <c r="J29" s="3" t="s">
        <v>13</v>
      </c>
    </row>
    <row r="30" spans="1:10" ht="39.950000000000003" customHeight="1" x14ac:dyDescent="0.25">
      <c r="A30" s="16" t="s">
        <v>31</v>
      </c>
      <c r="B30" s="14" t="s">
        <v>65</v>
      </c>
      <c r="C30" s="2" t="s">
        <v>32</v>
      </c>
      <c r="D30" s="4">
        <v>60000</v>
      </c>
      <c r="E30" s="4">
        <v>0</v>
      </c>
      <c r="F30" s="4">
        <v>0</v>
      </c>
      <c r="G30" s="4">
        <v>60000</v>
      </c>
      <c r="H30" s="4">
        <v>0</v>
      </c>
      <c r="I30" s="1" t="s">
        <v>17</v>
      </c>
      <c r="J30" s="3" t="s">
        <v>18</v>
      </c>
    </row>
    <row r="31" spans="1:10" ht="39.950000000000003" customHeight="1" x14ac:dyDescent="0.25">
      <c r="A31" s="16"/>
      <c r="B31" s="15"/>
      <c r="C31" s="2" t="s">
        <v>33</v>
      </c>
      <c r="D31" s="4">
        <v>60000</v>
      </c>
      <c r="E31" s="4">
        <v>0</v>
      </c>
      <c r="F31" s="4">
        <v>0</v>
      </c>
      <c r="G31" s="4">
        <v>60000</v>
      </c>
      <c r="H31" s="4">
        <v>0</v>
      </c>
      <c r="I31" s="1" t="s">
        <v>19</v>
      </c>
      <c r="J31" s="3" t="s">
        <v>13</v>
      </c>
    </row>
    <row r="32" spans="1:10" ht="45" customHeight="1" x14ac:dyDescent="0.25">
      <c r="A32" s="16"/>
      <c r="B32" s="14" t="s">
        <v>66</v>
      </c>
      <c r="C32" s="2" t="s">
        <v>64</v>
      </c>
      <c r="D32" s="4">
        <v>60000</v>
      </c>
      <c r="E32" s="4">
        <v>0</v>
      </c>
      <c r="F32" s="4">
        <v>0</v>
      </c>
      <c r="G32" s="4">
        <v>60000</v>
      </c>
      <c r="H32" s="4">
        <v>0</v>
      </c>
      <c r="I32" s="1" t="s">
        <v>19</v>
      </c>
      <c r="J32" s="3" t="s">
        <v>13</v>
      </c>
    </row>
    <row r="33" spans="1:10" ht="45" customHeight="1" x14ac:dyDescent="0.25">
      <c r="A33" s="16"/>
      <c r="B33" s="15"/>
      <c r="C33" s="2" t="s">
        <v>67</v>
      </c>
      <c r="D33" s="4">
        <v>60000</v>
      </c>
      <c r="E33" s="4">
        <v>0</v>
      </c>
      <c r="F33" s="4">
        <v>0</v>
      </c>
      <c r="G33" s="4">
        <v>55000</v>
      </c>
      <c r="H33" s="4">
        <v>5000</v>
      </c>
      <c r="I33" s="1" t="s">
        <v>19</v>
      </c>
      <c r="J33" s="3" t="s">
        <v>13</v>
      </c>
    </row>
    <row r="34" spans="1:10" ht="45" customHeight="1" x14ac:dyDescent="0.25">
      <c r="A34" s="16"/>
      <c r="B34" s="3" t="s">
        <v>68</v>
      </c>
      <c r="C34" s="2" t="s">
        <v>69</v>
      </c>
      <c r="D34" s="4">
        <v>120000</v>
      </c>
      <c r="E34" s="4">
        <v>0</v>
      </c>
      <c r="F34" s="4">
        <v>0</v>
      </c>
      <c r="G34" s="4">
        <v>120000</v>
      </c>
      <c r="H34" s="4">
        <v>0</v>
      </c>
      <c r="I34" s="1" t="s">
        <v>17</v>
      </c>
      <c r="J34" s="3" t="s">
        <v>18</v>
      </c>
    </row>
    <row r="35" spans="1:10" ht="45" customHeight="1" x14ac:dyDescent="0.25">
      <c r="A35" s="16"/>
      <c r="B35" s="3" t="s">
        <v>70</v>
      </c>
      <c r="C35" s="2" t="s">
        <v>61</v>
      </c>
      <c r="D35" s="4">
        <v>120000</v>
      </c>
      <c r="E35" s="4">
        <v>0</v>
      </c>
      <c r="F35" s="4">
        <v>0</v>
      </c>
      <c r="G35" s="4">
        <v>119014</v>
      </c>
      <c r="H35" s="4">
        <v>986</v>
      </c>
      <c r="I35" s="1" t="s">
        <v>17</v>
      </c>
      <c r="J35" s="3" t="s">
        <v>18</v>
      </c>
    </row>
    <row r="36" spans="1:10" ht="35.1" customHeight="1" x14ac:dyDescent="0.25">
      <c r="A36" s="16"/>
      <c r="B36" s="14" t="s">
        <v>29</v>
      </c>
      <c r="C36" s="2" t="s">
        <v>71</v>
      </c>
      <c r="D36" s="4">
        <v>200000</v>
      </c>
      <c r="E36" s="4">
        <v>0</v>
      </c>
      <c r="F36" s="4">
        <v>0</v>
      </c>
      <c r="G36" s="4">
        <v>192124</v>
      </c>
      <c r="H36" s="4">
        <v>7876</v>
      </c>
      <c r="I36" s="1" t="s">
        <v>17</v>
      </c>
      <c r="J36" s="3" t="s">
        <v>18</v>
      </c>
    </row>
    <row r="37" spans="1:10" ht="35.1" customHeight="1" x14ac:dyDescent="0.25">
      <c r="A37" s="16"/>
      <c r="B37" s="16"/>
      <c r="C37" s="2" t="s">
        <v>72</v>
      </c>
      <c r="D37" s="4">
        <v>140000</v>
      </c>
      <c r="E37" s="4">
        <v>0</v>
      </c>
      <c r="F37" s="4">
        <v>0</v>
      </c>
      <c r="G37" s="4">
        <v>140000</v>
      </c>
      <c r="H37" s="4">
        <v>0</v>
      </c>
      <c r="I37" s="1" t="s">
        <v>19</v>
      </c>
      <c r="J37" s="3" t="s">
        <v>13</v>
      </c>
    </row>
    <row r="38" spans="1:10" ht="35.1" customHeight="1" x14ac:dyDescent="0.25">
      <c r="A38" s="16"/>
      <c r="B38" s="15"/>
      <c r="C38" s="2" t="s">
        <v>73</v>
      </c>
      <c r="D38" s="4">
        <v>180000</v>
      </c>
      <c r="E38" s="4">
        <v>0</v>
      </c>
      <c r="F38" s="4">
        <v>0</v>
      </c>
      <c r="G38" s="4">
        <v>180000</v>
      </c>
      <c r="H38" s="4">
        <v>0</v>
      </c>
      <c r="I38" s="1" t="s">
        <v>19</v>
      </c>
      <c r="J38" s="3" t="s">
        <v>13</v>
      </c>
    </row>
    <row r="39" spans="1:10" ht="35.1" customHeight="1" x14ac:dyDescent="0.25">
      <c r="A39" s="16"/>
      <c r="B39" s="14" t="s">
        <v>74</v>
      </c>
      <c r="C39" s="2" t="s">
        <v>61</v>
      </c>
      <c r="D39" s="4">
        <v>60000</v>
      </c>
      <c r="E39" s="4">
        <v>0</v>
      </c>
      <c r="F39" s="4">
        <v>0</v>
      </c>
      <c r="G39" s="4">
        <v>60000</v>
      </c>
      <c r="H39" s="4">
        <v>0</v>
      </c>
      <c r="I39" s="1" t="s">
        <v>17</v>
      </c>
      <c r="J39" s="3" t="s">
        <v>18</v>
      </c>
    </row>
    <row r="40" spans="1:10" ht="52.5" customHeight="1" x14ac:dyDescent="0.25">
      <c r="A40" s="16"/>
      <c r="B40" s="15"/>
      <c r="C40" s="2" t="s">
        <v>75</v>
      </c>
      <c r="D40" s="4">
        <v>60000</v>
      </c>
      <c r="E40" s="4">
        <v>0</v>
      </c>
      <c r="F40" s="4">
        <v>0</v>
      </c>
      <c r="G40" s="4">
        <v>59750</v>
      </c>
      <c r="H40" s="4">
        <v>250</v>
      </c>
      <c r="I40" s="1" t="s">
        <v>19</v>
      </c>
      <c r="J40" s="3" t="s">
        <v>13</v>
      </c>
    </row>
    <row r="41" spans="1:10" ht="33" x14ac:dyDescent="0.25">
      <c r="A41" s="16" t="s">
        <v>90</v>
      </c>
      <c r="B41" s="14" t="s">
        <v>76</v>
      </c>
      <c r="C41" s="2" t="s">
        <v>77</v>
      </c>
      <c r="D41" s="4">
        <v>30000</v>
      </c>
      <c r="E41" s="4">
        <v>0</v>
      </c>
      <c r="F41" s="4">
        <v>0</v>
      </c>
      <c r="G41" s="4">
        <v>30000</v>
      </c>
      <c r="H41" s="4">
        <v>0</v>
      </c>
      <c r="I41" s="1" t="s">
        <v>17</v>
      </c>
      <c r="J41" s="3" t="s">
        <v>18</v>
      </c>
    </row>
    <row r="42" spans="1:10" ht="40.5" customHeight="1" x14ac:dyDescent="0.25">
      <c r="A42" s="16"/>
      <c r="B42" s="16"/>
      <c r="C42" s="2" t="s">
        <v>78</v>
      </c>
      <c r="D42" s="4">
        <v>85000</v>
      </c>
      <c r="E42" s="4">
        <v>0</v>
      </c>
      <c r="F42" s="4">
        <v>0</v>
      </c>
      <c r="G42" s="4">
        <v>85000</v>
      </c>
      <c r="H42" s="4">
        <v>0</v>
      </c>
      <c r="I42" s="1" t="s">
        <v>19</v>
      </c>
      <c r="J42" s="3" t="s">
        <v>13</v>
      </c>
    </row>
    <row r="43" spans="1:10" ht="45" customHeight="1" x14ac:dyDescent="0.25">
      <c r="A43" s="16"/>
      <c r="B43" s="15"/>
      <c r="C43" s="2" t="s">
        <v>36</v>
      </c>
      <c r="D43" s="4">
        <v>50000</v>
      </c>
      <c r="E43" s="4">
        <v>0</v>
      </c>
      <c r="F43" s="4">
        <v>0</v>
      </c>
      <c r="G43" s="4">
        <v>50000</v>
      </c>
      <c r="H43" s="4">
        <v>0</v>
      </c>
      <c r="I43" s="1" t="s">
        <v>25</v>
      </c>
      <c r="J43" s="3" t="s">
        <v>13</v>
      </c>
    </row>
    <row r="44" spans="1:10" ht="35.1" customHeight="1" x14ac:dyDescent="0.25">
      <c r="A44" s="16"/>
      <c r="B44" s="14" t="s">
        <v>79</v>
      </c>
      <c r="C44" s="2" t="s">
        <v>80</v>
      </c>
      <c r="D44" s="4">
        <v>100000</v>
      </c>
      <c r="E44" s="4">
        <v>0</v>
      </c>
      <c r="F44" s="4">
        <v>0</v>
      </c>
      <c r="G44" s="4">
        <v>100000</v>
      </c>
      <c r="H44" s="4">
        <v>0</v>
      </c>
      <c r="I44" s="1" t="s">
        <v>17</v>
      </c>
      <c r="J44" s="3" t="s">
        <v>18</v>
      </c>
    </row>
    <row r="45" spans="1:10" ht="35.1" customHeight="1" x14ac:dyDescent="0.25">
      <c r="A45" s="16"/>
      <c r="B45" s="16"/>
      <c r="C45" s="2" t="s">
        <v>69</v>
      </c>
      <c r="D45" s="4">
        <v>70000</v>
      </c>
      <c r="E45" s="4">
        <v>0</v>
      </c>
      <c r="F45" s="4">
        <v>0</v>
      </c>
      <c r="G45" s="4">
        <v>68620</v>
      </c>
      <c r="H45" s="4">
        <v>1380</v>
      </c>
      <c r="I45" s="1" t="s">
        <v>17</v>
      </c>
      <c r="J45" s="3" t="s">
        <v>18</v>
      </c>
    </row>
    <row r="46" spans="1:10" ht="35.1" customHeight="1" x14ac:dyDescent="0.25">
      <c r="A46" s="16"/>
      <c r="B46" s="15"/>
      <c r="C46" s="2" t="s">
        <v>81</v>
      </c>
      <c r="D46" s="4">
        <v>60000</v>
      </c>
      <c r="E46" s="4">
        <v>0</v>
      </c>
      <c r="F46" s="4">
        <v>0</v>
      </c>
      <c r="G46" s="4">
        <v>58400</v>
      </c>
      <c r="H46" s="4">
        <v>1600</v>
      </c>
      <c r="I46" s="1" t="s">
        <v>19</v>
      </c>
      <c r="J46" s="3" t="s">
        <v>13</v>
      </c>
    </row>
    <row r="47" spans="1:10" ht="35.1" customHeight="1" x14ac:dyDescent="0.25">
      <c r="A47" s="16"/>
      <c r="B47" s="3" t="s">
        <v>82</v>
      </c>
      <c r="C47" s="2" t="s">
        <v>50</v>
      </c>
      <c r="D47" s="4">
        <v>120000</v>
      </c>
      <c r="E47" s="4">
        <v>0</v>
      </c>
      <c r="F47" s="4">
        <v>0</v>
      </c>
      <c r="G47" s="4">
        <v>114810</v>
      </c>
      <c r="H47" s="4">
        <v>5190</v>
      </c>
      <c r="I47" s="1" t="s">
        <v>17</v>
      </c>
      <c r="J47" s="3" t="s">
        <v>18</v>
      </c>
    </row>
    <row r="48" spans="1:10" ht="35.1" customHeight="1" x14ac:dyDescent="0.25">
      <c r="A48" s="16"/>
      <c r="B48" s="14" t="s">
        <v>83</v>
      </c>
      <c r="C48" s="2" t="s">
        <v>69</v>
      </c>
      <c r="D48" s="4">
        <v>150000</v>
      </c>
      <c r="E48" s="4">
        <v>0</v>
      </c>
      <c r="F48" s="4">
        <v>0</v>
      </c>
      <c r="G48" s="4">
        <v>149945</v>
      </c>
      <c r="H48" s="4">
        <v>55</v>
      </c>
      <c r="I48" s="1" t="s">
        <v>17</v>
      </c>
      <c r="J48" s="3" t="s">
        <v>18</v>
      </c>
    </row>
    <row r="49" spans="1:10" ht="39.950000000000003" customHeight="1" x14ac:dyDescent="0.25">
      <c r="A49" s="16"/>
      <c r="B49" s="15"/>
      <c r="C49" s="2" t="s">
        <v>84</v>
      </c>
      <c r="D49" s="4">
        <v>80000</v>
      </c>
      <c r="E49" s="4">
        <v>0</v>
      </c>
      <c r="F49" s="4">
        <v>0</v>
      </c>
      <c r="G49" s="4">
        <v>78350</v>
      </c>
      <c r="H49" s="4">
        <v>1650</v>
      </c>
      <c r="I49" s="1" t="s">
        <v>19</v>
      </c>
      <c r="J49" s="3" t="s">
        <v>13</v>
      </c>
    </row>
    <row r="50" spans="1:10" ht="39.950000000000003" customHeight="1" x14ac:dyDescent="0.25">
      <c r="A50" s="16"/>
      <c r="B50" s="3" t="s">
        <v>30</v>
      </c>
      <c r="C50" s="2" t="s">
        <v>38</v>
      </c>
      <c r="D50" s="4">
        <v>520000</v>
      </c>
      <c r="E50" s="4">
        <v>0</v>
      </c>
      <c r="F50" s="4">
        <v>0</v>
      </c>
      <c r="G50" s="4">
        <v>520000</v>
      </c>
      <c r="H50" s="4">
        <v>0</v>
      </c>
      <c r="I50" s="1" t="s">
        <v>17</v>
      </c>
      <c r="J50" s="3" t="s">
        <v>18</v>
      </c>
    </row>
    <row r="51" spans="1:10" ht="57" customHeight="1" x14ac:dyDescent="0.25">
      <c r="A51" s="15"/>
      <c r="B51" s="3" t="s">
        <v>52</v>
      </c>
      <c r="C51" s="2" t="s">
        <v>53</v>
      </c>
      <c r="D51" s="4">
        <v>280000</v>
      </c>
      <c r="E51" s="4">
        <v>0</v>
      </c>
      <c r="F51" s="4">
        <v>0</v>
      </c>
      <c r="G51" s="4">
        <v>208855</v>
      </c>
      <c r="H51" s="4">
        <v>71145</v>
      </c>
      <c r="I51" s="1" t="s">
        <v>54</v>
      </c>
      <c r="J51" s="3" t="s">
        <v>15</v>
      </c>
    </row>
    <row r="52" spans="1:10" ht="34.5" customHeight="1" x14ac:dyDescent="0.25">
      <c r="A52" s="17" t="s">
        <v>85</v>
      </c>
      <c r="B52" s="18"/>
      <c r="C52" s="19"/>
      <c r="D52" s="7">
        <f>SUM(D3:D51)</f>
        <v>8950000</v>
      </c>
      <c r="E52" s="7">
        <f t="shared" ref="E52:H52" si="1">SUM(E3:E51)</f>
        <v>0</v>
      </c>
      <c r="F52" s="7">
        <f t="shared" si="1"/>
        <v>1348238</v>
      </c>
      <c r="G52" s="7">
        <f t="shared" si="1"/>
        <v>7478052</v>
      </c>
      <c r="H52" s="7">
        <f t="shared" si="1"/>
        <v>123710</v>
      </c>
      <c r="I52" s="5"/>
      <c r="J52" s="6"/>
    </row>
    <row r="53" spans="1:10" ht="34.5" customHeight="1" x14ac:dyDescent="0.25"/>
    <row r="54" spans="1:10" ht="34.5" customHeight="1" x14ac:dyDescent="0.25"/>
    <row r="55" spans="1:10" ht="34.5" customHeight="1" x14ac:dyDescent="0.25"/>
    <row r="56" spans="1:10" ht="34.5" customHeight="1" x14ac:dyDescent="0.25"/>
    <row r="57" spans="1:10" ht="34.5" customHeight="1" x14ac:dyDescent="0.25"/>
    <row r="58" spans="1:10" ht="34.5" customHeight="1" x14ac:dyDescent="0.25"/>
    <row r="59" spans="1:10" ht="34.5" customHeight="1" x14ac:dyDescent="0.25"/>
    <row r="60" spans="1:10" ht="34.5" customHeight="1" x14ac:dyDescent="0.25"/>
  </sheetData>
  <mergeCells count="22">
    <mergeCell ref="A41:A51"/>
    <mergeCell ref="B41:B43"/>
    <mergeCell ref="B44:B46"/>
    <mergeCell ref="B48:B49"/>
    <mergeCell ref="A52:C52"/>
    <mergeCell ref="A30:A40"/>
    <mergeCell ref="B28:B29"/>
    <mergeCell ref="B30:B31"/>
    <mergeCell ref="B32:B33"/>
    <mergeCell ref="B36:B38"/>
    <mergeCell ref="B39:B40"/>
    <mergeCell ref="A1:J1"/>
    <mergeCell ref="A3:A4"/>
    <mergeCell ref="A5:A10"/>
    <mergeCell ref="B24:B25"/>
    <mergeCell ref="B26:B27"/>
    <mergeCell ref="A11:A19"/>
    <mergeCell ref="B11:B19"/>
    <mergeCell ref="A20:A29"/>
    <mergeCell ref="B5:B6"/>
    <mergeCell ref="B7:B9"/>
    <mergeCell ref="B21:B22"/>
  </mergeCells>
  <phoneticPr fontId="1" type="noConversion"/>
  <pageMargins left="0.47244094488188981" right="0.47244094488188981" top="0.94488188976377963" bottom="0.55118110236220474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陳玉錦</dc:creator>
  <cp:lastModifiedBy>呂宏修</cp:lastModifiedBy>
  <cp:lastPrinted>2021-02-25T08:38:15Z</cp:lastPrinted>
  <dcterms:created xsi:type="dcterms:W3CDTF">2021-02-24T08:52:10Z</dcterms:created>
  <dcterms:modified xsi:type="dcterms:W3CDTF">2021-03-02T02:48:56Z</dcterms:modified>
</cp:coreProperties>
</file>