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11655"/>
  </bookViews>
  <sheets>
    <sheet name="工作表1" sheetId="1" r:id="rId1"/>
  </sheets>
  <definedNames>
    <definedName name="_xlnm.Print_Area" localSheetId="0">工作表1!$A$1:$K$26</definedName>
  </definedNames>
  <calcPr calcId="145621"/>
</workbook>
</file>

<file path=xl/calcChain.xml><?xml version="1.0" encoding="utf-8"?>
<calcChain xmlns="http://schemas.openxmlformats.org/spreadsheetml/2006/main">
  <c r="K5" i="1" l="1"/>
  <c r="K7" i="1"/>
  <c r="K9" i="1"/>
  <c r="K11" i="1"/>
  <c r="K13" i="1"/>
  <c r="K15" i="1"/>
  <c r="K17" i="1"/>
  <c r="K19" i="1"/>
  <c r="K21" i="1"/>
  <c r="K23" i="1"/>
  <c r="K25" i="1"/>
  <c r="K3" i="1"/>
  <c r="J25" i="1" l="1"/>
  <c r="J23" i="1"/>
  <c r="J21" i="1"/>
  <c r="J19" i="1"/>
  <c r="J17" i="1"/>
  <c r="J15" i="1"/>
  <c r="J13" i="1"/>
  <c r="J11" i="1"/>
  <c r="J9" i="1"/>
  <c r="J7" i="1"/>
  <c r="J5" i="1"/>
  <c r="J3" i="1"/>
</calcChain>
</file>

<file path=xl/sharedStrings.xml><?xml version="1.0" encoding="utf-8"?>
<sst xmlns="http://schemas.openxmlformats.org/spreadsheetml/2006/main" count="48" uniqueCount="16">
  <si>
    <t>標售編號</t>
  </si>
  <si>
    <t>區</t>
  </si>
  <si>
    <t>地段</t>
  </si>
  <si>
    <t>地號</t>
  </si>
  <si>
    <t>住宅區</t>
  </si>
  <si>
    <t>水汴頭</t>
  </si>
  <si>
    <t>商業區</t>
  </si>
  <si>
    <r>
      <t>臨路寬度</t>
    </r>
    <r>
      <rPr>
        <sz val="10"/>
        <color rgb="FF000000"/>
        <rFont val="標楷體"/>
        <family val="4"/>
        <charset val="136"/>
      </rPr>
      <t>（m）</t>
    </r>
    <phoneticPr fontId="3" type="noConversion"/>
  </si>
  <si>
    <r>
      <t>面積</t>
    </r>
    <r>
      <rPr>
        <sz val="10"/>
        <color rgb="FF000000"/>
        <rFont val="標楷體"/>
        <family val="4"/>
        <charset val="136"/>
      </rPr>
      <t>（m</t>
    </r>
    <r>
      <rPr>
        <vertAlign val="superscript"/>
        <sz val="10"/>
        <color rgb="FF000000"/>
        <rFont val="標楷體"/>
        <family val="4"/>
        <charset val="136"/>
      </rPr>
      <t>2</t>
    </r>
    <r>
      <rPr>
        <sz val="10"/>
        <color rgb="FF000000"/>
        <rFont val="標楷體"/>
        <family val="4"/>
        <charset val="136"/>
      </rPr>
      <t>）</t>
    </r>
    <phoneticPr fontId="3" type="noConversion"/>
  </si>
  <si>
    <t>使用
分區</t>
    <phoneticPr fontId="3" type="noConversion"/>
  </si>
  <si>
    <r>
      <t>修改前查估單價</t>
    </r>
    <r>
      <rPr>
        <sz val="10"/>
        <color rgb="FF7030A0"/>
        <rFont val="標楷體"/>
        <family val="4"/>
        <charset val="136"/>
      </rPr>
      <t>（元/m</t>
    </r>
    <r>
      <rPr>
        <vertAlign val="superscript"/>
        <sz val="10"/>
        <color rgb="FF7030A0"/>
        <rFont val="標楷體"/>
        <family val="4"/>
        <charset val="136"/>
      </rPr>
      <t>2</t>
    </r>
    <r>
      <rPr>
        <sz val="10"/>
        <color rgb="FF7030A0"/>
        <rFont val="標楷體"/>
        <family val="4"/>
        <charset val="136"/>
      </rPr>
      <t>）</t>
    </r>
    <phoneticPr fontId="3" type="noConversion"/>
  </si>
  <si>
    <t>桃園</t>
    <phoneticPr fontId="3" type="noConversion"/>
  </si>
  <si>
    <r>
      <t xml:space="preserve">標售單價
</t>
    </r>
    <r>
      <rPr>
        <sz val="10"/>
        <color rgb="FF000000"/>
        <rFont val="標楷體"/>
        <family val="4"/>
        <charset val="136"/>
      </rPr>
      <t>（元/m</t>
    </r>
    <r>
      <rPr>
        <vertAlign val="superscript"/>
        <sz val="10"/>
        <color rgb="FF000000"/>
        <rFont val="標楷體"/>
        <family val="4"/>
        <charset val="136"/>
      </rPr>
      <t>2</t>
    </r>
    <r>
      <rPr>
        <sz val="10"/>
        <color rgb="FF000000"/>
        <rFont val="標楷體"/>
        <family val="4"/>
        <charset val="136"/>
      </rPr>
      <t>）</t>
    </r>
    <phoneticPr fontId="3" type="noConversion"/>
  </si>
  <si>
    <t>標售底價(元)</t>
    <phoneticPr fontId="3" type="noConversion"/>
  </si>
  <si>
    <t>110年度第1次桃園市經國市地重劃區抵費地標售清冊</t>
    <phoneticPr fontId="3" type="noConversion"/>
  </si>
  <si>
    <r>
      <t xml:space="preserve">押標金
</t>
    </r>
    <r>
      <rPr>
        <sz val="10"/>
        <color rgb="FF000000"/>
        <rFont val="標楷體"/>
        <family val="4"/>
        <charset val="136"/>
      </rPr>
      <t>（元</t>
    </r>
    <r>
      <rPr>
        <sz val="10"/>
        <color rgb="FF000000"/>
        <rFont val="標楷體"/>
        <family val="4"/>
        <charset val="136"/>
      </rPr>
      <t>）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</si>
</sst>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0_ "/>
    <numFmt numFmtId="178" formatCode="#,##0.00_ "/>
  </numFmts>
  <fonts count="9" x14ac:knownFonts="1">
    <font>
      <sz val="12"/>
      <color theme="1"/>
      <name val="新細明體"/>
      <family val="2"/>
      <charset val="136"/>
      <scheme val="minor"/>
    </font>
    <font>
      <sz val="12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  <font>
      <sz val="9"/>
      <name val="新細明體"/>
      <family val="2"/>
      <charset val="136"/>
      <scheme val="minor"/>
    </font>
    <font>
      <sz val="20"/>
      <color theme="1"/>
      <name val="標楷體"/>
      <family val="4"/>
      <charset val="136"/>
    </font>
    <font>
      <vertAlign val="superscript"/>
      <sz val="10"/>
      <color rgb="FF000000"/>
      <name val="標楷體"/>
      <family val="4"/>
      <charset val="136"/>
    </font>
    <font>
      <sz val="12"/>
      <color rgb="FF7030A0"/>
      <name val="標楷體"/>
      <family val="4"/>
      <charset val="136"/>
    </font>
    <font>
      <sz val="10"/>
      <color rgb="FF7030A0"/>
      <name val="標楷體"/>
      <family val="4"/>
      <charset val="136"/>
    </font>
    <font>
      <vertAlign val="superscript"/>
      <sz val="10"/>
      <color rgb="FF7030A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Fill="1" applyBorder="1" applyAlignment="1">
      <alignment horizontal="right" vertical="center" wrapText="1"/>
    </xf>
    <xf numFmtId="177" fontId="1" fillId="0" borderId="5" xfId="0" applyNumberFormat="1" applyFont="1" applyBorder="1" applyAlignment="1">
      <alignment horizontal="center" vertical="center" wrapText="1"/>
    </xf>
    <xf numFmtId="177" fontId="1" fillId="0" borderId="3" xfId="0" applyNumberFormat="1" applyFont="1" applyBorder="1" applyAlignment="1">
      <alignment horizontal="center" vertical="center" wrapText="1"/>
    </xf>
    <xf numFmtId="178" fontId="1" fillId="0" borderId="5" xfId="0" applyNumberFormat="1" applyFont="1" applyBorder="1" applyAlignment="1">
      <alignment horizontal="center" vertical="center" wrapText="1"/>
    </xf>
    <xf numFmtId="178" fontId="1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view="pageBreakPreview" zoomScale="70" zoomScaleNormal="100" zoomScaleSheetLayoutView="70" workbookViewId="0">
      <selection activeCell="K3" sqref="K3:K4"/>
    </sheetView>
  </sheetViews>
  <sheetFormatPr defaultRowHeight="16.5" x14ac:dyDescent="0.25"/>
  <cols>
    <col min="1" max="1" width="5.25" customWidth="1"/>
    <col min="2" max="2" width="7.125" customWidth="1"/>
    <col min="3" max="3" width="8.75" customWidth="1"/>
    <col min="4" max="4" width="7.125" customWidth="1"/>
    <col min="5" max="5" width="11.75" customWidth="1"/>
    <col min="6" max="6" width="10.125" customWidth="1"/>
    <col min="8" max="8" width="11.875" hidden="1" customWidth="1"/>
    <col min="9" max="9" width="13.25" customWidth="1"/>
    <col min="10" max="10" width="18.25" style="3" customWidth="1"/>
    <col min="11" max="11" width="15" customWidth="1"/>
  </cols>
  <sheetData>
    <row r="1" spans="1:11" ht="39.75" customHeight="1" thickBot="1" x14ac:dyDescent="0.3">
      <c r="A1" s="19" t="s">
        <v>14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70.5" customHeight="1" thickBo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8</v>
      </c>
      <c r="F2" s="2" t="s">
        <v>7</v>
      </c>
      <c r="G2" s="2" t="s">
        <v>9</v>
      </c>
      <c r="H2" s="4" t="s">
        <v>10</v>
      </c>
      <c r="I2" s="2" t="s">
        <v>12</v>
      </c>
      <c r="J2" s="2" t="s">
        <v>13</v>
      </c>
      <c r="K2" s="2" t="s">
        <v>15</v>
      </c>
    </row>
    <row r="3" spans="1:11" x14ac:dyDescent="0.25">
      <c r="A3" s="5">
        <v>1</v>
      </c>
      <c r="B3" s="5" t="s">
        <v>11</v>
      </c>
      <c r="C3" s="5" t="s">
        <v>5</v>
      </c>
      <c r="D3" s="5">
        <v>2</v>
      </c>
      <c r="E3" s="15">
        <v>1356.2</v>
      </c>
      <c r="F3" s="5">
        <v>20</v>
      </c>
      <c r="G3" s="5" t="s">
        <v>6</v>
      </c>
      <c r="H3" s="7">
        <v>249000</v>
      </c>
      <c r="I3" s="11">
        <v>249000</v>
      </c>
      <c r="J3" s="13">
        <f>I3*E3</f>
        <v>337693800</v>
      </c>
      <c r="K3" s="11">
        <f>ROUND(J3*0.1,-3)</f>
        <v>33769000</v>
      </c>
    </row>
    <row r="4" spans="1:11" ht="17.25" thickBot="1" x14ac:dyDescent="0.3">
      <c r="A4" s="6"/>
      <c r="B4" s="6"/>
      <c r="C4" s="6"/>
      <c r="D4" s="6"/>
      <c r="E4" s="16"/>
      <c r="F4" s="6"/>
      <c r="G4" s="6"/>
      <c r="H4" s="8"/>
      <c r="I4" s="12"/>
      <c r="J4" s="14"/>
      <c r="K4" s="12"/>
    </row>
    <row r="5" spans="1:11" x14ac:dyDescent="0.25">
      <c r="A5" s="5">
        <v>2</v>
      </c>
      <c r="B5" s="5" t="s">
        <v>11</v>
      </c>
      <c r="C5" s="5" t="s">
        <v>5</v>
      </c>
      <c r="D5" s="5">
        <v>3</v>
      </c>
      <c r="E5" s="17">
        <v>658.63</v>
      </c>
      <c r="F5" s="5">
        <v>30</v>
      </c>
      <c r="G5" s="5" t="s">
        <v>6</v>
      </c>
      <c r="H5" s="7">
        <v>274000</v>
      </c>
      <c r="I5" s="11">
        <v>274000</v>
      </c>
      <c r="J5" s="13">
        <f>I5*E5</f>
        <v>180464620</v>
      </c>
      <c r="K5" s="11">
        <f t="shared" ref="K5" si="0">ROUND(J5*0.1,-3)</f>
        <v>18046000</v>
      </c>
    </row>
    <row r="6" spans="1:11" ht="17.25" thickBot="1" x14ac:dyDescent="0.3">
      <c r="A6" s="6"/>
      <c r="B6" s="6"/>
      <c r="C6" s="6"/>
      <c r="D6" s="6"/>
      <c r="E6" s="18"/>
      <c r="F6" s="6"/>
      <c r="G6" s="6"/>
      <c r="H6" s="8"/>
      <c r="I6" s="12"/>
      <c r="J6" s="14"/>
      <c r="K6" s="12"/>
    </row>
    <row r="7" spans="1:11" x14ac:dyDescent="0.25">
      <c r="A7" s="5">
        <v>3</v>
      </c>
      <c r="B7" s="5" t="s">
        <v>11</v>
      </c>
      <c r="C7" s="5" t="s">
        <v>5</v>
      </c>
      <c r="D7" s="5">
        <v>5</v>
      </c>
      <c r="E7" s="17">
        <v>939.75</v>
      </c>
      <c r="F7" s="5">
        <v>20</v>
      </c>
      <c r="G7" s="5" t="s">
        <v>6</v>
      </c>
      <c r="H7" s="7">
        <v>242000</v>
      </c>
      <c r="I7" s="11">
        <v>242000</v>
      </c>
      <c r="J7" s="13">
        <f>I7*E7</f>
        <v>227419500</v>
      </c>
      <c r="K7" s="11">
        <f t="shared" ref="K7" si="1">ROUND(J7*0.1,-3)</f>
        <v>22742000</v>
      </c>
    </row>
    <row r="8" spans="1:11" ht="17.25" thickBot="1" x14ac:dyDescent="0.3">
      <c r="A8" s="6"/>
      <c r="B8" s="6"/>
      <c r="C8" s="6"/>
      <c r="D8" s="6"/>
      <c r="E8" s="18"/>
      <c r="F8" s="6"/>
      <c r="G8" s="6"/>
      <c r="H8" s="8"/>
      <c r="I8" s="12"/>
      <c r="J8" s="14"/>
      <c r="K8" s="12"/>
    </row>
    <row r="9" spans="1:11" x14ac:dyDescent="0.25">
      <c r="A9" s="5">
        <v>4</v>
      </c>
      <c r="B9" s="5" t="s">
        <v>11</v>
      </c>
      <c r="C9" s="5" t="s">
        <v>5</v>
      </c>
      <c r="D9" s="5">
        <v>32</v>
      </c>
      <c r="E9" s="17">
        <v>3326.9</v>
      </c>
      <c r="F9" s="5">
        <v>30</v>
      </c>
      <c r="G9" s="5" t="s">
        <v>6</v>
      </c>
      <c r="H9" s="7">
        <v>279000</v>
      </c>
      <c r="I9" s="11">
        <v>279000</v>
      </c>
      <c r="J9" s="13">
        <f>I9*E9</f>
        <v>928205100</v>
      </c>
      <c r="K9" s="11">
        <f t="shared" ref="K9" si="2">ROUND(J9*0.1,-3)</f>
        <v>92821000</v>
      </c>
    </row>
    <row r="10" spans="1:11" ht="17.25" thickBot="1" x14ac:dyDescent="0.3">
      <c r="A10" s="6"/>
      <c r="B10" s="6"/>
      <c r="C10" s="6"/>
      <c r="D10" s="6"/>
      <c r="E10" s="18"/>
      <c r="F10" s="6"/>
      <c r="G10" s="6"/>
      <c r="H10" s="8"/>
      <c r="I10" s="12"/>
      <c r="J10" s="14"/>
      <c r="K10" s="12"/>
    </row>
    <row r="11" spans="1:11" x14ac:dyDescent="0.25">
      <c r="A11" s="5">
        <v>5</v>
      </c>
      <c r="B11" s="5" t="s">
        <v>11</v>
      </c>
      <c r="C11" s="5" t="s">
        <v>5</v>
      </c>
      <c r="D11" s="5">
        <v>37</v>
      </c>
      <c r="E11" s="17">
        <v>1049.92</v>
      </c>
      <c r="F11" s="5">
        <v>30</v>
      </c>
      <c r="G11" s="5" t="s">
        <v>6</v>
      </c>
      <c r="H11" s="7">
        <v>267000</v>
      </c>
      <c r="I11" s="11">
        <v>267000</v>
      </c>
      <c r="J11" s="13">
        <f>I11*E11</f>
        <v>280328640</v>
      </c>
      <c r="K11" s="11">
        <f t="shared" ref="K11" si="3">ROUND(J11*0.1,-3)</f>
        <v>28033000</v>
      </c>
    </row>
    <row r="12" spans="1:11" ht="17.25" thickBot="1" x14ac:dyDescent="0.3">
      <c r="A12" s="6"/>
      <c r="B12" s="6"/>
      <c r="C12" s="6"/>
      <c r="D12" s="6"/>
      <c r="E12" s="18"/>
      <c r="F12" s="6"/>
      <c r="G12" s="6"/>
      <c r="H12" s="8"/>
      <c r="I12" s="12"/>
      <c r="J12" s="14"/>
      <c r="K12" s="12"/>
    </row>
    <row r="13" spans="1:11" x14ac:dyDescent="0.25">
      <c r="A13" s="5">
        <v>6</v>
      </c>
      <c r="B13" s="5" t="s">
        <v>11</v>
      </c>
      <c r="C13" s="5" t="s">
        <v>5</v>
      </c>
      <c r="D13" s="5">
        <v>98</v>
      </c>
      <c r="E13" s="17">
        <v>125.16</v>
      </c>
      <c r="F13" s="5">
        <v>10</v>
      </c>
      <c r="G13" s="5" t="s">
        <v>4</v>
      </c>
      <c r="H13" s="7">
        <v>148000</v>
      </c>
      <c r="I13" s="11">
        <v>148000</v>
      </c>
      <c r="J13" s="13">
        <f>I13*E13</f>
        <v>18523680</v>
      </c>
      <c r="K13" s="11">
        <f t="shared" ref="K13" si="4">ROUND(J13*0.1,-3)</f>
        <v>1852000</v>
      </c>
    </row>
    <row r="14" spans="1:11" ht="17.25" thickBot="1" x14ac:dyDescent="0.3">
      <c r="A14" s="6"/>
      <c r="B14" s="6"/>
      <c r="C14" s="6"/>
      <c r="D14" s="6"/>
      <c r="E14" s="18"/>
      <c r="F14" s="6"/>
      <c r="G14" s="6"/>
      <c r="H14" s="8"/>
      <c r="I14" s="12"/>
      <c r="J14" s="14"/>
      <c r="K14" s="12"/>
    </row>
    <row r="15" spans="1:11" x14ac:dyDescent="0.25">
      <c r="A15" s="9">
        <v>7</v>
      </c>
      <c r="B15" s="5" t="s">
        <v>11</v>
      </c>
      <c r="C15" s="5" t="s">
        <v>5</v>
      </c>
      <c r="D15" s="5">
        <v>115</v>
      </c>
      <c r="E15" s="15">
        <v>211.29</v>
      </c>
      <c r="F15" s="5">
        <v>10</v>
      </c>
      <c r="G15" s="5" t="s">
        <v>4</v>
      </c>
      <c r="H15" s="7">
        <v>148000</v>
      </c>
      <c r="I15" s="11">
        <v>148000</v>
      </c>
      <c r="J15" s="13">
        <f>I15*E15</f>
        <v>31270920</v>
      </c>
      <c r="K15" s="11">
        <f t="shared" ref="K15" si="5">ROUND(J15*0.1,-3)</f>
        <v>3127000</v>
      </c>
    </row>
    <row r="16" spans="1:11" ht="17.25" thickBot="1" x14ac:dyDescent="0.3">
      <c r="A16" s="10"/>
      <c r="B16" s="6"/>
      <c r="C16" s="6"/>
      <c r="D16" s="6"/>
      <c r="E16" s="16"/>
      <c r="F16" s="6"/>
      <c r="G16" s="6"/>
      <c r="H16" s="8"/>
      <c r="I16" s="12"/>
      <c r="J16" s="14"/>
      <c r="K16" s="12"/>
    </row>
    <row r="17" spans="1:11" x14ac:dyDescent="0.25">
      <c r="A17" s="9">
        <v>8</v>
      </c>
      <c r="B17" s="5" t="s">
        <v>11</v>
      </c>
      <c r="C17" s="5" t="s">
        <v>5</v>
      </c>
      <c r="D17" s="5">
        <v>137</v>
      </c>
      <c r="E17" s="15">
        <v>306.82</v>
      </c>
      <c r="F17" s="5">
        <v>10</v>
      </c>
      <c r="G17" s="5" t="s">
        <v>4</v>
      </c>
      <c r="H17" s="7">
        <v>152000</v>
      </c>
      <c r="I17" s="11">
        <v>152000</v>
      </c>
      <c r="J17" s="13">
        <f>I17*E17</f>
        <v>46636640</v>
      </c>
      <c r="K17" s="11">
        <f t="shared" ref="K17" si="6">ROUND(J17*0.1,-3)</f>
        <v>4664000</v>
      </c>
    </row>
    <row r="18" spans="1:11" ht="17.25" thickBot="1" x14ac:dyDescent="0.3">
      <c r="A18" s="10"/>
      <c r="B18" s="6"/>
      <c r="C18" s="6"/>
      <c r="D18" s="6"/>
      <c r="E18" s="16"/>
      <c r="F18" s="6"/>
      <c r="G18" s="6"/>
      <c r="H18" s="8"/>
      <c r="I18" s="12"/>
      <c r="J18" s="14"/>
      <c r="K18" s="12"/>
    </row>
    <row r="19" spans="1:11" x14ac:dyDescent="0.25">
      <c r="A19" s="9">
        <v>9</v>
      </c>
      <c r="B19" s="5" t="s">
        <v>11</v>
      </c>
      <c r="C19" s="5" t="s">
        <v>5</v>
      </c>
      <c r="D19" s="5">
        <v>143</v>
      </c>
      <c r="E19" s="15">
        <v>194.57</v>
      </c>
      <c r="F19" s="5">
        <v>10</v>
      </c>
      <c r="G19" s="5" t="s">
        <v>4</v>
      </c>
      <c r="H19" s="7">
        <v>148000</v>
      </c>
      <c r="I19" s="11">
        <v>148000</v>
      </c>
      <c r="J19" s="13">
        <f>I19*E19</f>
        <v>28796360</v>
      </c>
      <c r="K19" s="11">
        <f t="shared" ref="K19" si="7">ROUND(J19*0.1,-3)</f>
        <v>2880000</v>
      </c>
    </row>
    <row r="20" spans="1:11" ht="17.25" thickBot="1" x14ac:dyDescent="0.3">
      <c r="A20" s="10"/>
      <c r="B20" s="6"/>
      <c r="C20" s="6"/>
      <c r="D20" s="6"/>
      <c r="E20" s="16"/>
      <c r="F20" s="6"/>
      <c r="G20" s="6"/>
      <c r="H20" s="8"/>
      <c r="I20" s="12"/>
      <c r="J20" s="14"/>
      <c r="K20" s="12"/>
    </row>
    <row r="21" spans="1:11" x14ac:dyDescent="0.25">
      <c r="A21" s="9">
        <v>10</v>
      </c>
      <c r="B21" s="5" t="s">
        <v>11</v>
      </c>
      <c r="C21" s="5" t="s">
        <v>5</v>
      </c>
      <c r="D21" s="5">
        <v>159</v>
      </c>
      <c r="E21" s="15">
        <v>131.29</v>
      </c>
      <c r="F21" s="5">
        <v>10</v>
      </c>
      <c r="G21" s="5" t="s">
        <v>4</v>
      </c>
      <c r="H21" s="7">
        <v>147000</v>
      </c>
      <c r="I21" s="11">
        <v>147000</v>
      </c>
      <c r="J21" s="13">
        <f>I21*E21</f>
        <v>19299630</v>
      </c>
      <c r="K21" s="11">
        <f t="shared" ref="K21" si="8">ROUND(J21*0.1,-3)</f>
        <v>1930000</v>
      </c>
    </row>
    <row r="22" spans="1:11" ht="17.25" thickBot="1" x14ac:dyDescent="0.3">
      <c r="A22" s="10"/>
      <c r="B22" s="6"/>
      <c r="C22" s="6"/>
      <c r="D22" s="6"/>
      <c r="E22" s="16"/>
      <c r="F22" s="6"/>
      <c r="G22" s="6"/>
      <c r="H22" s="8"/>
      <c r="I22" s="12"/>
      <c r="J22" s="14"/>
      <c r="K22" s="12"/>
    </row>
    <row r="23" spans="1:11" x14ac:dyDescent="0.25">
      <c r="A23" s="9">
        <v>11</v>
      </c>
      <c r="B23" s="5" t="s">
        <v>11</v>
      </c>
      <c r="C23" s="5" t="s">
        <v>5</v>
      </c>
      <c r="D23" s="5">
        <v>163</v>
      </c>
      <c r="E23" s="15">
        <v>161.63</v>
      </c>
      <c r="F23" s="5">
        <v>10</v>
      </c>
      <c r="G23" s="5" t="s">
        <v>4</v>
      </c>
      <c r="H23" s="7">
        <v>147000</v>
      </c>
      <c r="I23" s="11">
        <v>147000</v>
      </c>
      <c r="J23" s="13">
        <f>I23*E23</f>
        <v>23759610</v>
      </c>
      <c r="K23" s="11">
        <f t="shared" ref="K23" si="9">ROUND(J23*0.1,-3)</f>
        <v>2376000</v>
      </c>
    </row>
    <row r="24" spans="1:11" ht="17.25" thickBot="1" x14ac:dyDescent="0.3">
      <c r="A24" s="10"/>
      <c r="B24" s="6"/>
      <c r="C24" s="6"/>
      <c r="D24" s="6"/>
      <c r="E24" s="16"/>
      <c r="F24" s="6"/>
      <c r="G24" s="6"/>
      <c r="H24" s="8"/>
      <c r="I24" s="12"/>
      <c r="J24" s="14"/>
      <c r="K24" s="12"/>
    </row>
    <row r="25" spans="1:11" x14ac:dyDescent="0.25">
      <c r="A25" s="9">
        <v>12</v>
      </c>
      <c r="B25" s="5" t="s">
        <v>11</v>
      </c>
      <c r="C25" s="5" t="s">
        <v>5</v>
      </c>
      <c r="D25" s="5">
        <v>191</v>
      </c>
      <c r="E25" s="15">
        <v>195.2</v>
      </c>
      <c r="F25" s="5">
        <v>10</v>
      </c>
      <c r="G25" s="5" t="s">
        <v>4</v>
      </c>
      <c r="H25" s="7">
        <v>148000</v>
      </c>
      <c r="I25" s="11">
        <v>148000</v>
      </c>
      <c r="J25" s="13">
        <f>I25*E25</f>
        <v>28889600</v>
      </c>
      <c r="K25" s="11">
        <f t="shared" ref="K25" si="10">ROUND(J25*0.1,-3)</f>
        <v>2889000</v>
      </c>
    </row>
    <row r="26" spans="1:11" ht="18" customHeight="1" thickBot="1" x14ac:dyDescent="0.3">
      <c r="A26" s="10"/>
      <c r="B26" s="6"/>
      <c r="C26" s="6"/>
      <c r="D26" s="6"/>
      <c r="E26" s="16"/>
      <c r="F26" s="6"/>
      <c r="G26" s="6"/>
      <c r="H26" s="8"/>
      <c r="I26" s="12"/>
      <c r="J26" s="14"/>
      <c r="K26" s="12"/>
    </row>
    <row r="35" ht="33" customHeight="1" x14ac:dyDescent="0.25"/>
    <row r="38" ht="69" customHeight="1" x14ac:dyDescent="0.25"/>
    <row r="39" ht="17.25" customHeight="1" x14ac:dyDescent="0.25"/>
    <row r="57" ht="39" customHeight="1" x14ac:dyDescent="0.25"/>
  </sheetData>
  <mergeCells count="133">
    <mergeCell ref="A1:K1"/>
    <mergeCell ref="A7:A8"/>
    <mergeCell ref="A5:A6"/>
    <mergeCell ref="I3:I4"/>
    <mergeCell ref="J3:J4"/>
    <mergeCell ref="K3:K4"/>
    <mergeCell ref="E3:E4"/>
    <mergeCell ref="F3:F4"/>
    <mergeCell ref="G3:G4"/>
    <mergeCell ref="I5:I6"/>
    <mergeCell ref="J5:J6"/>
    <mergeCell ref="K5:K6"/>
    <mergeCell ref="E5:E6"/>
    <mergeCell ref="F5:F6"/>
    <mergeCell ref="G5:G6"/>
    <mergeCell ref="H5:H6"/>
    <mergeCell ref="H3:H4"/>
    <mergeCell ref="A3:A4"/>
    <mergeCell ref="I7:I8"/>
    <mergeCell ref="J7:J8"/>
    <mergeCell ref="K7:K8"/>
    <mergeCell ref="E7:E8"/>
    <mergeCell ref="F7:F8"/>
    <mergeCell ref="G7:G8"/>
    <mergeCell ref="I9:I10"/>
    <mergeCell ref="J9:J10"/>
    <mergeCell ref="K9:K10"/>
    <mergeCell ref="E9:E10"/>
    <mergeCell ref="F9:F10"/>
    <mergeCell ref="G9:G10"/>
    <mergeCell ref="H9:H10"/>
    <mergeCell ref="A11:A12"/>
    <mergeCell ref="B11:B12"/>
    <mergeCell ref="C11:C12"/>
    <mergeCell ref="D11:D12"/>
    <mergeCell ref="A9:A10"/>
    <mergeCell ref="B9:B10"/>
    <mergeCell ref="C9:C10"/>
    <mergeCell ref="D9:D10"/>
    <mergeCell ref="I11:I12"/>
    <mergeCell ref="J11:J12"/>
    <mergeCell ref="K11:K12"/>
    <mergeCell ref="E11:E12"/>
    <mergeCell ref="F11:F12"/>
    <mergeCell ref="G11:G12"/>
    <mergeCell ref="H11:H12"/>
    <mergeCell ref="I13:I14"/>
    <mergeCell ref="J13:J14"/>
    <mergeCell ref="K13:K14"/>
    <mergeCell ref="E13:E14"/>
    <mergeCell ref="F13:F14"/>
    <mergeCell ref="G13:G14"/>
    <mergeCell ref="H13:H14"/>
    <mergeCell ref="A15:A16"/>
    <mergeCell ref="B15:B16"/>
    <mergeCell ref="C15:C16"/>
    <mergeCell ref="D15:D16"/>
    <mergeCell ref="A13:A14"/>
    <mergeCell ref="B13:B14"/>
    <mergeCell ref="C13:C14"/>
    <mergeCell ref="D13:D14"/>
    <mergeCell ref="I15:I16"/>
    <mergeCell ref="J15:J16"/>
    <mergeCell ref="K15:K16"/>
    <mergeCell ref="E15:E16"/>
    <mergeCell ref="F15:F16"/>
    <mergeCell ref="G15:G16"/>
    <mergeCell ref="I17:I18"/>
    <mergeCell ref="J17:J18"/>
    <mergeCell ref="K17:K18"/>
    <mergeCell ref="E17:E18"/>
    <mergeCell ref="F17:F18"/>
    <mergeCell ref="G17:G18"/>
    <mergeCell ref="H17:H18"/>
    <mergeCell ref="H15:H16"/>
    <mergeCell ref="A19:A20"/>
    <mergeCell ref="B19:B20"/>
    <mergeCell ref="C19:C20"/>
    <mergeCell ref="D19:D20"/>
    <mergeCell ref="A17:A18"/>
    <mergeCell ref="B17:B18"/>
    <mergeCell ref="C17:C18"/>
    <mergeCell ref="D17:D18"/>
    <mergeCell ref="I19:I20"/>
    <mergeCell ref="J19:J20"/>
    <mergeCell ref="K19:K20"/>
    <mergeCell ref="E19:E20"/>
    <mergeCell ref="F19:F20"/>
    <mergeCell ref="G19:G20"/>
    <mergeCell ref="I21:I22"/>
    <mergeCell ref="J21:J22"/>
    <mergeCell ref="K21:K22"/>
    <mergeCell ref="E21:E22"/>
    <mergeCell ref="F21:F22"/>
    <mergeCell ref="G21:G22"/>
    <mergeCell ref="H21:H22"/>
    <mergeCell ref="H19:H20"/>
    <mergeCell ref="B23:B24"/>
    <mergeCell ref="C23:C24"/>
    <mergeCell ref="D23:D24"/>
    <mergeCell ref="A21:A22"/>
    <mergeCell ref="B21:B22"/>
    <mergeCell ref="C21:C22"/>
    <mergeCell ref="D21:D22"/>
    <mergeCell ref="I23:I24"/>
    <mergeCell ref="J23:J24"/>
    <mergeCell ref="K23:K24"/>
    <mergeCell ref="E23:E24"/>
    <mergeCell ref="F23:F24"/>
    <mergeCell ref="G23:G24"/>
    <mergeCell ref="I25:I26"/>
    <mergeCell ref="J25:J26"/>
    <mergeCell ref="K25:K26"/>
    <mergeCell ref="E25:E26"/>
    <mergeCell ref="F25:F26"/>
    <mergeCell ref="G25:G26"/>
    <mergeCell ref="H25:H26"/>
    <mergeCell ref="H23:H24"/>
    <mergeCell ref="D3:D4"/>
    <mergeCell ref="C3:C4"/>
    <mergeCell ref="B3:B4"/>
    <mergeCell ref="H7:H8"/>
    <mergeCell ref="D5:D6"/>
    <mergeCell ref="C5:C6"/>
    <mergeCell ref="B5:B6"/>
    <mergeCell ref="D7:D8"/>
    <mergeCell ref="C7:C8"/>
    <mergeCell ref="B7:B8"/>
    <mergeCell ref="A25:A26"/>
    <mergeCell ref="B25:B26"/>
    <mergeCell ref="C25:C26"/>
    <mergeCell ref="D25:D26"/>
    <mergeCell ref="A23:A24"/>
  </mergeCells>
  <phoneticPr fontId="3" type="noConversion"/>
  <pageMargins left="0.7" right="0.7" top="0.75" bottom="0.75" header="0.3" footer="0.3"/>
  <pageSetup paperSize="8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士青</dc:creator>
  <cp:lastModifiedBy>邱庭萱</cp:lastModifiedBy>
  <cp:lastPrinted>2020-05-22T00:56:33Z</cp:lastPrinted>
  <dcterms:created xsi:type="dcterms:W3CDTF">2019-05-29T05:31:05Z</dcterms:created>
  <dcterms:modified xsi:type="dcterms:W3CDTF">2020-12-23T02:04:51Z</dcterms:modified>
</cp:coreProperties>
</file>