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13_ncr:1_{7E551AAB-516A-4396-A024-73FEB0413744}" xr6:coauthVersionLast="36" xr6:coauthVersionMax="47" xr10:uidLastSave="{00000000-0000-0000-0000-000000000000}"/>
  <bookViews>
    <workbookView xWindow="0" yWindow="0" windowWidth="28800" windowHeight="12180" xr2:uid="{00000000-000D-0000-FFFF-FFFF00000000}"/>
  </bookViews>
  <sheets>
    <sheet name="99-112年" sheetId="1" r:id="rId1"/>
  </sheets>
  <definedNames>
    <definedName name="_xlnm.Print_Area" localSheetId="0">'99-112年'!$A$1:$J$21</definedName>
  </definedNames>
  <calcPr calcId="191029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<sst xmlns="http://schemas.openxmlformats.org/spreadsheetml/2006/main" count="33" uniqueCount="27">
  <si>
    <r>
      <rPr>
        <sz val="12"/>
        <color rgb="FF000000"/>
        <rFont val="標楷體"/>
        <family val="4"/>
        <charset val="136"/>
      </rPr>
      <t>年底別</t>
    </r>
  </si>
  <si>
    <r>
      <rPr>
        <sz val="12"/>
        <color rgb="FF000000"/>
        <rFont val="標楷體"/>
        <family val="4"/>
        <charset val="136"/>
      </rPr>
      <t>總計</t>
    </r>
  </si>
  <si>
    <r>
      <rPr>
        <sz val="12"/>
        <color rgb="FF000000"/>
        <rFont val="標楷體"/>
        <family val="4"/>
        <charset val="136"/>
      </rPr>
      <t>輕度</t>
    </r>
  </si>
  <si>
    <r>
      <rPr>
        <sz val="12"/>
        <color rgb="FF000000"/>
        <rFont val="標楷體"/>
        <family val="4"/>
        <charset val="136"/>
      </rPr>
      <t>中度</t>
    </r>
  </si>
  <si>
    <r>
      <rPr>
        <sz val="12"/>
        <color rgb="FF000000"/>
        <rFont val="標楷體"/>
        <family val="4"/>
        <charset val="136"/>
      </rPr>
      <t>重度</t>
    </r>
  </si>
  <si>
    <r>
      <rPr>
        <sz val="12"/>
        <color rgb="FF000000"/>
        <rFont val="標楷體"/>
        <family val="4"/>
        <charset val="136"/>
      </rPr>
      <t>計</t>
    </r>
  </si>
  <si>
    <r>
      <rPr>
        <sz val="12"/>
        <color rgb="FF000000"/>
        <rFont val="標楷體"/>
        <family val="4"/>
        <charset val="136"/>
      </rPr>
      <t>男</t>
    </r>
  </si>
  <si>
    <r>
      <rPr>
        <sz val="12"/>
        <color rgb="FF000000"/>
        <rFont val="標楷體"/>
        <family val="4"/>
        <charset val="136"/>
      </rPr>
      <t>女</t>
    </r>
  </si>
  <si>
    <r>
      <t>99</t>
    </r>
    <r>
      <rPr>
        <sz val="12"/>
        <color rgb="FF000000"/>
        <rFont val="標楷體"/>
        <family val="4"/>
        <charset val="136"/>
      </rPr>
      <t>年底</t>
    </r>
  </si>
  <si>
    <r>
      <t>100</t>
    </r>
    <r>
      <rPr>
        <sz val="12"/>
        <color rgb="FF000000"/>
        <rFont val="標楷體"/>
        <family val="4"/>
        <charset val="136"/>
      </rPr>
      <t>年底</t>
    </r>
  </si>
  <si>
    <r>
      <t>101</t>
    </r>
    <r>
      <rPr>
        <sz val="12"/>
        <color rgb="FF000000"/>
        <rFont val="標楷體"/>
        <family val="4"/>
        <charset val="136"/>
      </rPr>
      <t>年底</t>
    </r>
  </si>
  <si>
    <r>
      <t>102</t>
    </r>
    <r>
      <rPr>
        <sz val="12"/>
        <color rgb="FF000000"/>
        <rFont val="標楷體"/>
        <family val="4"/>
        <charset val="136"/>
      </rPr>
      <t>年底</t>
    </r>
  </si>
  <si>
    <r>
      <t>103</t>
    </r>
    <r>
      <rPr>
        <sz val="12"/>
        <color rgb="FF000000"/>
        <rFont val="標楷體"/>
        <family val="4"/>
        <charset val="136"/>
      </rPr>
      <t>年底</t>
    </r>
  </si>
  <si>
    <r>
      <t>104</t>
    </r>
    <r>
      <rPr>
        <sz val="12"/>
        <color rgb="FF000000"/>
        <rFont val="標楷體"/>
        <family val="4"/>
        <charset val="136"/>
      </rPr>
      <t>年底</t>
    </r>
  </si>
  <si>
    <r>
      <t>105</t>
    </r>
    <r>
      <rPr>
        <sz val="12"/>
        <color rgb="FF000000"/>
        <rFont val="標楷體"/>
        <family val="4"/>
        <charset val="136"/>
      </rPr>
      <t>年底</t>
    </r>
  </si>
  <si>
    <r>
      <t>106</t>
    </r>
    <r>
      <rPr>
        <sz val="12"/>
        <color rgb="FF000000"/>
        <rFont val="標楷體"/>
        <family val="4"/>
        <charset val="136"/>
      </rPr>
      <t>年底</t>
    </r>
  </si>
  <si>
    <r>
      <t>107</t>
    </r>
    <r>
      <rPr>
        <sz val="12"/>
        <color rgb="FF000000"/>
        <rFont val="標楷體"/>
        <family val="4"/>
        <charset val="136"/>
      </rPr>
      <t>年底</t>
    </r>
  </si>
  <si>
    <r>
      <t>108</t>
    </r>
    <r>
      <rPr>
        <sz val="12"/>
        <color rgb="FF000000"/>
        <rFont val="標楷體"/>
        <family val="4"/>
        <charset val="136"/>
      </rPr>
      <t>年底</t>
    </r>
  </si>
  <si>
    <r>
      <t>109</t>
    </r>
    <r>
      <rPr>
        <sz val="12"/>
        <color rgb="FF000000"/>
        <rFont val="標楷體"/>
        <family val="4"/>
        <charset val="136"/>
      </rPr>
      <t>年底</t>
    </r>
  </si>
  <si>
    <r>
      <t>110</t>
    </r>
    <r>
      <rPr>
        <sz val="12"/>
        <color rgb="FF000000"/>
        <rFont val="標楷體"/>
        <family val="4"/>
        <charset val="136"/>
      </rPr>
      <t>年底</t>
    </r>
  </si>
  <si>
    <r>
      <t>111</t>
    </r>
    <r>
      <rPr>
        <sz val="12"/>
        <color rgb="FF000000"/>
        <rFont val="標楷體"/>
        <family val="4"/>
        <charset val="136"/>
      </rPr>
      <t>年底</t>
    </r>
  </si>
  <si>
    <r>
      <rPr>
        <sz val="12"/>
        <color rgb="FF000000"/>
        <rFont val="標楷體"/>
        <family val="4"/>
        <charset val="136"/>
      </rPr>
      <t>備註</t>
    </r>
    <r>
      <rPr>
        <sz val="12"/>
        <color rgb="FF000000"/>
        <rFont val="Times New Roman"/>
        <family val="4"/>
      </rPr>
      <t>1</t>
    </r>
    <r>
      <rPr>
        <sz val="12"/>
        <color rgb="FF000000"/>
        <rFont val="標楷體"/>
        <family val="4"/>
        <charset val="136"/>
      </rPr>
      <t>：本表</t>
    </r>
    <r>
      <rPr>
        <sz val="12"/>
        <color rgb="FF000000"/>
        <rFont val="Times New Roman"/>
        <family val="1"/>
      </rPr>
      <t>106</t>
    </r>
    <r>
      <rPr>
        <sz val="12"/>
        <color rgb="FF000000"/>
        <rFont val="標楷體"/>
        <family val="4"/>
        <charset val="136"/>
      </rPr>
      <t>年以前長期照顧服務對象為本市</t>
    </r>
    <r>
      <rPr>
        <sz val="12"/>
        <color rgb="FF000000"/>
        <rFont val="Times New Roman"/>
        <family val="1"/>
      </rPr>
      <t>65</t>
    </r>
    <r>
      <rPr>
        <sz val="12"/>
        <color rgb="FF000000"/>
        <rFont val="標楷體"/>
        <family val="4"/>
        <charset val="136"/>
      </rPr>
      <t>歲以上長者、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歲以上實際居住於復興區之原住民及</t>
    </r>
    <r>
      <rPr>
        <sz val="12"/>
        <color rgb="FF000000"/>
        <rFont val="Times New Roman"/>
        <family val="1"/>
      </rPr>
      <t>50</t>
    </r>
    <r>
      <rPr>
        <sz val="12"/>
        <color rgb="FF000000"/>
        <rFont val="標楷體"/>
        <family val="4"/>
        <charset val="136"/>
      </rPr>
      <t>歲以上之身心障礙者；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年長期照顧服務對象為本市</t>
    </r>
    <r>
      <rPr>
        <sz val="12"/>
        <color rgb="FF000000"/>
        <rFont val="Times New Roman"/>
        <family val="1"/>
      </rPr>
      <t>65</t>
    </r>
    <r>
      <rPr>
        <sz val="12"/>
        <color rgb="FF000000"/>
        <rFont val="標楷體"/>
        <family val="4"/>
        <charset val="136"/>
      </rPr>
      <t>歲以上長者、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歲以上實際居住於復興區之原住民及身心障礙者。</t>
    </r>
    <phoneticPr fontId="8" type="noConversion"/>
  </si>
  <si>
    <t>備註2：本表統計人數僅計算「使用照顧、專業、交通或喘息項目」之人數，無納入住宿式機構或C據點服務人數，且同一個案使用不同碼別僅歸人計算為一筆。</t>
    <phoneticPr fontId="8" type="noConversion"/>
  </si>
  <si>
    <r>
      <rPr>
        <sz val="12"/>
        <color rgb="FF000000"/>
        <rFont val="標楷體"/>
        <family val="4"/>
        <charset val="136"/>
      </rPr>
      <t>單位</t>
    </r>
    <r>
      <rPr>
        <sz val="12"/>
        <color rgb="FF000000"/>
        <rFont val="微軟正黑體"/>
        <family val="4"/>
        <charset val="136"/>
      </rPr>
      <t>：</t>
    </r>
    <r>
      <rPr>
        <sz val="12"/>
        <color rgb="FF000000"/>
        <rFont val="標楷體"/>
        <family val="4"/>
        <charset val="136"/>
      </rPr>
      <t>人</t>
    </r>
    <phoneticPr fontId="8" type="noConversion"/>
  </si>
  <si>
    <t>桃園市長期照顧服務對象失能人數</t>
    <phoneticPr fontId="8" type="noConversion"/>
  </si>
  <si>
    <t>資料來源：衛生福利部社會及家庭署照顧服務管理資訊系統
　　　　　衛生福利部照顧服務管理資訊平臺</t>
    <phoneticPr fontId="8" type="noConversion"/>
  </si>
  <si>
    <r>
      <t>112</t>
    </r>
    <r>
      <rPr>
        <sz val="12"/>
        <rFont val="標楷體"/>
        <family val="4"/>
        <charset val="136"/>
      </rPr>
      <t>年底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</si>
</sst>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[$-404]General"/>
    <numFmt numFmtId="178" formatCode="[$-404]#,##0"/>
    <numFmt numFmtId="179" formatCode="[$NT$-404]#,##0.00;[Red]&quot;-&quot;[$NT$-404]#,##0.00"/>
  </numFmts>
  <fonts count="14" x14ac:knownFonts="1">
    <font>
      <sz val="12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FF0000"/>
      <name val="Times New Roman"/>
      <family val="1"/>
    </font>
    <font>
      <sz val="9"/>
      <name val="細明體"/>
      <family val="3"/>
      <charset val="136"/>
    </font>
    <font>
      <sz val="12"/>
      <color rgb="FF000000"/>
      <name val="Times New Roman"/>
      <family val="4"/>
    </font>
    <font>
      <sz val="12"/>
      <color rgb="FF000000"/>
      <name val="Times New Roman"/>
      <family val="4"/>
      <charset val="136"/>
    </font>
    <font>
      <sz val="12"/>
      <color rgb="FF000000"/>
      <name val="微軟正黑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38">
    <xf numFmtId="0" fontId="0" fillId="0" borderId="0" xfId="0">
      <alignment vertical="center"/>
    </xf>
    <xf numFmtId="177" fontId="4" fillId="0" borderId="0" xfId="1" applyFont="1">
      <alignment vertical="center"/>
    </xf>
    <xf numFmtId="177" fontId="5" fillId="0" borderId="0" xfId="1" applyFont="1">
      <alignment vertical="center"/>
    </xf>
    <xf numFmtId="177" fontId="4" fillId="0" borderId="1" xfId="1" applyFont="1" applyBorder="1" applyAlignment="1">
      <alignment horizontal="center" vertical="top" wrapText="1"/>
    </xf>
    <xf numFmtId="177" fontId="4" fillId="0" borderId="5" xfId="1" applyFont="1" applyBorder="1" applyAlignment="1">
      <alignment horizontal="center" vertical="center"/>
    </xf>
    <xf numFmtId="177" fontId="7" fillId="2" borderId="0" xfId="1" applyFont="1" applyFill="1">
      <alignment vertical="center"/>
    </xf>
    <xf numFmtId="178" fontId="4" fillId="0" borderId="0" xfId="1" applyNumberFormat="1" applyFont="1" applyAlignment="1">
      <alignment horizontal="right" vertical="center"/>
    </xf>
    <xf numFmtId="177" fontId="4" fillId="0" borderId="7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7" fontId="4" fillId="0" borderId="16" xfId="1" applyFont="1" applyBorder="1" applyAlignment="1">
      <alignment horizontal="center" vertical="center"/>
    </xf>
    <xf numFmtId="177" fontId="4" fillId="0" borderId="6" xfId="1" applyFont="1" applyBorder="1" applyAlignment="1">
      <alignment horizontal="center" vertical="center"/>
    </xf>
    <xf numFmtId="177" fontId="4" fillId="0" borderId="0" xfId="1" applyFont="1" applyBorder="1" applyAlignment="1">
      <alignment horizontal="center" vertical="top" wrapText="1"/>
    </xf>
    <xf numFmtId="177" fontId="4" fillId="0" borderId="21" xfId="1" applyFont="1" applyBorder="1" applyAlignment="1">
      <alignment horizontal="center" vertical="center"/>
    </xf>
    <xf numFmtId="177" fontId="4" fillId="0" borderId="22" xfId="1" applyFont="1" applyBorder="1" applyAlignment="1">
      <alignment horizontal="center" vertical="center"/>
    </xf>
    <xf numFmtId="177" fontId="5" fillId="0" borderId="0" xfId="1" applyFont="1" applyBorder="1" applyAlignment="1">
      <alignment horizontal="left" vertical="center" wrapText="1"/>
    </xf>
    <xf numFmtId="177" fontId="10" fillId="0" borderId="0" xfId="1" applyFont="1" applyAlignment="1">
      <alignment vertical="center" wrapText="1"/>
    </xf>
    <xf numFmtId="177" fontId="4" fillId="0" borderId="0" xfId="1" applyFont="1" applyAlignment="1">
      <alignment vertical="center" wrapText="1"/>
    </xf>
    <xf numFmtId="177" fontId="6" fillId="0" borderId="0" xfId="1" applyFont="1" applyAlignment="1">
      <alignment horizontal="center" vertical="top" wrapText="1"/>
    </xf>
    <xf numFmtId="177" fontId="4" fillId="0" borderId="0" xfId="1" applyFont="1" applyBorder="1" applyAlignment="1">
      <alignment horizontal="right" vertical="top" wrapText="1"/>
    </xf>
    <xf numFmtId="177" fontId="4" fillId="0" borderId="19" xfId="1" applyFont="1" applyBorder="1" applyAlignment="1">
      <alignment horizontal="center" vertical="center"/>
    </xf>
    <xf numFmtId="177" fontId="4" fillId="0" borderId="20" xfId="1" applyFont="1" applyBorder="1" applyAlignment="1">
      <alignment horizontal="center" vertical="center"/>
    </xf>
    <xf numFmtId="177" fontId="4" fillId="0" borderId="2" xfId="1" applyFont="1" applyBorder="1" applyAlignment="1">
      <alignment horizontal="center" vertical="center"/>
    </xf>
    <xf numFmtId="177" fontId="4" fillId="0" borderId="3" xfId="1" applyFont="1" applyBorder="1" applyAlignment="1">
      <alignment horizontal="center" vertical="center"/>
    </xf>
    <xf numFmtId="177" fontId="4" fillId="0" borderId="4" xfId="1" applyFont="1" applyBorder="1" applyAlignment="1">
      <alignment horizontal="center" vertical="center"/>
    </xf>
    <xf numFmtId="177" fontId="4" fillId="0" borderId="17" xfId="1" applyFont="1" applyBorder="1" applyAlignment="1">
      <alignment horizontal="center" vertical="center"/>
    </xf>
    <xf numFmtId="177" fontId="4" fillId="0" borderId="18" xfId="1" applyFont="1" applyBorder="1" applyAlignment="1">
      <alignment horizontal="center" vertical="center"/>
    </xf>
    <xf numFmtId="177" fontId="10" fillId="0" borderId="0" xfId="1" applyFont="1" applyBorder="1" applyAlignment="1">
      <alignment horizontal="right" vertical="top" wrapText="1"/>
    </xf>
    <xf numFmtId="177" fontId="12" fillId="0" borderId="0" xfId="1" applyFont="1" applyAlignment="1">
      <alignment horizontal="left" vertical="center" wrapText="1"/>
    </xf>
    <xf numFmtId="177" fontId="13" fillId="0" borderId="23" xfId="1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center" vertical="center"/>
    </xf>
    <xf numFmtId="176" fontId="13" fillId="0" borderId="14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2"/>
  <sheetViews>
    <sheetView tabSelected="1" topLeftCell="A7" zoomScaleNormal="100" workbookViewId="0">
      <selection activeCell="I11" sqref="I11"/>
    </sheetView>
  </sheetViews>
  <sheetFormatPr defaultRowHeight="16.5" x14ac:dyDescent="0.2"/>
  <cols>
    <col min="1" max="1" width="13" style="2" customWidth="1"/>
    <col min="2" max="10" width="11.109375" style="2" customWidth="1"/>
    <col min="11" max="11" width="30.77734375" style="2" bestFit="1" customWidth="1"/>
    <col min="12" max="1023" width="7.5546875" style="2" customWidth="1"/>
    <col min="1024" max="1024" width="8.88671875" style="2" customWidth="1"/>
    <col min="1025" max="1025" width="8.88671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54" customHeight="1" x14ac:dyDescent="0.2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1.75" customHeight="1" x14ac:dyDescent="0.2">
      <c r="A3" s="17"/>
      <c r="B3" s="3"/>
      <c r="C3" s="3"/>
      <c r="D3" s="3"/>
      <c r="E3" s="3"/>
      <c r="F3" s="3"/>
      <c r="G3" s="3"/>
      <c r="H3" s="3"/>
      <c r="I3" s="32" t="s">
        <v>23</v>
      </c>
      <c r="J3" s="24"/>
    </row>
    <row r="4" spans="1:10" ht="28.5" customHeight="1" x14ac:dyDescent="0.2">
      <c r="A4" s="25" t="s">
        <v>0</v>
      </c>
      <c r="B4" s="27" t="s">
        <v>1</v>
      </c>
      <c r="C4" s="28"/>
      <c r="D4" s="28"/>
      <c r="E4" s="28" t="s">
        <v>2</v>
      </c>
      <c r="F4" s="28"/>
      <c r="G4" s="28" t="s">
        <v>3</v>
      </c>
      <c r="H4" s="29"/>
      <c r="I4" s="30" t="s">
        <v>4</v>
      </c>
      <c r="J4" s="31"/>
    </row>
    <row r="5" spans="1:10" ht="21" customHeight="1" x14ac:dyDescent="0.2">
      <c r="A5" s="26"/>
      <c r="B5" s="4" t="s">
        <v>5</v>
      </c>
      <c r="C5" s="7" t="s">
        <v>6</v>
      </c>
      <c r="D5" s="7" t="s">
        <v>7</v>
      </c>
      <c r="E5" s="7" t="s">
        <v>6</v>
      </c>
      <c r="F5" s="7" t="s">
        <v>7</v>
      </c>
      <c r="G5" s="7" t="s">
        <v>6</v>
      </c>
      <c r="H5" s="7" t="s">
        <v>7</v>
      </c>
      <c r="I5" s="15" t="s">
        <v>6</v>
      </c>
      <c r="J5" s="16" t="s">
        <v>7</v>
      </c>
    </row>
    <row r="6" spans="1:10" ht="24.75" customHeight="1" x14ac:dyDescent="0.2">
      <c r="A6" s="18" t="s">
        <v>8</v>
      </c>
      <c r="B6" s="9">
        <f>SUM(E6:J6)</f>
        <v>2153</v>
      </c>
      <c r="C6" s="10">
        <f>E6+G6+I6</f>
        <v>1113</v>
      </c>
      <c r="D6" s="10">
        <f>F6+H6+J6</f>
        <v>1040</v>
      </c>
      <c r="E6" s="10">
        <v>207</v>
      </c>
      <c r="F6" s="10">
        <v>282</v>
      </c>
      <c r="G6" s="10">
        <v>185</v>
      </c>
      <c r="H6" s="10">
        <v>187</v>
      </c>
      <c r="I6" s="10">
        <v>721</v>
      </c>
      <c r="J6" s="11">
        <v>571</v>
      </c>
    </row>
    <row r="7" spans="1:10" ht="24.75" customHeight="1" x14ac:dyDescent="0.2">
      <c r="A7" s="19" t="s">
        <v>9</v>
      </c>
      <c r="B7" s="12">
        <f>SUM(E7:J7)</f>
        <v>4103</v>
      </c>
      <c r="C7" s="13">
        <f>E7+G7+I7</f>
        <v>2106</v>
      </c>
      <c r="D7" s="13">
        <f>F7+H7+J7</f>
        <v>1997</v>
      </c>
      <c r="E7" s="13">
        <v>367</v>
      </c>
      <c r="F7" s="13">
        <v>464</v>
      </c>
      <c r="G7" s="13">
        <v>377</v>
      </c>
      <c r="H7" s="13">
        <v>391</v>
      </c>
      <c r="I7" s="13">
        <v>1362</v>
      </c>
      <c r="J7" s="14">
        <v>1142</v>
      </c>
    </row>
    <row r="8" spans="1:10" ht="24.75" customHeight="1" x14ac:dyDescent="0.2">
      <c r="A8" s="19" t="s">
        <v>10</v>
      </c>
      <c r="B8" s="12">
        <f>SUM(E8:J8)</f>
        <v>4314</v>
      </c>
      <c r="C8" s="13">
        <f>E8+G8+I8</f>
        <v>2214</v>
      </c>
      <c r="D8" s="13">
        <f>F8+H8+J8</f>
        <v>2100</v>
      </c>
      <c r="E8" s="13">
        <v>413</v>
      </c>
      <c r="F8" s="13">
        <v>513</v>
      </c>
      <c r="G8" s="13">
        <v>399</v>
      </c>
      <c r="H8" s="13">
        <v>379</v>
      </c>
      <c r="I8" s="13">
        <v>1402</v>
      </c>
      <c r="J8" s="14">
        <v>1208</v>
      </c>
    </row>
    <row r="9" spans="1:10" ht="24.75" customHeight="1" x14ac:dyDescent="0.2">
      <c r="A9" s="19" t="s">
        <v>11</v>
      </c>
      <c r="B9" s="12">
        <f>SUM(E9:J9)</f>
        <v>4755</v>
      </c>
      <c r="C9" s="13">
        <f>E9+G9+I9</f>
        <v>2417</v>
      </c>
      <c r="D9" s="13">
        <f>F9+H9+J9</f>
        <v>2338</v>
      </c>
      <c r="E9" s="13">
        <v>437</v>
      </c>
      <c r="F9" s="13">
        <v>519</v>
      </c>
      <c r="G9" s="13">
        <v>441</v>
      </c>
      <c r="H9" s="13">
        <v>482</v>
      </c>
      <c r="I9" s="13">
        <v>1539</v>
      </c>
      <c r="J9" s="14">
        <v>1337</v>
      </c>
    </row>
    <row r="10" spans="1:10" ht="24.75" customHeight="1" x14ac:dyDescent="0.2">
      <c r="A10" s="19" t="s">
        <v>12</v>
      </c>
      <c r="B10" s="12">
        <f>SUM(E10:J10)</f>
        <v>5346</v>
      </c>
      <c r="C10" s="13">
        <f>E10+G10+I10</f>
        <v>2635</v>
      </c>
      <c r="D10" s="13">
        <f>F10+H10+J10</f>
        <v>2711</v>
      </c>
      <c r="E10" s="13">
        <v>459</v>
      </c>
      <c r="F10" s="13">
        <v>584</v>
      </c>
      <c r="G10" s="13">
        <v>472</v>
      </c>
      <c r="H10" s="13">
        <v>510</v>
      </c>
      <c r="I10" s="13">
        <v>1704</v>
      </c>
      <c r="J10" s="14">
        <v>1617</v>
      </c>
    </row>
    <row r="11" spans="1:10" ht="24.75" customHeight="1" x14ac:dyDescent="0.2">
      <c r="A11" s="19" t="s">
        <v>13</v>
      </c>
      <c r="B11" s="12">
        <f>SUM(E11:J11)</f>
        <v>5426</v>
      </c>
      <c r="C11" s="13">
        <f>E11+G11+I11</f>
        <v>2684</v>
      </c>
      <c r="D11" s="13">
        <f>F11+H11+J11</f>
        <v>2742</v>
      </c>
      <c r="E11" s="13">
        <v>521</v>
      </c>
      <c r="F11" s="13">
        <v>645</v>
      </c>
      <c r="G11" s="13">
        <v>487</v>
      </c>
      <c r="H11" s="13">
        <v>536</v>
      </c>
      <c r="I11" s="13">
        <v>1676</v>
      </c>
      <c r="J11" s="14">
        <v>1561</v>
      </c>
    </row>
    <row r="12" spans="1:10" ht="24.75" customHeight="1" x14ac:dyDescent="0.2">
      <c r="A12" s="19" t="s">
        <v>14</v>
      </c>
      <c r="B12" s="12">
        <f>SUM(E12:J12)</f>
        <v>5701</v>
      </c>
      <c r="C12" s="13">
        <f>E12+G12+I12</f>
        <v>2812</v>
      </c>
      <c r="D12" s="13">
        <f>F12+H12+J12</f>
        <v>2889</v>
      </c>
      <c r="E12" s="13">
        <v>507</v>
      </c>
      <c r="F12" s="13">
        <v>613</v>
      </c>
      <c r="G12" s="13">
        <v>498</v>
      </c>
      <c r="H12" s="13">
        <v>624</v>
      </c>
      <c r="I12" s="13">
        <v>1807</v>
      </c>
      <c r="J12" s="14">
        <v>1652</v>
      </c>
    </row>
    <row r="13" spans="1:10" ht="24.75" customHeight="1" x14ac:dyDescent="0.2">
      <c r="A13" s="19" t="s">
        <v>15</v>
      </c>
      <c r="B13" s="12">
        <f>SUM(E13:J13)</f>
        <v>5964</v>
      </c>
      <c r="C13" s="13">
        <f>E13+G13+I13</f>
        <v>2820</v>
      </c>
      <c r="D13" s="13">
        <f>F13+H13+J13</f>
        <v>3144</v>
      </c>
      <c r="E13" s="13">
        <v>280</v>
      </c>
      <c r="F13" s="13">
        <v>408</v>
      </c>
      <c r="G13" s="13">
        <v>1247</v>
      </c>
      <c r="H13" s="13">
        <v>1446</v>
      </c>
      <c r="I13" s="13">
        <v>1293</v>
      </c>
      <c r="J13" s="14">
        <v>1290</v>
      </c>
    </row>
    <row r="14" spans="1:10" ht="24.75" customHeight="1" x14ac:dyDescent="0.2">
      <c r="A14" s="19" t="s">
        <v>16</v>
      </c>
      <c r="B14" s="12">
        <f>SUM(E14:J14)</f>
        <v>10744</v>
      </c>
      <c r="C14" s="13">
        <f>E14+G14+I14</f>
        <v>5000</v>
      </c>
      <c r="D14" s="13">
        <f>F14+H14+J14</f>
        <v>5744</v>
      </c>
      <c r="E14" s="13">
        <v>577</v>
      </c>
      <c r="F14" s="13">
        <v>850</v>
      </c>
      <c r="G14" s="13">
        <v>2277</v>
      </c>
      <c r="H14" s="13">
        <v>2576</v>
      </c>
      <c r="I14" s="13">
        <v>2146</v>
      </c>
      <c r="J14" s="14">
        <v>2318</v>
      </c>
    </row>
    <row r="15" spans="1:10" ht="24.75" customHeight="1" x14ac:dyDescent="0.2">
      <c r="A15" s="19" t="s">
        <v>17</v>
      </c>
      <c r="B15" s="12">
        <f>SUM(E15:J15)</f>
        <v>12836</v>
      </c>
      <c r="C15" s="13">
        <f>E15+G15+I15</f>
        <v>6029</v>
      </c>
      <c r="D15" s="13">
        <f>F15+H15+J15</f>
        <v>6807</v>
      </c>
      <c r="E15" s="13">
        <v>779</v>
      </c>
      <c r="F15" s="13">
        <v>1341</v>
      </c>
      <c r="G15" s="13">
        <v>2682</v>
      </c>
      <c r="H15" s="13">
        <v>2960</v>
      </c>
      <c r="I15" s="13">
        <v>2568</v>
      </c>
      <c r="J15" s="14">
        <v>2506</v>
      </c>
    </row>
    <row r="16" spans="1:10" ht="24.75" customHeight="1" x14ac:dyDescent="0.2">
      <c r="A16" s="19" t="s">
        <v>18</v>
      </c>
      <c r="B16" s="12">
        <f>SUM(E16:J16)</f>
        <v>21076</v>
      </c>
      <c r="C16" s="13">
        <f>E16+G16+I16</f>
        <v>9624</v>
      </c>
      <c r="D16" s="13">
        <f>F16+H16+J16</f>
        <v>11452</v>
      </c>
      <c r="E16" s="13">
        <v>1577</v>
      </c>
      <c r="F16" s="13">
        <v>2555</v>
      </c>
      <c r="G16" s="13">
        <v>4412</v>
      </c>
      <c r="H16" s="13">
        <v>5022</v>
      </c>
      <c r="I16" s="13">
        <v>3635</v>
      </c>
      <c r="J16" s="14">
        <v>3875</v>
      </c>
    </row>
    <row r="17" spans="1:11" ht="24.75" customHeight="1" x14ac:dyDescent="0.2">
      <c r="A17" s="19" t="s">
        <v>19</v>
      </c>
      <c r="B17" s="12">
        <f>SUM(E17:J17)</f>
        <v>19682</v>
      </c>
      <c r="C17" s="13">
        <f>E17+G17+I17</f>
        <v>8544</v>
      </c>
      <c r="D17" s="13">
        <f>F17+H17+J17</f>
        <v>11138</v>
      </c>
      <c r="E17" s="13">
        <v>1891</v>
      </c>
      <c r="F17" s="13">
        <v>3181</v>
      </c>
      <c r="G17" s="13">
        <v>4334</v>
      </c>
      <c r="H17" s="13">
        <v>5141</v>
      </c>
      <c r="I17" s="13">
        <v>2319</v>
      </c>
      <c r="J17" s="14">
        <v>2816</v>
      </c>
      <c r="K17" s="5"/>
    </row>
    <row r="18" spans="1:11" ht="24.75" customHeight="1" x14ac:dyDescent="0.2">
      <c r="A18" s="19" t="s">
        <v>20</v>
      </c>
      <c r="B18" s="12">
        <f>SUM(E18:J18)</f>
        <v>21666</v>
      </c>
      <c r="C18" s="13">
        <f>E18+G18+I18</f>
        <v>9034</v>
      </c>
      <c r="D18" s="13">
        <f>F18+H18+J18</f>
        <v>12632</v>
      </c>
      <c r="E18" s="13">
        <v>2144</v>
      </c>
      <c r="F18" s="13">
        <v>3724</v>
      </c>
      <c r="G18" s="13">
        <v>4461</v>
      </c>
      <c r="H18" s="13">
        <v>5834</v>
      </c>
      <c r="I18" s="13">
        <v>2429</v>
      </c>
      <c r="J18" s="14">
        <v>3074</v>
      </c>
      <c r="K18" s="5"/>
    </row>
    <row r="19" spans="1:11" ht="24.75" customHeight="1" x14ac:dyDescent="0.2">
      <c r="A19" s="34" t="s">
        <v>26</v>
      </c>
      <c r="B19" s="35">
        <v>31733</v>
      </c>
      <c r="C19" s="36">
        <v>13425</v>
      </c>
      <c r="D19" s="36">
        <v>18308</v>
      </c>
      <c r="E19" s="36">
        <v>3328</v>
      </c>
      <c r="F19" s="36">
        <v>5563</v>
      </c>
      <c r="G19" s="36">
        <v>6275</v>
      </c>
      <c r="H19" s="36">
        <v>8141</v>
      </c>
      <c r="I19" s="36">
        <v>3822</v>
      </c>
      <c r="J19" s="37">
        <v>4604</v>
      </c>
      <c r="K19" s="5"/>
    </row>
    <row r="20" spans="1:11" ht="45.75" customHeight="1" x14ac:dyDescent="0.2">
      <c r="A20" s="20" t="s">
        <v>25</v>
      </c>
      <c r="B20" s="20"/>
      <c r="C20" s="20"/>
      <c r="D20" s="20"/>
      <c r="E20" s="20"/>
      <c r="F20" s="8"/>
      <c r="G20" s="6"/>
      <c r="H20" s="6"/>
      <c r="I20" s="6"/>
      <c r="J20" s="6"/>
    </row>
    <row r="21" spans="1:11" ht="45" customHeight="1" x14ac:dyDescent="0.2">
      <c r="A21" s="21" t="s">
        <v>21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1" ht="39" customHeight="1" x14ac:dyDescent="0.2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</row>
  </sheetData>
  <mergeCells count="10">
    <mergeCell ref="A22:J22"/>
    <mergeCell ref="A20:E20"/>
    <mergeCell ref="A21:J21"/>
    <mergeCell ref="A2:J2"/>
    <mergeCell ref="I3:J3"/>
    <mergeCell ref="A4:A5"/>
    <mergeCell ref="B4:D4"/>
    <mergeCell ref="E4:F4"/>
    <mergeCell ref="G4:H4"/>
    <mergeCell ref="I4:J4"/>
  </mergeCells>
  <phoneticPr fontId="8" type="noConversion"/>
  <pageMargins left="0.25" right="0.25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99-112年</vt:lpstr>
      <vt:lpstr>'99-112年'!Print_Area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長照科古琬璇</dc:creator>
  <cp:lastModifiedBy>鄒定臻</cp:lastModifiedBy>
  <cp:revision>11</cp:revision>
  <cp:lastPrinted>2024-03-22T03:58:32Z</cp:lastPrinted>
  <dcterms:created xsi:type="dcterms:W3CDTF">2018-04-13T09:09:02Z</dcterms:created>
  <dcterms:modified xsi:type="dcterms:W3CDTF">2024-03-27T09:11:34Z</dcterms:modified>
</cp:coreProperties>
</file>