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8_{73E625C8-A5C6-4477-9061-611276D64CBF}" xr6:coauthVersionLast="36" xr6:coauthVersionMax="36" xr10:uidLastSave="{00000000-0000-0000-0000-000000000000}"/>
  <bookViews>
    <workbookView xWindow="0" yWindow="0" windowWidth="28800" windowHeight="12180" activeTab="4" xr2:uid="{00000000-000D-0000-FFFF-FFFF00000000}"/>
  </bookViews>
  <sheets>
    <sheet name="108年" sheetId="4" r:id="rId1"/>
    <sheet name="109年" sheetId="5" r:id="rId2"/>
    <sheet name="110年" sheetId="3" r:id="rId3"/>
    <sheet name="111年" sheetId="6" r:id="rId4"/>
    <sheet name="112年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3"/>
  <c r="C33" i="6" l="1"/>
  <c r="C32" i="6"/>
  <c r="C24" i="6"/>
  <c r="C23" i="6"/>
  <c r="D16" i="6"/>
  <c r="D25" i="6"/>
  <c r="C7" i="6"/>
  <c r="C8" i="6"/>
  <c r="C9" i="6"/>
  <c r="C10" i="6"/>
  <c r="C11" i="6"/>
  <c r="C12" i="6"/>
  <c r="C13" i="6"/>
  <c r="C14" i="6"/>
  <c r="C15" i="6"/>
  <c r="C18" i="6" l="1"/>
  <c r="C19" i="6"/>
  <c r="C20" i="6"/>
  <c r="C21" i="6"/>
  <c r="C22" i="6"/>
  <c r="E25" i="6"/>
  <c r="C25" i="6" s="1"/>
  <c r="C26" i="6"/>
  <c r="C28" i="6"/>
  <c r="C27" i="6"/>
  <c r="C29" i="6"/>
  <c r="C30" i="6"/>
  <c r="C31" i="6"/>
  <c r="C17" i="6" l="1"/>
  <c r="E16" i="6"/>
  <c r="C16" i="6" s="1"/>
  <c r="C33" i="5"/>
  <c r="C32" i="5"/>
  <c r="C31" i="5"/>
  <c r="C30" i="5"/>
  <c r="C12" i="5" s="1"/>
  <c r="C29" i="5"/>
  <c r="C28" i="5"/>
  <c r="C27" i="5"/>
  <c r="C26" i="5"/>
  <c r="E25" i="5"/>
  <c r="D25" i="5"/>
  <c r="C24" i="5"/>
  <c r="C23" i="5"/>
  <c r="C14" i="5" s="1"/>
  <c r="C22" i="5"/>
  <c r="C21" i="5"/>
  <c r="C20" i="5"/>
  <c r="C19" i="5"/>
  <c r="C18" i="5"/>
  <c r="C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C10" i="5"/>
  <c r="D9" i="5"/>
  <c r="C9" i="5"/>
  <c r="E8" i="5"/>
  <c r="D8" i="5"/>
  <c r="C33" i="4"/>
  <c r="C15" i="4" s="1"/>
  <c r="C32" i="4"/>
  <c r="C14" i="4" s="1"/>
  <c r="C31" i="4"/>
  <c r="C30" i="4"/>
  <c r="C12" i="4" s="1"/>
  <c r="C29" i="4"/>
  <c r="C28" i="4"/>
  <c r="C27" i="4"/>
  <c r="C26" i="4"/>
  <c r="E25" i="4"/>
  <c r="D25" i="4"/>
  <c r="C24" i="4"/>
  <c r="C23" i="4"/>
  <c r="C22" i="4"/>
  <c r="C21" i="4"/>
  <c r="C20" i="4"/>
  <c r="C19" i="4"/>
  <c r="C18" i="4"/>
  <c r="C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C10" i="4" l="1"/>
  <c r="C13" i="4"/>
  <c r="C8" i="4"/>
  <c r="C8" i="5"/>
  <c r="C16" i="4"/>
  <c r="E7" i="4"/>
  <c r="C11" i="4"/>
  <c r="C25" i="4"/>
  <c r="C7" i="4" s="1"/>
  <c r="C9" i="4"/>
  <c r="D7" i="4"/>
  <c r="C15" i="5"/>
  <c r="C16" i="5"/>
  <c r="C13" i="5"/>
  <c r="C25" i="5"/>
  <c r="C11" i="5"/>
  <c r="D7" i="5"/>
  <c r="E7" i="5"/>
  <c r="D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C7" i="5" l="1"/>
  <c r="E25" i="3"/>
  <c r="D25" i="3"/>
  <c r="E16" i="3"/>
  <c r="E7" i="3" s="1"/>
  <c r="D16" i="3"/>
  <c r="D7" i="3" s="1"/>
  <c r="C33" i="3"/>
  <c r="C24" i="3"/>
  <c r="C15" i="3" l="1"/>
  <c r="C32" i="3"/>
  <c r="C31" i="3"/>
  <c r="C30" i="3"/>
  <c r="C29" i="3"/>
  <c r="C28" i="3"/>
  <c r="C27" i="3"/>
  <c r="C26" i="3"/>
  <c r="C23" i="3"/>
  <c r="C14" i="3" s="1"/>
  <c r="C22" i="3"/>
  <c r="C13" i="3" s="1"/>
  <c r="C21" i="3"/>
  <c r="C12" i="3" s="1"/>
  <c r="C20" i="3"/>
  <c r="C11" i="3" s="1"/>
  <c r="C19" i="3"/>
  <c r="C18" i="3"/>
  <c r="C17" i="3"/>
  <c r="C8" i="3" l="1"/>
  <c r="C9" i="3"/>
  <c r="C10" i="3"/>
  <c r="C25" i="3"/>
  <c r="C16" i="3"/>
  <c r="C7" i="3" s="1"/>
</calcChain>
</file>

<file path=xl/sharedStrings.xml><?xml version="1.0" encoding="utf-8"?>
<sst xmlns="http://schemas.openxmlformats.org/spreadsheetml/2006/main" count="197" uniqueCount="26">
  <si>
    <t>單位：人</t>
    <phoneticPr fontId="1" type="noConversion"/>
  </si>
  <si>
    <t>總計</t>
    <phoneticPr fontId="1" type="noConversion"/>
  </si>
  <si>
    <t>年齡別</t>
    <phoneticPr fontId="1" type="noConversion"/>
  </si>
  <si>
    <t>合計</t>
    <phoneticPr fontId="2" type="noConversion"/>
  </si>
  <si>
    <t>桃園市接受藥事照護服務人數</t>
    <phoneticPr fontId="1" type="noConversion"/>
  </si>
  <si>
    <t>108年</t>
    <phoneticPr fontId="2" type="noConversion"/>
  </si>
  <si>
    <t>性別</t>
  </si>
  <si>
    <t>社區式藥事照護</t>
  </si>
  <si>
    <t>居家式藥事照護</t>
  </si>
  <si>
    <t>40歲以下</t>
  </si>
  <si>
    <t>41-50歲</t>
  </si>
  <si>
    <t>51-60歲</t>
  </si>
  <si>
    <t>61-70歲</t>
  </si>
  <si>
    <t>71-80歲</t>
  </si>
  <si>
    <t>81-90歲</t>
  </si>
  <si>
    <t>90歲以上</t>
  </si>
  <si>
    <t>不詳</t>
    <phoneticPr fontId="2" type="noConversion"/>
  </si>
  <si>
    <t>男性</t>
  </si>
  <si>
    <t>女性</t>
  </si>
  <si>
    <t>109年</t>
    <phoneticPr fontId="2" type="noConversion"/>
  </si>
  <si>
    <t>110年</t>
    <phoneticPr fontId="2" type="noConversion"/>
  </si>
  <si>
    <t>111年</t>
    <phoneticPr fontId="2" type="noConversion"/>
  </si>
  <si>
    <t>-</t>
  </si>
  <si>
    <t>112年</t>
    <phoneticPr fontId="2" type="noConversion"/>
  </si>
  <si>
    <t>桃園市接受藥事照護服務人數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</si>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</sst>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-;#,##0"/>
    <numFmt numFmtId="177" formatCode="0_);[Red]\(0\)"/>
  </numFmts>
  <fonts count="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rgb="FF00000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D688-D21D-4757-90DE-762913E4721D}">
  <sheetPr>
    <pageSetUpPr fitToPage="1"/>
  </sheetPr>
  <dimension ref="A2:E33"/>
  <sheetViews>
    <sheetView workbookViewId="0">
      <selection activeCell="H8" sqref="H8"/>
    </sheetView>
  </sheetViews>
  <sheetFormatPr defaultRowHeight="15.75" x14ac:dyDescent="0.25"/>
  <cols>
    <col min="1" max="1" width="15.7109375" style="1" customWidth="1"/>
    <col min="2" max="2" width="22.7109375" style="1" customWidth="1"/>
    <col min="3" max="3" width="12.7109375" style="1" customWidth="1"/>
    <col min="4" max="5" width="25.7109375" style="1" customWidth="1"/>
  </cols>
  <sheetData>
    <row r="2" spans="1:5" ht="21" x14ac:dyDescent="0.3">
      <c r="A2" s="2" t="s">
        <v>4</v>
      </c>
      <c r="B2" s="2"/>
      <c r="C2" s="2"/>
      <c r="D2" s="2"/>
      <c r="E2" s="2"/>
    </row>
    <row r="3" spans="1:5" ht="21" customHeight="1" x14ac:dyDescent="0.25">
      <c r="A3" s="3" t="s">
        <v>5</v>
      </c>
      <c r="B3" s="3"/>
      <c r="C3" s="3"/>
      <c r="D3" s="3"/>
      <c r="E3" s="3"/>
    </row>
    <row r="4" spans="1:5" ht="21" customHeight="1" x14ac:dyDescent="0.25">
      <c r="A4" s="4"/>
      <c r="B4" s="4"/>
      <c r="C4" s="4"/>
      <c r="D4" s="4"/>
      <c r="E4" s="5" t="s">
        <v>0</v>
      </c>
    </row>
    <row r="5" spans="1:5" x14ac:dyDescent="0.25">
      <c r="A5" s="6" t="s">
        <v>6</v>
      </c>
      <c r="B5" s="7" t="s">
        <v>2</v>
      </c>
      <c r="C5" s="7" t="s">
        <v>3</v>
      </c>
      <c r="D5" s="7" t="s">
        <v>7</v>
      </c>
      <c r="E5" s="8" t="s">
        <v>8</v>
      </c>
    </row>
    <row r="6" spans="1:5" x14ac:dyDescent="0.25">
      <c r="A6" s="9"/>
      <c r="B6" s="10"/>
      <c r="C6" s="11"/>
      <c r="D6" s="11"/>
      <c r="E6" s="12"/>
    </row>
    <row r="7" spans="1:5" ht="21" x14ac:dyDescent="0.25">
      <c r="A7" s="13" t="s">
        <v>1</v>
      </c>
      <c r="B7" s="14" t="s">
        <v>3</v>
      </c>
      <c r="C7" s="15">
        <f>C16+C25</f>
        <v>771</v>
      </c>
      <c r="D7" s="16">
        <f t="shared" ref="D7:E7" si="0">D16+D25</f>
        <v>515</v>
      </c>
      <c r="E7" s="16">
        <f t="shared" si="0"/>
        <v>256</v>
      </c>
    </row>
    <row r="8" spans="1:5" ht="21" x14ac:dyDescent="0.25">
      <c r="A8" s="13"/>
      <c r="B8" s="17" t="s">
        <v>9</v>
      </c>
      <c r="C8" s="18">
        <f t="shared" ref="C8:E15" si="1">C17+C26</f>
        <v>8</v>
      </c>
      <c r="D8" s="19">
        <f t="shared" si="1"/>
        <v>7</v>
      </c>
      <c r="E8" s="19">
        <f t="shared" si="1"/>
        <v>1</v>
      </c>
    </row>
    <row r="9" spans="1:5" ht="21" x14ac:dyDescent="0.25">
      <c r="A9" s="13"/>
      <c r="B9" s="17" t="s">
        <v>10</v>
      </c>
      <c r="C9" s="18">
        <f t="shared" si="1"/>
        <v>37</v>
      </c>
      <c r="D9" s="19">
        <f t="shared" si="1"/>
        <v>35</v>
      </c>
      <c r="E9" s="19">
        <f t="shared" si="1"/>
        <v>2</v>
      </c>
    </row>
    <row r="10" spans="1:5" ht="21" x14ac:dyDescent="0.25">
      <c r="A10" s="13"/>
      <c r="B10" s="17" t="s">
        <v>11</v>
      </c>
      <c r="C10" s="18">
        <f t="shared" si="1"/>
        <v>111</v>
      </c>
      <c r="D10" s="20">
        <f t="shared" si="1"/>
        <v>87</v>
      </c>
      <c r="E10" s="20">
        <f t="shared" si="1"/>
        <v>24</v>
      </c>
    </row>
    <row r="11" spans="1:5" ht="21" x14ac:dyDescent="0.25">
      <c r="A11" s="13"/>
      <c r="B11" s="17" t="s">
        <v>12</v>
      </c>
      <c r="C11" s="18">
        <f t="shared" si="1"/>
        <v>243</v>
      </c>
      <c r="D11" s="20">
        <f t="shared" si="1"/>
        <v>178</v>
      </c>
      <c r="E11" s="20">
        <f t="shared" si="1"/>
        <v>65</v>
      </c>
    </row>
    <row r="12" spans="1:5" ht="21" x14ac:dyDescent="0.25">
      <c r="A12" s="13"/>
      <c r="B12" s="17" t="s">
        <v>13</v>
      </c>
      <c r="C12" s="18">
        <f t="shared" si="1"/>
        <v>182</v>
      </c>
      <c r="D12" s="20">
        <f t="shared" si="1"/>
        <v>111</v>
      </c>
      <c r="E12" s="20">
        <f t="shared" si="1"/>
        <v>71</v>
      </c>
    </row>
    <row r="13" spans="1:5" ht="21" x14ac:dyDescent="0.25">
      <c r="A13" s="13"/>
      <c r="B13" s="17" t="s">
        <v>14</v>
      </c>
      <c r="C13" s="18">
        <f t="shared" si="1"/>
        <v>165</v>
      </c>
      <c r="D13" s="20">
        <f t="shared" si="1"/>
        <v>87</v>
      </c>
      <c r="E13" s="20">
        <f t="shared" si="1"/>
        <v>78</v>
      </c>
    </row>
    <row r="14" spans="1:5" ht="21" x14ac:dyDescent="0.25">
      <c r="A14" s="13"/>
      <c r="B14" s="17" t="s">
        <v>15</v>
      </c>
      <c r="C14" s="18">
        <f t="shared" si="1"/>
        <v>20</v>
      </c>
      <c r="D14" s="20">
        <f t="shared" si="1"/>
        <v>8</v>
      </c>
      <c r="E14" s="20">
        <f t="shared" si="1"/>
        <v>12</v>
      </c>
    </row>
    <row r="15" spans="1:5" ht="21" x14ac:dyDescent="0.25">
      <c r="A15" s="13"/>
      <c r="B15" s="17" t="s">
        <v>16</v>
      </c>
      <c r="C15" s="18">
        <f t="shared" si="1"/>
        <v>5</v>
      </c>
      <c r="D15" s="20">
        <f t="shared" si="1"/>
        <v>2</v>
      </c>
      <c r="E15" s="20">
        <f t="shared" si="1"/>
        <v>3</v>
      </c>
    </row>
    <row r="16" spans="1:5" ht="21" x14ac:dyDescent="0.25">
      <c r="A16" s="13" t="s">
        <v>17</v>
      </c>
      <c r="B16" s="14" t="s">
        <v>3</v>
      </c>
      <c r="C16" s="18">
        <f>SUM(C17:C24)</f>
        <v>376</v>
      </c>
      <c r="D16" s="20">
        <f>SUM(D17:D24)</f>
        <v>260</v>
      </c>
      <c r="E16" s="20">
        <f>SUM(E17:E24)</f>
        <v>116</v>
      </c>
    </row>
    <row r="17" spans="1:5" ht="21" x14ac:dyDescent="0.25">
      <c r="A17" s="13"/>
      <c r="B17" s="17" t="s">
        <v>9</v>
      </c>
      <c r="C17" s="18">
        <f t="shared" ref="C17:C24" si="2">D17+E17</f>
        <v>5</v>
      </c>
      <c r="D17" s="20">
        <v>4</v>
      </c>
      <c r="E17" s="20">
        <v>1</v>
      </c>
    </row>
    <row r="18" spans="1:5" ht="21" x14ac:dyDescent="0.25">
      <c r="A18" s="13"/>
      <c r="B18" s="17" t="s">
        <v>10</v>
      </c>
      <c r="C18" s="18">
        <f t="shared" si="2"/>
        <v>24</v>
      </c>
      <c r="D18" s="20">
        <v>23</v>
      </c>
      <c r="E18" s="20">
        <v>1</v>
      </c>
    </row>
    <row r="19" spans="1:5" ht="21" x14ac:dyDescent="0.25">
      <c r="A19" s="13"/>
      <c r="B19" s="17" t="s">
        <v>11</v>
      </c>
      <c r="C19" s="18">
        <f t="shared" si="2"/>
        <v>56</v>
      </c>
      <c r="D19" s="19">
        <v>44</v>
      </c>
      <c r="E19" s="19">
        <v>12</v>
      </c>
    </row>
    <row r="20" spans="1:5" ht="21" x14ac:dyDescent="0.25">
      <c r="A20" s="13"/>
      <c r="B20" s="17" t="s">
        <v>12</v>
      </c>
      <c r="C20" s="18">
        <f t="shared" si="2"/>
        <v>119</v>
      </c>
      <c r="D20" s="20">
        <v>86</v>
      </c>
      <c r="E20" s="20">
        <v>33</v>
      </c>
    </row>
    <row r="21" spans="1:5" ht="21" x14ac:dyDescent="0.25">
      <c r="A21" s="13"/>
      <c r="B21" s="17" t="s">
        <v>13</v>
      </c>
      <c r="C21" s="18">
        <f t="shared" si="2"/>
        <v>86</v>
      </c>
      <c r="D21" s="20">
        <v>55</v>
      </c>
      <c r="E21" s="20">
        <v>31</v>
      </c>
    </row>
    <row r="22" spans="1:5" ht="21" x14ac:dyDescent="0.25">
      <c r="A22" s="13"/>
      <c r="B22" s="17" t="s">
        <v>14</v>
      </c>
      <c r="C22" s="18">
        <f t="shared" si="2"/>
        <v>72</v>
      </c>
      <c r="D22" s="20">
        <v>43</v>
      </c>
      <c r="E22" s="20">
        <v>29</v>
      </c>
    </row>
    <row r="23" spans="1:5" ht="21" x14ac:dyDescent="0.25">
      <c r="A23" s="13"/>
      <c r="B23" s="17" t="s">
        <v>15</v>
      </c>
      <c r="C23" s="18">
        <f t="shared" si="2"/>
        <v>11</v>
      </c>
      <c r="D23" s="20">
        <v>3</v>
      </c>
      <c r="E23" s="20">
        <v>8</v>
      </c>
    </row>
    <row r="24" spans="1:5" ht="21" x14ac:dyDescent="0.25">
      <c r="A24" s="13"/>
      <c r="B24" s="17" t="s">
        <v>16</v>
      </c>
      <c r="C24" s="18">
        <f t="shared" si="2"/>
        <v>3</v>
      </c>
      <c r="D24" s="20">
        <v>2</v>
      </c>
      <c r="E24" s="20">
        <v>1</v>
      </c>
    </row>
    <row r="25" spans="1:5" ht="21" x14ac:dyDescent="0.25">
      <c r="A25" s="13" t="s">
        <v>18</v>
      </c>
      <c r="B25" s="17" t="s">
        <v>3</v>
      </c>
      <c r="C25" s="18">
        <f>SUM(C26:C33)</f>
        <v>395</v>
      </c>
      <c r="D25" s="20">
        <f>SUM(D26:D33)</f>
        <v>255</v>
      </c>
      <c r="E25" s="20">
        <f>SUM(E26:E33)</f>
        <v>140</v>
      </c>
    </row>
    <row r="26" spans="1:5" ht="21" x14ac:dyDescent="0.25">
      <c r="A26" s="13"/>
      <c r="B26" s="17" t="s">
        <v>9</v>
      </c>
      <c r="C26" s="18">
        <f t="shared" ref="C26:C33" si="3">D26+E26</f>
        <v>3</v>
      </c>
      <c r="D26" s="20">
        <v>3</v>
      </c>
      <c r="E26" s="20">
        <v>0</v>
      </c>
    </row>
    <row r="27" spans="1:5" ht="21" x14ac:dyDescent="0.25">
      <c r="A27" s="13"/>
      <c r="B27" s="17" t="s">
        <v>10</v>
      </c>
      <c r="C27" s="18">
        <f t="shared" si="3"/>
        <v>13</v>
      </c>
      <c r="D27" s="20">
        <v>12</v>
      </c>
      <c r="E27" s="20">
        <v>1</v>
      </c>
    </row>
    <row r="28" spans="1:5" ht="21" x14ac:dyDescent="0.25">
      <c r="A28" s="13"/>
      <c r="B28" s="17" t="s">
        <v>11</v>
      </c>
      <c r="C28" s="18">
        <f t="shared" si="3"/>
        <v>55</v>
      </c>
      <c r="D28" s="20">
        <v>43</v>
      </c>
      <c r="E28" s="20">
        <v>12</v>
      </c>
    </row>
    <row r="29" spans="1:5" ht="21" x14ac:dyDescent="0.25">
      <c r="A29" s="13"/>
      <c r="B29" s="17" t="s">
        <v>12</v>
      </c>
      <c r="C29" s="18">
        <f t="shared" si="3"/>
        <v>124</v>
      </c>
      <c r="D29" s="20">
        <v>92</v>
      </c>
      <c r="E29" s="20">
        <v>32</v>
      </c>
    </row>
    <row r="30" spans="1:5" ht="21" x14ac:dyDescent="0.25">
      <c r="A30" s="13"/>
      <c r="B30" s="17" t="s">
        <v>13</v>
      </c>
      <c r="C30" s="18">
        <f t="shared" si="3"/>
        <v>96</v>
      </c>
      <c r="D30" s="20">
        <v>56</v>
      </c>
      <c r="E30" s="20">
        <v>40</v>
      </c>
    </row>
    <row r="31" spans="1:5" ht="21" x14ac:dyDescent="0.25">
      <c r="A31" s="13"/>
      <c r="B31" s="17" t="s">
        <v>14</v>
      </c>
      <c r="C31" s="18">
        <f t="shared" si="3"/>
        <v>93</v>
      </c>
      <c r="D31" s="20">
        <v>44</v>
      </c>
      <c r="E31" s="20">
        <v>49</v>
      </c>
    </row>
    <row r="32" spans="1:5" ht="21" x14ac:dyDescent="0.25">
      <c r="A32" s="13"/>
      <c r="B32" s="17" t="s">
        <v>15</v>
      </c>
      <c r="C32" s="18">
        <f t="shared" si="3"/>
        <v>9</v>
      </c>
      <c r="D32" s="20">
        <v>5</v>
      </c>
      <c r="E32" s="20">
        <v>4</v>
      </c>
    </row>
    <row r="33" spans="1:5" ht="21" x14ac:dyDescent="0.25">
      <c r="A33" s="13"/>
      <c r="B33" s="17" t="s">
        <v>16</v>
      </c>
      <c r="C33" s="21">
        <f t="shared" si="3"/>
        <v>2</v>
      </c>
      <c r="D33" s="22">
        <v>0</v>
      </c>
      <c r="E33" s="22">
        <v>2</v>
      </c>
    </row>
  </sheetData>
  <mergeCells count="10">
    <mergeCell ref="A7:A15"/>
    <mergeCell ref="A16:A24"/>
    <mergeCell ref="A25:A33"/>
    <mergeCell ref="A2:E2"/>
    <mergeCell ref="A3:E3"/>
    <mergeCell ref="A5:A6"/>
    <mergeCell ref="B5:B6"/>
    <mergeCell ref="C5:C6"/>
    <mergeCell ref="D5:D6"/>
    <mergeCell ref="E5:E6"/>
  </mergeCells>
  <phoneticPr fontId="1" type="noConversion"/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2167-9472-4034-AE87-4267DFDC1C85}">
  <sheetPr>
    <pageSetUpPr fitToPage="1"/>
  </sheetPr>
  <dimension ref="A2:E33"/>
  <sheetViews>
    <sheetView workbookViewId="0">
      <selection activeCell="G10" sqref="G10"/>
    </sheetView>
  </sheetViews>
  <sheetFormatPr defaultRowHeight="15.75" x14ac:dyDescent="0.25"/>
  <cols>
    <col min="1" max="1" width="15.7109375" style="1" customWidth="1"/>
    <col min="2" max="2" width="22.7109375" style="1" customWidth="1"/>
    <col min="3" max="3" width="12.7109375" style="1" customWidth="1"/>
    <col min="4" max="5" width="25.7109375" style="1" customWidth="1"/>
  </cols>
  <sheetData>
    <row r="2" spans="1:5" ht="21" x14ac:dyDescent="0.3">
      <c r="A2" s="2" t="s">
        <v>4</v>
      </c>
      <c r="B2" s="2"/>
      <c r="C2" s="2"/>
      <c r="D2" s="2"/>
      <c r="E2" s="2"/>
    </row>
    <row r="3" spans="1:5" ht="21" customHeight="1" x14ac:dyDescent="0.25">
      <c r="A3" s="3" t="s">
        <v>19</v>
      </c>
      <c r="B3" s="3"/>
      <c r="C3" s="3"/>
      <c r="D3" s="3"/>
      <c r="E3" s="3"/>
    </row>
    <row r="4" spans="1:5" ht="21" customHeight="1" x14ac:dyDescent="0.25">
      <c r="A4" s="4"/>
      <c r="B4" s="4"/>
      <c r="C4" s="4"/>
      <c r="D4" s="4"/>
      <c r="E4" s="5" t="s">
        <v>0</v>
      </c>
    </row>
    <row r="5" spans="1:5" x14ac:dyDescent="0.25">
      <c r="A5" s="6" t="s">
        <v>6</v>
      </c>
      <c r="B5" s="7" t="s">
        <v>2</v>
      </c>
      <c r="C5" s="7" t="s">
        <v>3</v>
      </c>
      <c r="D5" s="7" t="s">
        <v>7</v>
      </c>
      <c r="E5" s="8" t="s">
        <v>8</v>
      </c>
    </row>
    <row r="6" spans="1:5" x14ac:dyDescent="0.25">
      <c r="A6" s="9"/>
      <c r="B6" s="10"/>
      <c r="C6" s="11"/>
      <c r="D6" s="11"/>
      <c r="E6" s="12"/>
    </row>
    <row r="7" spans="1:5" ht="21" x14ac:dyDescent="0.25">
      <c r="A7" s="13" t="s">
        <v>1</v>
      </c>
      <c r="B7" s="14" t="s">
        <v>3</v>
      </c>
      <c r="C7" s="15">
        <f>C16+C25</f>
        <v>344</v>
      </c>
      <c r="D7" s="16">
        <f t="shared" ref="D7:E7" si="0">D16+D25</f>
        <v>281</v>
      </c>
      <c r="E7" s="16">
        <f t="shared" si="0"/>
        <v>63</v>
      </c>
    </row>
    <row r="8" spans="1:5" ht="21" x14ac:dyDescent="0.25">
      <c r="A8" s="13"/>
      <c r="B8" s="17" t="s">
        <v>9</v>
      </c>
      <c r="C8" s="18">
        <f t="shared" ref="C8:E15" si="1">C17+C26</f>
        <v>12</v>
      </c>
      <c r="D8" s="19">
        <f t="shared" si="1"/>
        <v>10</v>
      </c>
      <c r="E8" s="19">
        <f t="shared" si="1"/>
        <v>2</v>
      </c>
    </row>
    <row r="9" spans="1:5" ht="21" x14ac:dyDescent="0.25">
      <c r="A9" s="13"/>
      <c r="B9" s="17" t="s">
        <v>10</v>
      </c>
      <c r="C9" s="18">
        <f t="shared" si="1"/>
        <v>26</v>
      </c>
      <c r="D9" s="19">
        <f t="shared" si="1"/>
        <v>26</v>
      </c>
      <c r="E9" s="20">
        <f t="shared" si="1"/>
        <v>0</v>
      </c>
    </row>
    <row r="10" spans="1:5" ht="21" x14ac:dyDescent="0.25">
      <c r="A10" s="13"/>
      <c r="B10" s="17" t="s">
        <v>11</v>
      </c>
      <c r="C10" s="18">
        <f t="shared" si="1"/>
        <v>56</v>
      </c>
      <c r="D10" s="20">
        <f t="shared" si="1"/>
        <v>53</v>
      </c>
      <c r="E10" s="20">
        <f t="shared" si="1"/>
        <v>3</v>
      </c>
    </row>
    <row r="11" spans="1:5" ht="21" x14ac:dyDescent="0.25">
      <c r="A11" s="13"/>
      <c r="B11" s="17" t="s">
        <v>12</v>
      </c>
      <c r="C11" s="18">
        <f t="shared" si="1"/>
        <v>103</v>
      </c>
      <c r="D11" s="20">
        <f t="shared" si="1"/>
        <v>91</v>
      </c>
      <c r="E11" s="20">
        <f t="shared" si="1"/>
        <v>12</v>
      </c>
    </row>
    <row r="12" spans="1:5" ht="21" x14ac:dyDescent="0.25">
      <c r="A12" s="13"/>
      <c r="B12" s="17" t="s">
        <v>13</v>
      </c>
      <c r="C12" s="18">
        <f t="shared" si="1"/>
        <v>66</v>
      </c>
      <c r="D12" s="20">
        <f t="shared" si="1"/>
        <v>52</v>
      </c>
      <c r="E12" s="20">
        <f t="shared" si="1"/>
        <v>14</v>
      </c>
    </row>
    <row r="13" spans="1:5" ht="21" x14ac:dyDescent="0.25">
      <c r="A13" s="13"/>
      <c r="B13" s="17" t="s">
        <v>14</v>
      </c>
      <c r="C13" s="18">
        <f t="shared" si="1"/>
        <v>58</v>
      </c>
      <c r="D13" s="20">
        <f t="shared" si="1"/>
        <v>43</v>
      </c>
      <c r="E13" s="20">
        <f t="shared" si="1"/>
        <v>15</v>
      </c>
    </row>
    <row r="14" spans="1:5" ht="21" x14ac:dyDescent="0.25">
      <c r="A14" s="13"/>
      <c r="B14" s="17" t="s">
        <v>15</v>
      </c>
      <c r="C14" s="18">
        <f t="shared" si="1"/>
        <v>20</v>
      </c>
      <c r="D14" s="20">
        <f t="shared" si="1"/>
        <v>6</v>
      </c>
      <c r="E14" s="20">
        <f t="shared" si="1"/>
        <v>14</v>
      </c>
    </row>
    <row r="15" spans="1:5" ht="21" x14ac:dyDescent="0.25">
      <c r="A15" s="13"/>
      <c r="B15" s="17" t="s">
        <v>16</v>
      </c>
      <c r="C15" s="18">
        <f t="shared" si="1"/>
        <v>3</v>
      </c>
      <c r="D15" s="20">
        <f t="shared" si="1"/>
        <v>0</v>
      </c>
      <c r="E15" s="20">
        <f t="shared" si="1"/>
        <v>3</v>
      </c>
    </row>
    <row r="16" spans="1:5" ht="21" x14ac:dyDescent="0.25">
      <c r="A16" s="13" t="s">
        <v>17</v>
      </c>
      <c r="B16" s="14" t="s">
        <v>3</v>
      </c>
      <c r="C16" s="18">
        <f>SUM(C17:C24)</f>
        <v>178</v>
      </c>
      <c r="D16" s="20">
        <f>SUM(D17:D24)</f>
        <v>144</v>
      </c>
      <c r="E16" s="20">
        <f>SUM(E17:E24)</f>
        <v>34</v>
      </c>
    </row>
    <row r="17" spans="1:5" ht="21" x14ac:dyDescent="0.25">
      <c r="A17" s="13"/>
      <c r="B17" s="17" t="s">
        <v>9</v>
      </c>
      <c r="C17" s="18">
        <f t="shared" ref="C17:C24" si="2">D17+E17</f>
        <v>7</v>
      </c>
      <c r="D17" s="20">
        <v>6</v>
      </c>
      <c r="E17" s="20">
        <v>1</v>
      </c>
    </row>
    <row r="18" spans="1:5" ht="21" x14ac:dyDescent="0.25">
      <c r="A18" s="13"/>
      <c r="B18" s="17" t="s">
        <v>10</v>
      </c>
      <c r="C18" s="18">
        <f t="shared" si="2"/>
        <v>13</v>
      </c>
      <c r="D18" s="20">
        <v>13</v>
      </c>
      <c r="E18" s="20">
        <v>0</v>
      </c>
    </row>
    <row r="19" spans="1:5" ht="21" x14ac:dyDescent="0.25">
      <c r="A19" s="13"/>
      <c r="B19" s="17" t="s">
        <v>11</v>
      </c>
      <c r="C19" s="18">
        <f t="shared" si="2"/>
        <v>36</v>
      </c>
      <c r="D19" s="19">
        <v>34</v>
      </c>
      <c r="E19" s="19">
        <v>2</v>
      </c>
    </row>
    <row r="20" spans="1:5" ht="21" x14ac:dyDescent="0.25">
      <c r="A20" s="13"/>
      <c r="B20" s="17" t="s">
        <v>12</v>
      </c>
      <c r="C20" s="18">
        <f t="shared" si="2"/>
        <v>57</v>
      </c>
      <c r="D20" s="20">
        <v>52</v>
      </c>
      <c r="E20" s="20">
        <v>5</v>
      </c>
    </row>
    <row r="21" spans="1:5" ht="21" x14ac:dyDescent="0.25">
      <c r="A21" s="13"/>
      <c r="B21" s="17" t="s">
        <v>13</v>
      </c>
      <c r="C21" s="18">
        <f t="shared" si="2"/>
        <v>24</v>
      </c>
      <c r="D21" s="20">
        <v>19</v>
      </c>
      <c r="E21" s="20">
        <v>5</v>
      </c>
    </row>
    <row r="22" spans="1:5" ht="21" x14ac:dyDescent="0.25">
      <c r="A22" s="13"/>
      <c r="B22" s="17" t="s">
        <v>14</v>
      </c>
      <c r="C22" s="18">
        <f t="shared" si="2"/>
        <v>29</v>
      </c>
      <c r="D22" s="20">
        <v>20</v>
      </c>
      <c r="E22" s="20">
        <v>9</v>
      </c>
    </row>
    <row r="23" spans="1:5" ht="21" x14ac:dyDescent="0.25">
      <c r="A23" s="13"/>
      <c r="B23" s="17" t="s">
        <v>15</v>
      </c>
      <c r="C23" s="18">
        <f t="shared" si="2"/>
        <v>10</v>
      </c>
      <c r="D23" s="20">
        <v>0</v>
      </c>
      <c r="E23" s="20">
        <v>10</v>
      </c>
    </row>
    <row r="24" spans="1:5" ht="21" x14ac:dyDescent="0.25">
      <c r="A24" s="13"/>
      <c r="B24" s="17" t="s">
        <v>16</v>
      </c>
      <c r="C24" s="18">
        <f t="shared" si="2"/>
        <v>2</v>
      </c>
      <c r="D24" s="20">
        <v>0</v>
      </c>
      <c r="E24" s="20">
        <v>2</v>
      </c>
    </row>
    <row r="25" spans="1:5" ht="21" x14ac:dyDescent="0.25">
      <c r="A25" s="13" t="s">
        <v>18</v>
      </c>
      <c r="B25" s="17" t="s">
        <v>3</v>
      </c>
      <c r="C25" s="18">
        <f>SUM(C26:C33)</f>
        <v>166</v>
      </c>
      <c r="D25" s="20">
        <f>SUM(D26:D33)</f>
        <v>137</v>
      </c>
      <c r="E25" s="20">
        <f>SUM(E26:E33)</f>
        <v>29</v>
      </c>
    </row>
    <row r="26" spans="1:5" ht="21" x14ac:dyDescent="0.25">
      <c r="A26" s="13"/>
      <c r="B26" s="17" t="s">
        <v>9</v>
      </c>
      <c r="C26" s="18">
        <f t="shared" ref="C26:C33" si="3">D26+E26</f>
        <v>5</v>
      </c>
      <c r="D26" s="20">
        <v>4</v>
      </c>
      <c r="E26" s="20">
        <v>1</v>
      </c>
    </row>
    <row r="27" spans="1:5" ht="21" x14ac:dyDescent="0.25">
      <c r="A27" s="13"/>
      <c r="B27" s="17" t="s">
        <v>10</v>
      </c>
      <c r="C27" s="18">
        <f t="shared" si="3"/>
        <v>13</v>
      </c>
      <c r="D27" s="20">
        <v>13</v>
      </c>
      <c r="E27" s="20">
        <v>0</v>
      </c>
    </row>
    <row r="28" spans="1:5" ht="21" x14ac:dyDescent="0.25">
      <c r="A28" s="13"/>
      <c r="B28" s="17" t="s">
        <v>11</v>
      </c>
      <c r="C28" s="18">
        <f t="shared" si="3"/>
        <v>20</v>
      </c>
      <c r="D28" s="20">
        <v>19</v>
      </c>
      <c r="E28" s="20">
        <v>1</v>
      </c>
    </row>
    <row r="29" spans="1:5" ht="21" x14ac:dyDescent="0.25">
      <c r="A29" s="13"/>
      <c r="B29" s="17" t="s">
        <v>12</v>
      </c>
      <c r="C29" s="18">
        <f t="shared" si="3"/>
        <v>46</v>
      </c>
      <c r="D29" s="20">
        <v>39</v>
      </c>
      <c r="E29" s="20">
        <v>7</v>
      </c>
    </row>
    <row r="30" spans="1:5" ht="21" x14ac:dyDescent="0.25">
      <c r="A30" s="13"/>
      <c r="B30" s="17" t="s">
        <v>13</v>
      </c>
      <c r="C30" s="18">
        <f t="shared" si="3"/>
        <v>42</v>
      </c>
      <c r="D30" s="20">
        <v>33</v>
      </c>
      <c r="E30" s="20">
        <v>9</v>
      </c>
    </row>
    <row r="31" spans="1:5" ht="21" x14ac:dyDescent="0.25">
      <c r="A31" s="13"/>
      <c r="B31" s="17" t="s">
        <v>14</v>
      </c>
      <c r="C31" s="18">
        <f t="shared" si="3"/>
        <v>29</v>
      </c>
      <c r="D31" s="20">
        <v>23</v>
      </c>
      <c r="E31" s="20">
        <v>6</v>
      </c>
    </row>
    <row r="32" spans="1:5" ht="21" x14ac:dyDescent="0.25">
      <c r="A32" s="13"/>
      <c r="B32" s="17" t="s">
        <v>15</v>
      </c>
      <c r="C32" s="18">
        <f t="shared" si="3"/>
        <v>10</v>
      </c>
      <c r="D32" s="20">
        <v>6</v>
      </c>
      <c r="E32" s="20">
        <v>4</v>
      </c>
    </row>
    <row r="33" spans="1:5" ht="21" x14ac:dyDescent="0.25">
      <c r="A33" s="13"/>
      <c r="B33" s="17" t="s">
        <v>16</v>
      </c>
      <c r="C33" s="21">
        <f t="shared" si="3"/>
        <v>1</v>
      </c>
      <c r="D33" s="22">
        <v>0</v>
      </c>
      <c r="E33" s="22">
        <v>1</v>
      </c>
    </row>
  </sheetData>
  <mergeCells count="10">
    <mergeCell ref="A7:A15"/>
    <mergeCell ref="A16:A24"/>
    <mergeCell ref="A25:A33"/>
    <mergeCell ref="A2:E2"/>
    <mergeCell ref="A3:E3"/>
    <mergeCell ref="A5:A6"/>
    <mergeCell ref="B5:B6"/>
    <mergeCell ref="C5:C6"/>
    <mergeCell ref="D5:D6"/>
    <mergeCell ref="E5:E6"/>
  </mergeCells>
  <phoneticPr fontId="1" type="noConversion"/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E7B6-599C-4BA4-B294-1E0469E80B02}">
  <sheetPr>
    <pageSetUpPr fitToPage="1"/>
  </sheetPr>
  <dimension ref="A2:E33"/>
  <sheetViews>
    <sheetView workbookViewId="0">
      <selection activeCell="J14" sqref="J14"/>
    </sheetView>
  </sheetViews>
  <sheetFormatPr defaultRowHeight="15.75" x14ac:dyDescent="0.25"/>
  <cols>
    <col min="1" max="1" width="15.7109375" style="1" customWidth="1"/>
    <col min="2" max="2" width="22.7109375" style="1" customWidth="1"/>
    <col min="3" max="3" width="12.7109375" style="1" customWidth="1"/>
    <col min="4" max="5" width="25.7109375" style="1" customWidth="1"/>
  </cols>
  <sheetData>
    <row r="2" spans="1:5" ht="21" x14ac:dyDescent="0.3">
      <c r="A2" s="2" t="s">
        <v>4</v>
      </c>
      <c r="B2" s="2"/>
      <c r="C2" s="2"/>
      <c r="D2" s="2"/>
      <c r="E2" s="2"/>
    </row>
    <row r="3" spans="1:5" ht="21" customHeight="1" x14ac:dyDescent="0.25">
      <c r="A3" s="3" t="s">
        <v>20</v>
      </c>
      <c r="B3" s="3"/>
      <c r="C3" s="3"/>
      <c r="D3" s="3"/>
      <c r="E3" s="3"/>
    </row>
    <row r="4" spans="1:5" ht="21" customHeight="1" x14ac:dyDescent="0.25">
      <c r="A4" s="4"/>
      <c r="B4" s="4"/>
      <c r="C4" s="4"/>
      <c r="D4" s="4"/>
      <c r="E4" s="5" t="s">
        <v>0</v>
      </c>
    </row>
    <row r="5" spans="1:5" x14ac:dyDescent="0.25">
      <c r="A5" s="6" t="s">
        <v>6</v>
      </c>
      <c r="B5" s="7" t="s">
        <v>2</v>
      </c>
      <c r="C5" s="7" t="s">
        <v>3</v>
      </c>
      <c r="D5" s="7" t="s">
        <v>7</v>
      </c>
      <c r="E5" s="8" t="s">
        <v>8</v>
      </c>
    </row>
    <row r="6" spans="1:5" x14ac:dyDescent="0.25">
      <c r="A6" s="9"/>
      <c r="B6" s="10"/>
      <c r="C6" s="11"/>
      <c r="D6" s="11"/>
      <c r="E6" s="12"/>
    </row>
    <row r="7" spans="1:5" ht="21" x14ac:dyDescent="0.25">
      <c r="A7" s="13" t="s">
        <v>1</v>
      </c>
      <c r="B7" s="14" t="s">
        <v>3</v>
      </c>
      <c r="C7" s="15">
        <f>C16+C25</f>
        <v>460</v>
      </c>
      <c r="D7" s="16">
        <f t="shared" ref="D7:E7" si="0">D16+D25</f>
        <v>321</v>
      </c>
      <c r="E7" s="16">
        <f t="shared" si="0"/>
        <v>139</v>
      </c>
    </row>
    <row r="8" spans="1:5" ht="21" x14ac:dyDescent="0.25">
      <c r="A8" s="13"/>
      <c r="B8" s="17" t="s">
        <v>9</v>
      </c>
      <c r="C8" s="18">
        <f t="shared" ref="C8:E15" si="1">C17+C26</f>
        <v>7</v>
      </c>
      <c r="D8" s="19">
        <f t="shared" si="1"/>
        <v>7</v>
      </c>
      <c r="E8" s="20">
        <f t="shared" si="1"/>
        <v>0</v>
      </c>
    </row>
    <row r="9" spans="1:5" ht="21" x14ac:dyDescent="0.25">
      <c r="A9" s="13"/>
      <c r="B9" s="17" t="s">
        <v>10</v>
      </c>
      <c r="C9" s="18">
        <f t="shared" si="1"/>
        <v>27.000000000000004</v>
      </c>
      <c r="D9" s="19">
        <f t="shared" si="1"/>
        <v>25.000000000000004</v>
      </c>
      <c r="E9" s="19">
        <f t="shared" si="1"/>
        <v>2</v>
      </c>
    </row>
    <row r="10" spans="1:5" ht="21" x14ac:dyDescent="0.25">
      <c r="A10" s="13"/>
      <c r="B10" s="17" t="s">
        <v>11</v>
      </c>
      <c r="C10" s="18">
        <f t="shared" si="1"/>
        <v>71</v>
      </c>
      <c r="D10" s="20">
        <f t="shared" si="1"/>
        <v>65</v>
      </c>
      <c r="E10" s="20">
        <f t="shared" si="1"/>
        <v>6</v>
      </c>
    </row>
    <row r="11" spans="1:5" ht="21" x14ac:dyDescent="0.25">
      <c r="A11" s="13"/>
      <c r="B11" s="17" t="s">
        <v>12</v>
      </c>
      <c r="C11" s="18">
        <f t="shared" si="1"/>
        <v>129</v>
      </c>
      <c r="D11" s="20">
        <f t="shared" si="1"/>
        <v>104</v>
      </c>
      <c r="E11" s="20">
        <f t="shared" si="1"/>
        <v>25</v>
      </c>
    </row>
    <row r="12" spans="1:5" ht="21" x14ac:dyDescent="0.25">
      <c r="A12" s="13"/>
      <c r="B12" s="17" t="s">
        <v>13</v>
      </c>
      <c r="C12" s="18">
        <f t="shared" si="1"/>
        <v>127</v>
      </c>
      <c r="D12" s="20">
        <f t="shared" si="1"/>
        <v>81</v>
      </c>
      <c r="E12" s="20">
        <f t="shared" si="1"/>
        <v>46</v>
      </c>
    </row>
    <row r="13" spans="1:5" ht="21" x14ac:dyDescent="0.25">
      <c r="A13" s="13"/>
      <c r="B13" s="17" t="s">
        <v>14</v>
      </c>
      <c r="C13" s="18">
        <f t="shared" si="1"/>
        <v>72</v>
      </c>
      <c r="D13" s="20">
        <f t="shared" si="1"/>
        <v>36</v>
      </c>
      <c r="E13" s="20">
        <f t="shared" si="1"/>
        <v>35.999999999999993</v>
      </c>
    </row>
    <row r="14" spans="1:5" ht="21" x14ac:dyDescent="0.25">
      <c r="A14" s="13"/>
      <c r="B14" s="17" t="s">
        <v>15</v>
      </c>
      <c r="C14" s="18">
        <f t="shared" si="1"/>
        <v>26</v>
      </c>
      <c r="D14" s="20">
        <f t="shared" si="1"/>
        <v>3</v>
      </c>
      <c r="E14" s="20">
        <f t="shared" si="1"/>
        <v>23</v>
      </c>
    </row>
    <row r="15" spans="1:5" ht="21" x14ac:dyDescent="0.25">
      <c r="A15" s="13"/>
      <c r="B15" s="17" t="s">
        <v>16</v>
      </c>
      <c r="C15" s="18">
        <f t="shared" si="1"/>
        <v>1</v>
      </c>
      <c r="D15" s="20">
        <f t="shared" si="1"/>
        <v>0</v>
      </c>
      <c r="E15" s="20">
        <f t="shared" si="1"/>
        <v>1</v>
      </c>
    </row>
    <row r="16" spans="1:5" ht="21" x14ac:dyDescent="0.25">
      <c r="A16" s="13" t="s">
        <v>17</v>
      </c>
      <c r="B16" s="14" t="s">
        <v>3</v>
      </c>
      <c r="C16" s="18">
        <f>SUM(C17:C24)</f>
        <v>223.00000000000003</v>
      </c>
      <c r="D16" s="20">
        <f>SUM(D17:D24)</f>
        <v>164.00000000000003</v>
      </c>
      <c r="E16" s="20">
        <f>SUM(E17:E24)</f>
        <v>59</v>
      </c>
    </row>
    <row r="17" spans="1:5" ht="21" x14ac:dyDescent="0.25">
      <c r="A17" s="13"/>
      <c r="B17" s="17" t="s">
        <v>9</v>
      </c>
      <c r="C17" s="18">
        <f t="shared" ref="C17:C24" si="2">D17+E17</f>
        <v>3</v>
      </c>
      <c r="D17" s="20">
        <v>3</v>
      </c>
      <c r="E17" s="20">
        <v>0</v>
      </c>
    </row>
    <row r="18" spans="1:5" ht="21" x14ac:dyDescent="0.25">
      <c r="A18" s="13"/>
      <c r="B18" s="17" t="s">
        <v>10</v>
      </c>
      <c r="C18" s="18">
        <f t="shared" si="2"/>
        <v>17.000000000000004</v>
      </c>
      <c r="D18" s="20">
        <v>16.000000000000004</v>
      </c>
      <c r="E18" s="20">
        <v>1</v>
      </c>
    </row>
    <row r="19" spans="1:5" ht="21" x14ac:dyDescent="0.25">
      <c r="A19" s="13"/>
      <c r="B19" s="17" t="s">
        <v>11</v>
      </c>
      <c r="C19" s="18">
        <f t="shared" si="2"/>
        <v>39.000000000000007</v>
      </c>
      <c r="D19" s="19">
        <v>35.000000000000007</v>
      </c>
      <c r="E19" s="19">
        <v>4</v>
      </c>
    </row>
    <row r="20" spans="1:5" ht="21" x14ac:dyDescent="0.25">
      <c r="A20" s="13"/>
      <c r="B20" s="17" t="s">
        <v>12</v>
      </c>
      <c r="C20" s="18">
        <f t="shared" si="2"/>
        <v>67.000000000000014</v>
      </c>
      <c r="D20" s="20">
        <v>56.000000000000014</v>
      </c>
      <c r="E20" s="20">
        <v>11</v>
      </c>
    </row>
    <row r="21" spans="1:5" ht="21" x14ac:dyDescent="0.25">
      <c r="A21" s="13"/>
      <c r="B21" s="17" t="s">
        <v>13</v>
      </c>
      <c r="C21" s="18">
        <f t="shared" si="2"/>
        <v>42.999999999999993</v>
      </c>
      <c r="D21" s="20">
        <v>31.999999999999993</v>
      </c>
      <c r="E21" s="20">
        <v>11</v>
      </c>
    </row>
    <row r="22" spans="1:5" ht="21" x14ac:dyDescent="0.25">
      <c r="A22" s="13"/>
      <c r="B22" s="17" t="s">
        <v>14</v>
      </c>
      <c r="C22" s="18">
        <f t="shared" si="2"/>
        <v>36</v>
      </c>
      <c r="D22" s="20">
        <v>19.999999999999996</v>
      </c>
      <c r="E22" s="20">
        <v>16</v>
      </c>
    </row>
    <row r="23" spans="1:5" ht="21" x14ac:dyDescent="0.25">
      <c r="A23" s="13"/>
      <c r="B23" s="17" t="s">
        <v>15</v>
      </c>
      <c r="C23" s="18">
        <f t="shared" si="2"/>
        <v>17</v>
      </c>
      <c r="D23" s="20">
        <v>2</v>
      </c>
      <c r="E23" s="20">
        <v>15.000000000000002</v>
      </c>
    </row>
    <row r="24" spans="1:5" ht="21" x14ac:dyDescent="0.25">
      <c r="A24" s="13"/>
      <c r="B24" s="17" t="s">
        <v>16</v>
      </c>
      <c r="C24" s="18">
        <f t="shared" si="2"/>
        <v>1</v>
      </c>
      <c r="D24" s="20">
        <v>0</v>
      </c>
      <c r="E24" s="20">
        <v>1</v>
      </c>
    </row>
    <row r="25" spans="1:5" ht="21" x14ac:dyDescent="0.25">
      <c r="A25" s="13" t="s">
        <v>18</v>
      </c>
      <c r="B25" s="17" t="s">
        <v>3</v>
      </c>
      <c r="C25" s="18">
        <f>SUM(C26:C33)</f>
        <v>236.99999999999997</v>
      </c>
      <c r="D25" s="20">
        <f>SUM(D26:D33)</f>
        <v>156.99999999999997</v>
      </c>
      <c r="E25" s="20">
        <f>SUM(E26:E33)</f>
        <v>80</v>
      </c>
    </row>
    <row r="26" spans="1:5" ht="21" x14ac:dyDescent="0.25">
      <c r="A26" s="13"/>
      <c r="B26" s="17" t="s">
        <v>9</v>
      </c>
      <c r="C26" s="18">
        <f t="shared" ref="C26:C33" si="3">D26+E26</f>
        <v>4</v>
      </c>
      <c r="D26" s="20">
        <v>4</v>
      </c>
      <c r="E26" s="20">
        <v>0</v>
      </c>
    </row>
    <row r="27" spans="1:5" ht="21" x14ac:dyDescent="0.25">
      <c r="A27" s="13"/>
      <c r="B27" s="17" t="s">
        <v>10</v>
      </c>
      <c r="C27" s="18">
        <f t="shared" si="3"/>
        <v>10</v>
      </c>
      <c r="D27" s="20">
        <v>9</v>
      </c>
      <c r="E27" s="20">
        <v>1</v>
      </c>
    </row>
    <row r="28" spans="1:5" ht="21" x14ac:dyDescent="0.25">
      <c r="A28" s="13"/>
      <c r="B28" s="17" t="s">
        <v>11</v>
      </c>
      <c r="C28" s="18">
        <f t="shared" si="3"/>
        <v>31.999999999999989</v>
      </c>
      <c r="D28" s="20">
        <v>29.999999999999989</v>
      </c>
      <c r="E28" s="20">
        <v>2</v>
      </c>
    </row>
    <row r="29" spans="1:5" ht="21" x14ac:dyDescent="0.25">
      <c r="A29" s="13"/>
      <c r="B29" s="17" t="s">
        <v>12</v>
      </c>
      <c r="C29" s="18">
        <f t="shared" si="3"/>
        <v>61.999999999999979</v>
      </c>
      <c r="D29" s="20">
        <v>47.999999999999979</v>
      </c>
      <c r="E29" s="20">
        <v>14.000000000000002</v>
      </c>
    </row>
    <row r="30" spans="1:5" ht="21" x14ac:dyDescent="0.25">
      <c r="A30" s="13"/>
      <c r="B30" s="17" t="s">
        <v>13</v>
      </c>
      <c r="C30" s="18">
        <f t="shared" si="3"/>
        <v>84</v>
      </c>
      <c r="D30" s="20">
        <v>49.000000000000007</v>
      </c>
      <c r="E30" s="20">
        <v>35</v>
      </c>
    </row>
    <row r="31" spans="1:5" ht="21" x14ac:dyDescent="0.25">
      <c r="A31" s="13"/>
      <c r="B31" s="17" t="s">
        <v>14</v>
      </c>
      <c r="C31" s="18">
        <f t="shared" si="3"/>
        <v>35.999999999999993</v>
      </c>
      <c r="D31" s="20">
        <v>16</v>
      </c>
      <c r="E31" s="20">
        <v>19.999999999999993</v>
      </c>
    </row>
    <row r="32" spans="1:5" ht="21" x14ac:dyDescent="0.25">
      <c r="A32" s="13"/>
      <c r="B32" s="17" t="s">
        <v>15</v>
      </c>
      <c r="C32" s="18">
        <f t="shared" si="3"/>
        <v>9</v>
      </c>
      <c r="D32" s="20">
        <v>1</v>
      </c>
      <c r="E32" s="20">
        <v>7.9999999999999991</v>
      </c>
    </row>
    <row r="33" spans="1:5" ht="21" x14ac:dyDescent="0.25">
      <c r="A33" s="13"/>
      <c r="B33" s="17" t="s">
        <v>16</v>
      </c>
      <c r="C33" s="21">
        <f t="shared" si="3"/>
        <v>0</v>
      </c>
      <c r="D33" s="22">
        <v>0</v>
      </c>
      <c r="E33" s="22">
        <v>0</v>
      </c>
    </row>
  </sheetData>
  <mergeCells count="10">
    <mergeCell ref="A16:A24"/>
    <mergeCell ref="A25:A33"/>
    <mergeCell ref="A2:E2"/>
    <mergeCell ref="A3:E3"/>
    <mergeCell ref="A5:A6"/>
    <mergeCell ref="B5:B6"/>
    <mergeCell ref="C5:C6"/>
    <mergeCell ref="D5:D6"/>
    <mergeCell ref="E5:E6"/>
    <mergeCell ref="A7:A15"/>
  </mergeCells>
  <phoneticPr fontId="1" type="noConversion"/>
  <pageMargins left="0.7" right="0.7" top="0.75" bottom="0.75" header="0.3" footer="0.3"/>
  <pageSetup paperSize="9" scale="93" fitToHeight="0" orientation="portrait" r:id="rId1"/>
  <ignoredErrors>
    <ignoredError sqref="C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6216-306C-4E0A-8289-D4966AD5CE44}">
  <dimension ref="A2:E33"/>
  <sheetViews>
    <sheetView topLeftCell="A5" workbookViewId="0">
      <selection activeCell="G13" sqref="G13"/>
    </sheetView>
  </sheetViews>
  <sheetFormatPr defaultRowHeight="15.75" x14ac:dyDescent="0.25"/>
  <cols>
    <col min="1" max="1" width="15.7109375" style="1" customWidth="1"/>
    <col min="2" max="2" width="22.7109375" style="1" customWidth="1"/>
    <col min="3" max="3" width="12.7109375" style="1" customWidth="1"/>
    <col min="4" max="5" width="25.7109375" style="1" customWidth="1"/>
  </cols>
  <sheetData>
    <row r="2" spans="1:5" ht="21" x14ac:dyDescent="0.3">
      <c r="A2" s="2" t="s">
        <v>4</v>
      </c>
      <c r="B2" s="2"/>
      <c r="C2" s="2"/>
      <c r="D2" s="2"/>
      <c r="E2" s="2"/>
    </row>
    <row r="3" spans="1:5" ht="21" x14ac:dyDescent="0.25">
      <c r="A3" s="3" t="s">
        <v>21</v>
      </c>
      <c r="B3" s="3"/>
      <c r="C3" s="3"/>
      <c r="D3" s="3"/>
      <c r="E3" s="3"/>
    </row>
    <row r="4" spans="1:5" ht="21" x14ac:dyDescent="0.25">
      <c r="A4" s="4"/>
      <c r="B4" s="4"/>
      <c r="C4" s="4"/>
      <c r="D4" s="4"/>
      <c r="E4" s="5" t="s">
        <v>0</v>
      </c>
    </row>
    <row r="5" spans="1:5" x14ac:dyDescent="0.25">
      <c r="A5" s="6" t="s">
        <v>6</v>
      </c>
      <c r="B5" s="7" t="s">
        <v>2</v>
      </c>
      <c r="C5" s="10" t="s">
        <v>3</v>
      </c>
      <c r="D5" s="10" t="s">
        <v>7</v>
      </c>
      <c r="E5" s="10" t="s">
        <v>8</v>
      </c>
    </row>
    <row r="6" spans="1:5" x14ac:dyDescent="0.25">
      <c r="A6" s="9"/>
      <c r="B6" s="10"/>
      <c r="C6" s="10"/>
      <c r="D6" s="10"/>
      <c r="E6" s="10"/>
    </row>
    <row r="7" spans="1:5" ht="21" x14ac:dyDescent="0.25">
      <c r="A7" s="13" t="s">
        <v>1</v>
      </c>
      <c r="B7" s="23" t="s">
        <v>3</v>
      </c>
      <c r="C7" s="24">
        <f>SUM(D7:E7)</f>
        <v>553</v>
      </c>
      <c r="D7" s="24">
        <v>446</v>
      </c>
      <c r="E7" s="24">
        <v>107</v>
      </c>
    </row>
    <row r="8" spans="1:5" ht="21" x14ac:dyDescent="0.25">
      <c r="A8" s="13"/>
      <c r="B8" s="25" t="s">
        <v>9</v>
      </c>
      <c r="C8" s="24">
        <f t="shared" ref="C8:C33" si="0">SUM(D8:E8)</f>
        <v>18</v>
      </c>
      <c r="D8" s="24">
        <v>18</v>
      </c>
      <c r="E8" s="20">
        <v>0</v>
      </c>
    </row>
    <row r="9" spans="1:5" ht="21" x14ac:dyDescent="0.25">
      <c r="A9" s="13"/>
      <c r="B9" s="25" t="s">
        <v>10</v>
      </c>
      <c r="C9" s="24">
        <f t="shared" si="0"/>
        <v>40</v>
      </c>
      <c r="D9" s="24">
        <v>36</v>
      </c>
      <c r="E9" s="24">
        <v>4</v>
      </c>
    </row>
    <row r="10" spans="1:5" ht="21" x14ac:dyDescent="0.25">
      <c r="A10" s="13"/>
      <c r="B10" s="25" t="s">
        <v>11</v>
      </c>
      <c r="C10" s="24">
        <f t="shared" si="0"/>
        <v>75</v>
      </c>
      <c r="D10" s="26">
        <v>68</v>
      </c>
      <c r="E10" s="26">
        <v>7</v>
      </c>
    </row>
    <row r="11" spans="1:5" ht="21" x14ac:dyDescent="0.25">
      <c r="A11" s="13"/>
      <c r="B11" s="25" t="s">
        <v>12</v>
      </c>
      <c r="C11" s="24">
        <f t="shared" si="0"/>
        <v>145</v>
      </c>
      <c r="D11" s="26">
        <v>122</v>
      </c>
      <c r="E11" s="26">
        <v>23</v>
      </c>
    </row>
    <row r="12" spans="1:5" ht="21" x14ac:dyDescent="0.25">
      <c r="A12" s="13"/>
      <c r="B12" s="25" t="s">
        <v>13</v>
      </c>
      <c r="C12" s="24">
        <f t="shared" si="0"/>
        <v>131</v>
      </c>
      <c r="D12" s="26">
        <v>103</v>
      </c>
      <c r="E12" s="26">
        <v>28</v>
      </c>
    </row>
    <row r="13" spans="1:5" ht="21" x14ac:dyDescent="0.25">
      <c r="A13" s="13"/>
      <c r="B13" s="25" t="s">
        <v>14</v>
      </c>
      <c r="C13" s="24">
        <f t="shared" si="0"/>
        <v>94</v>
      </c>
      <c r="D13" s="26">
        <v>70</v>
      </c>
      <c r="E13" s="26">
        <v>24</v>
      </c>
    </row>
    <row r="14" spans="1:5" ht="21" x14ac:dyDescent="0.25">
      <c r="A14" s="13"/>
      <c r="B14" s="25" t="s">
        <v>15</v>
      </c>
      <c r="C14" s="24">
        <f t="shared" si="0"/>
        <v>38</v>
      </c>
      <c r="D14" s="26">
        <v>17</v>
      </c>
      <c r="E14" s="26">
        <v>21</v>
      </c>
    </row>
    <row r="15" spans="1:5" ht="21" x14ac:dyDescent="0.25">
      <c r="A15" s="13"/>
      <c r="B15" s="25" t="s">
        <v>16</v>
      </c>
      <c r="C15" s="24">
        <f t="shared" si="0"/>
        <v>12</v>
      </c>
      <c r="D15" s="26">
        <v>12</v>
      </c>
      <c r="E15" s="20">
        <v>0</v>
      </c>
    </row>
    <row r="16" spans="1:5" ht="21" x14ac:dyDescent="0.25">
      <c r="A16" s="13" t="s">
        <v>17</v>
      </c>
      <c r="B16" s="23" t="s">
        <v>3</v>
      </c>
      <c r="C16" s="24">
        <f t="shared" si="0"/>
        <v>284</v>
      </c>
      <c r="D16" s="26">
        <f>SUM(D17:D24)</f>
        <v>243</v>
      </c>
      <c r="E16" s="26">
        <f>SUM(E17:E24)</f>
        <v>41</v>
      </c>
    </row>
    <row r="17" spans="1:5" ht="21" x14ac:dyDescent="0.25">
      <c r="A17" s="13"/>
      <c r="B17" s="25" t="s">
        <v>9</v>
      </c>
      <c r="C17" s="24">
        <f t="shared" si="0"/>
        <v>11</v>
      </c>
      <c r="D17" s="26">
        <v>11</v>
      </c>
      <c r="E17" s="20">
        <v>0</v>
      </c>
    </row>
    <row r="18" spans="1:5" ht="21" x14ac:dyDescent="0.25">
      <c r="A18" s="13"/>
      <c r="B18" s="25" t="s">
        <v>10</v>
      </c>
      <c r="C18" s="24">
        <f t="shared" si="0"/>
        <v>29</v>
      </c>
      <c r="D18" s="26">
        <v>28</v>
      </c>
      <c r="E18" s="26">
        <v>1</v>
      </c>
    </row>
    <row r="19" spans="1:5" ht="21" x14ac:dyDescent="0.25">
      <c r="A19" s="13"/>
      <c r="B19" s="25" t="s">
        <v>11</v>
      </c>
      <c r="C19" s="24">
        <f t="shared" si="0"/>
        <v>40</v>
      </c>
      <c r="D19" s="24">
        <v>33</v>
      </c>
      <c r="E19" s="24">
        <v>7</v>
      </c>
    </row>
    <row r="20" spans="1:5" ht="21" x14ac:dyDescent="0.25">
      <c r="A20" s="13"/>
      <c r="B20" s="25" t="s">
        <v>12</v>
      </c>
      <c r="C20" s="24">
        <f t="shared" si="0"/>
        <v>72</v>
      </c>
      <c r="D20" s="26">
        <v>68</v>
      </c>
      <c r="E20" s="26">
        <v>4</v>
      </c>
    </row>
    <row r="21" spans="1:5" ht="21" x14ac:dyDescent="0.25">
      <c r="A21" s="13"/>
      <c r="B21" s="25" t="s">
        <v>13</v>
      </c>
      <c r="C21" s="24">
        <f t="shared" si="0"/>
        <v>52</v>
      </c>
      <c r="D21" s="26">
        <v>45</v>
      </c>
      <c r="E21" s="26">
        <v>7</v>
      </c>
    </row>
    <row r="22" spans="1:5" ht="21" x14ac:dyDescent="0.25">
      <c r="A22" s="13"/>
      <c r="B22" s="25" t="s">
        <v>14</v>
      </c>
      <c r="C22" s="24">
        <f t="shared" si="0"/>
        <v>50</v>
      </c>
      <c r="D22" s="26">
        <v>42</v>
      </c>
      <c r="E22" s="26">
        <v>8</v>
      </c>
    </row>
    <row r="23" spans="1:5" ht="21" x14ac:dyDescent="0.25">
      <c r="A23" s="13"/>
      <c r="B23" s="25" t="s">
        <v>15</v>
      </c>
      <c r="C23" s="24">
        <f t="shared" si="0"/>
        <v>23</v>
      </c>
      <c r="D23" s="26">
        <v>9</v>
      </c>
      <c r="E23" s="26">
        <v>14</v>
      </c>
    </row>
    <row r="24" spans="1:5" ht="21" x14ac:dyDescent="0.25">
      <c r="A24" s="13"/>
      <c r="B24" s="25" t="s">
        <v>16</v>
      </c>
      <c r="C24" s="24">
        <f t="shared" si="0"/>
        <v>7</v>
      </c>
      <c r="D24" s="26">
        <v>7</v>
      </c>
      <c r="E24" s="20">
        <v>0</v>
      </c>
    </row>
    <row r="25" spans="1:5" ht="21" x14ac:dyDescent="0.25">
      <c r="A25" s="13" t="s">
        <v>18</v>
      </c>
      <c r="B25" s="25" t="s">
        <v>3</v>
      </c>
      <c r="C25" s="24">
        <f t="shared" si="0"/>
        <v>269</v>
      </c>
      <c r="D25" s="26">
        <f>SUM(D26:D33)</f>
        <v>203</v>
      </c>
      <c r="E25" s="26">
        <f>SUM(E26:E33)</f>
        <v>66</v>
      </c>
    </row>
    <row r="26" spans="1:5" ht="21" x14ac:dyDescent="0.25">
      <c r="A26" s="13"/>
      <c r="B26" s="25" t="s">
        <v>9</v>
      </c>
      <c r="C26" s="24">
        <f t="shared" si="0"/>
        <v>7</v>
      </c>
      <c r="D26" s="26">
        <v>7</v>
      </c>
      <c r="E26" s="20">
        <v>0</v>
      </c>
    </row>
    <row r="27" spans="1:5" ht="21" x14ac:dyDescent="0.25">
      <c r="A27" s="13"/>
      <c r="B27" s="25" t="s">
        <v>10</v>
      </c>
      <c r="C27" s="24">
        <f t="shared" si="0"/>
        <v>11</v>
      </c>
      <c r="D27" s="26">
        <v>8</v>
      </c>
      <c r="E27" s="26">
        <v>3</v>
      </c>
    </row>
    <row r="28" spans="1:5" ht="21" x14ac:dyDescent="0.25">
      <c r="A28" s="13"/>
      <c r="B28" s="25" t="s">
        <v>11</v>
      </c>
      <c r="C28" s="24">
        <f t="shared" si="0"/>
        <v>35</v>
      </c>
      <c r="D28" s="26">
        <v>35</v>
      </c>
      <c r="E28" s="20">
        <v>0</v>
      </c>
    </row>
    <row r="29" spans="1:5" ht="21" x14ac:dyDescent="0.25">
      <c r="A29" s="13"/>
      <c r="B29" s="25" t="s">
        <v>12</v>
      </c>
      <c r="C29" s="24">
        <f t="shared" si="0"/>
        <v>73</v>
      </c>
      <c r="D29" s="26">
        <v>54</v>
      </c>
      <c r="E29" s="26">
        <v>19</v>
      </c>
    </row>
    <row r="30" spans="1:5" ht="21" x14ac:dyDescent="0.25">
      <c r="A30" s="13"/>
      <c r="B30" s="25" t="s">
        <v>13</v>
      </c>
      <c r="C30" s="24">
        <f t="shared" si="0"/>
        <v>79</v>
      </c>
      <c r="D30" s="26">
        <v>58</v>
      </c>
      <c r="E30" s="26">
        <v>21</v>
      </c>
    </row>
    <row r="31" spans="1:5" ht="21" x14ac:dyDescent="0.25">
      <c r="A31" s="13"/>
      <c r="B31" s="25" t="s">
        <v>14</v>
      </c>
      <c r="C31" s="24">
        <f t="shared" si="0"/>
        <v>44</v>
      </c>
      <c r="D31" s="26">
        <v>28</v>
      </c>
      <c r="E31" s="26">
        <v>16</v>
      </c>
    </row>
    <row r="32" spans="1:5" ht="21" x14ac:dyDescent="0.25">
      <c r="A32" s="13"/>
      <c r="B32" s="25" t="s">
        <v>15</v>
      </c>
      <c r="C32" s="24">
        <f t="shared" si="0"/>
        <v>15</v>
      </c>
      <c r="D32" s="26">
        <v>8</v>
      </c>
      <c r="E32" s="26">
        <v>7</v>
      </c>
    </row>
    <row r="33" spans="1:5" ht="21" x14ac:dyDescent="0.25">
      <c r="A33" s="13"/>
      <c r="B33" s="25" t="s">
        <v>16</v>
      </c>
      <c r="C33" s="27">
        <f t="shared" si="0"/>
        <v>5</v>
      </c>
      <c r="D33" s="28">
        <v>5</v>
      </c>
      <c r="E33" s="22">
        <v>0</v>
      </c>
    </row>
  </sheetData>
  <mergeCells count="10">
    <mergeCell ref="A7:A15"/>
    <mergeCell ref="A16:A24"/>
    <mergeCell ref="A25:A33"/>
    <mergeCell ref="A2:E2"/>
    <mergeCell ref="A3:E3"/>
    <mergeCell ref="A5:A6"/>
    <mergeCell ref="B5:B6"/>
    <mergeCell ref="C5:C6"/>
    <mergeCell ref="D5:D6"/>
    <mergeCell ref="E5:E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27D7-FCA2-41EB-A758-EA0302F6456A}">
  <dimension ref="A2:E33"/>
  <sheetViews>
    <sheetView tabSelected="1" workbookViewId="0">
      <selection activeCell="I12" sqref="I12"/>
    </sheetView>
  </sheetViews>
  <sheetFormatPr defaultRowHeight="15.75" x14ac:dyDescent="0.25"/>
  <cols>
    <col min="1" max="1" width="15.7109375" style="1" customWidth="1"/>
    <col min="2" max="2" width="22.7109375" style="1" customWidth="1"/>
    <col min="3" max="3" width="12.7109375" style="1" customWidth="1"/>
    <col min="4" max="5" width="25.7109375" style="1" customWidth="1"/>
  </cols>
  <sheetData>
    <row r="2" spans="1:5" ht="21" x14ac:dyDescent="0.3">
      <c r="A2" s="2" t="s">
        <v>24</v>
      </c>
      <c r="B2" s="2"/>
      <c r="C2" s="2"/>
      <c r="D2" s="2"/>
      <c r="E2" s="2"/>
    </row>
    <row r="3" spans="1:5" ht="21" x14ac:dyDescent="0.25">
      <c r="A3" s="3" t="s">
        <v>23</v>
      </c>
      <c r="B3" s="3"/>
      <c r="C3" s="3"/>
      <c r="D3" s="3"/>
      <c r="E3" s="3"/>
    </row>
    <row r="4" spans="1:5" ht="21" x14ac:dyDescent="0.25">
      <c r="A4" s="4"/>
      <c r="B4" s="4"/>
      <c r="C4" s="4"/>
      <c r="D4" s="4"/>
      <c r="E4" s="5" t="s">
        <v>0</v>
      </c>
    </row>
    <row r="5" spans="1:5" x14ac:dyDescent="0.25">
      <c r="A5" s="6" t="s">
        <v>6</v>
      </c>
      <c r="B5" s="7" t="s">
        <v>2</v>
      </c>
      <c r="C5" s="10" t="s">
        <v>3</v>
      </c>
      <c r="D5" s="10" t="s">
        <v>7</v>
      </c>
      <c r="E5" s="10" t="s">
        <v>8</v>
      </c>
    </row>
    <row r="6" spans="1:5" x14ac:dyDescent="0.25">
      <c r="A6" s="9"/>
      <c r="B6" s="10"/>
      <c r="C6" s="10"/>
      <c r="D6" s="10"/>
      <c r="E6" s="10"/>
    </row>
    <row r="7" spans="1:5" ht="21" x14ac:dyDescent="0.25">
      <c r="A7" s="13" t="s">
        <v>1</v>
      </c>
      <c r="B7" s="23" t="s">
        <v>3</v>
      </c>
      <c r="C7" s="29">
        <v>688</v>
      </c>
      <c r="D7" s="30">
        <v>468</v>
      </c>
      <c r="E7" s="29">
        <v>220</v>
      </c>
    </row>
    <row r="8" spans="1:5" ht="21" x14ac:dyDescent="0.25">
      <c r="A8" s="13"/>
      <c r="B8" s="25" t="s">
        <v>9</v>
      </c>
      <c r="C8" s="29">
        <v>33</v>
      </c>
      <c r="D8" s="30">
        <v>33</v>
      </c>
      <c r="E8" s="31">
        <v>0</v>
      </c>
    </row>
    <row r="9" spans="1:5" ht="21" x14ac:dyDescent="0.25">
      <c r="A9" s="13"/>
      <c r="B9" s="25" t="s">
        <v>10</v>
      </c>
      <c r="C9" s="29">
        <v>46</v>
      </c>
      <c r="D9" s="30">
        <v>40</v>
      </c>
      <c r="E9" s="30">
        <v>6</v>
      </c>
    </row>
    <row r="10" spans="1:5" ht="21" x14ac:dyDescent="0.25">
      <c r="A10" s="13"/>
      <c r="B10" s="25" t="s">
        <v>11</v>
      </c>
      <c r="C10" s="29">
        <v>103</v>
      </c>
      <c r="D10" s="30">
        <v>90</v>
      </c>
      <c r="E10" s="30">
        <v>13</v>
      </c>
    </row>
    <row r="11" spans="1:5" ht="21" x14ac:dyDescent="0.25">
      <c r="A11" s="13"/>
      <c r="B11" s="25" t="s">
        <v>12</v>
      </c>
      <c r="C11" s="29">
        <v>191</v>
      </c>
      <c r="D11" s="30">
        <v>141</v>
      </c>
      <c r="E11" s="30">
        <v>50</v>
      </c>
    </row>
    <row r="12" spans="1:5" ht="21" x14ac:dyDescent="0.25">
      <c r="A12" s="13"/>
      <c r="B12" s="25" t="s">
        <v>13</v>
      </c>
      <c r="C12" s="29">
        <v>180</v>
      </c>
      <c r="D12" s="30">
        <v>110</v>
      </c>
      <c r="E12" s="30">
        <v>70</v>
      </c>
    </row>
    <row r="13" spans="1:5" ht="21" x14ac:dyDescent="0.25">
      <c r="A13" s="13"/>
      <c r="B13" s="25" t="s">
        <v>14</v>
      </c>
      <c r="C13" s="29">
        <v>107</v>
      </c>
      <c r="D13" s="30">
        <v>48</v>
      </c>
      <c r="E13" s="30">
        <v>59</v>
      </c>
    </row>
    <row r="14" spans="1:5" ht="21" x14ac:dyDescent="0.25">
      <c r="A14" s="13"/>
      <c r="B14" s="25" t="s">
        <v>15</v>
      </c>
      <c r="C14" s="29">
        <v>28</v>
      </c>
      <c r="D14" s="30">
        <v>6</v>
      </c>
      <c r="E14" s="30">
        <v>22</v>
      </c>
    </row>
    <row r="15" spans="1:5" ht="21" x14ac:dyDescent="0.25">
      <c r="A15" s="13"/>
      <c r="B15" s="25" t="s">
        <v>16</v>
      </c>
      <c r="C15" s="29" t="s">
        <v>25</v>
      </c>
      <c r="D15" s="30" t="s">
        <v>22</v>
      </c>
      <c r="E15" s="31">
        <v>0</v>
      </c>
    </row>
    <row r="16" spans="1:5" ht="21" x14ac:dyDescent="0.25">
      <c r="A16" s="13" t="s">
        <v>17</v>
      </c>
      <c r="B16" s="23" t="s">
        <v>3</v>
      </c>
      <c r="C16" s="29">
        <v>344</v>
      </c>
      <c r="D16" s="32">
        <v>256</v>
      </c>
      <c r="E16" s="32">
        <v>88</v>
      </c>
    </row>
    <row r="17" spans="1:5" ht="21" x14ac:dyDescent="0.25">
      <c r="A17" s="13"/>
      <c r="B17" s="25" t="s">
        <v>9</v>
      </c>
      <c r="C17" s="29">
        <v>18</v>
      </c>
      <c r="D17" s="32">
        <v>18</v>
      </c>
      <c r="E17" s="31">
        <v>0</v>
      </c>
    </row>
    <row r="18" spans="1:5" ht="21" x14ac:dyDescent="0.25">
      <c r="A18" s="13"/>
      <c r="B18" s="25" t="s">
        <v>10</v>
      </c>
      <c r="C18" s="29">
        <v>32</v>
      </c>
      <c r="D18" s="32">
        <v>32</v>
      </c>
      <c r="E18" s="32" t="s">
        <v>25</v>
      </c>
    </row>
    <row r="19" spans="1:5" ht="21" x14ac:dyDescent="0.25">
      <c r="A19" s="13"/>
      <c r="B19" s="25" t="s">
        <v>11</v>
      </c>
      <c r="C19" s="29">
        <v>61</v>
      </c>
      <c r="D19" s="30">
        <v>56</v>
      </c>
      <c r="E19" s="29">
        <v>5</v>
      </c>
    </row>
    <row r="20" spans="1:5" ht="21" x14ac:dyDescent="0.25">
      <c r="A20" s="13"/>
      <c r="B20" s="25" t="s">
        <v>12</v>
      </c>
      <c r="C20" s="29">
        <v>91</v>
      </c>
      <c r="D20" s="32">
        <v>72</v>
      </c>
      <c r="E20" s="32">
        <v>19</v>
      </c>
    </row>
    <row r="21" spans="1:5" ht="21" x14ac:dyDescent="0.25">
      <c r="A21" s="13"/>
      <c r="B21" s="25" t="s">
        <v>13</v>
      </c>
      <c r="C21" s="29">
        <v>73</v>
      </c>
      <c r="D21" s="32">
        <v>50</v>
      </c>
      <c r="E21" s="32">
        <v>23</v>
      </c>
    </row>
    <row r="22" spans="1:5" ht="21" x14ac:dyDescent="0.25">
      <c r="A22" s="13"/>
      <c r="B22" s="25" t="s">
        <v>14</v>
      </c>
      <c r="C22" s="29">
        <v>54</v>
      </c>
      <c r="D22" s="32">
        <v>26</v>
      </c>
      <c r="E22" s="32">
        <v>28</v>
      </c>
    </row>
    <row r="23" spans="1:5" ht="21" x14ac:dyDescent="0.25">
      <c r="A23" s="13"/>
      <c r="B23" s="25" t="s">
        <v>15</v>
      </c>
      <c r="C23" s="29">
        <v>15</v>
      </c>
      <c r="D23" s="32">
        <v>2</v>
      </c>
      <c r="E23" s="32">
        <v>13</v>
      </c>
    </row>
    <row r="24" spans="1:5" ht="21" x14ac:dyDescent="0.25">
      <c r="A24" s="13"/>
      <c r="B24" s="25" t="s">
        <v>16</v>
      </c>
      <c r="C24" s="29" t="s">
        <v>25</v>
      </c>
      <c r="D24" s="32" t="s">
        <v>22</v>
      </c>
      <c r="E24" s="31">
        <v>0</v>
      </c>
    </row>
    <row r="25" spans="1:5" ht="21" x14ac:dyDescent="0.25">
      <c r="A25" s="13" t="s">
        <v>18</v>
      </c>
      <c r="B25" s="25" t="s">
        <v>3</v>
      </c>
      <c r="C25" s="29">
        <v>344</v>
      </c>
      <c r="D25" s="32">
        <v>212</v>
      </c>
      <c r="E25" s="32">
        <v>132</v>
      </c>
    </row>
    <row r="26" spans="1:5" ht="21" x14ac:dyDescent="0.25">
      <c r="A26" s="13"/>
      <c r="B26" s="25" t="s">
        <v>9</v>
      </c>
      <c r="C26" s="29">
        <v>15</v>
      </c>
      <c r="D26" s="32">
        <v>15</v>
      </c>
      <c r="E26" s="31">
        <v>0</v>
      </c>
    </row>
    <row r="27" spans="1:5" ht="21" x14ac:dyDescent="0.25">
      <c r="A27" s="13"/>
      <c r="B27" s="25" t="s">
        <v>10</v>
      </c>
      <c r="C27" s="29">
        <v>14</v>
      </c>
      <c r="D27" s="32">
        <v>8</v>
      </c>
      <c r="E27" s="32">
        <v>6</v>
      </c>
    </row>
    <row r="28" spans="1:5" ht="21" x14ac:dyDescent="0.25">
      <c r="A28" s="13"/>
      <c r="B28" s="25" t="s">
        <v>11</v>
      </c>
      <c r="C28" s="29">
        <v>42</v>
      </c>
      <c r="D28" s="32">
        <v>34</v>
      </c>
      <c r="E28" s="29">
        <v>8</v>
      </c>
    </row>
    <row r="29" spans="1:5" ht="21" x14ac:dyDescent="0.25">
      <c r="A29" s="13"/>
      <c r="B29" s="25" t="s">
        <v>12</v>
      </c>
      <c r="C29" s="29">
        <v>100</v>
      </c>
      <c r="D29" s="32">
        <v>69</v>
      </c>
      <c r="E29" s="32">
        <v>31</v>
      </c>
    </row>
    <row r="30" spans="1:5" ht="21" x14ac:dyDescent="0.25">
      <c r="A30" s="13"/>
      <c r="B30" s="25" t="s">
        <v>13</v>
      </c>
      <c r="C30" s="29">
        <v>107</v>
      </c>
      <c r="D30" s="32">
        <v>60</v>
      </c>
      <c r="E30" s="32">
        <v>47</v>
      </c>
    </row>
    <row r="31" spans="1:5" ht="21" x14ac:dyDescent="0.25">
      <c r="A31" s="13"/>
      <c r="B31" s="25" t="s">
        <v>14</v>
      </c>
      <c r="C31" s="29">
        <v>53</v>
      </c>
      <c r="D31" s="32">
        <v>22</v>
      </c>
      <c r="E31" s="32">
        <v>31</v>
      </c>
    </row>
    <row r="32" spans="1:5" ht="21" x14ac:dyDescent="0.25">
      <c r="A32" s="13"/>
      <c r="B32" s="25" t="s">
        <v>15</v>
      </c>
      <c r="C32" s="29">
        <v>13</v>
      </c>
      <c r="D32" s="32">
        <v>4</v>
      </c>
      <c r="E32" s="32">
        <v>9</v>
      </c>
    </row>
    <row r="33" spans="1:5" ht="21" x14ac:dyDescent="0.25">
      <c r="A33" s="13"/>
      <c r="B33" s="25" t="s">
        <v>16</v>
      </c>
      <c r="C33" s="33" t="s">
        <v>25</v>
      </c>
      <c r="D33" s="34" t="s">
        <v>22</v>
      </c>
      <c r="E33" s="35">
        <v>0</v>
      </c>
    </row>
  </sheetData>
  <mergeCells count="10">
    <mergeCell ref="A7:A15"/>
    <mergeCell ref="A16:A24"/>
    <mergeCell ref="A25:A33"/>
    <mergeCell ref="A2:E2"/>
    <mergeCell ref="A3:E3"/>
    <mergeCell ref="A5:A6"/>
    <mergeCell ref="B5:B6"/>
    <mergeCell ref="C5:C6"/>
    <mergeCell ref="D5:D6"/>
    <mergeCell ref="E5:E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108年</vt:lpstr>
      <vt:lpstr>109年</vt:lpstr>
      <vt:lpstr>110年</vt:lpstr>
      <vt:lpstr>111年</vt:lpstr>
      <vt:lpstr>112年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古宇軒</dc:creator>
  <cp:lastModifiedBy>鄒定臻</cp:lastModifiedBy>
  <cp:lastPrinted>2022-10-07T06:52:21Z</cp:lastPrinted>
  <dcterms:created xsi:type="dcterms:W3CDTF">2015-06-05T18:19:34Z</dcterms:created>
  <dcterms:modified xsi:type="dcterms:W3CDTF">2024-03-29T06:03:53Z</dcterms:modified>
</cp:coreProperties>
</file>