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YO\11005新業務\02-學校名冊(106年起)\112\"/>
    </mc:Choice>
  </mc:AlternateContent>
  <bookViews>
    <workbookView xWindow="8630" yWindow="350" windowWidth="23400" windowHeight="15240" firstSheet="6" activeTab="9"/>
  </bookViews>
  <sheets>
    <sheet name="國小目錄" sheetId="11" r:id="rId1"/>
    <sheet name="112國小" sheetId="1" r:id="rId2"/>
    <sheet name="國中目錄" sheetId="10" r:id="rId3"/>
    <sheet name="112國中" sheetId="3" r:id="rId4"/>
    <sheet name="市立高中職目錄" sheetId="12" r:id="rId5"/>
    <sheet name="112市立高中職" sheetId="13" r:id="rId6"/>
    <sheet name="公私立高中職目錄" sheetId="8" r:id="rId7"/>
    <sheet name="112公私立高中職" sheetId="4" r:id="rId8"/>
    <sheet name="大專院校目錄" sheetId="9" r:id="rId9"/>
    <sheet name="112大專院校" sheetId="5" r:id="rId10"/>
    <sheet name="市幼目錄" sheetId="7" r:id="rId11"/>
    <sheet name="112市幼" sheetId="6" r:id="rId12"/>
  </sheets>
  <definedNames>
    <definedName name="_xlnm._FilterDatabase" localSheetId="11" hidden="1">'112市幼'!$A$1:$A$57</definedName>
    <definedName name="_xlnm._FilterDatabase" localSheetId="1" hidden="1">'112國小'!#REF!</definedName>
    <definedName name="_xlnm.Print_Area" localSheetId="9">'112大專院校'!$A$1:$R$42</definedName>
    <definedName name="_xlnm.Print_Area" localSheetId="11">'112市幼'!$A$1:$P$52</definedName>
    <definedName name="_xlnm.Print_Area" localSheetId="5">'112市立高中職'!$A$1:$S$47</definedName>
    <definedName name="_xlnm.Print_Area" localSheetId="1">'112國小'!$A$1:$GQ$37</definedName>
    <definedName name="_xlnm.Print_Area" localSheetId="3">'112國中'!$A$1:$BU$39</definedName>
    <definedName name="_xlnm.Print_Titles" localSheetId="11">'112市幼'!$A:$A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0" l="1"/>
  <c r="B56" i="6" l="1"/>
  <c r="B18" i="7"/>
  <c r="C17" i="11" l="1"/>
  <c r="E17" i="11"/>
  <c r="B55" i="6" l="1"/>
  <c r="B45" i="5" l="1"/>
  <c r="B43" i="5" l="1"/>
  <c r="B44" i="5"/>
  <c r="B46" i="5"/>
  <c r="B44" i="3" l="1"/>
  <c r="B41" i="3"/>
  <c r="B42" i="3" l="1"/>
  <c r="B43" i="3"/>
  <c r="B40" i="3"/>
  <c r="B46" i="4" l="1"/>
  <c r="B57" i="6" l="1"/>
  <c r="B40" i="1" l="1"/>
  <c r="B42" i="1"/>
  <c r="B41" i="1"/>
  <c r="B43" i="1"/>
  <c r="B39" i="1"/>
  <c r="B38" i="1"/>
  <c r="B47" i="4"/>
  <c r="B48" i="4"/>
  <c r="B50" i="13"/>
  <c r="B49" i="13"/>
  <c r="B48" i="13"/>
  <c r="B16" i="8" l="1"/>
  <c r="B17" i="7"/>
  <c r="E17" i="10"/>
  <c r="B18" i="8"/>
  <c r="B18" i="12"/>
  <c r="B45" i="3"/>
  <c r="B16" i="12" l="1"/>
  <c r="B19" i="9" l="1"/>
  <c r="B19" i="7"/>
  <c r="B16" i="9"/>
  <c r="B16" i="7"/>
  <c r="C17" i="10"/>
</calcChain>
</file>

<file path=xl/sharedStrings.xml><?xml version="1.0" encoding="utf-8"?>
<sst xmlns="http://schemas.openxmlformats.org/spreadsheetml/2006/main" count="10276" uniqueCount="7490">
  <si>
    <t>會稽國中</t>
  </si>
  <si>
    <t>市立幼兒園</t>
    <phoneticPr fontId="1" type="noConversion"/>
  </si>
  <si>
    <t>行 政 區</t>
    <phoneticPr fontId="1" type="noConversion"/>
  </si>
  <si>
    <t>學 校 名 稱</t>
    <phoneticPr fontId="1" type="noConversion"/>
  </si>
  <si>
    <t>頁數    起訖</t>
    <phoneticPr fontId="1" type="noConversion"/>
  </si>
  <si>
    <t>桃 園 區</t>
    <phoneticPr fontId="1" type="noConversion"/>
  </si>
  <si>
    <t>桃園幼兒園</t>
    <phoneticPr fontId="1" type="noConversion"/>
  </si>
  <si>
    <t>(共</t>
    <phoneticPr fontId="1" type="noConversion"/>
  </si>
  <si>
    <t>校)</t>
    <phoneticPr fontId="1" type="noConversion"/>
  </si>
  <si>
    <t>中 壢 區</t>
    <phoneticPr fontId="1" type="noConversion"/>
  </si>
  <si>
    <t>中壢幼兒園、中壢高鐵幼兒園</t>
    <phoneticPr fontId="1" type="noConversion"/>
  </si>
  <si>
    <t>平 鎮 區</t>
    <phoneticPr fontId="1" type="noConversion"/>
  </si>
  <si>
    <t>平鎮幼兒園</t>
    <phoneticPr fontId="1" type="noConversion"/>
  </si>
  <si>
    <t>(共</t>
    <phoneticPr fontId="1" type="noConversion"/>
  </si>
  <si>
    <t>校)</t>
    <phoneticPr fontId="1" type="noConversion"/>
  </si>
  <si>
    <t>楊 梅 區</t>
    <phoneticPr fontId="1" type="noConversion"/>
  </si>
  <si>
    <t>楊梅幼兒園</t>
    <phoneticPr fontId="1" type="noConversion"/>
  </si>
  <si>
    <t>龍 潭 區</t>
    <phoneticPr fontId="1" type="noConversion"/>
  </si>
  <si>
    <t>龍潭幼兒園</t>
    <phoneticPr fontId="1" type="noConversion"/>
  </si>
  <si>
    <t>大 溪 區</t>
    <phoneticPr fontId="1" type="noConversion"/>
  </si>
  <si>
    <t>大溪幼兒園</t>
    <phoneticPr fontId="1" type="noConversion"/>
  </si>
  <si>
    <t>八 德 區</t>
    <phoneticPr fontId="1" type="noConversion"/>
  </si>
  <si>
    <t>八德幼兒園</t>
    <phoneticPr fontId="1" type="noConversion"/>
  </si>
  <si>
    <t>龜 山 區</t>
    <phoneticPr fontId="1" type="noConversion"/>
  </si>
  <si>
    <t>龜山幼兒園</t>
    <phoneticPr fontId="1" type="noConversion"/>
  </si>
  <si>
    <t>蘆 竹 區</t>
    <phoneticPr fontId="1" type="noConversion"/>
  </si>
  <si>
    <t>蘆竹幼兒園、南崁幼兒園</t>
    <phoneticPr fontId="1" type="noConversion"/>
  </si>
  <si>
    <t>(共</t>
    <phoneticPr fontId="1" type="noConversion"/>
  </si>
  <si>
    <t>校)</t>
    <phoneticPr fontId="1" type="noConversion"/>
  </si>
  <si>
    <t>大 園 區</t>
    <phoneticPr fontId="1" type="noConversion"/>
  </si>
  <si>
    <t>大園幼兒園</t>
    <phoneticPr fontId="1" type="noConversion"/>
  </si>
  <si>
    <t>觀 音 區</t>
    <phoneticPr fontId="1" type="noConversion"/>
  </si>
  <si>
    <t>觀音幼兒園</t>
    <phoneticPr fontId="1" type="noConversion"/>
  </si>
  <si>
    <t>新 屋 區</t>
    <phoneticPr fontId="1" type="noConversion"/>
  </si>
  <si>
    <t>新屋幼兒園</t>
    <phoneticPr fontId="1" type="noConversion"/>
  </si>
  <si>
    <t>復 興 區</t>
    <phoneticPr fontId="1" type="noConversion"/>
  </si>
  <si>
    <t>復興幼兒園</t>
    <phoneticPr fontId="1" type="noConversion"/>
  </si>
  <si>
    <t>總 校 數</t>
    <phoneticPr fontId="1" type="noConversion"/>
  </si>
  <si>
    <t>學系數</t>
    <phoneticPr fontId="1" type="noConversion"/>
  </si>
  <si>
    <t>系所數</t>
    <phoneticPr fontId="1" type="noConversion"/>
  </si>
  <si>
    <t>教師數</t>
    <phoneticPr fontId="1" type="noConversion"/>
  </si>
  <si>
    <t>學生數</t>
    <phoneticPr fontId="1" type="noConversion"/>
  </si>
  <si>
    <t>國立中央大學、元智大學、中原大學、萬能科技大學、南亞技術學院、健行科技大學</t>
    <phoneticPr fontId="1" type="noConversion"/>
  </si>
  <si>
    <t>國立臺北商業大學(桃園校區)</t>
    <phoneticPr fontId="1" type="noConversion"/>
  </si>
  <si>
    <t>新生醫護管理專科學校</t>
    <phoneticPr fontId="1" type="noConversion"/>
  </si>
  <si>
    <t>國防大學</t>
    <phoneticPr fontId="1" type="noConversion"/>
  </si>
  <si>
    <t>中央警察大學、國立體育大學、長庚大學、銘傳大學、龍華科技大學、長庚科技大學</t>
    <phoneticPr fontId="1" type="noConversion"/>
  </si>
  <si>
    <t>開南大學</t>
    <phoneticPr fontId="1" type="noConversion"/>
  </si>
  <si>
    <t>國立臺北科技大學</t>
  </si>
  <si>
    <t>總校數</t>
    <phoneticPr fontId="1" type="noConversion"/>
  </si>
  <si>
    <t>班級數</t>
    <phoneticPr fontId="1" type="noConversion"/>
  </si>
  <si>
    <t>學生數</t>
    <phoneticPr fontId="1" type="noConversion"/>
  </si>
  <si>
    <t>觀音高中</t>
  </si>
  <si>
    <t>觀音高中</t>
    <phoneticPr fontId="1" type="noConversion"/>
  </si>
  <si>
    <t>學校名稱</t>
  </si>
  <si>
    <t>中原大學</t>
  </si>
  <si>
    <t>總校數</t>
    <phoneticPr fontId="1" type="noConversion"/>
  </si>
  <si>
    <t>國  民  小  學</t>
    <phoneticPr fontId="1" type="noConversion"/>
  </si>
  <si>
    <t>復 興 區</t>
    <phoneticPr fontId="1" type="noConversion"/>
  </si>
  <si>
    <t>私立學校</t>
    <phoneticPr fontId="1" type="noConversion"/>
  </si>
  <si>
    <t>復 興 區</t>
    <phoneticPr fontId="1" type="noConversion"/>
  </si>
  <si>
    <t>私立學校</t>
    <phoneticPr fontId="1" type="noConversion"/>
  </si>
  <si>
    <t>觀音、大潭、保生、新坡、崙坪、上大、育仁、草漯、富林、樹林</t>
    <phoneticPr fontId="1" type="noConversion"/>
  </si>
  <si>
    <t>校)</t>
    <phoneticPr fontId="1" type="noConversion"/>
  </si>
  <si>
    <t>(共</t>
    <phoneticPr fontId="1" type="noConversion"/>
  </si>
  <si>
    <t>國  民  中  學</t>
    <phoneticPr fontId="1" type="noConversion"/>
  </si>
  <si>
    <t>校</t>
    <phoneticPr fontId="1" type="noConversion"/>
  </si>
  <si>
    <t>班</t>
    <phoneticPr fontId="1" type="noConversion"/>
  </si>
  <si>
    <t>人</t>
    <phoneticPr fontId="1" type="noConversion"/>
  </si>
  <si>
    <t>(含附幼)</t>
    <phoneticPr fontId="1" type="noConversion"/>
  </si>
  <si>
    <t>桃園國小</t>
  </si>
  <si>
    <t>成功國小</t>
  </si>
  <si>
    <t>同德國小</t>
  </si>
  <si>
    <t>富台國小</t>
  </si>
  <si>
    <t>內壢國小</t>
  </si>
  <si>
    <t>富岡國小</t>
  </si>
  <si>
    <t>仁善國小</t>
  </si>
  <si>
    <t>南興國小</t>
  </si>
  <si>
    <t>八德國小</t>
  </si>
  <si>
    <t>外社國小</t>
  </si>
  <si>
    <t>海湖國小</t>
  </si>
  <si>
    <t>大華國小</t>
  </si>
  <si>
    <t>光明國小</t>
  </si>
  <si>
    <t>后厝國小</t>
  </si>
  <si>
    <t>富林國小</t>
  </si>
  <si>
    <t>介壽國小</t>
  </si>
  <si>
    <t>奎輝國小</t>
  </si>
  <si>
    <t>長興國小</t>
  </si>
  <si>
    <t>中壢、平鎮、平南、平興、東安</t>
    <phoneticPr fontId="1" type="noConversion"/>
  </si>
  <si>
    <t>桃園國中</t>
  </si>
  <si>
    <t>迴龍國中小</t>
  </si>
  <si>
    <t>楊梅高中</t>
    <phoneticPr fontId="1" type="noConversion"/>
  </si>
  <si>
    <t>龍潭高中</t>
    <phoneticPr fontId="1" type="noConversion"/>
  </si>
  <si>
    <t>平鎮高中</t>
    <phoneticPr fontId="1" type="noConversion"/>
  </si>
  <si>
    <t>永豐高中</t>
    <phoneticPr fontId="1" type="noConversion"/>
  </si>
  <si>
    <t>壽山高中</t>
    <phoneticPr fontId="1" type="noConversion"/>
  </si>
  <si>
    <t>大園國際高中</t>
    <phoneticPr fontId="1" type="noConversion"/>
  </si>
  <si>
    <t>楊梅、水美、上田、大同、富岡、瑞原、上湖、瑞埔、高榮、四維、瑞梅、楊明、瑞塘、楊心、楊光國中小(國小部)、仁美國中華德福(國小部)</t>
    <phoneticPr fontId="1" type="noConversion"/>
  </si>
  <si>
    <t>龍潭、德龍、潛龍、石門、高原、龍源、三和、武漢、龍星、三坑、雙龍</t>
    <phoneticPr fontId="1" type="noConversion"/>
  </si>
  <si>
    <t>大園、圳頭、內海、溪海、潮音、竹圍、菓林、后厝、沙崙、埔心、五權、陳康</t>
    <phoneticPr fontId="1" type="noConversion"/>
  </si>
  <si>
    <t>新屋、啟文、東明、頭洲、永安、笨港、北湖、大坡、蚵間、社子、埔頂</t>
    <phoneticPr fontId="1" type="noConversion"/>
  </si>
  <si>
    <t>介壽、三民、義盛、霞雲、奎輝、光華、高義、長興、三光、羅浮、巴崚</t>
    <phoneticPr fontId="1" type="noConversion"/>
  </si>
  <si>
    <t>私立學校：</t>
    <phoneticPr fontId="1" type="noConversion"/>
  </si>
  <si>
    <t>公立學校：</t>
    <phoneticPr fontId="1" type="noConversion"/>
  </si>
  <si>
    <t>公立學校：</t>
    <phoneticPr fontId="1" type="noConversion"/>
  </si>
  <si>
    <t>私立學校：</t>
    <phoneticPr fontId="1" type="noConversion"/>
  </si>
  <si>
    <t>新明、龍岡、大崙、興南、內壢、自強、東興、龍興、過嶺、青埔</t>
    <phoneticPr fontId="1" type="noConversion"/>
  </si>
  <si>
    <t>龍潭、凌雲、石門、武漢</t>
    <phoneticPr fontId="1" type="noConversion"/>
  </si>
  <si>
    <t>大溪、仁和</t>
    <phoneticPr fontId="1" type="noConversion"/>
  </si>
  <si>
    <t>大竹、南崁、山腳、光明</t>
    <phoneticPr fontId="1" type="noConversion"/>
  </si>
  <si>
    <t>大園、竹圍</t>
    <phoneticPr fontId="1" type="noConversion"/>
  </si>
  <si>
    <t>大溪高中</t>
    <phoneticPr fontId="1" type="noConversion"/>
  </si>
  <si>
    <t>南崁高中</t>
    <phoneticPr fontId="1" type="noConversion"/>
  </si>
  <si>
    <t>新屋高中</t>
    <phoneticPr fontId="1" type="noConversion"/>
  </si>
  <si>
    <t>八德、大成、永豐高中國中部</t>
    <phoneticPr fontId="1" type="noConversion"/>
  </si>
  <si>
    <t>觀音、草漯、觀音高中國中部</t>
    <phoneticPr fontId="1" type="noConversion"/>
  </si>
  <si>
    <t>一般</t>
  </si>
  <si>
    <t>大園區</t>
  </si>
  <si>
    <t>中壢區</t>
  </si>
  <si>
    <t>大溪、美華、內柵、福安、百吉、中興、員樹林、瑞祥、仁善、僑愛、        南興、永福、田心、仁和</t>
    <phoneticPr fontId="1" type="noConversion"/>
  </si>
  <si>
    <t>桃園、東門、中埔、成功、會稽、建國、中山、文山、南門、西門、龍山、北門、青溪、同安、建德、大有、慈文、大業、同德、莊敬、快樂、永順、新埔</t>
    <phoneticPr fontId="1" type="noConversion"/>
  </si>
  <si>
    <t>大 專 院 校</t>
    <phoneticPr fontId="1" type="noConversion"/>
  </si>
  <si>
    <t>公 私 立 高 中 職</t>
    <phoneticPr fontId="1" type="noConversion"/>
  </si>
  <si>
    <t>龜山、壽山、福源、大崗、大埔、大坑、山頂、龍壽、新路、樂善、        迴龍國中小(國小部)、幸福、文華、楓樹、南美、自強、長庚、文欣、        大湖、文青國中小(國小部)</t>
    <phoneticPr fontId="1" type="noConversion"/>
  </si>
  <si>
    <t>福祿貝爾、新興高中附設國中小、康萊爾、有得、大華高中國小部、諾瓦、美國學校</t>
    <phoneticPr fontId="1" type="noConversion"/>
  </si>
  <si>
    <t>楊梅區</t>
  </si>
  <si>
    <t>平鎮區</t>
  </si>
  <si>
    <t>龍潭區</t>
  </si>
  <si>
    <t>桃園區</t>
  </si>
  <si>
    <t>桃園、青溪、文昌、建國、中興、慈文、福豐、同德、會稽、大有、經國</t>
    <phoneticPr fontId="1" type="noConversion"/>
  </si>
  <si>
    <t>楊梅區</t>
    <phoneticPr fontId="2" type="noConversion"/>
  </si>
  <si>
    <t>龜山區</t>
  </si>
  <si>
    <t>蘆竹區</t>
  </si>
  <si>
    <t>復興區</t>
  </si>
  <si>
    <t>八德區</t>
  </si>
  <si>
    <t>校    長</t>
    <phoneticPr fontId="2" type="noConversion"/>
  </si>
  <si>
    <t>特 教 班</t>
    <phoneticPr fontId="2" type="noConversion"/>
  </si>
  <si>
    <t>藝 才 班</t>
    <phoneticPr fontId="2" type="noConversion"/>
  </si>
  <si>
    <t>學 生 數</t>
    <phoneticPr fontId="2" type="noConversion"/>
  </si>
  <si>
    <t>教 師 數</t>
    <phoneticPr fontId="2" type="noConversion"/>
  </si>
  <si>
    <t>職 員 數</t>
    <phoneticPr fontId="2" type="noConversion"/>
  </si>
  <si>
    <t>工 友 數</t>
    <phoneticPr fontId="2" type="noConversion"/>
  </si>
  <si>
    <t>備    註</t>
    <phoneticPr fontId="2" type="noConversion"/>
  </si>
  <si>
    <t>大溪區</t>
  </si>
  <si>
    <t>行 政 區</t>
    <phoneticPr fontId="1" type="noConversion"/>
  </si>
  <si>
    <t>總　　機</t>
    <phoneticPr fontId="2" type="noConversion"/>
  </si>
  <si>
    <t>傳　　真</t>
    <phoneticPr fontId="2" type="noConversion"/>
  </si>
  <si>
    <t>校　　長</t>
    <phoneticPr fontId="2" type="noConversion"/>
  </si>
  <si>
    <t>教 務 長</t>
    <phoneticPr fontId="2" type="noConversion"/>
  </si>
  <si>
    <t>學 務 長</t>
    <phoneticPr fontId="2" type="noConversion"/>
  </si>
  <si>
    <t>總 務 長</t>
    <phoneticPr fontId="2" type="noConversion"/>
  </si>
  <si>
    <t>學 系 數</t>
    <phoneticPr fontId="2" type="noConversion"/>
  </si>
  <si>
    <t>編      號</t>
    <phoneticPr fontId="2" type="noConversion"/>
  </si>
  <si>
    <t>園      長</t>
    <phoneticPr fontId="2" type="noConversion"/>
  </si>
  <si>
    <t>傳      真</t>
    <phoneticPr fontId="1" type="noConversion"/>
  </si>
  <si>
    <t>總      機</t>
    <phoneticPr fontId="1" type="noConversion"/>
  </si>
  <si>
    <t>地      址</t>
    <phoneticPr fontId="1" type="noConversion"/>
  </si>
  <si>
    <t>職 員 數</t>
    <phoneticPr fontId="2" type="noConversion"/>
  </si>
  <si>
    <t>廚 工 數</t>
    <phoneticPr fontId="2" type="noConversion"/>
  </si>
  <si>
    <t>普 通 班</t>
    <phoneticPr fontId="1" type="noConversion"/>
  </si>
  <si>
    <t>特 教 班</t>
    <phoneticPr fontId="1" type="noConversion"/>
  </si>
  <si>
    <t>藝 才 班</t>
    <phoneticPr fontId="1" type="noConversion"/>
  </si>
  <si>
    <t>學 生 數</t>
    <phoneticPr fontId="1" type="noConversion"/>
  </si>
  <si>
    <t>普 通 班</t>
    <phoneticPr fontId="2" type="noConversion"/>
  </si>
  <si>
    <t>特 教 班</t>
    <phoneticPr fontId="2" type="noConversion"/>
  </si>
  <si>
    <t>藝 才 班</t>
    <phoneticPr fontId="2" type="noConversion"/>
  </si>
  <si>
    <t>學 生 數</t>
    <phoneticPr fontId="2" type="noConversion"/>
  </si>
  <si>
    <t>一般</t>
    <phoneticPr fontId="2" type="noConversion"/>
  </si>
  <si>
    <t>進修推廣部主任</t>
    <phoneticPr fontId="2" type="noConversion"/>
  </si>
  <si>
    <t>武陵高中、桃園高中、陽明高中、桃園特殊教育學校</t>
    <phoneticPr fontId="1" type="noConversion"/>
  </si>
  <si>
    <t>內壢高中、中壢高商、中壢家商</t>
    <phoneticPr fontId="1" type="noConversion"/>
  </si>
  <si>
    <t>國立臺北科技大學附屬桃園農工高級中等學校、私立振聲高中</t>
    <phoneticPr fontId="1" type="noConversion"/>
  </si>
  <si>
    <t>國立中大壢中、私立啟英高中</t>
    <phoneticPr fontId="1" type="noConversion"/>
  </si>
  <si>
    <t>私立六和高中、私立育達高中、私立復旦高中</t>
    <phoneticPr fontId="1" type="noConversion"/>
  </si>
  <si>
    <t>私立大華高中、私立永平工商、私立治平高中</t>
    <phoneticPr fontId="1" type="noConversion"/>
  </si>
  <si>
    <t>私立至善高中</t>
    <phoneticPr fontId="1" type="noConversion"/>
  </si>
  <si>
    <t>私立新興高中</t>
    <phoneticPr fontId="1" type="noConversion"/>
  </si>
  <si>
    <t>美國學校</t>
    <phoneticPr fontId="1" type="noConversion"/>
  </si>
  <si>
    <t>私立大興高中</t>
    <phoneticPr fontId="1" type="noConversion"/>
  </si>
  <si>
    <t>私立清華高中</t>
    <phoneticPr fontId="1" type="noConversion"/>
  </si>
  <si>
    <t>校</t>
    <phoneticPr fontId="1" type="noConversion"/>
  </si>
  <si>
    <t>班</t>
    <phoneticPr fontId="1" type="noConversion"/>
  </si>
  <si>
    <t>人</t>
    <phoneticPr fontId="1" type="noConversion"/>
  </si>
  <si>
    <t>人</t>
    <phoneticPr fontId="1" type="noConversion"/>
  </si>
  <si>
    <t>市 立 高 中 職</t>
    <phoneticPr fontId="1" type="noConversion"/>
  </si>
  <si>
    <t>南勢、山豐、宋屋、新勢、忠貞、東勢、復旦、北勢、東安、祥安、文化、平興、義興、新榮</t>
    <phoneticPr fontId="1" type="noConversion"/>
  </si>
  <si>
    <t>中壢區</t>
    <phoneticPr fontId="2" type="noConversion"/>
  </si>
  <si>
    <t>非山非市</t>
  </si>
  <si>
    <t>觀音區</t>
  </si>
  <si>
    <t>偏遠</t>
  </si>
  <si>
    <t>人事主任</t>
    <phoneticPr fontId="2" type="noConversion"/>
  </si>
  <si>
    <t>龜山區</t>
    <phoneticPr fontId="2" type="noConversion"/>
  </si>
  <si>
    <t>龍潭區</t>
    <phoneticPr fontId="2" type="noConversion"/>
  </si>
  <si>
    <t>一般</t>
    <phoneticPr fontId="2" type="noConversion"/>
  </si>
  <si>
    <t>楊梅區</t>
    <phoneticPr fontId="2" type="noConversion"/>
  </si>
  <si>
    <t>一般</t>
    <phoneticPr fontId="2" type="noConversion"/>
  </si>
  <si>
    <t>中壢區</t>
    <phoneticPr fontId="2" type="noConversion"/>
  </si>
  <si>
    <t>幼 兒 園</t>
    <phoneticPr fontId="1" type="noConversion"/>
  </si>
  <si>
    <t>行政組長</t>
  </si>
  <si>
    <t>教保組長</t>
  </si>
  <si>
    <t>班級總數</t>
    <phoneticPr fontId="2" type="noConversion"/>
  </si>
  <si>
    <t>學生總數</t>
  </si>
  <si>
    <t>教保員總數</t>
    <phoneticPr fontId="2" type="noConversion"/>
  </si>
  <si>
    <t>分班名稱</t>
  </si>
  <si>
    <t>分班地址</t>
  </si>
  <si>
    <t>分班電話</t>
  </si>
  <si>
    <t>主任名字</t>
  </si>
  <si>
    <t>學校類型</t>
  </si>
  <si>
    <t>學校地址</t>
  </si>
  <si>
    <t>創校日期</t>
  </si>
  <si>
    <t>緊急聯絡                               發 言 人</t>
    <phoneticPr fontId="2" type="noConversion"/>
  </si>
  <si>
    <t>秘書          (副校長)</t>
    <phoneticPr fontId="2" type="noConversion"/>
  </si>
  <si>
    <t>教務主任</t>
  </si>
  <si>
    <t>學務主任</t>
  </si>
  <si>
    <t>總務主任</t>
  </si>
  <si>
    <t>輔導主任</t>
  </si>
  <si>
    <t>人事主任</t>
  </si>
  <si>
    <t>會計主任</t>
    <phoneticPr fontId="2" type="noConversion"/>
  </si>
  <si>
    <t>編    號</t>
    <phoneticPr fontId="2" type="noConversion"/>
  </si>
  <si>
    <t>秘書          (副校長)</t>
    <phoneticPr fontId="2" type="noConversion"/>
  </si>
  <si>
    <t>會計主任</t>
    <phoneticPr fontId="2" type="noConversion"/>
  </si>
  <si>
    <t>圖 書 館       主 任</t>
    <phoneticPr fontId="2" type="noConversion"/>
  </si>
  <si>
    <t>編   號</t>
    <phoneticPr fontId="2" type="noConversion"/>
  </si>
  <si>
    <t>行 政 區</t>
    <phoneticPr fontId="1" type="noConversion"/>
  </si>
  <si>
    <t>會計主任</t>
  </si>
  <si>
    <t>編    號</t>
    <phoneticPr fontId="2" type="noConversion"/>
  </si>
  <si>
    <t>總    機</t>
    <phoneticPr fontId="2" type="noConversion"/>
  </si>
  <si>
    <t>傳    真</t>
    <phoneticPr fontId="2" type="noConversion"/>
  </si>
  <si>
    <t>幼 兒 園           主    任</t>
    <phoneticPr fontId="2" type="noConversion"/>
  </si>
  <si>
    <t>行 政 區</t>
    <phoneticPr fontId="1" type="noConversion"/>
  </si>
  <si>
    <t>傳    真</t>
    <phoneticPr fontId="2" type="noConversion"/>
  </si>
  <si>
    <t>圖 書 館       主    任</t>
    <phoneticPr fontId="2" type="noConversion"/>
  </si>
  <si>
    <t>蘆竹、南崁、公埔、大竹、新興、外社、頂社、海湖、錦興、山腳、大華、新莊、光明、龍安</t>
    <phoneticPr fontId="1" type="noConversion"/>
  </si>
  <si>
    <t>總    機</t>
    <phoneticPr fontId="2" type="noConversion"/>
  </si>
  <si>
    <t>傳    真</t>
    <phoneticPr fontId="2" type="noConversion"/>
  </si>
  <si>
    <t>幼 兒 園             主    任</t>
    <phoneticPr fontId="1" type="noConversion"/>
  </si>
  <si>
    <t>桃園區</t>
    <phoneticPr fontId="2" type="noConversion"/>
  </si>
  <si>
    <t>國立臺北科技大學附屬桃園農工高級中等學校</t>
    <phoneticPr fontId="2" type="noConversion"/>
  </si>
  <si>
    <t>行 政 區</t>
    <phoneticPr fontId="1" type="noConversion"/>
  </si>
  <si>
    <t>班級數(公)</t>
    <phoneticPr fontId="2" type="noConversion"/>
  </si>
  <si>
    <t>教師數(公)</t>
    <phoneticPr fontId="2" type="noConversion"/>
  </si>
  <si>
    <t>學生數(公)</t>
    <phoneticPr fontId="2" type="noConversion"/>
  </si>
  <si>
    <t>班級數(私)</t>
    <phoneticPr fontId="2" type="noConversion"/>
  </si>
  <si>
    <t>教師數(私)</t>
    <phoneticPr fontId="2" type="noConversion"/>
  </si>
  <si>
    <t>學生數(私)</t>
    <phoneticPr fontId="2" type="noConversion"/>
  </si>
  <si>
    <t>幼 兒 園           主 任</t>
    <phoneticPr fontId="2" type="noConversion"/>
  </si>
  <si>
    <t>大 學 部         學 生 數</t>
    <phoneticPr fontId="2" type="noConversion"/>
  </si>
  <si>
    <t>研 究 所          學 生 數</t>
    <phoneticPr fontId="2" type="noConversion"/>
  </si>
  <si>
    <t>普仁國小</t>
  </si>
  <si>
    <t>48.11.06</t>
  </si>
  <si>
    <t>54.04.01</t>
  </si>
  <si>
    <t>武漢國小</t>
  </si>
  <si>
    <t>67.07.03</t>
  </si>
  <si>
    <t>49.01.11</t>
  </si>
  <si>
    <t>359-4000</t>
  </si>
  <si>
    <t>頂社國小</t>
  </si>
  <si>
    <t>上大國小</t>
  </si>
  <si>
    <t>霞雲國小</t>
  </si>
  <si>
    <t>382-1718</t>
  </si>
  <si>
    <t>高義國小</t>
  </si>
  <si>
    <t>09.03.01</t>
  </si>
  <si>
    <t>88.08.01</t>
  </si>
  <si>
    <t>388-2374</t>
  </si>
  <si>
    <t>387-2705</t>
  </si>
  <si>
    <t>312-7066</t>
  </si>
  <si>
    <t>311-0350</t>
  </si>
  <si>
    <t>383-5096</t>
  </si>
  <si>
    <t>383-1584</t>
  </si>
  <si>
    <t>西門國小</t>
  </si>
  <si>
    <t>335-3180</t>
  </si>
  <si>
    <t>青埔國小</t>
  </si>
  <si>
    <t>興仁國小</t>
  </si>
  <si>
    <t>435-5753</t>
  </si>
  <si>
    <t>435-5751</t>
  </si>
  <si>
    <t>中壢國小</t>
  </si>
  <si>
    <t>35.08.01</t>
  </si>
  <si>
    <t>365-1101</t>
  </si>
  <si>
    <t>11.04.01</t>
  </si>
  <si>
    <t>328-2457</t>
  </si>
  <si>
    <t>328-6481</t>
  </si>
  <si>
    <t>大湖國小</t>
  </si>
  <si>
    <t>94.08.01</t>
  </si>
  <si>
    <t>84.02.01</t>
  </si>
  <si>
    <t>83.08.01</t>
  </si>
  <si>
    <t>93.08.01</t>
  </si>
  <si>
    <t>48.06.18</t>
  </si>
  <si>
    <t>483-9049</t>
  </si>
  <si>
    <t>483-8004</t>
  </si>
  <si>
    <t>382-2364</t>
  </si>
  <si>
    <t>382-1308</t>
  </si>
  <si>
    <t>81.07.01</t>
  </si>
  <si>
    <t>332-2268</t>
  </si>
  <si>
    <t>336-7740</t>
  </si>
  <si>
    <t>457-9213</t>
  </si>
  <si>
    <t>457-0993</t>
  </si>
  <si>
    <t>493-7563</t>
  </si>
  <si>
    <t>491-5928</t>
  </si>
  <si>
    <t>非山非市</t>
    <phoneticPr fontId="2" type="noConversion"/>
  </si>
  <si>
    <t>17.04.01</t>
  </si>
  <si>
    <t>323-2917</t>
  </si>
  <si>
    <t>323-3710</t>
  </si>
  <si>
    <t>28.03.29</t>
  </si>
  <si>
    <t>354-2181</t>
  </si>
  <si>
    <t>354-1712</t>
  </si>
  <si>
    <t>觀音區</t>
    <phoneticPr fontId="2" type="noConversion"/>
  </si>
  <si>
    <t>334-1005</t>
  </si>
  <si>
    <t>23.04.30</t>
  </si>
  <si>
    <t>422-6190</t>
  </si>
  <si>
    <t>101.08.01</t>
  </si>
  <si>
    <t>498-2691</t>
  </si>
  <si>
    <t>498-1464</t>
  </si>
  <si>
    <t>477-1196</t>
  </si>
  <si>
    <t>南亞技術學院</t>
  </si>
  <si>
    <t>355-1496</t>
  </si>
  <si>
    <t>355-1683</t>
  </si>
  <si>
    <t>383-5026</t>
  </si>
  <si>
    <t>60.08.23</t>
  </si>
  <si>
    <t>中興國中</t>
  </si>
  <si>
    <t>69.08.01</t>
  </si>
  <si>
    <t>369-4315</t>
  </si>
  <si>
    <t>369-1824</t>
  </si>
  <si>
    <t>班級數</t>
  </si>
  <si>
    <t>教師數</t>
  </si>
  <si>
    <t>學生數</t>
  </si>
  <si>
    <t>學系數</t>
  </si>
  <si>
    <t>系所數</t>
  </si>
  <si>
    <t>101.08.21</t>
  </si>
  <si>
    <t>302-6889</t>
  </si>
  <si>
    <t>302-5789</t>
  </si>
  <si>
    <t>407-2882</t>
    <phoneticPr fontId="2" type="noConversion"/>
  </si>
  <si>
    <t>320006桃園市中壢區中央西路二段97號</t>
    <phoneticPr fontId="2" type="noConversion"/>
  </si>
  <si>
    <t>四維國小</t>
  </si>
  <si>
    <t>編號</t>
    <phoneticPr fontId="2" type="noConversion"/>
  </si>
  <si>
    <t>行政區</t>
    <phoneticPr fontId="2" type="noConversion"/>
  </si>
  <si>
    <t>主任秘書</t>
    <phoneticPr fontId="2" type="noConversion"/>
  </si>
  <si>
    <t>研究所數</t>
    <phoneticPr fontId="2" type="noConversion"/>
  </si>
  <si>
    <t>330043桃園市桃園區介新街20號</t>
  </si>
  <si>
    <t>64.08.01</t>
  </si>
  <si>
    <t>363-0081</t>
  </si>
  <si>
    <t>364-4513</t>
  </si>
  <si>
    <t>287-1886</t>
  </si>
  <si>
    <t>民國29年</t>
  </si>
  <si>
    <t>324-3852</t>
  </si>
  <si>
    <t>324-5484</t>
  </si>
  <si>
    <t>322-1731</t>
  </si>
  <si>
    <t>352-0432</t>
  </si>
  <si>
    <t>363-1615</t>
  </si>
  <si>
    <t>362-7402</t>
  </si>
  <si>
    <t>58.10.02</t>
  </si>
  <si>
    <t>民前14.12.20</t>
  </si>
  <si>
    <t>479-2014</t>
  </si>
  <si>
    <t>480-6591</t>
  </si>
  <si>
    <t>50.05.24</t>
  </si>
  <si>
    <t>471-7149</t>
  </si>
  <si>
    <t>471-7408</t>
  </si>
  <si>
    <t>486-2224</t>
  </si>
  <si>
    <t>486-3004</t>
  </si>
  <si>
    <t>羅浮高中</t>
    <phoneticPr fontId="1" type="noConversion"/>
  </si>
  <si>
    <t>320-6166</t>
  </si>
  <si>
    <t>349-0173</t>
  </si>
  <si>
    <t>103.08.01</t>
  </si>
  <si>
    <t>287-1885</t>
  </si>
  <si>
    <t>341-1890</t>
  </si>
  <si>
    <t>215-1079</t>
  </si>
  <si>
    <t>06.12.24</t>
    <phoneticPr fontId="2" type="noConversion"/>
  </si>
  <si>
    <t>魏一理</t>
  </si>
  <si>
    <t>493-6194</t>
  </si>
  <si>
    <t>368-5322</t>
  </si>
  <si>
    <t>一般</t>
    <phoneticPr fontId="2" type="noConversion"/>
  </si>
  <si>
    <t>大溪區</t>
    <phoneticPr fontId="2" type="noConversion"/>
  </si>
  <si>
    <t>大溪國中</t>
    <phoneticPr fontId="2" type="noConversion"/>
  </si>
  <si>
    <t>335013桃園市大溪區民權東路210號</t>
    <phoneticPr fontId="2" type="noConversion"/>
  </si>
  <si>
    <t>04.06.09</t>
  </si>
  <si>
    <t>32065桃園市中壢區長春一路288號</t>
    <phoneticPr fontId="2" type="noConversion"/>
  </si>
  <si>
    <t>324-1884</t>
  </si>
  <si>
    <t>黃敬學</t>
    <phoneticPr fontId="2" type="noConversion"/>
  </si>
  <si>
    <t>381-2304</t>
  </si>
  <si>
    <t>楊梅國中秀才分校</t>
    <phoneticPr fontId="2" type="noConversion"/>
  </si>
  <si>
    <t xml:space="preserve">32664 桃園市楊梅區秀才路919號 </t>
    <phoneticPr fontId="2" type="noConversion"/>
  </si>
  <si>
    <t>324-1874</t>
  </si>
  <si>
    <t>365-0732</t>
  </si>
  <si>
    <t>368-2787</t>
  </si>
  <si>
    <t>護理師數</t>
    <phoneticPr fontId="2" type="noConversion"/>
  </si>
  <si>
    <t>369-8170</t>
  </si>
  <si>
    <t>460-1407</t>
  </si>
  <si>
    <t>350-1778</t>
  </si>
  <si>
    <t>272-3067</t>
  </si>
  <si>
    <t>私立育達高中</t>
    <phoneticPr fontId="2" type="noConversion"/>
  </si>
  <si>
    <t>464-1123</t>
  </si>
  <si>
    <t>青埔國中</t>
  </si>
  <si>
    <t>320-7244</t>
  </si>
  <si>
    <t>龍興國中</t>
  </si>
  <si>
    <t>457-5200</t>
  </si>
  <si>
    <t>428-4061</t>
  </si>
  <si>
    <t>320070桃園市中壢區遠東路210號</t>
  </si>
  <si>
    <t>林毓禎</t>
  </si>
  <si>
    <t>龍華科技大學</t>
    <phoneticPr fontId="2" type="noConversion"/>
  </si>
  <si>
    <t>333326桃園市龜山區萬壽路一段300號</t>
    <phoneticPr fontId="2" type="noConversion"/>
  </si>
  <si>
    <t>211-8800</t>
    <phoneticPr fontId="2" type="noConversion"/>
  </si>
  <si>
    <t>388-3956</t>
  </si>
  <si>
    <t>363-6660</t>
  </si>
  <si>
    <t>328-0888</t>
  </si>
  <si>
    <t>380-1394</t>
  </si>
  <si>
    <t>89.08.01</t>
  </si>
  <si>
    <t>352-5580</t>
  </si>
  <si>
    <t>322-0035</t>
  </si>
  <si>
    <t>317-6403</t>
  </si>
  <si>
    <t>大勇國小</t>
  </si>
  <si>
    <t>70.08.01</t>
  </si>
  <si>
    <t>362-2017</t>
  </si>
  <si>
    <t>364-4515</t>
  </si>
  <si>
    <t>486-2507</t>
  </si>
  <si>
    <t>486-3294</t>
  </si>
  <si>
    <t>479-2524</t>
  </si>
  <si>
    <t>48.09.01</t>
  </si>
  <si>
    <t>380-1721</t>
  </si>
  <si>
    <t>390-6997</t>
  </si>
  <si>
    <t>青園國小</t>
  </si>
  <si>
    <t>109.08.01</t>
  </si>
  <si>
    <t>287-1741</t>
  </si>
  <si>
    <t>287-1667</t>
  </si>
  <si>
    <t>張雄騰</t>
  </si>
  <si>
    <t>大竹國小</t>
  </si>
  <si>
    <t>徐于舜</t>
  </si>
  <si>
    <t>雙龍國小</t>
  </si>
  <si>
    <t>325023桃園市龍潭區神龍路346號</t>
  </si>
  <si>
    <t>93.05.01</t>
  </si>
  <si>
    <t>499-1888</t>
  </si>
  <si>
    <t>499-3113</t>
  </si>
  <si>
    <t>林聖坤</t>
  </si>
  <si>
    <t>大業國小</t>
  </si>
  <si>
    <t>330018桃園市桃園區大業路一段135號</t>
  </si>
  <si>
    <t>333-7771</t>
  </si>
  <si>
    <t>336-3747</t>
  </si>
  <si>
    <t>大坑國小</t>
  </si>
  <si>
    <t>333015桃園市龜山區大坑路一段850號</t>
  </si>
  <si>
    <t>30.04.01</t>
  </si>
  <si>
    <t>325-2430</t>
  </si>
  <si>
    <t>356-3647</t>
  </si>
  <si>
    <t>333010桃園市龜山區大湖里文三二街80號</t>
  </si>
  <si>
    <t>327-0501</t>
  </si>
  <si>
    <t>327-0951</t>
  </si>
  <si>
    <t>徐文煌</t>
  </si>
  <si>
    <t>南美國小</t>
  </si>
  <si>
    <t>90.08.01</t>
  </si>
  <si>
    <t>91.08.01</t>
  </si>
  <si>
    <t>482-7987</t>
  </si>
  <si>
    <t>482-6764</t>
  </si>
  <si>
    <t>張專慶</t>
  </si>
  <si>
    <t>大崙國中</t>
  </si>
  <si>
    <t>320067桃園市中壢區月眉路1段50號</t>
  </si>
  <si>
    <t>50.07.01</t>
  </si>
  <si>
    <t>498-2840</t>
  </si>
  <si>
    <t>498-2723</t>
  </si>
  <si>
    <t>賴淑美</t>
  </si>
  <si>
    <t>山東國小</t>
  </si>
  <si>
    <t>46.06.20</t>
  </si>
  <si>
    <t>498-1323</t>
  </si>
  <si>
    <t>498-4017</t>
  </si>
  <si>
    <t>479-2873</t>
  </si>
  <si>
    <t>470-8467</t>
  </si>
  <si>
    <t>鍾榮祥</t>
  </si>
  <si>
    <t>內海國小</t>
  </si>
  <si>
    <t>337008桃園市大園區內海里2鄰學府路76巷32號</t>
  </si>
  <si>
    <t>50.11.20</t>
  </si>
  <si>
    <t>386-2844</t>
  </si>
  <si>
    <t>386-0244</t>
  </si>
  <si>
    <t>簡慧瑜</t>
  </si>
  <si>
    <t>沙崙國小</t>
  </si>
  <si>
    <t>337007桃園市大園區沙崙里9鄰75之2號</t>
  </si>
  <si>
    <t>45.02.01</t>
  </si>
  <si>
    <t>383-5072</t>
  </si>
  <si>
    <t>383-1474</t>
  </si>
  <si>
    <t>12.04.01</t>
  </si>
  <si>
    <t>330004桃園市桃園區三民路三段22號</t>
  </si>
  <si>
    <t>46.08.31</t>
  </si>
  <si>
    <t>楊金上</t>
  </si>
  <si>
    <t>333026桃園市龜山區萬壽路一段168號</t>
  </si>
  <si>
    <t>83.08.04</t>
  </si>
  <si>
    <t>(02)820-96088</t>
  </si>
  <si>
    <t>(02)820-96099</t>
  </si>
  <si>
    <t>張君瑋</t>
  </si>
  <si>
    <t>新屋國小</t>
  </si>
  <si>
    <t>327010桃園市新屋區新生里中正路196號</t>
  </si>
  <si>
    <t>民前07.10.10</t>
  </si>
  <si>
    <t>477-2016</t>
  </si>
  <si>
    <t>497-1036</t>
  </si>
  <si>
    <t>陳喜蓮</t>
  </si>
  <si>
    <t>326016桃園市楊梅區三民路二段200號</t>
  </si>
  <si>
    <t>482-0506</t>
  </si>
  <si>
    <t>482-5508</t>
  </si>
  <si>
    <t>興國國小</t>
  </si>
  <si>
    <t>425-8158</t>
  </si>
  <si>
    <t>425-8151</t>
  </si>
  <si>
    <t>大有國中</t>
  </si>
  <si>
    <t>330023桃園市桃園區大有路215號</t>
  </si>
  <si>
    <t>92.08.01</t>
  </si>
  <si>
    <t>261-3297</t>
  </si>
  <si>
    <t>262-3298</t>
  </si>
  <si>
    <t>張欣欣</t>
  </si>
  <si>
    <t>樂善國小</t>
  </si>
  <si>
    <t>58.11.01</t>
  </si>
  <si>
    <t>328-1002</t>
  </si>
  <si>
    <t>328-6965</t>
  </si>
  <si>
    <t>陳維士</t>
  </si>
  <si>
    <t>49.08.30</t>
  </si>
  <si>
    <t>戴逸豪</t>
  </si>
  <si>
    <t>劉月霞</t>
  </si>
  <si>
    <t>內壢國中</t>
  </si>
  <si>
    <t>50.08.11</t>
  </si>
  <si>
    <t>452-2494</t>
  </si>
  <si>
    <t>452-7398</t>
  </si>
  <si>
    <t>陳秋貝</t>
  </si>
  <si>
    <t>452-2494#210</t>
  </si>
  <si>
    <t>同德國中</t>
  </si>
  <si>
    <t>330056桃園市桃園區南平路487號</t>
  </si>
  <si>
    <t>262-8955</t>
  </si>
  <si>
    <t>262-8959</t>
  </si>
  <si>
    <t>曾毓芬</t>
  </si>
  <si>
    <t>338001桃園市蘆竹區山林路三段232號</t>
  </si>
  <si>
    <t>324-1182</t>
  </si>
  <si>
    <t>324-6462</t>
  </si>
  <si>
    <t>曾秋燕</t>
  </si>
  <si>
    <t>324-1182#210</t>
  </si>
  <si>
    <t>劉倩伶</t>
  </si>
  <si>
    <t>幸福國中</t>
  </si>
  <si>
    <t>333020龜山區中興路100巷20號</t>
  </si>
  <si>
    <t>329-8992</t>
  </si>
  <si>
    <t>319-7815</t>
  </si>
  <si>
    <t>林瑞展</t>
  </si>
  <si>
    <t>公埔國小</t>
  </si>
  <si>
    <t>338020桃園市蘆竹區南山路二段448號</t>
  </si>
  <si>
    <t>50.05.26</t>
  </si>
  <si>
    <t>林妙君</t>
  </si>
  <si>
    <t>蘆竹國小</t>
  </si>
  <si>
    <t>338006桃園市蘆竹區富國路二段850號</t>
  </si>
  <si>
    <t>盧美枝</t>
  </si>
  <si>
    <t>52.03.06</t>
  </si>
  <si>
    <t>490-1174</t>
  </si>
  <si>
    <t>490-0781</t>
  </si>
  <si>
    <t>吳采穎</t>
  </si>
  <si>
    <t>大成國中</t>
  </si>
  <si>
    <t>334025桃園市八德區忠勇街12號</t>
  </si>
  <si>
    <t>362-5633</t>
  </si>
  <si>
    <t>364-4657</t>
  </si>
  <si>
    <t>廖宜銘</t>
  </si>
  <si>
    <t>大崙國小</t>
  </si>
  <si>
    <t>08.04.01</t>
  </si>
  <si>
    <t>498-3424</t>
  </si>
  <si>
    <t>498-6327</t>
  </si>
  <si>
    <t>黃孟如</t>
  </si>
  <si>
    <t>99.08.01</t>
  </si>
  <si>
    <t>381-3001</t>
  </si>
  <si>
    <t>381-4994</t>
  </si>
  <si>
    <t>林文益</t>
  </si>
  <si>
    <t>大溪國小</t>
  </si>
  <si>
    <t>335021桃園市大溪區登龍路19號</t>
  </si>
  <si>
    <t>民前14.10.01</t>
  </si>
  <si>
    <t>388-2040</t>
  </si>
  <si>
    <t>387-4045</t>
  </si>
  <si>
    <t>徐雪芳</t>
  </si>
  <si>
    <t>東門國小</t>
  </si>
  <si>
    <t>23.03.28</t>
  </si>
  <si>
    <t>332-2057</t>
  </si>
  <si>
    <t>336-7364</t>
  </si>
  <si>
    <t>董杰仁</t>
  </si>
  <si>
    <t>59.08.01</t>
  </si>
  <si>
    <t>323-2664</t>
  </si>
  <si>
    <t>323-6015</t>
  </si>
  <si>
    <t>鄧安捷</t>
  </si>
  <si>
    <t>323-2664#210</t>
  </si>
  <si>
    <t>中平國小</t>
  </si>
  <si>
    <t>320010桃園市中壢區雙福路12號</t>
  </si>
  <si>
    <t>49.05.11</t>
  </si>
  <si>
    <t>490-2025</t>
  </si>
  <si>
    <t>490-7551</t>
  </si>
  <si>
    <t>陳筑莛</t>
  </si>
  <si>
    <t>330059桃園市桃園區文中路122號</t>
  </si>
  <si>
    <t>陳玉靖</t>
  </si>
  <si>
    <t>內柵國小</t>
  </si>
  <si>
    <t>388-2461</t>
  </si>
  <si>
    <t>387-2819</t>
  </si>
  <si>
    <t>元智大學</t>
  </si>
  <si>
    <t>大有國小</t>
  </si>
  <si>
    <t>330023桃園市桃園區大有路220號</t>
  </si>
  <si>
    <t>85.08.01</t>
  </si>
  <si>
    <t>357-7715</t>
  </si>
  <si>
    <t>346-0992</t>
  </si>
  <si>
    <t>康惠雅</t>
  </si>
  <si>
    <t>凌雲國中</t>
  </si>
  <si>
    <t>58.08.01</t>
  </si>
  <si>
    <t>479-2604</t>
  </si>
  <si>
    <t>479-6720</t>
  </si>
  <si>
    <t>333029桃園市龜山區振興路1169號</t>
  </si>
  <si>
    <t>張綾峰</t>
  </si>
  <si>
    <t>中埔國小</t>
  </si>
  <si>
    <t>33055桃園市桃園區永安路1054號</t>
  </si>
  <si>
    <t>301-3028</t>
  </si>
  <si>
    <t>302-1243</t>
  </si>
  <si>
    <t>蔡明政</t>
  </si>
  <si>
    <t>宋屋國小</t>
  </si>
  <si>
    <t>324013桃園市平鎮區廣仁里延平路2段389號</t>
  </si>
  <si>
    <t>20.03.28</t>
  </si>
  <si>
    <t>493-3654</t>
  </si>
  <si>
    <t>494-3809</t>
  </si>
  <si>
    <t>徐明麟</t>
  </si>
  <si>
    <t>龍安國小</t>
  </si>
  <si>
    <t>33844桃園市蘆竹區文中路一段35號</t>
  </si>
  <si>
    <t>392-2797</t>
  </si>
  <si>
    <t>392-0067</t>
  </si>
  <si>
    <t>邱俊智</t>
  </si>
  <si>
    <t>瑞祥國小</t>
  </si>
  <si>
    <t>86.08.01</t>
  </si>
  <si>
    <t>380-1197</t>
  </si>
  <si>
    <t>390-8403</t>
  </si>
  <si>
    <t>邵如珊</t>
  </si>
  <si>
    <t>385-9701</t>
  </si>
  <si>
    <t>382-1610</t>
  </si>
  <si>
    <t>382-1436</t>
  </si>
  <si>
    <t>456-3335</t>
  </si>
  <si>
    <t>466-1052</t>
  </si>
  <si>
    <t>492-1750</t>
  </si>
  <si>
    <t>葉芝蘋</t>
  </si>
  <si>
    <t>329-4188</t>
  </si>
  <si>
    <t>329-1149</t>
  </si>
  <si>
    <t>336041桃園市復興區澤仁里中正路33號</t>
    <phoneticPr fontId="2" type="noConversion"/>
  </si>
  <si>
    <t>民前03.09.30</t>
  </si>
  <si>
    <t>368-2943</t>
  </si>
  <si>
    <t>365-4872</t>
  </si>
  <si>
    <t>477-2077</t>
  </si>
  <si>
    <t>竹圍國小</t>
  </si>
  <si>
    <t>337006桃園市大園區竹圍里2鄰竹圍街3號</t>
  </si>
  <si>
    <t>383-5079</t>
  </si>
  <si>
    <t>383-1232</t>
  </si>
  <si>
    <t>施旭容</t>
  </si>
  <si>
    <t>觀音國中</t>
  </si>
  <si>
    <t>32842桃園市觀音區白玉里下庄子53之1號</t>
  </si>
  <si>
    <t>57.08.01</t>
  </si>
  <si>
    <t>473-2034</t>
  </si>
  <si>
    <t>473-3093</t>
  </si>
  <si>
    <t>479-2075</t>
  </si>
  <si>
    <t>316-2972</t>
  </si>
  <si>
    <t>478-2770</t>
  </si>
  <si>
    <t>493-3262</t>
  </si>
  <si>
    <t>陳曉俐</t>
  </si>
  <si>
    <t>私立振聲高中</t>
    <phoneticPr fontId="2" type="noConversion"/>
  </si>
  <si>
    <t>54.07.28</t>
    <phoneticPr fontId="2" type="noConversion"/>
  </si>
  <si>
    <t>337-3747</t>
    <phoneticPr fontId="2" type="noConversion"/>
  </si>
  <si>
    <t>332-2605</t>
    <phoneticPr fontId="2" type="noConversion"/>
  </si>
  <si>
    <t>332-2605</t>
    <phoneticPr fontId="2" type="noConversion"/>
  </si>
  <si>
    <t>私立振聲高中(國中部)</t>
    <phoneticPr fontId="2" type="noConversion"/>
  </si>
  <si>
    <t>330046桃園市桃園區復興路439號</t>
    <phoneticPr fontId="2" type="noConversion"/>
  </si>
  <si>
    <t>420-4000</t>
  </si>
  <si>
    <t>420-5662</t>
  </si>
  <si>
    <t>郭紀翔</t>
  </si>
  <si>
    <t>420-4000#100</t>
  </si>
  <si>
    <t>田明智</t>
  </si>
  <si>
    <t>永順國小</t>
  </si>
  <si>
    <t>330037桃園市桃園區永順街100號</t>
  </si>
  <si>
    <t>302-4221</t>
  </si>
  <si>
    <t>302-4225</t>
  </si>
  <si>
    <t>456-3830</t>
  </si>
  <si>
    <t>466-7144</t>
  </si>
  <si>
    <t>蕭財煌</t>
  </si>
  <si>
    <t>祥安國小</t>
  </si>
  <si>
    <t>324020桃園市平鎮區湧安路45號</t>
  </si>
  <si>
    <t>419-2136</t>
  </si>
  <si>
    <t>469-7939</t>
  </si>
  <si>
    <t>龍源國小</t>
  </si>
  <si>
    <t>359-0758</t>
  </si>
  <si>
    <t>486-2415</t>
  </si>
  <si>
    <t>355-2776</t>
  </si>
  <si>
    <t>國立體育大學</t>
  </si>
  <si>
    <t>76.07.01</t>
  </si>
  <si>
    <t>328-0628</t>
  </si>
  <si>
    <t>44.08.01</t>
  </si>
  <si>
    <t>382-2224</t>
  </si>
  <si>
    <t>賴鈺筑</t>
  </si>
  <si>
    <t>350-7001</t>
    <phoneticPr fontId="2" type="noConversion"/>
  </si>
  <si>
    <t>慈文國中</t>
  </si>
  <si>
    <t>81.06.18</t>
  </si>
  <si>
    <t>326-9340</t>
  </si>
  <si>
    <t>326-2455</t>
  </si>
  <si>
    <t>大同國小</t>
  </si>
  <si>
    <t>謝宗霖</t>
  </si>
  <si>
    <t>蘇偉德</t>
    <phoneticPr fontId="2" type="noConversion"/>
  </si>
  <si>
    <t>330034桃園市桃園區龍泉二街36號</t>
  </si>
  <si>
    <t>65.08.01</t>
  </si>
  <si>
    <t>369-1253</t>
  </si>
  <si>
    <t>379-1768</t>
  </si>
  <si>
    <t>林素玲</t>
  </si>
  <si>
    <t>復興區立幼兒園</t>
    <phoneticPr fontId="2" type="noConversion"/>
  </si>
  <si>
    <t>360-2448</t>
  </si>
  <si>
    <t>33743桃園市大園區中山南路351號</t>
  </si>
  <si>
    <t>482-2704</t>
  </si>
  <si>
    <t>481-5763</t>
  </si>
  <si>
    <t>黃政彬</t>
  </si>
  <si>
    <t>493-2181</t>
    <phoneticPr fontId="2" type="noConversion"/>
  </si>
  <si>
    <t>46.06.01</t>
  </si>
  <si>
    <t>386-2174</t>
  </si>
  <si>
    <t>劉慧貞</t>
  </si>
  <si>
    <t>詹嘉玉</t>
  </si>
  <si>
    <t>私立大華高中
(國小部)</t>
    <phoneticPr fontId="2" type="noConversion"/>
  </si>
  <si>
    <t>學校地址</t>
    <phoneticPr fontId="2" type="noConversion"/>
  </si>
  <si>
    <t>452-3036</t>
    <phoneticPr fontId="2" type="noConversion"/>
  </si>
  <si>
    <t>羅浮高中國中部</t>
    <phoneticPr fontId="1" type="noConversion"/>
  </si>
  <si>
    <t>緊急聯絡發言人</t>
    <phoneticPr fontId="2" type="noConversion"/>
  </si>
  <si>
    <t>緊急聯絡發言人</t>
    <phoneticPr fontId="2" type="noConversion"/>
  </si>
  <si>
    <t>現缺</t>
  </si>
  <si>
    <t>特偏</t>
  </si>
  <si>
    <t>石維堅</t>
  </si>
  <si>
    <t>林慧玲</t>
  </si>
  <si>
    <t>陳杰</t>
  </si>
  <si>
    <t>陳振緒</t>
  </si>
  <si>
    <t>陳俊志</t>
  </si>
  <si>
    <t>魯祝．拔尚</t>
  </si>
  <si>
    <t>教務主任</t>
    <phoneticPr fontId="2" type="noConversion"/>
  </si>
  <si>
    <t>東勢國小</t>
  </si>
  <si>
    <t>27.04.01</t>
  </si>
  <si>
    <t>450-4034</t>
  </si>
  <si>
    <t>450-6182</t>
  </si>
  <si>
    <t>陳俊明</t>
  </si>
  <si>
    <t>450-4034#110</t>
  </si>
  <si>
    <t>林智偉</t>
  </si>
  <si>
    <t>450-4034#310</t>
  </si>
  <si>
    <t>蕭旭成</t>
  </si>
  <si>
    <t>450-4034#210</t>
  </si>
  <si>
    <t>任培榕</t>
  </si>
  <si>
    <t>450-4034#510</t>
  </si>
  <si>
    <t>賴明琪</t>
  </si>
  <si>
    <t>450-4034#610</t>
  </si>
  <si>
    <t>何淑娟</t>
  </si>
  <si>
    <t>450-4034#710</t>
  </si>
  <si>
    <t>陳惠芬</t>
  </si>
  <si>
    <t>450-4034#810</t>
  </si>
  <si>
    <t>謝維真</t>
  </si>
  <si>
    <t>450-4034#613</t>
  </si>
  <si>
    <t>文化國小</t>
  </si>
  <si>
    <t>492-1754</t>
  </si>
  <si>
    <t>莊金永</t>
  </si>
  <si>
    <t>492-1750#110</t>
  </si>
  <si>
    <t>492-1750#210</t>
  </si>
  <si>
    <t>莊美英</t>
  </si>
  <si>
    <t>492-1750#310</t>
  </si>
  <si>
    <t>黃詩雯</t>
  </si>
  <si>
    <t>492-1750#510</t>
  </si>
  <si>
    <t>邱亭嘉</t>
  </si>
  <si>
    <t>492-1750#610</t>
  </si>
  <si>
    <t>藍宜亭</t>
  </si>
  <si>
    <t>492-1750#710</t>
  </si>
  <si>
    <t>陳美秀</t>
  </si>
  <si>
    <t>492-1750#810</t>
  </si>
  <si>
    <t>馮寒絹</t>
  </si>
  <si>
    <t>492-1750#620</t>
  </si>
  <si>
    <t>資源班：2</t>
  </si>
  <si>
    <t>336043桃園市復興區羅馬路4段207號</t>
  </si>
  <si>
    <t>邱芬蘭</t>
  </si>
  <si>
    <t>無</t>
  </si>
  <si>
    <t>黃伶如</t>
  </si>
  <si>
    <t>林家煌</t>
  </si>
  <si>
    <t>高玉菁</t>
  </si>
  <si>
    <t>復旦國小</t>
  </si>
  <si>
    <t>32447桃園市平鎮區廣達里廣平街1號</t>
  </si>
  <si>
    <t>73.08.01</t>
  </si>
  <si>
    <t>491-7491</t>
  </si>
  <si>
    <t>494-3793</t>
  </si>
  <si>
    <t>魏瑞汶</t>
  </si>
  <si>
    <t>491-7491#110</t>
  </si>
  <si>
    <t>邱婉婷</t>
  </si>
  <si>
    <t>491-7491#210</t>
  </si>
  <si>
    <t>張惠真</t>
  </si>
  <si>
    <t>491-7491#310</t>
  </si>
  <si>
    <t>沈宗旺</t>
  </si>
  <si>
    <t>491-7491#510</t>
  </si>
  <si>
    <t>古重頡</t>
  </si>
  <si>
    <t>491-7491#610</t>
  </si>
  <si>
    <t>李鉑淳</t>
  </si>
  <si>
    <t>491-7491#710</t>
  </si>
  <si>
    <t>陳玉容</t>
  </si>
  <si>
    <t>491-7491#810</t>
  </si>
  <si>
    <t>賴欣郁</t>
  </si>
  <si>
    <t>舞蹈班：4</t>
  </si>
  <si>
    <t>338203桃園市蘆竹區南昌路255號</t>
  </si>
  <si>
    <t>趙廣林</t>
  </si>
  <si>
    <t>312-7066#110</t>
  </si>
  <si>
    <t>江雅琪</t>
  </si>
  <si>
    <t>312-7066#210</t>
  </si>
  <si>
    <t>黃瑋琪</t>
  </si>
  <si>
    <t>312-7066#310</t>
  </si>
  <si>
    <t>蔡博仁</t>
  </si>
  <si>
    <t>312-7066#510</t>
  </si>
  <si>
    <t>潘淑琴</t>
  </si>
  <si>
    <t>312-7066#610</t>
  </si>
  <si>
    <t>劉雅蘭</t>
  </si>
  <si>
    <t>312-7066#710</t>
  </si>
  <si>
    <t>吳秀桃</t>
  </si>
  <si>
    <t>312-7066#810</t>
  </si>
  <si>
    <t>資源班：3</t>
  </si>
  <si>
    <t>補校主任顧耀彬312-7066#100</t>
  </si>
  <si>
    <t>三和國小</t>
  </si>
  <si>
    <t>325003桃園市龍潭區龍新路三和段1356號</t>
  </si>
  <si>
    <t>35.09.01</t>
  </si>
  <si>
    <t>479-2154</t>
  </si>
  <si>
    <t>499-3436</t>
  </si>
  <si>
    <t>黃辛材</t>
  </si>
  <si>
    <t>鍾其峯</t>
  </si>
  <si>
    <t>479-2154#210</t>
  </si>
  <si>
    <t>劉一萱</t>
  </si>
  <si>
    <t>479-2154#510</t>
  </si>
  <si>
    <t>李碧玲</t>
  </si>
  <si>
    <t>479-2154#310</t>
  </si>
  <si>
    <t>張志成</t>
  </si>
  <si>
    <t>479-2154#710</t>
  </si>
  <si>
    <t>陳駿宏</t>
  </si>
  <si>
    <t>479-2154#810</t>
  </si>
  <si>
    <t>張惟涵</t>
  </si>
  <si>
    <t>479-2154#670</t>
  </si>
  <si>
    <t>合理化員額2員
附幼教保員1員
附幼廚工2員
臨時人員2人</t>
  </si>
  <si>
    <t>320062桃園市中壢區文化二路161號</t>
  </si>
  <si>
    <t>462-5566</t>
  </si>
  <si>
    <t>434-5082</t>
  </si>
  <si>
    <t>林正義</t>
  </si>
  <si>
    <t>462-5566#110</t>
  </si>
  <si>
    <t>李源湶</t>
  </si>
  <si>
    <t>462-5566#210</t>
  </si>
  <si>
    <t>莊慧敏</t>
  </si>
  <si>
    <t>462-5566#310</t>
  </si>
  <si>
    <t>林育諄</t>
  </si>
  <si>
    <t>462-5566#510</t>
  </si>
  <si>
    <t>賴思綺</t>
  </si>
  <si>
    <t>462-5566#610</t>
  </si>
  <si>
    <t>張敏琪</t>
  </si>
  <si>
    <t>462-5566#710</t>
  </si>
  <si>
    <t>陳姵吟</t>
  </si>
  <si>
    <t>462-5566#800</t>
  </si>
  <si>
    <t>資源班:2</t>
  </si>
  <si>
    <t>體育班:2</t>
  </si>
  <si>
    <t>專任教練1位，聘用專業輔導員1位</t>
  </si>
  <si>
    <t>新屋區</t>
  </si>
  <si>
    <t>北湖國小</t>
  </si>
  <si>
    <t>327003桃園市新屋區東興路二段780號</t>
  </si>
  <si>
    <t>49.08.01</t>
  </si>
  <si>
    <t>486-3067</t>
  </si>
  <si>
    <t>余豪傑</t>
  </si>
  <si>
    <t>黃琪崴</t>
  </si>
  <si>
    <t>486-2415#210</t>
  </si>
  <si>
    <t>孫惟鳴</t>
  </si>
  <si>
    <t>486-2415#510</t>
  </si>
  <si>
    <t>鄧秋玲</t>
  </si>
  <si>
    <t>486-2415#610</t>
  </si>
  <si>
    <t>劉雅綸</t>
  </si>
  <si>
    <t>486-2415#710</t>
  </si>
  <si>
    <t>徐文松</t>
  </si>
  <si>
    <t>486-2415#810</t>
  </si>
  <si>
    <t>新街國小</t>
  </si>
  <si>
    <t>25.04.01</t>
  </si>
  <si>
    <t>452-3202</t>
  </si>
  <si>
    <t>462-6174</t>
  </si>
  <si>
    <t>張明侃</t>
  </si>
  <si>
    <t>452-3202#110</t>
  </si>
  <si>
    <t>許家碩</t>
  </si>
  <si>
    <t>452-3202#210</t>
  </si>
  <si>
    <t>范䕒云</t>
  </si>
  <si>
    <t>452-3202#310</t>
  </si>
  <si>
    <t>許瑞軒</t>
  </si>
  <si>
    <t>452-3202#510</t>
  </si>
  <si>
    <t>徐鳳珠</t>
  </si>
  <si>
    <t>李明昇</t>
  </si>
  <si>
    <t>452-3202#710</t>
  </si>
  <si>
    <t>謝孟純</t>
  </si>
  <si>
    <t>452-3202#660</t>
  </si>
  <si>
    <t>320016桃園市中壢區青埔路二段122號</t>
  </si>
  <si>
    <t>39.06.01</t>
  </si>
  <si>
    <t>453-1626</t>
  </si>
  <si>
    <t>453-1441</t>
  </si>
  <si>
    <t>李安邦</t>
  </si>
  <si>
    <t>453-1626#110</t>
  </si>
  <si>
    <t>453-1626#210</t>
  </si>
  <si>
    <t>林居城</t>
  </si>
  <si>
    <t>453-1626#310</t>
  </si>
  <si>
    <t>詹德木</t>
  </si>
  <si>
    <t>453-1626#510</t>
  </si>
  <si>
    <t>曾花妹</t>
  </si>
  <si>
    <t>453-1626#610</t>
  </si>
  <si>
    <t>林小真</t>
  </si>
  <si>
    <t>453-1626#710</t>
  </si>
  <si>
    <t>林桓民</t>
  </si>
  <si>
    <t>邱倖</t>
  </si>
  <si>
    <t>287-3531</t>
  </si>
  <si>
    <t>約用運動教練：1員
附幼教保員：1員
廚工(含附幼)：8員
警衛：2員</t>
  </si>
  <si>
    <t>平興國小</t>
  </si>
  <si>
    <t>402-9323</t>
  </si>
  <si>
    <t>402-9526</t>
  </si>
  <si>
    <t>楊宇峰</t>
  </si>
  <si>
    <t>402-9323#110</t>
  </si>
  <si>
    <t>雷伯欽</t>
  </si>
  <si>
    <t>402-9323#210</t>
  </si>
  <si>
    <t>賈永喆</t>
  </si>
  <si>
    <t>402-9323#310</t>
  </si>
  <si>
    <t>范慧美</t>
  </si>
  <si>
    <t>402-9323#510</t>
  </si>
  <si>
    <t>鄭志誠</t>
  </si>
  <si>
    <t>402-9323#610</t>
  </si>
  <si>
    <t>蔡閔如</t>
  </si>
  <si>
    <t>402-9323#710</t>
  </si>
  <si>
    <t>謝美慧</t>
  </si>
  <si>
    <t>402-9323#810</t>
  </si>
  <si>
    <t>竇佳惠</t>
  </si>
  <si>
    <t>402-9323#811</t>
  </si>
  <si>
    <t>張美珍</t>
  </si>
  <si>
    <t>327-0501#110</t>
  </si>
  <si>
    <t>327-0501#210</t>
  </si>
  <si>
    <t>鄭麗銖</t>
  </si>
  <si>
    <t>327-0501#310</t>
  </si>
  <si>
    <t>沈彥甫</t>
  </si>
  <si>
    <t>327-0501#510</t>
  </si>
  <si>
    <t>婁月華</t>
  </si>
  <si>
    <t>327-0501#610</t>
  </si>
  <si>
    <t>許雯涵</t>
  </si>
  <si>
    <t>327-0501#710</t>
  </si>
  <si>
    <t>327-0501#810</t>
  </si>
  <si>
    <t>張秀敏</t>
  </si>
  <si>
    <t>327-0501#111</t>
  </si>
  <si>
    <t>教師數含專任輔導教師 
約僱助理:1員 
附幼契約進用教保員：1員
附幼契約進用廚工：1員</t>
  </si>
  <si>
    <t>陳梅蓉</t>
  </si>
  <si>
    <t>471-7149#110</t>
  </si>
  <si>
    <t>卓慶彬</t>
  </si>
  <si>
    <t>471-7149#210</t>
  </si>
  <si>
    <t>彭康助</t>
  </si>
  <si>
    <t>471-7149#510</t>
  </si>
  <si>
    <t>邱欣怡</t>
  </si>
  <si>
    <t>471-7149#610</t>
  </si>
  <si>
    <t>鍾政儒</t>
  </si>
  <si>
    <t>471-7149#710</t>
  </si>
  <si>
    <t>高淑美</t>
  </si>
  <si>
    <t>471-7149#810</t>
  </si>
  <si>
    <t>邱玉如</t>
  </si>
  <si>
    <t>471-7149#310</t>
  </si>
  <si>
    <t>資源班：1</t>
  </si>
  <si>
    <t>林明玉</t>
  </si>
  <si>
    <t>452-3202-810</t>
  </si>
  <si>
    <t>專任輔導教師：2員</t>
  </si>
  <si>
    <t>幸福國小</t>
  </si>
  <si>
    <t>333020桃園市龜山區頂興路115巷20號</t>
  </si>
  <si>
    <t>85.02.01</t>
  </si>
  <si>
    <t>319-4072</t>
  </si>
  <si>
    <t>319-4073</t>
  </si>
  <si>
    <t>鄭武信</t>
  </si>
  <si>
    <t>319-4072#110</t>
  </si>
  <si>
    <t>吳永安</t>
  </si>
  <si>
    <t>319-4072#210</t>
  </si>
  <si>
    <t>謝淑娟</t>
  </si>
  <si>
    <t>319-4072#310</t>
  </si>
  <si>
    <t>郭博嵐</t>
  </si>
  <si>
    <t>319-4072#510</t>
  </si>
  <si>
    <t>梁信源</t>
  </si>
  <si>
    <t>319-4072#610</t>
  </si>
  <si>
    <t>謝昀蓁</t>
  </si>
  <si>
    <t>319-4072#710</t>
  </si>
  <si>
    <t>張筱蓮</t>
  </si>
  <si>
    <t>319-4072#810</t>
  </si>
  <si>
    <t>施涵</t>
  </si>
  <si>
    <t>319-4072#130</t>
  </si>
  <si>
    <t>330035桃園市桃園區民權路67號</t>
  </si>
  <si>
    <t>15.09.30</t>
  </si>
  <si>
    <t>楊雅真</t>
  </si>
  <si>
    <t>332-2268#110</t>
  </si>
  <si>
    <t>黃淑霞</t>
  </si>
  <si>
    <t>332-2268#210</t>
  </si>
  <si>
    <t>沈康寧</t>
  </si>
  <si>
    <t>332-2268#310</t>
  </si>
  <si>
    <t>羅惠方</t>
  </si>
  <si>
    <t>332-2268#510</t>
  </si>
  <si>
    <t>吳承東</t>
  </si>
  <si>
    <t>332-2268#610</t>
  </si>
  <si>
    <t>李明儒</t>
  </si>
  <si>
    <t>332-2268#710</t>
  </si>
  <si>
    <t>吳靜琦</t>
  </si>
  <si>
    <t>332-2268#810</t>
  </si>
  <si>
    <t>張攸</t>
  </si>
  <si>
    <t>332-2268#107</t>
  </si>
  <si>
    <t>美術班：4</t>
  </si>
  <si>
    <t>幼兒園契進教保員2員
幼兒園契進廚工4員
幼兒園契進護理師1員
警衛3員
合理員額教師5員
增置餘額教師2員</t>
  </si>
  <si>
    <t>余錦屏</t>
  </si>
  <si>
    <t>322-1731#110</t>
  </si>
  <si>
    <t>322-1731#210</t>
  </si>
  <si>
    <t>吳伊惠</t>
  </si>
  <si>
    <t>322-1731#510</t>
  </si>
  <si>
    <t>許詩怡</t>
  </si>
  <si>
    <t>322-1731#610</t>
  </si>
  <si>
    <t>張家偉</t>
  </si>
  <si>
    <t>322-1731#710</t>
  </si>
  <si>
    <t>徐靖婷</t>
  </si>
  <si>
    <t>322-1731#810</t>
  </si>
  <si>
    <t>洪采婕</t>
  </si>
  <si>
    <t>322-1731#313</t>
  </si>
  <si>
    <t>瑞梅國小</t>
  </si>
  <si>
    <t>326015桃園市楊梅區三元街99號</t>
  </si>
  <si>
    <t>482-5284</t>
  </si>
  <si>
    <t>481-5888</t>
  </si>
  <si>
    <t>吳鳳仙</t>
  </si>
  <si>
    <t>482-5284#110</t>
  </si>
  <si>
    <t>林靜芳</t>
  </si>
  <si>
    <t>482-5284#210</t>
  </si>
  <si>
    <t>林意欽</t>
  </si>
  <si>
    <t>482-5284#310</t>
  </si>
  <si>
    <t>黃昶皓</t>
  </si>
  <si>
    <t>482-5284#510</t>
  </si>
  <si>
    <t>詹淑妃</t>
  </si>
  <si>
    <t>482-5284#610</t>
  </si>
  <si>
    <t>吳菊香</t>
  </si>
  <si>
    <t>482-5284#710</t>
  </si>
  <si>
    <t>黃彩珠</t>
  </si>
  <si>
    <t>482-5284#810</t>
  </si>
  <si>
    <t>李苡寧</t>
  </si>
  <si>
    <t>482-5284#513</t>
  </si>
  <si>
    <t>教師數含專輔教師1員；附幼教保員1員；附幼廚工1員</t>
  </si>
  <si>
    <t>啟文國小</t>
  </si>
  <si>
    <t>327002桃園市新屋區新文路762號</t>
  </si>
  <si>
    <t>477-4104</t>
  </si>
  <si>
    <t>盧文平</t>
  </si>
  <si>
    <t>477-2077#11</t>
  </si>
  <si>
    <t>彭春炳</t>
  </si>
  <si>
    <t>477-2077#61</t>
  </si>
  <si>
    <t>蘇鳳茹</t>
  </si>
  <si>
    <t>477-2077#21</t>
  </si>
  <si>
    <t>王瑞安</t>
  </si>
  <si>
    <t>477-2077#51</t>
  </si>
  <si>
    <t>譚妙玲</t>
  </si>
  <si>
    <t>477-2077#71</t>
  </si>
  <si>
    <t>邱招蘭</t>
  </si>
  <si>
    <t>477-2077#81</t>
  </si>
  <si>
    <t>黃靖婷</t>
  </si>
  <si>
    <t>62.08.01</t>
  </si>
  <si>
    <t>334-2351</t>
  </si>
  <si>
    <t>334-7248</t>
  </si>
  <si>
    <t>王博成</t>
  </si>
  <si>
    <t>334-2351#11</t>
  </si>
  <si>
    <t>劉興杰</t>
  </si>
  <si>
    <t>334-2351#21</t>
  </si>
  <si>
    <t>林建碩</t>
  </si>
  <si>
    <t>334-2351#31</t>
  </si>
  <si>
    <t>王瑞雲</t>
  </si>
  <si>
    <t>334-2351#51</t>
  </si>
  <si>
    <t>洪儀欣</t>
  </si>
  <si>
    <t>334-2351#61</t>
  </si>
  <si>
    <t>黃寶萱</t>
  </si>
  <si>
    <t>334-2351#71</t>
  </si>
  <si>
    <t>賴育斌</t>
  </si>
  <si>
    <t>334-2351#81</t>
  </si>
  <si>
    <t>黃惠榆</t>
  </si>
  <si>
    <t>334-2351#85</t>
  </si>
  <si>
    <t>音樂班：4</t>
  </si>
  <si>
    <t>教師數不含校長 ；附幼教保員：3員；附幼廚工：1員；警衛4員</t>
  </si>
  <si>
    <t>東明國小</t>
  </si>
  <si>
    <t>327011桃園市新屋區中山西路一段474號</t>
  </si>
  <si>
    <t>47.08.01</t>
  </si>
  <si>
    <t>477-4103</t>
  </si>
  <si>
    <t>朱曉彥</t>
  </si>
  <si>
    <t>謝宜君</t>
  </si>
  <si>
    <t>柯續驊</t>
  </si>
  <si>
    <t>陳建任</t>
  </si>
  <si>
    <t>梁郁琦</t>
  </si>
  <si>
    <t>三民國小</t>
  </si>
  <si>
    <t>41.02.01</t>
  </si>
  <si>
    <t>382-5294</t>
  </si>
  <si>
    <t>382-5779</t>
  </si>
  <si>
    <t>李忠孝</t>
  </si>
  <si>
    <t>382-5294#11</t>
  </si>
  <si>
    <t>林淑娟</t>
  </si>
  <si>
    <t>382-5294#21</t>
  </si>
  <si>
    <t>申文忠</t>
  </si>
  <si>
    <t>382-5294#51</t>
  </si>
  <si>
    <t>陳秀毓</t>
  </si>
  <si>
    <t>382-5294#61</t>
  </si>
  <si>
    <t>廖美雲</t>
  </si>
  <si>
    <t>382-5294#71</t>
  </si>
  <si>
    <t>武炳旭</t>
  </si>
  <si>
    <t>382-5294#81</t>
  </si>
  <si>
    <t>楓樹國小</t>
  </si>
  <si>
    <t>333032桃園市龜山區光峰路277號</t>
  </si>
  <si>
    <t>房瑞美</t>
  </si>
  <si>
    <t>320-6166#110</t>
  </si>
  <si>
    <t>石舒文</t>
  </si>
  <si>
    <t>320-6166#210</t>
  </si>
  <si>
    <t>王國鐘</t>
  </si>
  <si>
    <t>320-6166#310</t>
  </si>
  <si>
    <t>林士哲</t>
  </si>
  <si>
    <t>320-6166#510</t>
  </si>
  <si>
    <t>洪柔齋</t>
  </si>
  <si>
    <t>320-6166#610</t>
  </si>
  <si>
    <t>林淑貞</t>
  </si>
  <si>
    <t>320-6166#710</t>
  </si>
  <si>
    <t>詹淑燕</t>
  </si>
  <si>
    <t>320-6166#810</t>
  </si>
  <si>
    <t>黃郁恩</t>
  </si>
  <si>
    <t>320-6166#910</t>
  </si>
  <si>
    <t>體育班：2</t>
  </si>
  <si>
    <t>專任運動教練1人</t>
  </si>
  <si>
    <t>大潭國小</t>
  </si>
  <si>
    <t>40.04.10</t>
  </si>
  <si>
    <t>473-2087</t>
  </si>
  <si>
    <t>473-1546</t>
  </si>
  <si>
    <t>呂瑞美</t>
  </si>
  <si>
    <t>473-2087#110</t>
  </si>
  <si>
    <t>蘇禎祥</t>
  </si>
  <si>
    <t>473-2087#210</t>
  </si>
  <si>
    <t>陳泂翰</t>
  </si>
  <si>
    <t>473-2087#510</t>
  </si>
  <si>
    <t>陳崨瑀</t>
  </si>
  <si>
    <t>473-2087#610</t>
  </si>
  <si>
    <t>石欣硯</t>
  </si>
  <si>
    <t>473-2087#710</t>
  </si>
  <si>
    <t>卓秀碧(代理)</t>
  </si>
  <si>
    <t>473-2087#810</t>
  </si>
  <si>
    <t>洪子閑</t>
  </si>
  <si>
    <t>473-2087#200</t>
  </si>
  <si>
    <t>頭洲國小</t>
  </si>
  <si>
    <t>45.08.01</t>
  </si>
  <si>
    <t>490-1204</t>
  </si>
  <si>
    <t>490-0783</t>
  </si>
  <si>
    <t>沈樹林</t>
  </si>
  <si>
    <t>490-1204#110</t>
  </si>
  <si>
    <t>曾小媚</t>
  </si>
  <si>
    <t>490-1204#210</t>
  </si>
  <si>
    <t>黃怡達</t>
  </si>
  <si>
    <t>490-1204#310</t>
  </si>
  <si>
    <t>蔡永方</t>
  </si>
  <si>
    <t>490-1204#510</t>
  </si>
  <si>
    <t>傅珍紹</t>
  </si>
  <si>
    <t>490-1204#610</t>
  </si>
  <si>
    <t>邱淑枰</t>
  </si>
  <si>
    <t>490-1204#710</t>
  </si>
  <si>
    <t>李堉楨</t>
  </si>
  <si>
    <t>490-1204#810</t>
  </si>
  <si>
    <t>490-1204#214</t>
  </si>
  <si>
    <t>不含2名契進人員、4名臨時人員及3名合理員額代理教師</t>
  </si>
  <si>
    <t>三坑國小</t>
  </si>
  <si>
    <t>32547桃園市龍潭區永昌路51巷85號</t>
  </si>
  <si>
    <t>471-3627</t>
  </si>
  <si>
    <t>411-2103</t>
  </si>
  <si>
    <t>蘇金連</t>
  </si>
  <si>
    <t>471-3627#110</t>
  </si>
  <si>
    <t>陳金信</t>
  </si>
  <si>
    <t>471-3627#210</t>
  </si>
  <si>
    <t>邱苔玉</t>
  </si>
  <si>
    <t>471-3627#510</t>
  </si>
  <si>
    <t>蒲有任</t>
  </si>
  <si>
    <t>471-3627#610</t>
  </si>
  <si>
    <t>471-3627#710</t>
  </si>
  <si>
    <t>呂春香</t>
  </si>
  <si>
    <t>471-3627#810</t>
  </si>
  <si>
    <t>林珮雯</t>
  </si>
  <si>
    <t>471-3627#310</t>
  </si>
  <si>
    <t>嚴朝寶</t>
  </si>
  <si>
    <t>302-4221#110</t>
  </si>
  <si>
    <t>302-4221#310</t>
  </si>
  <si>
    <t>楊秀全</t>
  </si>
  <si>
    <t>302-4221#210</t>
  </si>
  <si>
    <t>劉定山</t>
  </si>
  <si>
    <t>302-4221#510</t>
  </si>
  <si>
    <t>蔡青雅</t>
  </si>
  <si>
    <t>302-4221#610</t>
  </si>
  <si>
    <t>陳奕如</t>
  </si>
  <si>
    <t>302-4221#710</t>
  </si>
  <si>
    <t>黃佩文</t>
  </si>
  <si>
    <t>302-4221#810</t>
  </si>
  <si>
    <t>教師數含專輔教師：2員</t>
  </si>
  <si>
    <t>338027桃園市蘆竹區大竹路556號</t>
  </si>
  <si>
    <t>吳雅芬</t>
  </si>
  <si>
    <t>323-2917#110</t>
  </si>
  <si>
    <t>323-2917#210</t>
  </si>
  <si>
    <t>郭美華</t>
  </si>
  <si>
    <t>323-2917#310</t>
  </si>
  <si>
    <t>林志峰</t>
  </si>
  <si>
    <t>323-2917#510</t>
  </si>
  <si>
    <t>黃子彥</t>
  </si>
  <si>
    <t>323-2917#610</t>
  </si>
  <si>
    <t>黃美政</t>
  </si>
  <si>
    <t>323-2917#710</t>
  </si>
  <si>
    <t>謝炎昇</t>
  </si>
  <si>
    <t>323-2917#810</t>
  </si>
  <si>
    <t>運動教練1人、聘用專任輔導人員1人
補校主任:歐宇承
Tel:323-2917#910</t>
  </si>
  <si>
    <t>福安國小</t>
  </si>
  <si>
    <t>335017桃園市大溪區復興路一段755號</t>
  </si>
  <si>
    <t>蒙大慶</t>
  </si>
  <si>
    <t>388-2374#110</t>
  </si>
  <si>
    <t>游家翔</t>
  </si>
  <si>
    <t>388-2374#210</t>
  </si>
  <si>
    <t>游舒文</t>
  </si>
  <si>
    <t>388-2374#510</t>
  </si>
  <si>
    <t>劉淑美</t>
  </si>
  <si>
    <t>388-2374#530</t>
  </si>
  <si>
    <t>彭啓綸</t>
  </si>
  <si>
    <t>陳厚全</t>
  </si>
  <si>
    <t>388-2374#810</t>
  </si>
  <si>
    <t>楊雅筑</t>
  </si>
  <si>
    <t>388-2374#103</t>
  </si>
  <si>
    <t>楊雅芳</t>
  </si>
  <si>
    <t>490-2025#120</t>
  </si>
  <si>
    <t>林依潔</t>
  </si>
  <si>
    <t>490-2025#210</t>
  </si>
  <si>
    <t>黃建誠</t>
  </si>
  <si>
    <t>490-2025#310</t>
  </si>
  <si>
    <t>林志龍</t>
  </si>
  <si>
    <t>490-2025#510</t>
  </si>
  <si>
    <t>沈庭語</t>
  </si>
  <si>
    <t>490-2025#610</t>
  </si>
  <si>
    <t>鍾逸姍</t>
  </si>
  <si>
    <t>490-2025#710</t>
  </si>
  <si>
    <t>陳民偉</t>
  </si>
  <si>
    <t>490-2025#810</t>
  </si>
  <si>
    <t>資源班：2 啟智班：1</t>
  </si>
  <si>
    <t>鄭如玲</t>
  </si>
  <si>
    <t>02-820-96088#110</t>
  </si>
  <si>
    <t>02-820-96088#310</t>
  </si>
  <si>
    <t>張益豪</t>
  </si>
  <si>
    <t>02-820-96088#210</t>
  </si>
  <si>
    <t>王台鳳</t>
  </si>
  <si>
    <t>02-820-96088#510</t>
  </si>
  <si>
    <t>徐瑛英</t>
  </si>
  <si>
    <t>02-820-96088#610</t>
  </si>
  <si>
    <t>黃慧美</t>
  </si>
  <si>
    <t>02-820-96088#710</t>
  </si>
  <si>
    <t>李秀美</t>
  </si>
  <si>
    <t>02-820-96088#810</t>
  </si>
  <si>
    <t>賴序銘</t>
  </si>
  <si>
    <t>02-820-96088#620</t>
  </si>
  <si>
    <t>同安國小</t>
  </si>
  <si>
    <t>326-9251</t>
  </si>
  <si>
    <t>356-1221</t>
  </si>
  <si>
    <t>江彩鳳</t>
  </si>
  <si>
    <t>326-9251#110</t>
  </si>
  <si>
    <t>徐惠珍</t>
  </si>
  <si>
    <t>326-9251#210</t>
  </si>
  <si>
    <t>蘇和庠</t>
  </si>
  <si>
    <t>326-9251#310</t>
  </si>
  <si>
    <t>廖建榮</t>
  </si>
  <si>
    <t>326-9251#510</t>
  </si>
  <si>
    <t>呂美慧</t>
  </si>
  <si>
    <t>326-9251#610</t>
  </si>
  <si>
    <t>黃毓婕</t>
  </si>
  <si>
    <t>326-9251#710</t>
  </si>
  <si>
    <t>張秀好</t>
  </si>
  <si>
    <t>326-9251#810</t>
  </si>
  <si>
    <t>謝宜真</t>
  </si>
  <si>
    <t>大忠國小</t>
  </si>
  <si>
    <t>334022桃園市八德區忠誠街18號</t>
  </si>
  <si>
    <t>81.06.27</t>
  </si>
  <si>
    <t>363-5206</t>
  </si>
  <si>
    <t>364-3440</t>
  </si>
  <si>
    <t>邱創炫</t>
  </si>
  <si>
    <t>363-5206#110</t>
  </si>
  <si>
    <t>黃穗芳</t>
  </si>
  <si>
    <t>363-5206#310</t>
  </si>
  <si>
    <t>陳政鴻</t>
  </si>
  <si>
    <t>363-5206#210</t>
  </si>
  <si>
    <t>陳俊傑</t>
  </si>
  <si>
    <t>363-5206#510</t>
  </si>
  <si>
    <t>黃美齡</t>
  </si>
  <si>
    <t>363-5206#610</t>
  </si>
  <si>
    <t>鄒美蘭</t>
  </si>
  <si>
    <t>363-5206#710</t>
  </si>
  <si>
    <t>簡娟凰</t>
  </si>
  <si>
    <t>363-5206#810</t>
  </si>
  <si>
    <t>草漯國小</t>
  </si>
  <si>
    <t>328009桃園市觀音區草新里新生路1462號</t>
  </si>
  <si>
    <t>33.04.01</t>
  </si>
  <si>
    <t>483-0160</t>
  </si>
  <si>
    <t>483-9299</t>
  </si>
  <si>
    <t>李彥霖</t>
  </si>
  <si>
    <t>483-0160#1100</t>
  </si>
  <si>
    <t>許璦玲</t>
  </si>
  <si>
    <t>483-0160#2100</t>
  </si>
  <si>
    <t>羅淑貞</t>
  </si>
  <si>
    <t>483-0160#3100</t>
  </si>
  <si>
    <t>林鴻德</t>
  </si>
  <si>
    <t>483-0160#5100</t>
  </si>
  <si>
    <t>林貴寶</t>
  </si>
  <si>
    <t>483-0160#6100</t>
  </si>
  <si>
    <t>楊怡君</t>
  </si>
  <si>
    <t>483-0160#7100</t>
  </si>
  <si>
    <t>魏瑞琦</t>
  </si>
  <si>
    <t>483-0160#8100</t>
  </si>
  <si>
    <t>育仁國小</t>
  </si>
  <si>
    <t>328016桃園市觀音區育仁路二段1號</t>
  </si>
  <si>
    <t>42.01.01</t>
  </si>
  <si>
    <t>473-2720</t>
  </si>
  <si>
    <t>473-1078</t>
  </si>
  <si>
    <t>473-2720#110</t>
  </si>
  <si>
    <t>謝旻錦</t>
  </si>
  <si>
    <t>473-2720#210</t>
  </si>
  <si>
    <t>朱兆銘</t>
  </si>
  <si>
    <t>473-2720#510</t>
  </si>
  <si>
    <t>黃煥勇</t>
  </si>
  <si>
    <t>473-2720#610</t>
  </si>
  <si>
    <t>曾郁勻</t>
  </si>
  <si>
    <t>473-2720#710</t>
  </si>
  <si>
    <t>謝泓展</t>
  </si>
  <si>
    <t>473-2720#810</t>
  </si>
  <si>
    <t>邱熔鈴</t>
  </si>
  <si>
    <t>473-2720#540</t>
  </si>
  <si>
    <t>吳振世</t>
  </si>
  <si>
    <t>392-2797#110</t>
  </si>
  <si>
    <t>392-2797#210</t>
  </si>
  <si>
    <t>黃德州</t>
  </si>
  <si>
    <t>高韻曲</t>
  </si>
  <si>
    <t>392-2797#510</t>
  </si>
  <si>
    <t>郭小萍</t>
  </si>
  <si>
    <t>392-2797#610</t>
  </si>
  <si>
    <t>陳玫妡</t>
  </si>
  <si>
    <t>392-2797#710</t>
  </si>
  <si>
    <t>劉秀靜</t>
  </si>
  <si>
    <t>392-2797#810</t>
  </si>
  <si>
    <t>紀欣儀</t>
  </si>
  <si>
    <t>392-2797#660</t>
  </si>
  <si>
    <t>資源班: 2</t>
  </si>
  <si>
    <t>教師數含2位專任輔導教師</t>
  </si>
  <si>
    <t>保生國小</t>
  </si>
  <si>
    <t>328001桃園市觀音區保生里 14鄰仁愛路二段521號</t>
  </si>
  <si>
    <t>44.09.01</t>
  </si>
  <si>
    <t>473-2054</t>
  </si>
  <si>
    <t>473-1554</t>
  </si>
  <si>
    <t>陸元雄</t>
  </si>
  <si>
    <t>473-2054#110</t>
  </si>
  <si>
    <t>謝建國</t>
  </si>
  <si>
    <t>473-2054#210</t>
  </si>
  <si>
    <t>楊愛玲</t>
  </si>
  <si>
    <t>473-2054#510</t>
  </si>
  <si>
    <t>邱聖哲</t>
  </si>
  <si>
    <t>473-2054#610</t>
  </si>
  <si>
    <t>473-2054#710</t>
  </si>
  <si>
    <t>胡玉梅(代理)</t>
  </si>
  <si>
    <t>473-2054#810</t>
  </si>
  <si>
    <t>許恩琳</t>
  </si>
  <si>
    <t>473-2054#310</t>
  </si>
  <si>
    <t>龍星國小</t>
  </si>
  <si>
    <t>325017桃園市龍潭區中正路269號</t>
  </si>
  <si>
    <t>85.06.10</t>
  </si>
  <si>
    <t>479-7299</t>
  </si>
  <si>
    <t>480-7374</t>
  </si>
  <si>
    <t>張定貴</t>
  </si>
  <si>
    <t>479-7299#110</t>
  </si>
  <si>
    <t>林雪蓮</t>
  </si>
  <si>
    <t>479-7299#210</t>
  </si>
  <si>
    <t>林志明</t>
  </si>
  <si>
    <t>479-7299#310</t>
  </si>
  <si>
    <t>黃玉芳</t>
  </si>
  <si>
    <t>479-7299#510</t>
  </si>
  <si>
    <t>何淑芬</t>
  </si>
  <si>
    <t>479-7299#610</t>
  </si>
  <si>
    <t>簡君玶</t>
  </si>
  <si>
    <t>479-7299#710</t>
  </si>
  <si>
    <t>黃萬民</t>
  </si>
  <si>
    <t>479-7299#810</t>
  </si>
  <si>
    <t>楊美容</t>
  </si>
  <si>
    <t>479-7299#120</t>
  </si>
  <si>
    <t>營養師：1員
合理員額教師：4員
附幼教保員：1員
臨時人員：7員(警衛、廚工、特教助理員等)
教師數含校長及專任輔導教師</t>
  </si>
  <si>
    <t>菓林國小</t>
  </si>
  <si>
    <t>33752桃園市大園區菓林里12鄰41號</t>
  </si>
  <si>
    <t>47.04.19</t>
  </si>
  <si>
    <t>李新寶</t>
  </si>
  <si>
    <t>383-5096#110</t>
  </si>
  <si>
    <t>戴正杰</t>
  </si>
  <si>
    <t>383-5096#210</t>
  </si>
  <si>
    <t>吳寬裕</t>
  </si>
  <si>
    <t>383-5096#310</t>
  </si>
  <si>
    <t>王宏益</t>
  </si>
  <si>
    <t>383-5096#510</t>
  </si>
  <si>
    <t>李怡芬</t>
  </si>
  <si>
    <t>383-5096#610</t>
  </si>
  <si>
    <t>彭弘鈺</t>
  </si>
  <si>
    <t>王怡潓</t>
  </si>
  <si>
    <t>楊翊蓁</t>
  </si>
  <si>
    <t>383-5096#650</t>
  </si>
  <si>
    <t>水美國小</t>
  </si>
  <si>
    <t>326012桃園市楊梅區楊新路一段410號</t>
  </si>
  <si>
    <t>39.11.08</t>
  </si>
  <si>
    <t>475-4950</t>
  </si>
  <si>
    <t>王派土</t>
  </si>
  <si>
    <t>478-2770#110</t>
  </si>
  <si>
    <t>黃穗菁</t>
  </si>
  <si>
    <t>478-2770#210</t>
  </si>
  <si>
    <t>鍾鴻明</t>
  </si>
  <si>
    <t>478-2770#510</t>
  </si>
  <si>
    <t>黃俊益</t>
  </si>
  <si>
    <t>478-2770#610</t>
  </si>
  <si>
    <t>黃義深</t>
  </si>
  <si>
    <t>478-2770#710</t>
  </si>
  <si>
    <t>梁婷媛</t>
  </si>
  <si>
    <t>478-2770#810</t>
  </si>
  <si>
    <t>張心怡</t>
  </si>
  <si>
    <t>478-2770#310</t>
  </si>
  <si>
    <t>約僱助理:1員、合理員額教師:2員、 警衛:2員、特教助理員:1員、 廚工:1員、附設幼兒園:廚工:1員、教保員:1員</t>
  </si>
  <si>
    <t>新榮國小</t>
  </si>
  <si>
    <t>324001桃園市平鎮區中原路88號</t>
  </si>
  <si>
    <t>91.03.14</t>
  </si>
  <si>
    <t>280-6200</t>
  </si>
  <si>
    <t>280-6201</t>
  </si>
  <si>
    <t>劉宏隆</t>
  </si>
  <si>
    <t>280-6200#110</t>
  </si>
  <si>
    <t>沈月娥</t>
  </si>
  <si>
    <t>280-6200#210</t>
  </si>
  <si>
    <t>張逸凡</t>
  </si>
  <si>
    <t>280-6200#310</t>
  </si>
  <si>
    <t>許玉珠</t>
  </si>
  <si>
    <t>280-6200#510</t>
  </si>
  <si>
    <t>黃慧瑛</t>
  </si>
  <si>
    <t>280-6200#610</t>
  </si>
  <si>
    <t>盤舜文</t>
  </si>
  <si>
    <t>280-6200#710</t>
  </si>
  <si>
    <t>王玉青</t>
  </si>
  <si>
    <t>280-6200#810</t>
  </si>
  <si>
    <t>黃采縈</t>
  </si>
  <si>
    <t>280-6200#630</t>
  </si>
  <si>
    <t>增置餘額教師1員、約僱助理1員、合理員額教師2員、附幼廚工及教保員各1員</t>
  </si>
  <si>
    <t>山腳國小</t>
  </si>
  <si>
    <t>338011桃園市蘆竹區南山路三段440號</t>
  </si>
  <si>
    <t>324-5491</t>
  </si>
  <si>
    <t>李明芸</t>
  </si>
  <si>
    <t>324-1884#110</t>
  </si>
  <si>
    <t>孫秀蓉</t>
  </si>
  <si>
    <t>324-1884#210</t>
  </si>
  <si>
    <t>許爾倫</t>
  </si>
  <si>
    <t>324-1884#310</t>
  </si>
  <si>
    <t>紀鴻權</t>
  </si>
  <si>
    <t>324-1884#510</t>
  </si>
  <si>
    <t>鄭雅云</t>
  </si>
  <si>
    <t>324-1884#512</t>
  </si>
  <si>
    <t>周靜怡</t>
  </si>
  <si>
    <t>324-1884#710</t>
  </si>
  <si>
    <t>簡志霖</t>
  </si>
  <si>
    <t>324-1884#810</t>
  </si>
  <si>
    <t>楊小燕</t>
  </si>
  <si>
    <t>324-1884#216</t>
  </si>
  <si>
    <t>學前特教班：1</t>
  </si>
  <si>
    <t>李錦富</t>
  </si>
  <si>
    <t>419-2136#110</t>
  </si>
  <si>
    <t>張金章</t>
  </si>
  <si>
    <t>419-2136#210</t>
  </si>
  <si>
    <t>鍾榮朕</t>
  </si>
  <si>
    <t>419-2136#310</t>
  </si>
  <si>
    <t>陳德全</t>
  </si>
  <si>
    <t>419-2136#510</t>
  </si>
  <si>
    <t>陳秋利</t>
  </si>
  <si>
    <t>419-2136#610</t>
  </si>
  <si>
    <t>邱凱蘭</t>
  </si>
  <si>
    <t>419-2136#710</t>
  </si>
  <si>
    <t>舒愛鳳</t>
  </si>
  <si>
    <t>419-2136#810</t>
  </si>
  <si>
    <t>劉靜蓉</t>
  </si>
  <si>
    <t>419-2136#650</t>
  </si>
  <si>
    <t>教師數含校長
教師數含專輔教師2員
營養師：1員
專任運動教練：1員
合理員額教師：5員
附幼教保員：1員
附幼廚工：1員
特教助理員：2員
警衛：3員</t>
  </si>
  <si>
    <t>龍山國小</t>
  </si>
  <si>
    <t>游春美</t>
  </si>
  <si>
    <t>369-1253#110</t>
  </si>
  <si>
    <t>369-1253#210</t>
  </si>
  <si>
    <t>曾天韻</t>
  </si>
  <si>
    <t>369-1253#310</t>
  </si>
  <si>
    <t>翁林煊</t>
  </si>
  <si>
    <t>369-1253#510</t>
  </si>
  <si>
    <t>王嘉禧</t>
  </si>
  <si>
    <t>369-1253#610</t>
  </si>
  <si>
    <t>賴清鳳</t>
  </si>
  <si>
    <t>369-1253#710</t>
  </si>
  <si>
    <t>369-1253#810</t>
  </si>
  <si>
    <t>教師數含專任輔導教師2員</t>
  </si>
  <si>
    <t>328014桃園市觀音區上大里大湖路一段540號</t>
  </si>
  <si>
    <t>呂天得</t>
  </si>
  <si>
    <t>490-1174#110</t>
  </si>
  <si>
    <t>戴佩琪</t>
  </si>
  <si>
    <t>490-1174#210</t>
  </si>
  <si>
    <t>郭榮宏</t>
  </si>
  <si>
    <t>490-1174#310</t>
  </si>
  <si>
    <t>唐嘉輝</t>
  </si>
  <si>
    <t>490-1174#510</t>
  </si>
  <si>
    <t>490-1174#610</t>
  </si>
  <si>
    <t>490-1174#710</t>
  </si>
  <si>
    <t>490-1174#810</t>
  </si>
  <si>
    <t>鄧琬蓉</t>
  </si>
  <si>
    <t>490-1174#611</t>
  </si>
  <si>
    <t>不含2名契進人員、3名臨時人員及2名合理員額代理教師</t>
  </si>
  <si>
    <t>51.08.17</t>
  </si>
  <si>
    <t>458-8582</t>
  </si>
  <si>
    <t>459-3893</t>
  </si>
  <si>
    <t>何泰昇</t>
  </si>
  <si>
    <t>458-8582#110</t>
  </si>
  <si>
    <t>余少甫</t>
  </si>
  <si>
    <t>458-8582#210</t>
  </si>
  <si>
    <t>劉文芳</t>
  </si>
  <si>
    <t>458-8582#310</t>
  </si>
  <si>
    <t>林芳妤</t>
  </si>
  <si>
    <t>458-8582#510</t>
  </si>
  <si>
    <t>江長雄</t>
  </si>
  <si>
    <t>458-8582#610</t>
  </si>
  <si>
    <t>吳珮瑩</t>
  </si>
  <si>
    <t>458-8582#710</t>
  </si>
  <si>
    <t>戴士凱</t>
  </si>
  <si>
    <t>458-8582#810</t>
  </si>
  <si>
    <t>歐庭君</t>
  </si>
  <si>
    <t>458-8582#218</t>
  </si>
  <si>
    <t>山豐國小</t>
  </si>
  <si>
    <t>324034桃園市平鎮區中豐路山頂段375巷45號</t>
  </si>
  <si>
    <t>66.08.01</t>
  </si>
  <si>
    <t>469-1784</t>
  </si>
  <si>
    <t>469-2060</t>
  </si>
  <si>
    <t>楊建華</t>
  </si>
  <si>
    <t>469-1784#110</t>
  </si>
  <si>
    <t>陳俞安</t>
  </si>
  <si>
    <t>469-1784#510</t>
  </si>
  <si>
    <t>余采叡</t>
  </si>
  <si>
    <t>469-1784#210</t>
  </si>
  <si>
    <t>謝玉枝</t>
  </si>
  <si>
    <t>469-1784#310</t>
  </si>
  <si>
    <t>王雅奇</t>
  </si>
  <si>
    <t>469-1784#610</t>
  </si>
  <si>
    <t>林冠伯</t>
  </si>
  <si>
    <t>469-1784#710</t>
  </si>
  <si>
    <t>戴寧</t>
  </si>
  <si>
    <t>469-1784#810</t>
  </si>
  <si>
    <t>邱蓮春</t>
  </si>
  <si>
    <t>469-1784#650</t>
  </si>
  <si>
    <t>合理員額教師：5員 幼兒園教保員：2員</t>
  </si>
  <si>
    <t>楊心國小</t>
  </si>
  <si>
    <t>326102桃園市楊梅區金華街100號</t>
  </si>
  <si>
    <t>90.01.01</t>
  </si>
  <si>
    <t>475-8680</t>
  </si>
  <si>
    <t>475-8870</t>
  </si>
  <si>
    <t>黃坤亮</t>
  </si>
  <si>
    <t>475-8680#110</t>
  </si>
  <si>
    <t>彭勝棫</t>
  </si>
  <si>
    <t>475-8680#210</t>
  </si>
  <si>
    <t>林上翔</t>
  </si>
  <si>
    <t>475-8680#310</t>
  </si>
  <si>
    <t>謝宗達</t>
  </si>
  <si>
    <t>475-8680#510</t>
  </si>
  <si>
    <t>姚瑞梅</t>
  </si>
  <si>
    <t>475-8680#610</t>
  </si>
  <si>
    <t>徐惠卿</t>
  </si>
  <si>
    <t>475-8680#710</t>
  </si>
  <si>
    <t>朱雪禎</t>
  </si>
  <si>
    <t>475-8680#810</t>
  </si>
  <si>
    <t>張肇真</t>
  </si>
  <si>
    <t>475-8680#514</t>
  </si>
  <si>
    <t>教師數含專輔教師：1員
職員數含營養師：1員
附幼教保員：3員
附幼廚工：1員
警衛：3員</t>
  </si>
  <si>
    <t>陳永發</t>
  </si>
  <si>
    <t>357-7715#110</t>
  </si>
  <si>
    <t>蔡佩宜</t>
  </si>
  <si>
    <t>357-7715#210</t>
  </si>
  <si>
    <t>357-7715#310</t>
  </si>
  <si>
    <t>許志豪</t>
  </si>
  <si>
    <t>357-7715#510</t>
  </si>
  <si>
    <t>簡文真</t>
  </si>
  <si>
    <t>357-7715#610</t>
  </si>
  <si>
    <t>徐侑菁</t>
  </si>
  <si>
    <t>357-7715#710</t>
  </si>
  <si>
    <t>李宇諺</t>
  </si>
  <si>
    <t>357-7715#810</t>
  </si>
  <si>
    <t>320026桃園市中壢區福德路20號</t>
  </si>
  <si>
    <t>29.04.01</t>
  </si>
  <si>
    <t>463-5888</t>
  </si>
  <si>
    <t>463-8992</t>
  </si>
  <si>
    <t>魏吉宏</t>
  </si>
  <si>
    <t>463-5888#110</t>
  </si>
  <si>
    <t>陳美惠</t>
  </si>
  <si>
    <t>463-5888#211</t>
  </si>
  <si>
    <t>463-5888#311</t>
  </si>
  <si>
    <t>張凱皓</t>
  </si>
  <si>
    <t>463-5888#511</t>
  </si>
  <si>
    <t>李啟鼎</t>
  </si>
  <si>
    <t>463-5888#615</t>
  </si>
  <si>
    <t>張詠清</t>
  </si>
  <si>
    <t>463-5888#710</t>
  </si>
  <si>
    <t>李夢遠</t>
  </si>
  <si>
    <t>463-5888#810</t>
  </si>
  <si>
    <t>簡吟竹</t>
  </si>
  <si>
    <t>463-5888#220</t>
  </si>
  <si>
    <t>專任輔導教師：2員
外籍教師：5員
附幼廚工：2員
教保員：1員
特教助理員：4員</t>
  </si>
  <si>
    <t>新勢國小</t>
  </si>
  <si>
    <t>324001桃園市平鎮區延平路一段181號</t>
  </si>
  <si>
    <t>張大昌</t>
  </si>
  <si>
    <t>493-7563#110</t>
  </si>
  <si>
    <t>謝文堯</t>
  </si>
  <si>
    <t>493-7563#210</t>
  </si>
  <si>
    <t>葉姿君</t>
  </si>
  <si>
    <t>493-7563#310</t>
  </si>
  <si>
    <t>莊仁馨</t>
  </si>
  <si>
    <t>493-7563#510</t>
  </si>
  <si>
    <t>吳瑞香</t>
  </si>
  <si>
    <t>493-7563#610</t>
  </si>
  <si>
    <t>鄭宛玲</t>
  </si>
  <si>
    <t>493-7563#710</t>
  </si>
  <si>
    <t>黃名雅</t>
  </si>
  <si>
    <t>493-7563#810</t>
  </si>
  <si>
    <t>廖苡彣</t>
  </si>
  <si>
    <t>493-7563#620</t>
  </si>
  <si>
    <t>音樂班:4</t>
  </si>
  <si>
    <t>合理員額教師:5員 
商借教師(教育局專案):1員 
教保員:1員 
附幼廚工:1員 
增置餘額教師:1員 
教師數含專任輔導教師:2員 
教師數含校長:1員 
臨時人員:5員(含警衛3員、行政助理1員及特教助理員1員)</t>
  </si>
  <si>
    <t>新興國小</t>
  </si>
  <si>
    <t>338014桃園市蘆竹區新興里新興街355號</t>
  </si>
  <si>
    <t>379-0402</t>
  </si>
  <si>
    <t>古艷麗</t>
  </si>
  <si>
    <t>林曉華</t>
  </si>
  <si>
    <t>360-2448#210</t>
  </si>
  <si>
    <t>歐 翰</t>
  </si>
  <si>
    <t>360-2448#310</t>
  </si>
  <si>
    <t>蘇鴻彬</t>
  </si>
  <si>
    <t>360-2448#510</t>
  </si>
  <si>
    <t>孫明文</t>
  </si>
  <si>
    <t>360-2448#610</t>
  </si>
  <si>
    <t>郭玳廷</t>
  </si>
  <si>
    <t>360-2448#710</t>
  </si>
  <si>
    <t>吳毓晏</t>
  </si>
  <si>
    <t>360-2448#810</t>
  </si>
  <si>
    <t>呂曉宜</t>
  </si>
  <si>
    <t>338053 桃園市蘆竹區大華街98號</t>
  </si>
  <si>
    <t>黃烱瑩</t>
  </si>
  <si>
    <t>323-2664#110</t>
  </si>
  <si>
    <t>張其勝</t>
  </si>
  <si>
    <t>323-2664#310</t>
  </si>
  <si>
    <t>蔡寶鳳</t>
  </si>
  <si>
    <t>323-2664#510</t>
  </si>
  <si>
    <t>官振良</t>
  </si>
  <si>
    <t>323-2664#610</t>
  </si>
  <si>
    <t>謝人傑</t>
  </si>
  <si>
    <t>323-2664#710</t>
  </si>
  <si>
    <t>許庭芸</t>
  </si>
  <si>
    <t>323-2664#810</t>
  </si>
  <si>
    <t>曾沛珊</t>
  </si>
  <si>
    <t>323-2664#116</t>
  </si>
  <si>
    <t>林森國小</t>
  </si>
  <si>
    <t>曾文政</t>
  </si>
  <si>
    <t>457-9213#110</t>
  </si>
  <si>
    <t>廖雅惠</t>
  </si>
  <si>
    <t>457-9213#210</t>
  </si>
  <si>
    <t>張定忠</t>
  </si>
  <si>
    <t>457-9213#310</t>
  </si>
  <si>
    <t>黃昕婷</t>
  </si>
  <si>
    <t>457-9213#510</t>
  </si>
  <si>
    <t>吳志隆</t>
  </si>
  <si>
    <t>457-9213#610</t>
  </si>
  <si>
    <t>吳慧珊</t>
  </si>
  <si>
    <t>457-9213#710</t>
  </si>
  <si>
    <t>邱小紋</t>
  </si>
  <si>
    <t>457-9213#810</t>
  </si>
  <si>
    <t>緊急聯絡
發 言 人</t>
    <phoneticPr fontId="2" type="noConversion"/>
  </si>
  <si>
    <t>南勢國小</t>
  </si>
  <si>
    <t>324037桃園市平鎮區南勢里中豐路南勢二段223號</t>
  </si>
  <si>
    <t>01.04.01</t>
  </si>
  <si>
    <t>439-3724</t>
  </si>
  <si>
    <t>439-1149</t>
  </si>
  <si>
    <t>439-3724#110</t>
  </si>
  <si>
    <t>方淑儀</t>
  </si>
  <si>
    <t>439-3724#210</t>
  </si>
  <si>
    <t>陳瑋婷</t>
  </si>
  <si>
    <t>439-3724#310</t>
  </si>
  <si>
    <t>陳意淳</t>
  </si>
  <si>
    <t>439-3724#510</t>
  </si>
  <si>
    <t>倪啟堯</t>
  </si>
  <si>
    <t>439-3724#610</t>
  </si>
  <si>
    <t>胡玉珍</t>
  </si>
  <si>
    <t>439-3724#710</t>
  </si>
  <si>
    <t>黃秀梨</t>
  </si>
  <si>
    <t>439-3724#810</t>
  </si>
  <si>
    <t>王雅禎</t>
  </si>
  <si>
    <t>439-3724#220</t>
  </si>
  <si>
    <t>田心國小</t>
  </si>
  <si>
    <t>335013桃園市大溪區文化路120號</t>
  </si>
  <si>
    <t>87.08.01</t>
  </si>
  <si>
    <t>387-2008</t>
  </si>
  <si>
    <t>388-9298</t>
  </si>
  <si>
    <t>林秀穗</t>
  </si>
  <si>
    <t>387-2008#110</t>
  </si>
  <si>
    <t>李秀滿</t>
  </si>
  <si>
    <t>387-2008#210</t>
  </si>
  <si>
    <t>江承翰</t>
  </si>
  <si>
    <t>387-2008#310</t>
  </si>
  <si>
    <t>陳建宏</t>
  </si>
  <si>
    <t>387-2008#510</t>
  </si>
  <si>
    <t>吳美鳳</t>
  </si>
  <si>
    <t>387-2008#610</t>
  </si>
  <si>
    <t>梁菀芸</t>
  </si>
  <si>
    <t>387-2008#710</t>
  </si>
  <si>
    <t>黃麗月</t>
  </si>
  <si>
    <t>387-2008#810</t>
  </si>
  <si>
    <t>傅匯珠</t>
  </si>
  <si>
    <t>387-2008#106</t>
  </si>
  <si>
    <t>營養師：1員</t>
  </si>
  <si>
    <t>樹林國小</t>
  </si>
  <si>
    <t>49.12.14</t>
  </si>
  <si>
    <t>483-0354</t>
  </si>
  <si>
    <t>楊千慧</t>
  </si>
  <si>
    <t>黃國城</t>
  </si>
  <si>
    <t>王渝禎</t>
  </si>
  <si>
    <t>林妙蓉</t>
  </si>
  <si>
    <t>張美玲</t>
  </si>
  <si>
    <t>姚文琴</t>
  </si>
  <si>
    <t>中正國小</t>
  </si>
  <si>
    <t>320040桃園市中壢區榮民路369號</t>
  </si>
  <si>
    <t>49.09.26</t>
  </si>
  <si>
    <t>435-1054</t>
  </si>
  <si>
    <t>許梅珍</t>
  </si>
  <si>
    <t>455-9313#110</t>
  </si>
  <si>
    <t>張麗君</t>
  </si>
  <si>
    <t>455-9313#210</t>
  </si>
  <si>
    <t>楊淑娟</t>
  </si>
  <si>
    <t>455-9313#310</t>
  </si>
  <si>
    <t>鍾政淦</t>
  </si>
  <si>
    <t>455-9313#510</t>
  </si>
  <si>
    <t>黎彥淩</t>
  </si>
  <si>
    <t>455-9313#610</t>
  </si>
  <si>
    <t>邱美妤</t>
  </si>
  <si>
    <t>455-9313#710</t>
  </si>
  <si>
    <t>沈麗華</t>
  </si>
  <si>
    <t>455-9313#810</t>
  </si>
  <si>
    <t>蔡珮君</t>
  </si>
  <si>
    <t>455-9313#168</t>
  </si>
  <si>
    <t>體育班2</t>
  </si>
  <si>
    <t>笨港國小</t>
  </si>
  <si>
    <t>327004桃園市新屋區笨港里2鄰文學路22號</t>
  </si>
  <si>
    <t>476-9113</t>
  </si>
  <si>
    <t>476-0175</t>
  </si>
  <si>
    <t>張振松</t>
  </si>
  <si>
    <t>476-9113#110</t>
  </si>
  <si>
    <t>彭美玉</t>
  </si>
  <si>
    <t>476-9113#210</t>
  </si>
  <si>
    <t>陳怡安</t>
  </si>
  <si>
    <t>476-9113#510</t>
  </si>
  <si>
    <t>林俐儀</t>
  </si>
  <si>
    <t>476-9113#610</t>
  </si>
  <si>
    <t>謝雯嬋</t>
  </si>
  <si>
    <t>476-9113#710</t>
  </si>
  <si>
    <t>古偉民</t>
  </si>
  <si>
    <t>476-9113#810</t>
  </si>
  <si>
    <t>柯郁姍</t>
  </si>
  <si>
    <t>476-9113#214</t>
  </si>
  <si>
    <t>北門國小</t>
  </si>
  <si>
    <t>330006桃園市桃園區正康三街139號</t>
  </si>
  <si>
    <t>74.07.05</t>
  </si>
  <si>
    <t>325-0959</t>
  </si>
  <si>
    <t>356-2263</t>
  </si>
  <si>
    <t>林業泰</t>
  </si>
  <si>
    <t>325-0959#110</t>
  </si>
  <si>
    <t>325-0959#220</t>
  </si>
  <si>
    <t>洪智賢</t>
  </si>
  <si>
    <t>325-0959#320</t>
  </si>
  <si>
    <t>王詠盈</t>
  </si>
  <si>
    <t>325-0959#520</t>
  </si>
  <si>
    <t>張桂惠</t>
  </si>
  <si>
    <t>325-0959#620</t>
  </si>
  <si>
    <t>曹靜怡</t>
  </si>
  <si>
    <t>325-0959#710</t>
  </si>
  <si>
    <t>羅月鳳</t>
  </si>
  <si>
    <t>325-0959#810</t>
  </si>
  <si>
    <t>陳淅塤</t>
  </si>
  <si>
    <t>325-0959 #618、325-0950</t>
  </si>
  <si>
    <t>教保員1人
廚工2人</t>
  </si>
  <si>
    <t>蚵間國小</t>
  </si>
  <si>
    <t>327005桃園市新屋區文化路一段636號</t>
  </si>
  <si>
    <t>476-8413</t>
  </si>
  <si>
    <t>476-8067</t>
  </si>
  <si>
    <t>江惠玲</t>
  </si>
  <si>
    <t>476-8413#11</t>
  </si>
  <si>
    <t>徐良煥</t>
  </si>
  <si>
    <t>476-8413#21</t>
  </si>
  <si>
    <t>鍾雪雲</t>
  </si>
  <si>
    <t>476-8413#51</t>
  </si>
  <si>
    <t>廖文煒</t>
  </si>
  <si>
    <t>476-8413#61</t>
  </si>
  <si>
    <t>476-8413#71</t>
  </si>
  <si>
    <t>476-8413#81</t>
  </si>
  <si>
    <t>蔡欣蓉</t>
  </si>
  <si>
    <t>476-8413#16</t>
  </si>
  <si>
    <t>慈文國小</t>
  </si>
  <si>
    <t>330007桃園市桃園區新埔六街2號</t>
  </si>
  <si>
    <t>317-5755</t>
  </si>
  <si>
    <t>317-2719</t>
  </si>
  <si>
    <t>林佩娟</t>
  </si>
  <si>
    <t>317-5755#110</t>
  </si>
  <si>
    <t>陳韻如</t>
  </si>
  <si>
    <t>317-5755#210</t>
  </si>
  <si>
    <t>林美慧</t>
  </si>
  <si>
    <t>317-5755#310</t>
  </si>
  <si>
    <t>翁宏裕</t>
  </si>
  <si>
    <t>317-5755#510</t>
  </si>
  <si>
    <t>王心怡</t>
  </si>
  <si>
    <t>317-5755#610</t>
  </si>
  <si>
    <t>簡安琪</t>
  </si>
  <si>
    <t>317-5755#710</t>
  </si>
  <si>
    <t>陳巧瑜</t>
  </si>
  <si>
    <t>317-5755#810</t>
  </si>
  <si>
    <t>周圓媛</t>
  </si>
  <si>
    <t>326001桃園市楊梅區中山北路一段390巷50號</t>
  </si>
  <si>
    <t>475-4929</t>
  </si>
  <si>
    <t>478-8650</t>
  </si>
  <si>
    <t>彭玉宜</t>
  </si>
  <si>
    <t>黃叔建</t>
  </si>
  <si>
    <t>475-4929#820</t>
  </si>
  <si>
    <t>徐玉軒</t>
  </si>
  <si>
    <t>475-4929#830</t>
  </si>
  <si>
    <t>羅美惠</t>
  </si>
  <si>
    <t>475-4929#850</t>
  </si>
  <si>
    <t>徐淑慧</t>
  </si>
  <si>
    <t>475-4929#860</t>
  </si>
  <si>
    <t>古京卉</t>
  </si>
  <si>
    <t>475-4929#710</t>
  </si>
  <si>
    <t>張雲卿</t>
  </si>
  <si>
    <t>475-4929#810</t>
  </si>
  <si>
    <t>顏孟涵</t>
  </si>
  <si>
    <t>475-4929#700</t>
  </si>
  <si>
    <t>楊明國小</t>
    <phoneticPr fontId="2" type="noConversion"/>
  </si>
  <si>
    <t>仁和國小</t>
  </si>
  <si>
    <t>335006桃園市大溪區仁和二街50號</t>
  </si>
  <si>
    <t>97.08.01</t>
  </si>
  <si>
    <t>307-6626</t>
  </si>
  <si>
    <t>307-6628</t>
  </si>
  <si>
    <t>蕭富陽</t>
  </si>
  <si>
    <t>307-6626#110</t>
  </si>
  <si>
    <t>林裕峯</t>
  </si>
  <si>
    <t>307-6626#210</t>
  </si>
  <si>
    <t>韓光榮</t>
  </si>
  <si>
    <t>307-6626#310</t>
  </si>
  <si>
    <t>姜依官</t>
  </si>
  <si>
    <t>307-6626#510</t>
  </si>
  <si>
    <t>邱靖琍</t>
  </si>
  <si>
    <t>307-6626#610</t>
  </si>
  <si>
    <t>楊智惠</t>
  </si>
  <si>
    <t>307-6626#710</t>
  </si>
  <si>
    <t>陳益瑜</t>
  </si>
  <si>
    <t>307-6626#810</t>
  </si>
  <si>
    <t>陳淑貞</t>
  </si>
  <si>
    <t>307-6626#217</t>
  </si>
  <si>
    <t>營養師1人</t>
  </si>
  <si>
    <t>龍潭國小</t>
  </si>
  <si>
    <t>葛倫珮</t>
  </si>
  <si>
    <t>479-2014#110</t>
  </si>
  <si>
    <t>江明達</t>
  </si>
  <si>
    <t>479-2014#211</t>
  </si>
  <si>
    <t>黃建豪</t>
  </si>
  <si>
    <t>479-2014#311</t>
  </si>
  <si>
    <t>盧建志</t>
  </si>
  <si>
    <t>479-2014#511</t>
  </si>
  <si>
    <t>謝琬婷</t>
  </si>
  <si>
    <t>479-2014#611</t>
  </si>
  <si>
    <t>蔣竹慧</t>
  </si>
  <si>
    <t>479-2014#710</t>
  </si>
  <si>
    <t>吳玉春</t>
  </si>
  <si>
    <t>479-2014#810</t>
  </si>
  <si>
    <t>蔣碧慧</t>
  </si>
  <si>
    <t>479-2014#228</t>
  </si>
  <si>
    <t>職員數含營養師1名</t>
  </si>
  <si>
    <t>邱正剛</t>
  </si>
  <si>
    <t>477-2016#110</t>
  </si>
  <si>
    <t>477-2016#210</t>
  </si>
  <si>
    <t>林明輝</t>
  </si>
  <si>
    <t>477-2016#310</t>
  </si>
  <si>
    <t>羅淑英</t>
  </si>
  <si>
    <t>477-2016#510</t>
  </si>
  <si>
    <t>張心潔</t>
  </si>
  <si>
    <t>477-2016#610</t>
  </si>
  <si>
    <t>鍾承東</t>
  </si>
  <si>
    <t>477-2016#710</t>
  </si>
  <si>
    <t>韋幸良</t>
  </si>
  <si>
    <t>477-2016#810</t>
  </si>
  <si>
    <t>王蕙禎</t>
  </si>
  <si>
    <t>477-2016#218</t>
  </si>
  <si>
    <t>北勢國小</t>
  </si>
  <si>
    <t>74.08.01</t>
  </si>
  <si>
    <t>458-6472</t>
  </si>
  <si>
    <t>459-3701</t>
  </si>
  <si>
    <t>劉俊宏</t>
  </si>
  <si>
    <t>458-6472#110</t>
  </si>
  <si>
    <t>劉曉親</t>
  </si>
  <si>
    <t>458-6472#210</t>
  </si>
  <si>
    <t>易文堯</t>
  </si>
  <si>
    <t>458-6472#310</t>
  </si>
  <si>
    <t>傅仁福</t>
  </si>
  <si>
    <t>458-6472#510</t>
  </si>
  <si>
    <t>余伸洋</t>
  </si>
  <si>
    <t>458-6472#610</t>
  </si>
  <si>
    <t>李其歆</t>
  </si>
  <si>
    <t>458-6472#710</t>
  </si>
  <si>
    <t>李曉玲</t>
  </si>
  <si>
    <t>458-6472#810</t>
  </si>
  <si>
    <t>蔡潔昕</t>
  </si>
  <si>
    <t>458-6472#620</t>
  </si>
  <si>
    <t>約僱教師助理員：1、教保員：1、廚工：1</t>
  </si>
  <si>
    <t>479-2153</t>
  </si>
  <si>
    <t>470-8472</t>
  </si>
  <si>
    <t>游月鈴</t>
  </si>
  <si>
    <t>479-2153#110</t>
  </si>
  <si>
    <t>林志勳</t>
  </si>
  <si>
    <t>479-2153#210</t>
  </si>
  <si>
    <t>張雅惠</t>
  </si>
  <si>
    <t>479-2153#310</t>
  </si>
  <si>
    <t>趙麗玲</t>
  </si>
  <si>
    <t>479-2153#510</t>
  </si>
  <si>
    <t>楊梅黃</t>
  </si>
  <si>
    <t>479-2153#610</t>
  </si>
  <si>
    <t>曾智宏</t>
  </si>
  <si>
    <t>479-2153#811</t>
  </si>
  <si>
    <t>479-2153#810</t>
  </si>
  <si>
    <t>謝嬿蓉</t>
  </si>
  <si>
    <t>479-2153#650</t>
  </si>
  <si>
    <t>附設幼兒園
契用教保員:1員
契用廚工:1員</t>
  </si>
  <si>
    <t>莊敬國小</t>
  </si>
  <si>
    <t>330051桃園市桃園區莊一街107號</t>
  </si>
  <si>
    <t>302-0784</t>
  </si>
  <si>
    <t>302-2953</t>
  </si>
  <si>
    <t>李明宗</t>
  </si>
  <si>
    <t>302-0784#110</t>
  </si>
  <si>
    <t>劉崑祥</t>
  </si>
  <si>
    <t>302-0784#210</t>
  </si>
  <si>
    <t>郭美紅</t>
  </si>
  <si>
    <t>302-0784#310</t>
  </si>
  <si>
    <t>潘詣昀</t>
  </si>
  <si>
    <t>302-0784#510</t>
  </si>
  <si>
    <t>游象昌</t>
  </si>
  <si>
    <t>302-0784#610</t>
  </si>
  <si>
    <t>林怡婷</t>
  </si>
  <si>
    <t>302-0784#710</t>
  </si>
  <si>
    <t>郭淑芳</t>
  </si>
  <si>
    <t>302-0784#810</t>
  </si>
  <si>
    <t>餘額增派實缺1人</t>
  </si>
  <si>
    <t>許清勇</t>
  </si>
  <si>
    <t>301-3028#110</t>
  </si>
  <si>
    <t>方瑞祥</t>
  </si>
  <si>
    <t>301-3028#210</t>
  </si>
  <si>
    <t>301-3028#310</t>
  </si>
  <si>
    <t>楊萬教</t>
  </si>
  <si>
    <t>301-3028#510</t>
  </si>
  <si>
    <t>莊葦櫻</t>
  </si>
  <si>
    <t>301-3028#610</t>
  </si>
  <si>
    <t>黃婉婷</t>
  </si>
  <si>
    <t>301-3028#710</t>
  </si>
  <si>
    <t>李淑勤</t>
  </si>
  <si>
    <t>301-3028#810</t>
  </si>
  <si>
    <t>呂芊慧</t>
  </si>
  <si>
    <t>301-3028#711</t>
  </si>
  <si>
    <t>教師數含專任輔導教師：1員
特教助理員：2員
警衛：：2員
附幼廚工：1員
教保員：1員</t>
  </si>
  <si>
    <t>瑞塘國小</t>
  </si>
  <si>
    <t>431-6360</t>
  </si>
  <si>
    <t>481-2981</t>
  </si>
  <si>
    <t>葉春櫻</t>
  </si>
  <si>
    <t>431-6360#110</t>
  </si>
  <si>
    <t>涂文芳</t>
  </si>
  <si>
    <t>431-6360#210</t>
  </si>
  <si>
    <t>顏藻湄</t>
  </si>
  <si>
    <t>431-6360#310</t>
  </si>
  <si>
    <t>廖志峯</t>
  </si>
  <si>
    <t>431-6360#510</t>
  </si>
  <si>
    <t>葉志偉</t>
  </si>
  <si>
    <t>431-6360#610</t>
  </si>
  <si>
    <t>彭伊帆</t>
  </si>
  <si>
    <t>431-6360#710</t>
  </si>
  <si>
    <t>紀茹芬</t>
  </si>
  <si>
    <t>431-6360#810</t>
  </si>
  <si>
    <t>教師數含專輔教師:2員 職員數含營養師:1員</t>
  </si>
  <si>
    <t>會稽國小</t>
  </si>
  <si>
    <t>325-2982</t>
  </si>
  <si>
    <t>鄭家興</t>
  </si>
  <si>
    <t>325-2982#110</t>
  </si>
  <si>
    <t>唐蓉芳</t>
  </si>
  <si>
    <t>325-2982#210</t>
  </si>
  <si>
    <t>黃宥嘉</t>
  </si>
  <si>
    <t>325-2982#310</t>
  </si>
  <si>
    <t>陳威廷</t>
  </si>
  <si>
    <t>325-2982#510</t>
  </si>
  <si>
    <t>黃連興</t>
  </si>
  <si>
    <t>325-2982#610</t>
  </si>
  <si>
    <t>胡桂宥</t>
  </si>
  <si>
    <t>325-2982#710</t>
  </si>
  <si>
    <t>張蘭玉</t>
  </si>
  <si>
    <t>林育霙</t>
  </si>
  <si>
    <t>325-2982#514</t>
  </si>
  <si>
    <t>附幼教保員:1員 附幼廚工:2員</t>
  </si>
  <si>
    <t>潮音國小</t>
  </si>
  <si>
    <t>45.03.01</t>
  </si>
  <si>
    <t>蔣緯民</t>
  </si>
  <si>
    <t>陳俊銘</t>
  </si>
  <si>
    <t>彭仁鉅</t>
  </si>
  <si>
    <t>劉峻志</t>
  </si>
  <si>
    <t>蔡紋惠</t>
  </si>
  <si>
    <t>紀博雯</t>
  </si>
  <si>
    <t>美華國小</t>
  </si>
  <si>
    <t>335018桃園市大溪區金山路50號</t>
  </si>
  <si>
    <t>53.08.01</t>
  </si>
  <si>
    <t>388-2403</t>
  </si>
  <si>
    <t>387-2679</t>
  </si>
  <si>
    <t>邱冠璋</t>
  </si>
  <si>
    <t>388-2403#110</t>
  </si>
  <si>
    <t>麥桂齡</t>
  </si>
  <si>
    <t>388-2403#210</t>
  </si>
  <si>
    <t>吳建五</t>
  </si>
  <si>
    <t>388-2403#510</t>
  </si>
  <si>
    <t>余鴻福</t>
  </si>
  <si>
    <t>388-2403#610</t>
  </si>
  <si>
    <t>吳麗梅</t>
  </si>
  <si>
    <t>388-2403#710</t>
  </si>
  <si>
    <t>蘇燕娟</t>
  </si>
  <si>
    <t>388-2403#810</t>
  </si>
  <si>
    <t>卓欣宜</t>
  </si>
  <si>
    <t>388-2403#318</t>
  </si>
  <si>
    <t>合理員額教師1員
增置員額教師2員</t>
  </si>
  <si>
    <t>曾學鉦</t>
  </si>
  <si>
    <t>482-7987#110</t>
  </si>
  <si>
    <t>482-7987#200</t>
  </si>
  <si>
    <t>黃文華</t>
  </si>
  <si>
    <t>482-7987#300</t>
  </si>
  <si>
    <t>蔡書銘</t>
  </si>
  <si>
    <t>482-7987#500</t>
  </si>
  <si>
    <t>蘇明淼</t>
  </si>
  <si>
    <t>482-7987#600</t>
  </si>
  <si>
    <t>張芷瑄</t>
  </si>
  <si>
    <t>482-7987#710</t>
  </si>
  <si>
    <t>柯淑茹</t>
  </si>
  <si>
    <t>482-7987#810</t>
  </si>
  <si>
    <t>國小部主任-黃定頌482-7987#860
約聘心理師:1員
專任運動教練:3員
職員數含營養師:1員"</t>
  </si>
  <si>
    <t>楊光國民中小學</t>
    <phoneticPr fontId="2" type="noConversion"/>
  </si>
  <si>
    <t>338001桃園市蘆竹區山林路二段525號</t>
  </si>
  <si>
    <t>07.03.31</t>
  </si>
  <si>
    <t>324-5525</t>
  </si>
  <si>
    <t>黃惠美</t>
  </si>
  <si>
    <t>324-1874#110</t>
  </si>
  <si>
    <t>高素玉</t>
  </si>
  <si>
    <t>324-1874#210</t>
  </si>
  <si>
    <t>施杏枝</t>
  </si>
  <si>
    <t>324-1874#510</t>
  </si>
  <si>
    <t>簡甄儀</t>
  </si>
  <si>
    <t>324-1874#610</t>
  </si>
  <si>
    <t>324-1874#710</t>
  </si>
  <si>
    <t>324-1874#810</t>
  </si>
  <si>
    <t>內定國小</t>
  </si>
  <si>
    <t>43.08.01</t>
  </si>
  <si>
    <t>452-4624</t>
  </si>
  <si>
    <t>462-6340</t>
  </si>
  <si>
    <t>張彩雲</t>
  </si>
  <si>
    <t>452-4624#110</t>
  </si>
  <si>
    <t>陳義隆</t>
  </si>
  <si>
    <t>452-4624#210</t>
  </si>
  <si>
    <t>康素雲</t>
  </si>
  <si>
    <t>452-4624#310</t>
  </si>
  <si>
    <t>馬紀楨</t>
  </si>
  <si>
    <t>452-4624#510</t>
  </si>
  <si>
    <t>黃子珍</t>
  </si>
  <si>
    <t>452-4624#610</t>
  </si>
  <si>
    <t>452-4624#710</t>
  </si>
  <si>
    <t>王啟漢</t>
  </si>
  <si>
    <t>452-4624#810</t>
  </si>
  <si>
    <t>柯更新</t>
  </si>
  <si>
    <t>452-4624#220</t>
  </si>
  <si>
    <t>陳康國小</t>
  </si>
  <si>
    <t>337011桃園市大園區建國八村151號</t>
  </si>
  <si>
    <t>56.08.01</t>
  </si>
  <si>
    <t>381-1092</t>
  </si>
  <si>
    <t>381-5619</t>
  </si>
  <si>
    <t>許志賢</t>
  </si>
  <si>
    <t>381-1092#110</t>
  </si>
  <si>
    <t>連沛淇</t>
  </si>
  <si>
    <t>381-1092#210</t>
  </si>
  <si>
    <t>林青樺</t>
  </si>
  <si>
    <t>381-1092#510</t>
  </si>
  <si>
    <t>張鈺渟</t>
  </si>
  <si>
    <t>381-1092#610</t>
  </si>
  <si>
    <t>黃士峯</t>
  </si>
  <si>
    <t>381-1092#710</t>
  </si>
  <si>
    <t>張殿筠</t>
  </si>
  <si>
    <t>381-1092#810</t>
  </si>
  <si>
    <t>330020桃園市桃園區春日路1080號</t>
  </si>
  <si>
    <t>345-6789</t>
  </si>
  <si>
    <t>325-2982#810</t>
  </si>
  <si>
    <t>埔心國小</t>
  </si>
  <si>
    <t>337004桃園市大園區中正東路一段189巷35號</t>
  </si>
  <si>
    <t>30.03.31</t>
  </si>
  <si>
    <t>381-5621</t>
  </si>
  <si>
    <t>吳臻幸</t>
  </si>
  <si>
    <t>381-2304#110</t>
  </si>
  <si>
    <t>陳禾溱</t>
  </si>
  <si>
    <t>381-2304#210</t>
  </si>
  <si>
    <t>高世容</t>
  </si>
  <si>
    <t>381-2304#310</t>
  </si>
  <si>
    <t>楊豐斯</t>
  </si>
  <si>
    <t>381-2304#510</t>
  </si>
  <si>
    <t>呂文龍</t>
  </si>
  <si>
    <t>381-2304#610</t>
  </si>
  <si>
    <t>381-2304#710</t>
  </si>
  <si>
    <t>381-2304#810</t>
  </si>
  <si>
    <t>曹渝甄</t>
  </si>
  <si>
    <t>381-2304#320</t>
  </si>
  <si>
    <t>336042桃園市復興區流霞路151號</t>
  </si>
  <si>
    <t>羅幼蓮</t>
  </si>
  <si>
    <t>382-2224#11</t>
  </si>
  <si>
    <t>382-2224#21</t>
  </si>
  <si>
    <t>賴宥宇</t>
  </si>
  <si>
    <t>382-2224#51</t>
  </si>
  <si>
    <t>周黃亦柔</t>
  </si>
  <si>
    <t>382-2224#61</t>
  </si>
  <si>
    <t>黃舜彬</t>
  </si>
  <si>
    <t>382-2224#71</t>
  </si>
  <si>
    <t>施帛毅</t>
  </si>
  <si>
    <t>楊銀萍</t>
  </si>
  <si>
    <t>382-2224#80</t>
  </si>
  <si>
    <t>瑞埔國小</t>
  </si>
  <si>
    <t>326010桃園市楊梅區中興路133號</t>
  </si>
  <si>
    <t>18.04.01</t>
  </si>
  <si>
    <t>482-2018</t>
  </si>
  <si>
    <t>481-5765</t>
  </si>
  <si>
    <t>劉筱惠</t>
  </si>
  <si>
    <t>482-2018#110</t>
  </si>
  <si>
    <t>簡秀如</t>
  </si>
  <si>
    <t>482-2018#310</t>
  </si>
  <si>
    <t>呂佳珍</t>
  </si>
  <si>
    <t>482-2018#210</t>
  </si>
  <si>
    <t>王可富</t>
  </si>
  <si>
    <t>482-2018#510</t>
  </si>
  <si>
    <t>吳淑君</t>
  </si>
  <si>
    <t>482-2018#610</t>
  </si>
  <si>
    <t>王琇葶</t>
  </si>
  <si>
    <t>482-2018#710</t>
  </si>
  <si>
    <t>林伯泉</t>
  </si>
  <si>
    <t>482-2018#810</t>
  </si>
  <si>
    <t>葉致齊</t>
  </si>
  <si>
    <t>482-2018#713</t>
  </si>
  <si>
    <t>專任運動教練1名、 約僱教師助理員1名</t>
  </si>
  <si>
    <t>252-2425</t>
  </si>
  <si>
    <t>李志鵬</t>
  </si>
  <si>
    <t>252-2425#110</t>
  </si>
  <si>
    <t>252-2425#210</t>
  </si>
  <si>
    <t>陳聰敏</t>
  </si>
  <si>
    <t>252-2425#310</t>
  </si>
  <si>
    <t>羅筠慧</t>
  </si>
  <si>
    <t>252-2425#510</t>
  </si>
  <si>
    <t>許財得</t>
  </si>
  <si>
    <t>252-2425#610</t>
  </si>
  <si>
    <t>邱淑華</t>
  </si>
  <si>
    <t>252-2425#710</t>
  </si>
  <si>
    <t>何銘豐</t>
  </si>
  <si>
    <t>252-2425#810</t>
  </si>
  <si>
    <t>沈逸嫻</t>
  </si>
  <si>
    <t>252-2425#801</t>
  </si>
  <si>
    <t>附幼教保員：1員；附幼廚工1員</t>
  </si>
  <si>
    <t>330014桃園市桃園區東國街14號</t>
  </si>
  <si>
    <t>黃玉鳳</t>
  </si>
  <si>
    <t>332-2057#110</t>
  </si>
  <si>
    <t>332-2057#600</t>
  </si>
  <si>
    <t>王安翔</t>
  </si>
  <si>
    <t>332-2057#200</t>
  </si>
  <si>
    <t>蘇忠銘</t>
  </si>
  <si>
    <t>332-2057#300</t>
  </si>
  <si>
    <t>陳儀鴻</t>
  </si>
  <si>
    <t>332-2057#500</t>
  </si>
  <si>
    <t>蕭雅濱</t>
  </si>
  <si>
    <t>332-2057#710</t>
  </si>
  <si>
    <t>謝愫玲</t>
  </si>
  <si>
    <t>332-2057#810</t>
  </si>
  <si>
    <t>謝潔宜</t>
  </si>
  <si>
    <t>332-2057#700</t>
  </si>
  <si>
    <t>合理員額教師：3員.幼兒園契進護理師：1員.教保員：8員.幼兒園廚工：4員</t>
  </si>
  <si>
    <t>320067桃園市中壢區崇德路139號</t>
  </si>
  <si>
    <t>宋偉榤</t>
  </si>
  <si>
    <t>4983424#110</t>
  </si>
  <si>
    <t>邱穎蕙</t>
  </si>
  <si>
    <t>498-3424#210</t>
  </si>
  <si>
    <t>吳東任</t>
  </si>
  <si>
    <t>498-3424#310</t>
  </si>
  <si>
    <t>498-3424#510</t>
  </si>
  <si>
    <t>温舒敏</t>
  </si>
  <si>
    <t>498-3424#610</t>
  </si>
  <si>
    <t>莊佳蒨</t>
  </si>
  <si>
    <t>498-3424#710</t>
  </si>
  <si>
    <t>張毓智</t>
  </si>
  <si>
    <t>498-3424#810</t>
  </si>
  <si>
    <t>大安國小</t>
  </si>
  <si>
    <t>334025桃園市八德區和平路638號</t>
  </si>
  <si>
    <t>48.08.01</t>
  </si>
  <si>
    <t>366-1419</t>
  </si>
  <si>
    <t>364-5632</t>
  </si>
  <si>
    <t>林世娟</t>
  </si>
  <si>
    <t>366-1419#110</t>
  </si>
  <si>
    <t>李佳興</t>
  </si>
  <si>
    <t>366-1419#210</t>
  </si>
  <si>
    <t>李厚學</t>
  </si>
  <si>
    <t>366-1419#310</t>
  </si>
  <si>
    <t>石璧菱</t>
  </si>
  <si>
    <t>366-1419#510</t>
  </si>
  <si>
    <t>黃憲政</t>
  </si>
  <si>
    <t>366-1419#610</t>
  </si>
  <si>
    <t>張麗雪</t>
  </si>
  <si>
    <t>366-1419#710</t>
  </si>
  <si>
    <t>陳秀玉</t>
  </si>
  <si>
    <t>366-1419#810</t>
  </si>
  <si>
    <t>劉享貞</t>
  </si>
  <si>
    <t>366-1419#611</t>
  </si>
  <si>
    <t>教保員3員，幼兒園廚工1員，警衛2員</t>
  </si>
  <si>
    <t>林來利</t>
  </si>
  <si>
    <t>324-3852#110</t>
  </si>
  <si>
    <t>324-3852#210</t>
  </si>
  <si>
    <t>羅垤輝</t>
  </si>
  <si>
    <t>324-3852#310</t>
  </si>
  <si>
    <t>施淑萍</t>
  </si>
  <si>
    <t>324-3852#510</t>
  </si>
  <si>
    <t>房子文</t>
  </si>
  <si>
    <t>324-3852#610</t>
  </si>
  <si>
    <t>324-3852#710</t>
  </si>
  <si>
    <t>324-3852#810</t>
  </si>
  <si>
    <t>李家慧</t>
  </si>
  <si>
    <t>324-3852#222</t>
  </si>
  <si>
    <t>326023桃園市楊梅區高上路一段1號</t>
  </si>
  <si>
    <t>50.08.01</t>
  </si>
  <si>
    <t>478-2314</t>
  </si>
  <si>
    <t>485-4590</t>
  </si>
  <si>
    <t>詹益賢</t>
  </si>
  <si>
    <t>478-2314#110</t>
  </si>
  <si>
    <t>許榮芝</t>
  </si>
  <si>
    <t>478-2314#210</t>
  </si>
  <si>
    <t>黃智德</t>
  </si>
  <si>
    <t>478-2314#310</t>
  </si>
  <si>
    <t>洪世玲</t>
  </si>
  <si>
    <t>478-2314#510</t>
  </si>
  <si>
    <t>彭憶濟</t>
  </si>
  <si>
    <t>478-2314#610</t>
  </si>
  <si>
    <t>黃瑋如</t>
  </si>
  <si>
    <t>478-2314#710</t>
  </si>
  <si>
    <t>趙芳儀</t>
  </si>
  <si>
    <t>478-2314#810</t>
  </si>
  <si>
    <t>邱婷瑜</t>
  </si>
  <si>
    <t>478-2314#121</t>
  </si>
  <si>
    <t>教師數含專輔教師：1員</t>
  </si>
  <si>
    <t>上湖國小</t>
  </si>
  <si>
    <t>326029桃園市楊梅區上湖二路88號</t>
  </si>
  <si>
    <t>57.12.05</t>
  </si>
  <si>
    <t>472-8925</t>
  </si>
  <si>
    <t>472-4624</t>
  </si>
  <si>
    <t>莊錦欣</t>
  </si>
  <si>
    <t>472-8925#110</t>
  </si>
  <si>
    <t>黎惠文</t>
  </si>
  <si>
    <t>472-8925#210</t>
  </si>
  <si>
    <t>張純芳</t>
  </si>
  <si>
    <t>472-8925#510</t>
  </si>
  <si>
    <t>張碧玲</t>
  </si>
  <si>
    <t>472-8925#310</t>
  </si>
  <si>
    <t>472-8925#710</t>
  </si>
  <si>
    <t>472-8925#810</t>
  </si>
  <si>
    <t>戴芝妤</t>
  </si>
  <si>
    <t>472-8925#280</t>
  </si>
  <si>
    <t>巡迴班：1</t>
  </si>
  <si>
    <t>約僱助理:1員、合理員額教師:2員、附設幼兒園:廚工:1員、教保員:1員</t>
  </si>
  <si>
    <t>張艶芬</t>
  </si>
  <si>
    <t>479-2873#110</t>
  </si>
  <si>
    <t>479-2873#210</t>
  </si>
  <si>
    <t>呂素慧</t>
  </si>
  <si>
    <t>479-2873#310</t>
  </si>
  <si>
    <t>唐湧翔</t>
  </si>
  <si>
    <t>479-2873#510</t>
  </si>
  <si>
    <t>李怡瑩</t>
  </si>
  <si>
    <t>479-2873#610</t>
  </si>
  <si>
    <t>廖儀娟</t>
  </si>
  <si>
    <t>479-2873#710</t>
  </si>
  <si>
    <t>徐玉雲</t>
  </si>
  <si>
    <t>479-2873#711</t>
  </si>
  <si>
    <t>陳月嬌</t>
  </si>
  <si>
    <t>479-2873#560</t>
  </si>
  <si>
    <t xml:space="preserve">營養師1人、增置餘額教師1人、合理員額教師5員、附幼教保員3員、附幼廚工2員、特教助理員1員、警衛3員 
</t>
  </si>
  <si>
    <t>義盛國小</t>
  </si>
  <si>
    <t>336043桃園市復興區義盛里1鄰宇內路130號</t>
  </si>
  <si>
    <t>41.09.01</t>
  </si>
  <si>
    <t>382-2787</t>
  </si>
  <si>
    <t>382-2165</t>
  </si>
  <si>
    <t>陳建灯</t>
  </si>
  <si>
    <t>382-2787#11</t>
  </si>
  <si>
    <t>朱芳慶</t>
  </si>
  <si>
    <t>382-2787#21</t>
  </si>
  <si>
    <t>傅聖坤</t>
  </si>
  <si>
    <t>382-2787#51</t>
  </si>
  <si>
    <t>徐瀚發</t>
  </si>
  <si>
    <t>382-2787#61</t>
  </si>
  <si>
    <t>382-2787#71</t>
  </si>
  <si>
    <t>382-2787#81</t>
  </si>
  <si>
    <t>莊琬琦</t>
  </si>
  <si>
    <t>382-2787#66</t>
  </si>
  <si>
    <t>永福國小</t>
  </si>
  <si>
    <t>335018桃園市大溪區信義路1165號</t>
  </si>
  <si>
    <t>387-5709</t>
  </si>
  <si>
    <t>387-5817</t>
  </si>
  <si>
    <t>方緒蓮</t>
  </si>
  <si>
    <t>387-5709#110</t>
  </si>
  <si>
    <t>陳冠綸</t>
  </si>
  <si>
    <t>387-5709#510</t>
  </si>
  <si>
    <t>張雅婷</t>
  </si>
  <si>
    <t>387-5709#210</t>
  </si>
  <si>
    <t>黃亭瑛</t>
  </si>
  <si>
    <t>387-5709#610</t>
  </si>
  <si>
    <t>387-5709#710</t>
  </si>
  <si>
    <t>387-5709#810</t>
  </si>
  <si>
    <t>黃于軒</t>
  </si>
  <si>
    <t>南門國小</t>
  </si>
  <si>
    <t>330046桃園市桃園區復興路303號</t>
  </si>
  <si>
    <t>337-0576</t>
  </si>
  <si>
    <t>336-7741</t>
  </si>
  <si>
    <t>鄭淑珍</t>
  </si>
  <si>
    <t>337-0576#110</t>
  </si>
  <si>
    <t>蔡佳妏</t>
  </si>
  <si>
    <t>337-0576#210</t>
  </si>
  <si>
    <t>陳錦堂</t>
  </si>
  <si>
    <t>337-0576#310</t>
  </si>
  <si>
    <t>蘇和傑</t>
  </si>
  <si>
    <t>337-0576#510</t>
  </si>
  <si>
    <t>楊舒婷</t>
  </si>
  <si>
    <t>337-0576#610</t>
  </si>
  <si>
    <t>林碧雲</t>
  </si>
  <si>
    <t>337-0576#710</t>
  </si>
  <si>
    <t>黃詩芸</t>
  </si>
  <si>
    <t>337-0576#810</t>
  </si>
  <si>
    <t>黃彥嘉</t>
  </si>
  <si>
    <t>337-0576#621</t>
  </si>
  <si>
    <t>永安國小</t>
  </si>
  <si>
    <t>09.03.31</t>
  </si>
  <si>
    <t>徐大川</t>
  </si>
  <si>
    <t>486-2224#110</t>
  </si>
  <si>
    <t>徐永相</t>
  </si>
  <si>
    <t>486-2224#210</t>
  </si>
  <si>
    <t>陳壽楚</t>
  </si>
  <si>
    <t>楊淑玫</t>
  </si>
  <si>
    <t>486-2224#610</t>
  </si>
  <si>
    <t>486-2224#710</t>
  </si>
  <si>
    <t>486-2224#810</t>
  </si>
  <si>
    <t>陳美尹</t>
  </si>
  <si>
    <t>486-2224#611</t>
  </si>
  <si>
    <t>茄苳國小</t>
  </si>
  <si>
    <t>334015桃園市八德區永豐路155號-1</t>
  </si>
  <si>
    <t>42.08.01</t>
  </si>
  <si>
    <t>361-1425</t>
  </si>
  <si>
    <t>364-5709</t>
  </si>
  <si>
    <t>鄭友泰</t>
  </si>
  <si>
    <t>361-1425#110</t>
  </si>
  <si>
    <t>郭喬智</t>
  </si>
  <si>
    <t>361-1425#210</t>
  </si>
  <si>
    <t>劉寶富</t>
  </si>
  <si>
    <t>361-1425#310</t>
  </si>
  <si>
    <t>潘怡然</t>
  </si>
  <si>
    <t>361-1425#510</t>
  </si>
  <si>
    <t>葉明山</t>
  </si>
  <si>
    <t>361-1425#610</t>
  </si>
  <si>
    <t>簡豐鈴</t>
  </si>
  <si>
    <t>361-1425#710</t>
  </si>
  <si>
    <t>林秀一</t>
  </si>
  <si>
    <t>361-1425#810</t>
  </si>
  <si>
    <t>鍾佳芳</t>
  </si>
  <si>
    <t>361-1425#220</t>
  </si>
  <si>
    <t>營養師:1
教師數含校長</t>
  </si>
  <si>
    <t>伍鴻麟</t>
  </si>
  <si>
    <t>333-7771#110</t>
  </si>
  <si>
    <t>蔡憶萍</t>
  </si>
  <si>
    <t>333-7771#210</t>
  </si>
  <si>
    <t>林錦龍</t>
  </si>
  <si>
    <t>333-7771#310</t>
  </si>
  <si>
    <t>曹弘源</t>
  </si>
  <si>
    <t>陳玉玫</t>
  </si>
  <si>
    <t>333-7771#610</t>
  </si>
  <si>
    <t>連郁涵</t>
  </si>
  <si>
    <t>333-7771#710</t>
  </si>
  <si>
    <t>范盛庚</t>
  </si>
  <si>
    <t>333-7771#810</t>
  </si>
  <si>
    <t>聘用專業輔導人員：1員</t>
  </si>
  <si>
    <t>320016桃園市中壢區青昇路123號</t>
  </si>
  <si>
    <t>鄭惠欽</t>
  </si>
  <si>
    <t>287-1741#110</t>
  </si>
  <si>
    <t>宋雅筠</t>
  </si>
  <si>
    <t>287-1741#210</t>
  </si>
  <si>
    <t>李瑞雯</t>
  </si>
  <si>
    <t>287-1741#310</t>
  </si>
  <si>
    <t>陳欣禮</t>
  </si>
  <si>
    <t>287-1741#510</t>
  </si>
  <si>
    <t>謝睿真</t>
  </si>
  <si>
    <t>287-1741#610</t>
  </si>
  <si>
    <t>287-1741#710</t>
  </si>
  <si>
    <t>287-1741#810</t>
  </si>
  <si>
    <t>資源班:1</t>
  </si>
  <si>
    <t>廣興國小</t>
  </si>
  <si>
    <t>334026桃園市八德區廣德里16鄰廣興路601巷25號</t>
  </si>
  <si>
    <t>70.8.1</t>
  </si>
  <si>
    <t>366-6007</t>
  </si>
  <si>
    <t>364-4239</t>
  </si>
  <si>
    <t>黃晃盟</t>
  </si>
  <si>
    <t>366-6007#110</t>
  </si>
  <si>
    <t>李孟穎</t>
  </si>
  <si>
    <t>366-6007#210</t>
  </si>
  <si>
    <t>王沛涵</t>
  </si>
  <si>
    <t>366-6007#510</t>
  </si>
  <si>
    <t>366-6007#610</t>
  </si>
  <si>
    <t>366-6007#710</t>
  </si>
  <si>
    <t>王建今</t>
  </si>
  <si>
    <t>366-6007#810</t>
  </si>
  <si>
    <t>練仰涓</t>
  </si>
  <si>
    <t>366-6007#212</t>
  </si>
  <si>
    <t>337016桃園市大園區國際路二段147號</t>
  </si>
  <si>
    <t>386-9583</t>
  </si>
  <si>
    <t>385-2534</t>
  </si>
  <si>
    <t>王建興</t>
  </si>
  <si>
    <t>386-9583#110</t>
  </si>
  <si>
    <t>許元興</t>
  </si>
  <si>
    <t>386-9583#210</t>
  </si>
  <si>
    <t>許宗成</t>
  </si>
  <si>
    <t>386-9583#510</t>
  </si>
  <si>
    <t>曾靖博</t>
  </si>
  <si>
    <t>386-9583#610</t>
  </si>
  <si>
    <t>陳秋錦</t>
  </si>
  <si>
    <t>386-9583#710</t>
  </si>
  <si>
    <t>鄧勝友</t>
  </si>
  <si>
    <t>386-9583#810</t>
  </si>
  <si>
    <t>盧玉婷</t>
  </si>
  <si>
    <t>386-9583#310</t>
  </si>
  <si>
    <t>百吉國小</t>
  </si>
  <si>
    <t>33558桃園市大溪區環湖路二段845號</t>
  </si>
  <si>
    <t>17.03.31</t>
  </si>
  <si>
    <t>387-2738</t>
  </si>
  <si>
    <t>王連進</t>
  </si>
  <si>
    <t>388-3956#110</t>
  </si>
  <si>
    <t>劉兆然</t>
  </si>
  <si>
    <t>388-3956#210</t>
  </si>
  <si>
    <t>詹豐駿</t>
  </si>
  <si>
    <t>388-3956#510</t>
  </si>
  <si>
    <t>388-3956#710</t>
  </si>
  <si>
    <t>388-3956#810</t>
  </si>
  <si>
    <t>福源國小</t>
  </si>
  <si>
    <t>49.09.01</t>
  </si>
  <si>
    <t>329-7276</t>
  </si>
  <si>
    <t>350-6173</t>
  </si>
  <si>
    <t>薛淑芬</t>
  </si>
  <si>
    <t>329-7276#110</t>
  </si>
  <si>
    <t>郭梨玉</t>
  </si>
  <si>
    <t>329-7276#210</t>
  </si>
  <si>
    <t>黃輝文</t>
  </si>
  <si>
    <t>329-7276#510</t>
  </si>
  <si>
    <t>王盈中</t>
  </si>
  <si>
    <t>329-7276#310</t>
  </si>
  <si>
    <t>黃俊雄</t>
  </si>
  <si>
    <t>329-7276#710</t>
  </si>
  <si>
    <t>干麗琴</t>
  </si>
  <si>
    <t>329-7276#810</t>
  </si>
  <si>
    <t>卓羿儒</t>
  </si>
  <si>
    <t>329-7276#211</t>
  </si>
  <si>
    <t>文華國小</t>
  </si>
  <si>
    <t>333004桃園市龜山區文化七路116號</t>
  </si>
  <si>
    <t>272-3078</t>
  </si>
  <si>
    <t>327-1146</t>
  </si>
  <si>
    <t>葉俊泰</t>
  </si>
  <si>
    <t>272-3078#110</t>
  </si>
  <si>
    <t>張嘉琦</t>
  </si>
  <si>
    <t>272-3078#210</t>
  </si>
  <si>
    <t>陳怡靜</t>
  </si>
  <si>
    <t>272-3078#310</t>
  </si>
  <si>
    <t>陳綺塤</t>
  </si>
  <si>
    <t>272-3078#510</t>
  </si>
  <si>
    <t>黃呈文</t>
  </si>
  <si>
    <t>272-3078#610</t>
  </si>
  <si>
    <t>陳基峰</t>
  </si>
  <si>
    <t>272-3078#710</t>
  </si>
  <si>
    <t>272-3078#810</t>
  </si>
  <si>
    <t>專任運動教練:1員 專任輔導教師:1員</t>
  </si>
  <si>
    <t>32654桃園市楊梅區金龍三路95號</t>
  </si>
  <si>
    <t>彭裕晃</t>
  </si>
  <si>
    <t>482-2704#110</t>
  </si>
  <si>
    <t>482-2704#610</t>
  </si>
  <si>
    <t>戴榮輝</t>
  </si>
  <si>
    <t>482-2704#210</t>
  </si>
  <si>
    <t>李卓昊</t>
  </si>
  <si>
    <t>482-2704#310</t>
  </si>
  <si>
    <t>羅志弘</t>
  </si>
  <si>
    <t>482-2704#510</t>
  </si>
  <si>
    <t>彭馨瑩</t>
  </si>
  <si>
    <t>482-2704#710</t>
  </si>
  <si>
    <t>葉郡慈</t>
  </si>
  <si>
    <t>482-2704#810</t>
  </si>
  <si>
    <t>482-2704#230</t>
  </si>
  <si>
    <t>龜山國小</t>
  </si>
  <si>
    <t>33343桃園市龜山區萬壽路二段933巷14號</t>
  </si>
  <si>
    <t>07.04.01</t>
  </si>
  <si>
    <t>320-3571</t>
  </si>
  <si>
    <t>350-5753</t>
  </si>
  <si>
    <t>丁伯強</t>
  </si>
  <si>
    <t>320-3571#110</t>
  </si>
  <si>
    <t>蔡琮炫</t>
  </si>
  <si>
    <t>320-3571#210</t>
  </si>
  <si>
    <t>張淑喜</t>
  </si>
  <si>
    <t>320-3571#310</t>
  </si>
  <si>
    <t>高菁如</t>
  </si>
  <si>
    <t>320-3571#510</t>
  </si>
  <si>
    <t>孫樹弘</t>
  </si>
  <si>
    <t>320-3571#610</t>
  </si>
  <si>
    <t>李佳芬</t>
  </si>
  <si>
    <t>320-3571#710</t>
  </si>
  <si>
    <t>林姵媜</t>
  </si>
  <si>
    <t>320-3571#810</t>
  </si>
  <si>
    <t>余美蓮</t>
  </si>
  <si>
    <t>359-0907</t>
  </si>
  <si>
    <t>教師含校長1員 專任輔導教師1員 另有專任運動教練2員 合理員額教師4員 附設幼兒園教保員及廚工各1員 聘用教練1員 約僱教師助理員1員，駕駛1員</t>
  </si>
  <si>
    <t>忠福國小</t>
  </si>
  <si>
    <t>434-0192</t>
  </si>
  <si>
    <t>461-6653</t>
  </si>
  <si>
    <t>羅明訓</t>
  </si>
  <si>
    <t>434-0192#110</t>
  </si>
  <si>
    <t>黃玉華</t>
  </si>
  <si>
    <t>434-0192#210</t>
  </si>
  <si>
    <t>4340192#210</t>
  </si>
  <si>
    <t>范嘉玲</t>
  </si>
  <si>
    <t>434-0192#310</t>
  </si>
  <si>
    <t>匡崇德</t>
  </si>
  <si>
    <t>434-0192#510</t>
  </si>
  <si>
    <t>黃亮鈞</t>
  </si>
  <si>
    <t>434-0192#610</t>
  </si>
  <si>
    <t>宋瓊珠</t>
  </si>
  <si>
    <t>434-0192#710</t>
  </si>
  <si>
    <t>徐福暄</t>
  </si>
  <si>
    <t>434-0192#810</t>
  </si>
  <si>
    <t>曾雅惠</t>
  </si>
  <si>
    <t>434-0192#910</t>
  </si>
  <si>
    <t>增置餘額教師:2 合理教師:3 外籍教師:1 教保員:1 附幼廚工:1 警衛:3</t>
  </si>
  <si>
    <t>324031桃園市平鎮區金陵路二段330號</t>
  </si>
  <si>
    <t>專任運動教練：1員</t>
  </si>
  <si>
    <t>新埔國小</t>
  </si>
  <si>
    <t>330056桃園市桃園區經國路208巷36號</t>
  </si>
  <si>
    <t>358-5391</t>
  </si>
  <si>
    <t>蔡明翰</t>
  </si>
  <si>
    <t>316-2972#110</t>
  </si>
  <si>
    <t>劉慧敏</t>
  </si>
  <si>
    <t>316-2972#215</t>
  </si>
  <si>
    <t>蔡宛純</t>
  </si>
  <si>
    <t>316-2972#315</t>
  </si>
  <si>
    <t>黃正山</t>
  </si>
  <si>
    <t>316-2972#515</t>
  </si>
  <si>
    <t>林碧榆</t>
  </si>
  <si>
    <t>316-2972#615</t>
  </si>
  <si>
    <t>藍正芬</t>
  </si>
  <si>
    <t>316-2972#710</t>
  </si>
  <si>
    <t>蔡怡文</t>
  </si>
  <si>
    <t>316-2972#810</t>
  </si>
  <si>
    <t>溪海國小</t>
  </si>
  <si>
    <t>386-2200</t>
  </si>
  <si>
    <t>林文勝</t>
  </si>
  <si>
    <t>386-2174#110</t>
  </si>
  <si>
    <t>386-2174#210</t>
  </si>
  <si>
    <t>胡嘉驊</t>
  </si>
  <si>
    <t>386-2174#310</t>
  </si>
  <si>
    <t>陳清池</t>
  </si>
  <si>
    <t>386-2174#510</t>
  </si>
  <si>
    <t>呂龍興</t>
  </si>
  <si>
    <t>386-2174#610</t>
  </si>
  <si>
    <t>周敍余</t>
  </si>
  <si>
    <t>386-2174#710</t>
  </si>
  <si>
    <t>林意敏</t>
  </si>
  <si>
    <t>386-2174#810</t>
  </si>
  <si>
    <t>羅宛瑤</t>
  </si>
  <si>
    <t>386-2174#120</t>
  </si>
  <si>
    <t>文欣國小</t>
  </si>
  <si>
    <t>33377桃園市龜山區文昌五街95號</t>
  </si>
  <si>
    <t>397-4893</t>
  </si>
  <si>
    <t>397-1659</t>
  </si>
  <si>
    <t>吳俊生</t>
  </si>
  <si>
    <t>397-4893#110</t>
  </si>
  <si>
    <t>許文雄</t>
  </si>
  <si>
    <t>397-4893#210</t>
  </si>
  <si>
    <t>黃家榮</t>
  </si>
  <si>
    <t>397-4893#310</t>
  </si>
  <si>
    <t>戴佑任</t>
  </si>
  <si>
    <t>397-4893#510</t>
  </si>
  <si>
    <t>翁毓旋</t>
  </si>
  <si>
    <t>397-4893#610</t>
  </si>
  <si>
    <t>莊柏軒</t>
  </si>
  <si>
    <t>397-4893#710</t>
  </si>
  <si>
    <t>蔡玉珍</t>
  </si>
  <si>
    <t>397-4893#810</t>
  </si>
  <si>
    <t>林芷婕</t>
  </si>
  <si>
    <t>425-8158#110</t>
  </si>
  <si>
    <t>王建忠</t>
  </si>
  <si>
    <t>425-8158#310</t>
  </si>
  <si>
    <t>方伯晃</t>
  </si>
  <si>
    <t>425-8158#210</t>
  </si>
  <si>
    <t>龐秋龍</t>
  </si>
  <si>
    <t>425-8158#510</t>
  </si>
  <si>
    <t>李玉婷</t>
  </si>
  <si>
    <t>425-8158#610</t>
  </si>
  <si>
    <t>張瓊茵</t>
  </si>
  <si>
    <t>425-8158#710</t>
  </si>
  <si>
    <t>謝玉葉</t>
  </si>
  <si>
    <t>425-8158#810</t>
  </si>
  <si>
    <t>孫瑋</t>
  </si>
  <si>
    <t>425-8158#120</t>
  </si>
  <si>
    <t>營養師1</t>
  </si>
  <si>
    <t>328013桃園市觀音區大觀路三段466號</t>
  </si>
  <si>
    <t>麥佩琪</t>
  </si>
  <si>
    <t>483-9049#11</t>
  </si>
  <si>
    <t>范慧如</t>
  </si>
  <si>
    <t>483-9049#21</t>
  </si>
  <si>
    <t>劉美娜</t>
  </si>
  <si>
    <t>483-9049#51</t>
  </si>
  <si>
    <t>李秋瑤</t>
  </si>
  <si>
    <t>483-9049#31</t>
  </si>
  <si>
    <t>483-9049#71</t>
  </si>
  <si>
    <t>483-9049#81</t>
  </si>
  <si>
    <t>宋蕙君</t>
  </si>
  <si>
    <t>483-9049#26</t>
  </si>
  <si>
    <t>吳玉琦</t>
  </si>
  <si>
    <t>435-5753#110</t>
  </si>
  <si>
    <t>王馨逢</t>
  </si>
  <si>
    <t>435-5753#210</t>
  </si>
  <si>
    <t>陳文基</t>
  </si>
  <si>
    <t>435-5753#310</t>
  </si>
  <si>
    <t>邱利昌</t>
  </si>
  <si>
    <t>435-5753#510</t>
  </si>
  <si>
    <t>謝君怡</t>
  </si>
  <si>
    <t>435-5753#610</t>
  </si>
  <si>
    <t>張曉娟</t>
  </si>
  <si>
    <t>435-5753#710</t>
  </si>
  <si>
    <t>劉春蘭</t>
  </si>
  <si>
    <t>435-5753#810</t>
  </si>
  <si>
    <t>徐玉梅</t>
  </si>
  <si>
    <t>435-5753#711</t>
  </si>
  <si>
    <t>教師數含專輔教師：2員
合理員額教師：4員
附幼教保員：1員
附幼廚工：１員
警衛：3員</t>
  </si>
  <si>
    <t>崙坪國小</t>
  </si>
  <si>
    <t>328006桃園市觀音區崙坪里學府路123號</t>
  </si>
  <si>
    <t>72.08.01</t>
  </si>
  <si>
    <t>498-1286</t>
  </si>
  <si>
    <t>498-4003</t>
  </si>
  <si>
    <t>林盛基</t>
  </si>
  <si>
    <t>498-1286#110</t>
  </si>
  <si>
    <t>徐淑榕</t>
  </si>
  <si>
    <t>498-1286#210</t>
  </si>
  <si>
    <t>吳曉芬</t>
  </si>
  <si>
    <t>498-1286#510</t>
  </si>
  <si>
    <t>黃旭正</t>
  </si>
  <si>
    <t>498-1286#610</t>
  </si>
  <si>
    <t>陳志霖</t>
  </si>
  <si>
    <t>498-1286#710</t>
  </si>
  <si>
    <t>羅苑真</t>
  </si>
  <si>
    <t>498-1286#810</t>
  </si>
  <si>
    <t>黃淑宜</t>
  </si>
  <si>
    <t>498-1286#620</t>
  </si>
  <si>
    <t>附幼教保員：1員、附幼廚工：1員、國小廚工：1員、警衛：2員</t>
  </si>
  <si>
    <t>楊梅國小</t>
  </si>
  <si>
    <t>12.05.19</t>
  </si>
  <si>
    <t>478-2016</t>
  </si>
  <si>
    <t>475-0619</t>
  </si>
  <si>
    <t>賴淑芬</t>
  </si>
  <si>
    <t>478-2016#110</t>
  </si>
  <si>
    <t>袁明慶</t>
  </si>
  <si>
    <t>478-2016#210</t>
  </si>
  <si>
    <t>478-2016#310</t>
  </si>
  <si>
    <t>眭相杰</t>
  </si>
  <si>
    <t>478-2016#510</t>
  </si>
  <si>
    <t>王國川</t>
  </si>
  <si>
    <t>478-2016#610</t>
  </si>
  <si>
    <t>鍾明君代理</t>
  </si>
  <si>
    <t>478-2016#710</t>
  </si>
  <si>
    <t>梁婕瑜</t>
  </si>
  <si>
    <t>478-2016#810</t>
  </si>
  <si>
    <t>賴怡伶</t>
  </si>
  <si>
    <t>478-2016#700</t>
  </si>
  <si>
    <t>營養師1員、教保員3員、附幼廚工1員、合理員額教師4員</t>
  </si>
  <si>
    <t>中山國小</t>
  </si>
  <si>
    <t>330052桃園市桃園區國際路一段1070號</t>
  </si>
  <si>
    <t>220-3012</t>
  </si>
  <si>
    <t>220-1580</t>
  </si>
  <si>
    <t>蔡淑華</t>
  </si>
  <si>
    <t>220-3012#110</t>
  </si>
  <si>
    <t>杜永泰</t>
  </si>
  <si>
    <t>220-3012#210</t>
  </si>
  <si>
    <t>呂宜純</t>
  </si>
  <si>
    <t>220-3012#310</t>
  </si>
  <si>
    <t>周佩縈</t>
  </si>
  <si>
    <t>220-3012#510</t>
  </si>
  <si>
    <t>魯開國</t>
  </si>
  <si>
    <t>220-3012#610</t>
  </si>
  <si>
    <t>吳雪惠</t>
  </si>
  <si>
    <t>220-3012#710</t>
  </si>
  <si>
    <t>吳佳蓉</t>
  </si>
  <si>
    <t>220-3012#810</t>
  </si>
  <si>
    <t>呂君蕙</t>
  </si>
  <si>
    <t>220-3012#120</t>
  </si>
  <si>
    <t>營養師1員；專任運動教練1員；專任輔導教師2員；約僱教師助理員2員；聘用專業輔導人員1員；附設幼兒園教保員1員；附設幼兒園廚工1員；特教車駕駛1員；特教助理員2員；專案助理1員；增置餘額教師1員</t>
  </si>
  <si>
    <t>大坡國小</t>
  </si>
  <si>
    <t>327005桃園市新屋區國校路11號</t>
  </si>
  <si>
    <t>03.04.01</t>
  </si>
  <si>
    <t>476-8311</t>
  </si>
  <si>
    <t>476-0176</t>
  </si>
  <si>
    <t>詹益銘</t>
  </si>
  <si>
    <t>476-8311#110</t>
  </si>
  <si>
    <t>林玉賢</t>
  </si>
  <si>
    <t>476-8311#210</t>
  </si>
  <si>
    <t>謝捷鵬</t>
  </si>
  <si>
    <t>476-8311#510</t>
  </si>
  <si>
    <t>楊曉芬</t>
  </si>
  <si>
    <t>476-8311#511</t>
  </si>
  <si>
    <t>温惠芬</t>
  </si>
  <si>
    <t>476-8311#710</t>
  </si>
  <si>
    <t>司徒樺</t>
  </si>
  <si>
    <t>476-8311#810</t>
  </si>
  <si>
    <t>何虹儀</t>
  </si>
  <si>
    <t>476-8311#503</t>
  </si>
  <si>
    <t>教師數含校長
合理教師員額:2員
附設幼兒園教保員:1員
附設幼兒園廚工:1員
警衛:2員</t>
  </si>
  <si>
    <t>326-0758</t>
  </si>
  <si>
    <t>萬榮輝</t>
  </si>
  <si>
    <t>317-6403#110</t>
  </si>
  <si>
    <t>許金鐘</t>
  </si>
  <si>
    <t>317-6403#210</t>
  </si>
  <si>
    <t>呂學峯</t>
  </si>
  <si>
    <t>317-6403#310</t>
  </si>
  <si>
    <t>王秀慧</t>
  </si>
  <si>
    <t>317-6403#510</t>
  </si>
  <si>
    <t>周禺彤</t>
  </si>
  <si>
    <t>317-6403#610</t>
  </si>
  <si>
    <t>廖芝慧</t>
  </si>
  <si>
    <t>317-6403#710</t>
  </si>
  <si>
    <t>鄭閔誌</t>
  </si>
  <si>
    <t>317-6403#810</t>
  </si>
  <si>
    <t>五權國小</t>
  </si>
  <si>
    <t>337003 桃園市大園區中正東路二段539號</t>
  </si>
  <si>
    <t>44.07.01</t>
  </si>
  <si>
    <t>381-2803</t>
  </si>
  <si>
    <t>381-4238</t>
  </si>
  <si>
    <t>林錦杏</t>
  </si>
  <si>
    <t>381-2803＃110</t>
  </si>
  <si>
    <t>381-2803＃210</t>
  </si>
  <si>
    <t>薛錫鴻</t>
  </si>
  <si>
    <t>381-2803＃310</t>
  </si>
  <si>
    <t>盧美文</t>
  </si>
  <si>
    <t>381-2803＃510</t>
  </si>
  <si>
    <t>劉佳惠</t>
  </si>
  <si>
    <t>381-2803＃610</t>
  </si>
  <si>
    <t>381-2803＃710</t>
  </si>
  <si>
    <t>381-2803＃810</t>
  </si>
  <si>
    <t>陳慧珊</t>
  </si>
  <si>
    <t>381-2803＃120</t>
  </si>
  <si>
    <t>大成國小</t>
  </si>
  <si>
    <t>334017桃園市八德區廣福路31號</t>
  </si>
  <si>
    <t>12.03.13</t>
  </si>
  <si>
    <t>366-1155</t>
  </si>
  <si>
    <t>364-6307</t>
  </si>
  <si>
    <t>張佩君</t>
  </si>
  <si>
    <t>366-1155#710</t>
  </si>
  <si>
    <t>袁啓陶</t>
  </si>
  <si>
    <t>366-1155#210</t>
  </si>
  <si>
    <t>黃應龍</t>
  </si>
  <si>
    <t>366-1155#310</t>
  </si>
  <si>
    <t>林艾蓓</t>
  </si>
  <si>
    <t>366-1155#510</t>
  </si>
  <si>
    <t>趙穎潔</t>
  </si>
  <si>
    <t>366-1155#610</t>
  </si>
  <si>
    <t>連郁芳</t>
  </si>
  <si>
    <t>陳建宇</t>
  </si>
  <si>
    <t>366-1155#810</t>
  </si>
  <si>
    <t>張廷妤</t>
  </si>
  <si>
    <t>366-1155#130</t>
  </si>
  <si>
    <t>補校校務主任劉玉蓮 1員
營養師1員
國小廚工：10員
附幼教保員：1員 
附幼廚工：2員 
特教助理員：3員
警衛：3員</t>
  </si>
  <si>
    <t>47.08.11</t>
  </si>
  <si>
    <t>478-2249</t>
  </si>
  <si>
    <t>475-8818</t>
  </si>
  <si>
    <t>梁寶丹</t>
  </si>
  <si>
    <t>478-2249#110</t>
  </si>
  <si>
    <t>呂紹瑜</t>
  </si>
  <si>
    <t>478-2249#210</t>
  </si>
  <si>
    <t>楊皓晟</t>
  </si>
  <si>
    <t>478-2249#310</t>
  </si>
  <si>
    <t>江文住</t>
  </si>
  <si>
    <t>478-2249#510</t>
  </si>
  <si>
    <t>478-2249#610</t>
  </si>
  <si>
    <t>鍾明君</t>
  </si>
  <si>
    <t>478-2249#710</t>
  </si>
  <si>
    <t>王文欣</t>
  </si>
  <si>
    <t>478-2249#810</t>
  </si>
  <si>
    <t>478-2249#257</t>
  </si>
  <si>
    <t>317-5755#109； 326-5122</t>
  </si>
  <si>
    <t>專任輔導教師2名，合理員額代理教師5名，增置餘額代理教師3名</t>
  </si>
  <si>
    <t>陶藝文</t>
  </si>
  <si>
    <t>388-2040#110</t>
  </si>
  <si>
    <t>388-2040#210</t>
  </si>
  <si>
    <t>林繼禧</t>
  </si>
  <si>
    <t>388-2040#310</t>
  </si>
  <si>
    <t>曾清憲</t>
  </si>
  <si>
    <t>388-2040#510</t>
  </si>
  <si>
    <t>沈得中</t>
  </si>
  <si>
    <t>388-2040#610</t>
  </si>
  <si>
    <t>黃美雯</t>
  </si>
  <si>
    <t>388-2040#710</t>
  </si>
  <si>
    <t>林鈺芳</t>
  </si>
  <si>
    <t>388-2040#810</t>
  </si>
  <si>
    <t>呂玉萍</t>
  </si>
  <si>
    <t>388-2040#233</t>
  </si>
  <si>
    <t>附幼教保員:1員 附幼廚工:1員</t>
  </si>
  <si>
    <t>胡正誼</t>
  </si>
  <si>
    <t>456-3335#110</t>
  </si>
  <si>
    <t>廖淑青</t>
  </si>
  <si>
    <t>456-3335#210</t>
  </si>
  <si>
    <t>彭明熙</t>
  </si>
  <si>
    <t>456-3335#310</t>
  </si>
  <si>
    <t>姜禮任</t>
  </si>
  <si>
    <t>邱奕亨</t>
  </si>
  <si>
    <t>456-3335#610</t>
  </si>
  <si>
    <t>江元裕</t>
  </si>
  <si>
    <t>456-3335#710</t>
  </si>
  <si>
    <t>曾祺淵</t>
  </si>
  <si>
    <t>456-3335#810</t>
  </si>
  <si>
    <t>陳淑珍</t>
  </si>
  <si>
    <t>456-3830#110</t>
  </si>
  <si>
    <t>張承祥</t>
  </si>
  <si>
    <t>456-3830#310</t>
  </si>
  <si>
    <t>吳宜燕</t>
  </si>
  <si>
    <t>456-3830#210</t>
  </si>
  <si>
    <t>曾昱豪</t>
  </si>
  <si>
    <t>456-3830#510</t>
  </si>
  <si>
    <t>蔣雅竹</t>
  </si>
  <si>
    <t>456-3830#610</t>
  </si>
  <si>
    <t>陳俐雯</t>
  </si>
  <si>
    <t>456-3830#710</t>
  </si>
  <si>
    <t>黃瑞雯</t>
  </si>
  <si>
    <t>456-3830#810</t>
  </si>
  <si>
    <t>薛中文</t>
  </si>
  <si>
    <t>456-3830#811</t>
  </si>
  <si>
    <t>建國國小</t>
  </si>
  <si>
    <t>330050桃園市桃園區昆明路95號</t>
  </si>
  <si>
    <t>46.09.02</t>
  </si>
  <si>
    <t>363-0105</t>
  </si>
  <si>
    <t>莊凱安</t>
  </si>
  <si>
    <t>363-6660#110</t>
  </si>
  <si>
    <t>呂俊弘</t>
  </si>
  <si>
    <t>363-6660#211</t>
  </si>
  <si>
    <t>高俊英</t>
  </si>
  <si>
    <t>363-6660#311</t>
  </si>
  <si>
    <t>呂昌澤</t>
  </si>
  <si>
    <t>363-6660#511</t>
  </si>
  <si>
    <t>邱俊琳</t>
  </si>
  <si>
    <t>363-6660#611</t>
  </si>
  <si>
    <t>黃芷儀</t>
  </si>
  <si>
    <t>363-6660#710</t>
  </si>
  <si>
    <t>朱瓊綾</t>
  </si>
  <si>
    <t>363-6660#810</t>
  </si>
  <si>
    <t>陳嘉珮</t>
  </si>
  <si>
    <t>363-6660#812</t>
  </si>
  <si>
    <t>大埔國小</t>
  </si>
  <si>
    <t>48.06.01</t>
  </si>
  <si>
    <t>329-8329</t>
  </si>
  <si>
    <t>350-6149</t>
  </si>
  <si>
    <t>劉世涵</t>
  </si>
  <si>
    <t>329-8329#110</t>
  </si>
  <si>
    <t>蕭名欣</t>
  </si>
  <si>
    <t>329-8329#210</t>
  </si>
  <si>
    <t>陳茹玲</t>
  </si>
  <si>
    <t>329-8329#510</t>
  </si>
  <si>
    <t>陳盈均</t>
  </si>
  <si>
    <t>329-8329#610</t>
  </si>
  <si>
    <t>李正英</t>
  </si>
  <si>
    <t>329-8329#710</t>
  </si>
  <si>
    <t>呂長庭</t>
  </si>
  <si>
    <t>329-8329#810</t>
  </si>
  <si>
    <t>王郁婷</t>
  </si>
  <si>
    <t>329-8329#113</t>
  </si>
  <si>
    <t>龍壽國小</t>
  </si>
  <si>
    <t>333031桃園市龜山區龍校街30號</t>
  </si>
  <si>
    <t>329-6554</t>
  </si>
  <si>
    <t>張雅筑</t>
  </si>
  <si>
    <t>329-6554#110</t>
  </si>
  <si>
    <t>李知樺</t>
  </si>
  <si>
    <t>329-6554#510</t>
  </si>
  <si>
    <t>郭佩君</t>
  </si>
  <si>
    <t>329-6554#210</t>
  </si>
  <si>
    <t>王正宏</t>
  </si>
  <si>
    <t>329-6554#610</t>
  </si>
  <si>
    <t>巫美慧</t>
  </si>
  <si>
    <t>329-6554#710</t>
  </si>
  <si>
    <t>329-6554#810</t>
  </si>
  <si>
    <t>吳柔儀</t>
  </si>
  <si>
    <t>329-6554#811</t>
  </si>
  <si>
    <t>社子國小</t>
  </si>
  <si>
    <t>53.09.01</t>
  </si>
  <si>
    <t>477-2444</t>
  </si>
  <si>
    <t>477-4081</t>
  </si>
  <si>
    <t>賴美娟</t>
  </si>
  <si>
    <t>477-2444#11</t>
  </si>
  <si>
    <t>477-2444#21</t>
  </si>
  <si>
    <t>劉瑞芳</t>
  </si>
  <si>
    <t>477-2444#51</t>
  </si>
  <si>
    <t>477-2444#61</t>
  </si>
  <si>
    <t>477-2444#71</t>
  </si>
  <si>
    <t>477-2444#81</t>
  </si>
  <si>
    <t>吳曉昕</t>
  </si>
  <si>
    <t>477-2444#22</t>
  </si>
  <si>
    <t>教師數含校長
合理教師員額:2員
附設幼兒園教保員:1員
附設幼兒園廚工:1員</t>
  </si>
  <si>
    <t>329-6169</t>
  </si>
  <si>
    <t>謝雅莉</t>
  </si>
  <si>
    <t>368-2943#110</t>
  </si>
  <si>
    <t>吳欣宜</t>
  </si>
  <si>
    <t>368-2943#210</t>
  </si>
  <si>
    <t>楊繡如</t>
  </si>
  <si>
    <t>3682943#310</t>
  </si>
  <si>
    <t>尹玉藍</t>
  </si>
  <si>
    <t>3682943#510</t>
  </si>
  <si>
    <t>詹淑瑗</t>
  </si>
  <si>
    <t>3682943#610</t>
  </si>
  <si>
    <t>蘇鳳珠</t>
  </si>
  <si>
    <t>3682943#710</t>
  </si>
  <si>
    <t>洪燕燕</t>
  </si>
  <si>
    <t>3682943#810</t>
  </si>
  <si>
    <t>焦筱婉</t>
  </si>
  <si>
    <t>3682943#150</t>
  </si>
  <si>
    <t>南崁國小</t>
  </si>
  <si>
    <t>338118桃園市蘆竹區吉林路160號</t>
  </si>
  <si>
    <t>民前13年</t>
  </si>
  <si>
    <t>311-5578</t>
  </si>
  <si>
    <t>311-4503</t>
  </si>
  <si>
    <t>黃從孝</t>
  </si>
  <si>
    <t>3115578#110</t>
  </si>
  <si>
    <t>周世欽</t>
  </si>
  <si>
    <t>311-5578#210</t>
  </si>
  <si>
    <t>邱薏如</t>
  </si>
  <si>
    <t>311-5578#310</t>
  </si>
  <si>
    <t>孔榮彬</t>
  </si>
  <si>
    <t>311-5578#510</t>
  </si>
  <si>
    <t>陳鳳媛</t>
  </si>
  <si>
    <t>311-5578#610</t>
  </si>
  <si>
    <t>張振貴</t>
  </si>
  <si>
    <t>311-5578#710</t>
  </si>
  <si>
    <t>潘淑芳</t>
  </si>
  <si>
    <t>311-5578#810</t>
  </si>
  <si>
    <t>陳孟君</t>
  </si>
  <si>
    <t>311-5578#317</t>
  </si>
  <si>
    <t>補校主任陳曉甄311-5578#502手機0937-959-683。營養師1人。</t>
  </si>
  <si>
    <t>信義國小</t>
  </si>
  <si>
    <t>30288桃園市中壢區成都路55號</t>
  </si>
  <si>
    <t>71.08.01</t>
  </si>
  <si>
    <t>457-3780</t>
  </si>
  <si>
    <t>459-6044</t>
  </si>
  <si>
    <t>梁慧佳</t>
  </si>
  <si>
    <t>457-3780#110</t>
  </si>
  <si>
    <t>葉靜宜</t>
  </si>
  <si>
    <t>457-3780#210</t>
  </si>
  <si>
    <t>陳旻旭</t>
  </si>
  <si>
    <t>457-3780#310</t>
  </si>
  <si>
    <t>傅鵬錦</t>
  </si>
  <si>
    <t>457-3780#510</t>
  </si>
  <si>
    <t>呂怡芬</t>
  </si>
  <si>
    <t>457-3780#610</t>
  </si>
  <si>
    <t>曾瓊敏</t>
  </si>
  <si>
    <t>457-3780#710</t>
  </si>
  <si>
    <t>張雅茜</t>
  </si>
  <si>
    <t>457-3780#810</t>
  </si>
  <si>
    <t>游曉詩</t>
  </si>
  <si>
    <t>457-3780#220</t>
  </si>
  <si>
    <t>334022桃園市八德區自強街60號</t>
  </si>
  <si>
    <t>謝繼仁</t>
  </si>
  <si>
    <t>362-2017#110</t>
  </si>
  <si>
    <t>林偉民</t>
  </si>
  <si>
    <t>362-2017#210</t>
  </si>
  <si>
    <t>鄭永峻</t>
  </si>
  <si>
    <t>362-2017#310</t>
  </si>
  <si>
    <t>林俊宏</t>
  </si>
  <si>
    <t>362-2017#510</t>
  </si>
  <si>
    <t>張文宜</t>
  </si>
  <si>
    <t>362-2017#610</t>
  </si>
  <si>
    <t>呂瑞瑾</t>
  </si>
  <si>
    <t>362-2017#710</t>
  </si>
  <si>
    <t>362-2017#810</t>
  </si>
  <si>
    <t>專任運動教練1人
專業輔導人員1人
警衛3人
約用運動教練1人</t>
  </si>
  <si>
    <t>德龍國小</t>
  </si>
  <si>
    <t>325002桃園市龍潭區聖亭路八德段451巷140號</t>
  </si>
  <si>
    <t>470-8473</t>
  </si>
  <si>
    <t>羅玫玲</t>
  </si>
  <si>
    <t>479-2524＃110</t>
  </si>
  <si>
    <t>劉詩鵬</t>
  </si>
  <si>
    <t>479-2524＃510</t>
  </si>
  <si>
    <t>陳紹玫</t>
  </si>
  <si>
    <t>479-2524＃210</t>
  </si>
  <si>
    <t>陳雅音</t>
  </si>
  <si>
    <t>479-2524＃610</t>
  </si>
  <si>
    <t>479-2524＃710</t>
  </si>
  <si>
    <t>479-2524＃810</t>
  </si>
  <si>
    <t>宋敏慧</t>
  </si>
  <si>
    <t>479-2524＃120</t>
  </si>
  <si>
    <t>約僱助理1員
合理化員額2員
附幼教保員1員
附幼廚工2員
臨時人員2人</t>
  </si>
  <si>
    <t>芭里國小</t>
  </si>
  <si>
    <t>320014桃園市中壢區啟文路233號</t>
  </si>
  <si>
    <t>422-8086</t>
  </si>
  <si>
    <t>422-9163</t>
  </si>
  <si>
    <t>林惠枝</t>
  </si>
  <si>
    <t>422-8086#110</t>
  </si>
  <si>
    <t>吳惠玲</t>
  </si>
  <si>
    <t>422-8086#210</t>
  </si>
  <si>
    <t>李文傑</t>
  </si>
  <si>
    <t>422-8086#510</t>
  </si>
  <si>
    <t>陳子芸</t>
  </si>
  <si>
    <t>422-8086#610</t>
  </si>
  <si>
    <t>422-8086#710</t>
  </si>
  <si>
    <t>丁淑梅</t>
  </si>
  <si>
    <t>422-8086#810</t>
  </si>
  <si>
    <t>新路國小</t>
  </si>
  <si>
    <t>33345桃園市龜山區永和街12號</t>
  </si>
  <si>
    <t>54.08.30</t>
  </si>
  <si>
    <t>320-3890</t>
  </si>
  <si>
    <t>350-5995</t>
  </si>
  <si>
    <t>林恭賢</t>
  </si>
  <si>
    <t>320-3890#110</t>
  </si>
  <si>
    <t>詹清霖</t>
  </si>
  <si>
    <t>320-3890#210</t>
  </si>
  <si>
    <t>沈秀琴</t>
  </si>
  <si>
    <t>320-3890#310</t>
  </si>
  <si>
    <t>林中元</t>
  </si>
  <si>
    <t>320-3890#510</t>
  </si>
  <si>
    <t>施吉安</t>
  </si>
  <si>
    <t>320-3890#610</t>
  </si>
  <si>
    <t>320-3890#710</t>
  </si>
  <si>
    <t>廖淑惠</t>
  </si>
  <si>
    <t>320-3890#810</t>
  </si>
  <si>
    <t>陳依恩</t>
  </si>
  <si>
    <t>320-3890#217</t>
  </si>
  <si>
    <t>山頂國小</t>
  </si>
  <si>
    <t>54.08.01</t>
  </si>
  <si>
    <t>320-7076</t>
  </si>
  <si>
    <t>朱建菁</t>
  </si>
  <si>
    <t>320-7244#110</t>
  </si>
  <si>
    <t>沈倖妃</t>
  </si>
  <si>
    <t>320-7244#210</t>
  </si>
  <si>
    <t>何玉琳</t>
  </si>
  <si>
    <t>320-7244#310</t>
  </si>
  <si>
    <t>徐承汶</t>
  </si>
  <si>
    <t>320-7244#510</t>
  </si>
  <si>
    <t>褚永甯</t>
  </si>
  <si>
    <t>320-7244#710</t>
  </si>
  <si>
    <t>古秀鳳</t>
  </si>
  <si>
    <t>320-7244#810</t>
  </si>
  <si>
    <t>吳孟燕</t>
  </si>
  <si>
    <t>320-7244#214</t>
  </si>
  <si>
    <t>自立國小</t>
  </si>
  <si>
    <t>320031桃園市中壢區永福路1200號</t>
  </si>
  <si>
    <t>54.03.20</t>
  </si>
  <si>
    <t>455-9130</t>
  </si>
  <si>
    <t>435-1072</t>
  </si>
  <si>
    <t>游文志</t>
  </si>
  <si>
    <t>455-9130#110</t>
  </si>
  <si>
    <t>賴芯瑜</t>
  </si>
  <si>
    <t>455-9130#210</t>
  </si>
  <si>
    <t>林欣縈</t>
  </si>
  <si>
    <t>455-9130#310</t>
  </si>
  <si>
    <t>王耀誠</t>
  </si>
  <si>
    <t>455-9130#510</t>
  </si>
  <si>
    <t>潘光道</t>
  </si>
  <si>
    <t>455-9130#610</t>
  </si>
  <si>
    <t>張碧芬</t>
  </si>
  <si>
    <t>455-9130#710</t>
  </si>
  <si>
    <t>455-9130#810</t>
  </si>
  <si>
    <t>賴伸豪</t>
  </si>
  <si>
    <t>455-9130#35</t>
  </si>
  <si>
    <t>警衛3員、教保員1員、廚工2員</t>
  </si>
  <si>
    <t>312-6250</t>
  </si>
  <si>
    <t>311-1852</t>
  </si>
  <si>
    <t>陳志奇</t>
  </si>
  <si>
    <t>312-6250#110</t>
  </si>
  <si>
    <t>林珍羽</t>
  </si>
  <si>
    <t>312-6250#210</t>
  </si>
  <si>
    <t>312-6250#310</t>
  </si>
  <si>
    <t>陳俊榮</t>
  </si>
  <si>
    <t>312-6250#510</t>
  </si>
  <si>
    <t>鄭伊琳</t>
  </si>
  <si>
    <t>312-6250#610</t>
  </si>
  <si>
    <t>徐于婷</t>
  </si>
  <si>
    <t>312-6250#710</t>
  </si>
  <si>
    <t>游淯文</t>
  </si>
  <si>
    <t>312-6250#810</t>
  </si>
  <si>
    <t>張偲儀</t>
  </si>
  <si>
    <t>312-6250#102</t>
  </si>
  <si>
    <t>專任輔導教師2人</t>
  </si>
  <si>
    <t>320-7244#610</t>
  </si>
  <si>
    <t>附幼契約進用教保員:3員</t>
  </si>
  <si>
    <t>青溪國小</t>
  </si>
  <si>
    <t>330015桃園市桃園區自強路80號</t>
  </si>
  <si>
    <t>79.08.01</t>
  </si>
  <si>
    <t>334-7883</t>
  </si>
  <si>
    <t>333-9948</t>
  </si>
  <si>
    <t>徐衍正</t>
  </si>
  <si>
    <t>334-7883#110</t>
  </si>
  <si>
    <t>王雅代</t>
  </si>
  <si>
    <t>334-7883#210</t>
  </si>
  <si>
    <t>林柏君</t>
  </si>
  <si>
    <t>王志宏</t>
  </si>
  <si>
    <t>334-7883#510</t>
  </si>
  <si>
    <t>洪啟芳</t>
  </si>
  <si>
    <t>334-7883#610</t>
  </si>
  <si>
    <t>334-7883#710</t>
  </si>
  <si>
    <t>黃思怡</t>
  </si>
  <si>
    <t>334-7883#810</t>
  </si>
  <si>
    <t>曾冠瑀</t>
  </si>
  <si>
    <t>334-7883#817</t>
  </si>
  <si>
    <t>專任運動教練1人 專任輔導教師2人</t>
  </si>
  <si>
    <t>51.05.10</t>
  </si>
  <si>
    <t>孫俊國</t>
  </si>
  <si>
    <t>324-1182#110</t>
  </si>
  <si>
    <t>林涌譯</t>
  </si>
  <si>
    <t>324-1182#510</t>
  </si>
  <si>
    <t>陳家豐</t>
  </si>
  <si>
    <t>324-1182#310</t>
  </si>
  <si>
    <t>茅於民</t>
  </si>
  <si>
    <t>324-1182#710</t>
  </si>
  <si>
    <t>葉育甄</t>
  </si>
  <si>
    <t>324-1182#810</t>
  </si>
  <si>
    <t>蔡佩樺</t>
  </si>
  <si>
    <t>324-1182#610</t>
  </si>
  <si>
    <t>霄裡國小</t>
  </si>
  <si>
    <t>334013 桃園市八德區竹園里山下街115號</t>
  </si>
  <si>
    <t>39.08.01</t>
  </si>
  <si>
    <t>利百芳</t>
  </si>
  <si>
    <t>365-1101#110</t>
  </si>
  <si>
    <t>李靜如</t>
  </si>
  <si>
    <t>365-1101#210</t>
  </si>
  <si>
    <t>邵玉蓮</t>
  </si>
  <si>
    <t>365-1101#310</t>
  </si>
  <si>
    <t>陳玲芝</t>
  </si>
  <si>
    <t>365-1101#510</t>
  </si>
  <si>
    <t>李士豪</t>
  </si>
  <si>
    <t>365-1101#610</t>
  </si>
  <si>
    <t>徐詩航</t>
  </si>
  <si>
    <t>365-1101#710</t>
  </si>
  <si>
    <t>365-1101#810</t>
  </si>
  <si>
    <t>黃女珍</t>
  </si>
  <si>
    <t>365-1101#512</t>
  </si>
  <si>
    <t>新莊國小</t>
  </si>
  <si>
    <t>338003桃園市蘆竹區大新路380巷121號</t>
  </si>
  <si>
    <t>323-1264</t>
  </si>
  <si>
    <t>323-6242</t>
  </si>
  <si>
    <t>何基誠</t>
  </si>
  <si>
    <t>323-1264#110</t>
  </si>
  <si>
    <t>黃季晴</t>
  </si>
  <si>
    <t>323-1264#210</t>
  </si>
  <si>
    <t>蔡忠勳</t>
  </si>
  <si>
    <t>323-1264#310</t>
  </si>
  <si>
    <t>洪玉珊</t>
  </si>
  <si>
    <t>323-1264#510</t>
  </si>
  <si>
    <t>王麗婷</t>
  </si>
  <si>
    <t>323-1264#610</t>
  </si>
  <si>
    <t>323-1264#710</t>
  </si>
  <si>
    <t>323-1264#810</t>
  </si>
  <si>
    <t>華勛國小</t>
  </si>
  <si>
    <t>320046桃園市中壢區榮民南路205號</t>
  </si>
  <si>
    <t>80.08.01</t>
  </si>
  <si>
    <t>436-6409</t>
  </si>
  <si>
    <t>游淑珍</t>
  </si>
  <si>
    <t>466-1587#110</t>
  </si>
  <si>
    <t>張榕庭</t>
  </si>
  <si>
    <t>466-1587#210</t>
  </si>
  <si>
    <t>劉瓊文</t>
  </si>
  <si>
    <t>466-1587#310</t>
  </si>
  <si>
    <t>彭昌禮</t>
  </si>
  <si>
    <t>466-1587#510</t>
  </si>
  <si>
    <t>466-1587#610</t>
  </si>
  <si>
    <t>張晏嘉</t>
  </si>
  <si>
    <t>466-1587#710</t>
  </si>
  <si>
    <t>王僅媛</t>
  </si>
  <si>
    <t>466-1587#810</t>
  </si>
  <si>
    <t>吳宜倫</t>
  </si>
  <si>
    <t>466-1587#217</t>
  </si>
  <si>
    <t>教師數含專輔教師:2員
教師數含附幼教師:7員
教師數含特教班教師:9員
教保員:1員
廚工:1員</t>
  </si>
  <si>
    <t>466-1587</t>
    <phoneticPr fontId="2" type="noConversion"/>
  </si>
  <si>
    <t>桃園區</t>
    <phoneticPr fontId="1" type="noConversion"/>
  </si>
  <si>
    <t>文山國小</t>
  </si>
  <si>
    <t>70.07.01</t>
  </si>
  <si>
    <t>360-1400</t>
  </si>
  <si>
    <t>379-1721</t>
  </si>
  <si>
    <t>陳慶安</t>
  </si>
  <si>
    <t>360-1400#110</t>
  </si>
  <si>
    <t>李亭</t>
  </si>
  <si>
    <t>360-1400#210</t>
  </si>
  <si>
    <t>王春綢</t>
  </si>
  <si>
    <t>360-1400#310</t>
  </si>
  <si>
    <t>彭宏育</t>
  </si>
  <si>
    <t>360-1400#510</t>
  </si>
  <si>
    <t>林佳伶</t>
  </si>
  <si>
    <t>360-1400#610</t>
  </si>
  <si>
    <t>吳思澐</t>
  </si>
  <si>
    <t>360-1400#710</t>
  </si>
  <si>
    <t>林小微</t>
  </si>
  <si>
    <t>360-1400#810</t>
  </si>
  <si>
    <t>林采憑</t>
  </si>
  <si>
    <t>360-1400#220</t>
  </si>
  <si>
    <t>劉文忠</t>
  </si>
  <si>
    <t>498-1323#110</t>
  </si>
  <si>
    <t>陳瀅茵</t>
  </si>
  <si>
    <t>498-1323#210</t>
  </si>
  <si>
    <t>羅銘辰</t>
  </si>
  <si>
    <t>498-1323#510</t>
  </si>
  <si>
    <t>楊月香</t>
  </si>
  <si>
    <t>498-1323#310</t>
  </si>
  <si>
    <t>498-1323#710</t>
  </si>
  <si>
    <t>498-1323#810</t>
  </si>
  <si>
    <t>卓靜宜</t>
  </si>
  <si>
    <t>498-1323#300</t>
  </si>
  <si>
    <t>石門國小</t>
  </si>
  <si>
    <t>325006桃園市龍潭區文化路188號</t>
  </si>
  <si>
    <t>07.03.11</t>
  </si>
  <si>
    <t>471-1752</t>
  </si>
  <si>
    <t>471-1934</t>
  </si>
  <si>
    <t>陳秀惠</t>
  </si>
  <si>
    <t>4711752#110</t>
  </si>
  <si>
    <t>古明倉</t>
  </si>
  <si>
    <t>杜惠玲</t>
  </si>
  <si>
    <t>魏博彥</t>
  </si>
  <si>
    <t>林憲霸</t>
  </si>
  <si>
    <t>林亞嫺</t>
  </si>
  <si>
    <t>黃秀玉</t>
  </si>
  <si>
    <t>朱若梅</t>
  </si>
  <si>
    <t>33842桃園市蘆竹區海湖東路191巷15號</t>
  </si>
  <si>
    <t>温超洋</t>
  </si>
  <si>
    <t>張哲溢</t>
  </si>
  <si>
    <t>3542181#210</t>
  </si>
  <si>
    <t>李鈺昭</t>
  </si>
  <si>
    <t>3542181#310</t>
  </si>
  <si>
    <t>葉志宏</t>
  </si>
  <si>
    <t>3542181#510</t>
  </si>
  <si>
    <t>劉麗雪</t>
  </si>
  <si>
    <t>3542181#610</t>
  </si>
  <si>
    <t>蕭翔云</t>
  </si>
  <si>
    <t>3542181#710</t>
  </si>
  <si>
    <t>陸怡妏</t>
  </si>
  <si>
    <t>3542181#221</t>
  </si>
  <si>
    <t>賀彩利</t>
  </si>
  <si>
    <t>383-5079#110</t>
  </si>
  <si>
    <t>383-5079#210</t>
  </si>
  <si>
    <t>林融榆</t>
  </si>
  <si>
    <t>383-5079#510</t>
  </si>
  <si>
    <t>劉得任</t>
  </si>
  <si>
    <t>383-5079#610</t>
  </si>
  <si>
    <t>383-5079#710</t>
  </si>
  <si>
    <t>古佳龍</t>
  </si>
  <si>
    <t>383-5079#810</t>
  </si>
  <si>
    <t>埔頂國小</t>
  </si>
  <si>
    <t>477-2240</t>
  </si>
  <si>
    <t>477-4037</t>
  </si>
  <si>
    <t>姜禮琪</t>
  </si>
  <si>
    <t>徐潤福</t>
  </si>
  <si>
    <t>477-2240#210</t>
  </si>
  <si>
    <t>賴思閔</t>
  </si>
  <si>
    <t>張鈺淇</t>
  </si>
  <si>
    <t>楊凱婷</t>
  </si>
  <si>
    <t>林秀芬</t>
  </si>
  <si>
    <t>朱陳秀芳</t>
  </si>
  <si>
    <t>啟智班：1</t>
  </si>
  <si>
    <t>瑞原國中</t>
  </si>
  <si>
    <t>326012桃園市楊梅區民豐路69號</t>
  </si>
  <si>
    <t>61.08.01</t>
  </si>
  <si>
    <t>478-2242</t>
  </si>
  <si>
    <t>475-5163</t>
  </si>
  <si>
    <t>徐達海</t>
  </si>
  <si>
    <t>478-2242#110</t>
  </si>
  <si>
    <t>古永智</t>
  </si>
  <si>
    <t>478-2242#210</t>
  </si>
  <si>
    <t>徐永鋒</t>
  </si>
  <si>
    <t>478-2242#310</t>
  </si>
  <si>
    <t>林志忠</t>
  </si>
  <si>
    <t>478-2242#510</t>
  </si>
  <si>
    <t>陳美香</t>
  </si>
  <si>
    <t>478-2242#610</t>
  </si>
  <si>
    <t>張瑞貞</t>
  </si>
  <si>
    <t>478-2242#710</t>
  </si>
  <si>
    <t>林芳玉</t>
  </si>
  <si>
    <t>478-2242#810</t>
  </si>
  <si>
    <t>富岡國中</t>
  </si>
  <si>
    <t>326005桃園市楊梅區中正路456號</t>
  </si>
  <si>
    <t>472-1113</t>
  </si>
  <si>
    <t>472-3568</t>
  </si>
  <si>
    <t>楊沛縈</t>
  </si>
  <si>
    <t>472-1113#110</t>
  </si>
  <si>
    <t>許惠萍</t>
  </si>
  <si>
    <t>472-1113#210</t>
  </si>
  <si>
    <t>郭佳容</t>
  </si>
  <si>
    <t>472-1113#310</t>
  </si>
  <si>
    <t>郭怡君</t>
  </si>
  <si>
    <t>472-1113#510</t>
  </si>
  <si>
    <t>林志祥</t>
  </si>
  <si>
    <t>472-1113#610</t>
  </si>
  <si>
    <t>蔡佳賓</t>
  </si>
  <si>
    <t>472-1113#710</t>
  </si>
  <si>
    <t>李信美</t>
  </si>
  <si>
    <t>472-1113#810</t>
  </si>
  <si>
    <t>謝惠湄</t>
  </si>
  <si>
    <t>472-1113#120</t>
  </si>
  <si>
    <t>專任運動教練1員</t>
  </si>
  <si>
    <t>光明國中</t>
  </si>
  <si>
    <t>311-4355</t>
  </si>
  <si>
    <t>322-0593</t>
  </si>
  <si>
    <t>黃詩清</t>
  </si>
  <si>
    <t>311-4355#110</t>
  </si>
  <si>
    <t>黃聲豪</t>
  </si>
  <si>
    <t>311-4355#210</t>
  </si>
  <si>
    <t>李榮坤</t>
  </si>
  <si>
    <t>311-4355#310</t>
  </si>
  <si>
    <t>游麗容</t>
  </si>
  <si>
    <t>311-4355#510</t>
  </si>
  <si>
    <t>沈永照</t>
  </si>
  <si>
    <t>311-4355#610</t>
  </si>
  <si>
    <t>胡麗晴</t>
  </si>
  <si>
    <t>311-4355#710</t>
  </si>
  <si>
    <t>呂芳育</t>
  </si>
  <si>
    <t>311-4355#810</t>
  </si>
  <si>
    <t>338023桃園市蘆竹區光明路一段123號</t>
  </si>
  <si>
    <t>平興國中</t>
  </si>
  <si>
    <t>324608桃園市平鎮區環南路300號</t>
  </si>
  <si>
    <t>491-8239</t>
  </si>
  <si>
    <t>493-1760</t>
  </si>
  <si>
    <t>侯坤鋐</t>
  </si>
  <si>
    <t>491-8239#110</t>
  </si>
  <si>
    <t>賴玉芳</t>
  </si>
  <si>
    <t>491-8239#210</t>
  </si>
  <si>
    <t>呂育豪</t>
  </si>
  <si>
    <t>491-8239#310</t>
  </si>
  <si>
    <t>王淑惠</t>
  </si>
  <si>
    <t>491-8239#510</t>
  </si>
  <si>
    <t>許燕茸</t>
  </si>
  <si>
    <t>491-8239#610</t>
  </si>
  <si>
    <t>謝佳玲</t>
  </si>
  <si>
    <t>491-8239#710</t>
  </si>
  <si>
    <t>謝素霞</t>
  </si>
  <si>
    <t>491-8239#810</t>
  </si>
  <si>
    <t>-</t>
  </si>
  <si>
    <t>教師數含專任輔導教師：3員</t>
  </si>
  <si>
    <t>武漢國中</t>
  </si>
  <si>
    <t>325015桃園市龍潭區武中路227號</t>
  </si>
  <si>
    <t>480-6468</t>
  </si>
  <si>
    <t>409-2811</t>
  </si>
  <si>
    <t>鐘啟哲</t>
  </si>
  <si>
    <t>480-6468#110</t>
  </si>
  <si>
    <t>王傳媺</t>
  </si>
  <si>
    <t>480-6468#310</t>
  </si>
  <si>
    <t>鄧曉如</t>
  </si>
  <si>
    <t>480-6468#210</t>
  </si>
  <si>
    <t>林智遠</t>
  </si>
  <si>
    <t>480-6468#510</t>
  </si>
  <si>
    <t>呂芝青</t>
  </si>
  <si>
    <t>480-6468#610</t>
  </si>
  <si>
    <t>480-6468#710</t>
  </si>
  <si>
    <t>林珠蘭</t>
  </si>
  <si>
    <t>480-6468#810</t>
  </si>
  <si>
    <t>東安國中</t>
  </si>
  <si>
    <t>324033桃園市平鎮區平東路168號</t>
  </si>
  <si>
    <t>460-2755</t>
  </si>
  <si>
    <t>陳麗玉</t>
  </si>
  <si>
    <t>460-1407#110</t>
  </si>
  <si>
    <t>朱學玲</t>
  </si>
  <si>
    <t>460-1407#210</t>
  </si>
  <si>
    <t>王派健</t>
  </si>
  <si>
    <t>460-1407#310</t>
  </si>
  <si>
    <t>羅金喜</t>
  </si>
  <si>
    <t>460-1407#510</t>
  </si>
  <si>
    <t>陳素景</t>
  </si>
  <si>
    <t>460-1407#610</t>
  </si>
  <si>
    <t>謝麗琇</t>
  </si>
  <si>
    <t>460-1407#710</t>
  </si>
  <si>
    <t>郭立婷</t>
  </si>
  <si>
    <t>460-1407#810</t>
  </si>
  <si>
    <t>美術班:3</t>
  </si>
  <si>
    <t>文昌國中</t>
  </si>
  <si>
    <t>330006桃園市桃園區民生路729號</t>
  </si>
  <si>
    <t>356-2105</t>
  </si>
  <si>
    <t>余儘卿</t>
  </si>
  <si>
    <t>355-2776#110</t>
  </si>
  <si>
    <t>李清平</t>
  </si>
  <si>
    <t>355-2776#210</t>
  </si>
  <si>
    <t>322-2776#210</t>
  </si>
  <si>
    <t>許文隆</t>
  </si>
  <si>
    <t>355-2776#310</t>
  </si>
  <si>
    <t>方運昌</t>
  </si>
  <si>
    <t>355-2776#510</t>
  </si>
  <si>
    <t>張煒昇</t>
  </si>
  <si>
    <t>355-2776#610</t>
  </si>
  <si>
    <t>周靜華</t>
  </si>
  <si>
    <t>355-2776#710</t>
  </si>
  <si>
    <t>355-2776#810</t>
  </si>
  <si>
    <t>東興國中</t>
  </si>
  <si>
    <t>320048桃園市中壢區廣州路25號</t>
  </si>
  <si>
    <t>458-3500</t>
  </si>
  <si>
    <t>457-5470</t>
  </si>
  <si>
    <t>林祺文</t>
  </si>
  <si>
    <t>4583500#110</t>
  </si>
  <si>
    <t>曾凱宏</t>
  </si>
  <si>
    <t>4583500#210</t>
  </si>
  <si>
    <t>4583500#310</t>
  </si>
  <si>
    <t>謝豐任</t>
  </si>
  <si>
    <t>4583500#510</t>
  </si>
  <si>
    <t>蔡錦慧</t>
  </si>
  <si>
    <t>4583500#610</t>
  </si>
  <si>
    <t>張芳瑩</t>
  </si>
  <si>
    <t>4583500#710</t>
  </si>
  <si>
    <t>俞金梅</t>
  </si>
  <si>
    <t>4583500#810</t>
  </si>
  <si>
    <t>自強國中</t>
  </si>
  <si>
    <t>69.08.06</t>
  </si>
  <si>
    <t>455-3494</t>
  </si>
  <si>
    <t>463-6736</t>
  </si>
  <si>
    <t>詹昭棣</t>
  </si>
  <si>
    <t>455-3494#110</t>
  </si>
  <si>
    <t>范姜琳儀</t>
  </si>
  <si>
    <t>455-3494#510</t>
  </si>
  <si>
    <t>張梅楓</t>
  </si>
  <si>
    <t>455-3494#210</t>
  </si>
  <si>
    <t>曾聖峰</t>
  </si>
  <si>
    <t>455-3494#310</t>
  </si>
  <si>
    <t>姜昆伶</t>
  </si>
  <si>
    <t>455-3494#610</t>
  </si>
  <si>
    <t>廖子瑩</t>
  </si>
  <si>
    <t>455-3494#710</t>
  </si>
  <si>
    <t>胡應欣</t>
  </si>
  <si>
    <t>455-3494#810</t>
  </si>
  <si>
    <t>范瑋婷</t>
  </si>
  <si>
    <t>455-3494#716</t>
  </si>
  <si>
    <t>專任運動教練：1</t>
  </si>
  <si>
    <t>興南國中</t>
  </si>
  <si>
    <t>320068桃園市中壢區育英路55號</t>
  </si>
  <si>
    <t>60.08.01</t>
  </si>
  <si>
    <t>462-9991</t>
  </si>
  <si>
    <t>452-6012</t>
  </si>
  <si>
    <t>林永河</t>
  </si>
  <si>
    <t>462-9991#110</t>
  </si>
  <si>
    <t>許婉麗</t>
  </si>
  <si>
    <t>462-9991#211</t>
  </si>
  <si>
    <t>陳雅妍</t>
  </si>
  <si>
    <t>462-9991#310</t>
  </si>
  <si>
    <t>黃瑞堯</t>
  </si>
  <si>
    <t>462-9991#511</t>
  </si>
  <si>
    <t>462-9991#610</t>
  </si>
  <si>
    <t>陳素修</t>
  </si>
  <si>
    <t>462-9991#710</t>
  </si>
  <si>
    <t>陳厚忠</t>
  </si>
  <si>
    <t>462-9991#810</t>
  </si>
  <si>
    <t>教師數含校長、專任輔導教師</t>
  </si>
  <si>
    <t>山腳國中</t>
  </si>
  <si>
    <t>338002桃園市蘆竹區海山路319號</t>
  </si>
  <si>
    <t>68.08.01</t>
  </si>
  <si>
    <t>324-1995</t>
  </si>
  <si>
    <t>324-5447</t>
  </si>
  <si>
    <t>呂芳川</t>
  </si>
  <si>
    <t>324-1995#110</t>
  </si>
  <si>
    <t>謝熹鈐</t>
  </si>
  <si>
    <t>324-1995#211</t>
  </si>
  <si>
    <t>秦恒嘉</t>
  </si>
  <si>
    <t>324-1995#311</t>
  </si>
  <si>
    <t>簡仕欣</t>
  </si>
  <si>
    <t>324-1995#511</t>
  </si>
  <si>
    <t>蔡雯怡</t>
  </si>
  <si>
    <t>324-1995#610</t>
  </si>
  <si>
    <t>324-1995#710</t>
  </si>
  <si>
    <t>黃敏容</t>
  </si>
  <si>
    <t>324-1995#810</t>
  </si>
  <si>
    <t>王朝鍵</t>
  </si>
  <si>
    <t>369-4315#110</t>
  </si>
  <si>
    <t>369-4315#200</t>
  </si>
  <si>
    <t>顏杏潔</t>
  </si>
  <si>
    <t>369-4315#300</t>
  </si>
  <si>
    <t>吳佩璇</t>
  </si>
  <si>
    <t>369-4315#500</t>
  </si>
  <si>
    <t>彭瑞齡</t>
  </si>
  <si>
    <t>369-4315#600</t>
  </si>
  <si>
    <t>劉山煦</t>
  </si>
  <si>
    <t>369-4315#710</t>
  </si>
  <si>
    <t>張翠雲</t>
  </si>
  <si>
    <t>369-4315#810</t>
  </si>
  <si>
    <t>教師數含專輔教師4人</t>
  </si>
  <si>
    <t>經國國中</t>
  </si>
  <si>
    <t>33044桃園市桃園區經國路276號</t>
  </si>
  <si>
    <t>96.08.01</t>
  </si>
  <si>
    <t>357-2699</t>
  </si>
  <si>
    <t>357-2705</t>
  </si>
  <si>
    <t>陳新文</t>
  </si>
  <si>
    <t>357-2699#110</t>
  </si>
  <si>
    <t>張佳鈴</t>
  </si>
  <si>
    <t>357-2699#211</t>
  </si>
  <si>
    <t>彭振華</t>
  </si>
  <si>
    <t>357-2699#311</t>
  </si>
  <si>
    <t>邱俊賢</t>
  </si>
  <si>
    <t>357-2699#511</t>
  </si>
  <si>
    <t>呂學育</t>
  </si>
  <si>
    <t>357-2699#611</t>
  </si>
  <si>
    <t>游文琳</t>
  </si>
  <si>
    <t>357-2699#710</t>
  </si>
  <si>
    <t>林青琪</t>
  </si>
  <si>
    <t>357-2699#810</t>
  </si>
  <si>
    <t>資優班：3 ；資源班：1</t>
  </si>
  <si>
    <t>中壢國中</t>
  </si>
  <si>
    <t>324001桃園市平鎮區延平路一段115號</t>
  </si>
  <si>
    <t>422-3214</t>
  </si>
  <si>
    <t>江樹嶸</t>
  </si>
  <si>
    <t>422-3214#110</t>
  </si>
  <si>
    <t>蔡佳蓉</t>
  </si>
  <si>
    <t>422-3214#310</t>
  </si>
  <si>
    <t>洪雪娥</t>
  </si>
  <si>
    <t>422-3214#210</t>
  </si>
  <si>
    <t>石玉潔</t>
  </si>
  <si>
    <t>422-3214#510</t>
  </si>
  <si>
    <t>吳翠梅</t>
  </si>
  <si>
    <t>422-3214#610</t>
  </si>
  <si>
    <t>陳紅菊</t>
  </si>
  <si>
    <t>422-3214#710</t>
  </si>
  <si>
    <t>李淑雲</t>
  </si>
  <si>
    <t>422-3214#810</t>
  </si>
  <si>
    <t>專任運動教練1、課中學習扶助增置代理教師數1</t>
  </si>
  <si>
    <t>龜山國中</t>
  </si>
  <si>
    <t>333033桃園市龜山區自強西路66號</t>
  </si>
  <si>
    <t>320-5681</t>
  </si>
  <si>
    <t>349-5165</t>
  </si>
  <si>
    <t>范菁華</t>
  </si>
  <si>
    <t>320-5681#110</t>
  </si>
  <si>
    <t>曾美娟</t>
  </si>
  <si>
    <t>320-5681#210</t>
  </si>
  <si>
    <t>潘菁瑩</t>
  </si>
  <si>
    <t>320-5681#310</t>
  </si>
  <si>
    <t>黃登木</t>
  </si>
  <si>
    <t>320-5681#510</t>
  </si>
  <si>
    <t>呂美娟</t>
  </si>
  <si>
    <t>320-5681#610</t>
  </si>
  <si>
    <t>徐藍瑩</t>
  </si>
  <si>
    <t>320-5681#710</t>
  </si>
  <si>
    <t>李筱萍</t>
  </si>
  <si>
    <t>320-5681#810</t>
  </si>
  <si>
    <t>體育班:3</t>
  </si>
  <si>
    <t>專任運動教練:1名 約用運動教練:1名 ，教師數含校長、專任輔導教師3名及112學年度數理資優班核定配置教師編制1名</t>
  </si>
  <si>
    <t>竹圍國中</t>
  </si>
  <si>
    <t>337007桃園市大園區海港路2巷87號</t>
  </si>
  <si>
    <t>383-9648</t>
  </si>
  <si>
    <t>高鈺宸</t>
  </si>
  <si>
    <t>383-5026#110</t>
  </si>
  <si>
    <t>王昶盛</t>
  </si>
  <si>
    <t>383-5026#210</t>
  </si>
  <si>
    <t>林明煜</t>
  </si>
  <si>
    <t>383-5026#310</t>
  </si>
  <si>
    <t>汪福豪</t>
  </si>
  <si>
    <t>383-5026#510</t>
  </si>
  <si>
    <t>陳翠蘭</t>
  </si>
  <si>
    <t>383-5026#610</t>
  </si>
  <si>
    <t>黃啟倫</t>
  </si>
  <si>
    <t>383-5026#710</t>
  </si>
  <si>
    <t>蔡英美</t>
  </si>
  <si>
    <t>383-5026#810</t>
  </si>
  <si>
    <t>陳品樺</t>
  </si>
  <si>
    <t>383-5026#251</t>
  </si>
  <si>
    <t>教師數含專任輔導教師</t>
  </si>
  <si>
    <t>李文義</t>
  </si>
  <si>
    <t>355-1496#110</t>
  </si>
  <si>
    <t>張明山</t>
  </si>
  <si>
    <t>355-1496#210</t>
  </si>
  <si>
    <t>張慧珍</t>
  </si>
  <si>
    <t>355-1496#310</t>
  </si>
  <si>
    <t>倪同娟</t>
  </si>
  <si>
    <t>355-1496#510</t>
  </si>
  <si>
    <t>林宛瑜</t>
  </si>
  <si>
    <t>355-1496#610</t>
  </si>
  <si>
    <t>吳雅靜</t>
  </si>
  <si>
    <t>355-1496#710</t>
  </si>
  <si>
    <t>馮松珍</t>
  </si>
  <si>
    <t>355-1496#810</t>
  </si>
  <si>
    <t>青溪國中</t>
  </si>
  <si>
    <t>330015桃園市桃園區中山東路124號</t>
  </si>
  <si>
    <t>339-2400</t>
  </si>
  <si>
    <t>337-1314</t>
  </si>
  <si>
    <t>沈亞丘</t>
  </si>
  <si>
    <t>339-2400#110</t>
  </si>
  <si>
    <t>陳嘉儒</t>
  </si>
  <si>
    <t>339-2400#510</t>
  </si>
  <si>
    <t>邱心怡</t>
  </si>
  <si>
    <t>339-2400#210</t>
  </si>
  <si>
    <t>郁復興</t>
  </si>
  <si>
    <t>339-2400#310</t>
  </si>
  <si>
    <t>黃光榮</t>
  </si>
  <si>
    <t>339-2400#610</t>
  </si>
  <si>
    <t>邱淑貞</t>
  </si>
  <si>
    <t>339-2400#710</t>
  </si>
  <si>
    <t>張嬿偢</t>
  </si>
  <si>
    <t>339-2400#810</t>
  </si>
  <si>
    <t>葉綉鈴</t>
  </si>
  <si>
    <t>339-2400#516</t>
  </si>
  <si>
    <t>鍾雯豐</t>
  </si>
  <si>
    <t>287-1886#110</t>
  </si>
  <si>
    <t>謝宜婷</t>
  </si>
  <si>
    <t>287-1886#310</t>
  </si>
  <si>
    <t>楊子賢</t>
  </si>
  <si>
    <t>287-1886#210</t>
  </si>
  <si>
    <t>唐小媛</t>
  </si>
  <si>
    <t>287-1886#510</t>
  </si>
  <si>
    <t>王如玉</t>
  </si>
  <si>
    <t>287-1886#610</t>
  </si>
  <si>
    <t>楊秋穎</t>
  </si>
  <si>
    <t>287-1886#710</t>
  </si>
  <si>
    <t>葉淑芬</t>
  </si>
  <si>
    <t>287-1886#810</t>
  </si>
  <si>
    <t>南崁國中</t>
  </si>
  <si>
    <t>338010桃園市蘆竹區五福六路1號</t>
  </si>
  <si>
    <t>13.08.01</t>
  </si>
  <si>
    <t>352-5590</t>
  </si>
  <si>
    <t>321-2034</t>
  </si>
  <si>
    <t>許菀玲</t>
  </si>
  <si>
    <t>352-5590#110</t>
  </si>
  <si>
    <t>周暐明</t>
  </si>
  <si>
    <t>352-5590#310</t>
  </si>
  <si>
    <t>羅偉雄</t>
  </si>
  <si>
    <t>352-5590#210</t>
  </si>
  <si>
    <t>邱博鈞</t>
  </si>
  <si>
    <t>352-5590#510</t>
  </si>
  <si>
    <t>鄭麗禎</t>
  </si>
  <si>
    <t>352-5590#610</t>
  </si>
  <si>
    <t>352-5590#710</t>
  </si>
  <si>
    <t>352-5590#810</t>
  </si>
  <si>
    <t>體育班：3</t>
  </si>
  <si>
    <t>平鎮國中</t>
  </si>
  <si>
    <t>324003桃園市平鎮區振興路2號</t>
  </si>
  <si>
    <t>51.08.01</t>
  </si>
  <si>
    <t>457-2150</t>
  </si>
  <si>
    <t>457-4374</t>
  </si>
  <si>
    <t>李培濟</t>
  </si>
  <si>
    <t>457-2150#110</t>
  </si>
  <si>
    <t>陳隆介</t>
  </si>
  <si>
    <t>457-2150#310</t>
  </si>
  <si>
    <t>蘇惠貞</t>
  </si>
  <si>
    <t>457-2150#210</t>
  </si>
  <si>
    <t>賴韋達</t>
  </si>
  <si>
    <t>457-2150#510</t>
  </si>
  <si>
    <t>陳賢玲</t>
  </si>
  <si>
    <t>457-2150#610</t>
  </si>
  <si>
    <t>李逸松</t>
  </si>
  <si>
    <t>457-2150#710</t>
  </si>
  <si>
    <t>陳妙</t>
  </si>
  <si>
    <t>457-2150#810</t>
  </si>
  <si>
    <t>呂育萱</t>
  </si>
  <si>
    <t>457-2150#160</t>
  </si>
  <si>
    <t>教師數含校長1人
附幼：廚工1人、教保員1人
專任輔導教師：4人
專任運動教練：4人</t>
  </si>
  <si>
    <t>八德國中</t>
  </si>
  <si>
    <t>334009桃園市八德區興豐路321號</t>
  </si>
  <si>
    <t>365-0891</t>
  </si>
  <si>
    <t>鍾美華</t>
  </si>
  <si>
    <t>368-5322#110</t>
  </si>
  <si>
    <t>368-5322#210</t>
  </si>
  <si>
    <t>陳俊亨</t>
  </si>
  <si>
    <t>368-5322#310</t>
  </si>
  <si>
    <t>陳仲村</t>
  </si>
  <si>
    <t>368-5322#510</t>
  </si>
  <si>
    <t>吳俞嫺</t>
  </si>
  <si>
    <t>368-5322#610</t>
  </si>
  <si>
    <t>呂逸庭</t>
  </si>
  <si>
    <t>368-5322#710</t>
  </si>
  <si>
    <t>368-5322#810</t>
  </si>
  <si>
    <t>美術班：3 體育班：3</t>
  </si>
  <si>
    <t>補校校務主任
林永欽 
368-5322#818
專輔教師：3員
專任運動教練：2員</t>
  </si>
  <si>
    <t>黃博欽</t>
  </si>
  <si>
    <t>473-2034#110</t>
  </si>
  <si>
    <t>許舒淳</t>
  </si>
  <si>
    <t>473-2034#510</t>
  </si>
  <si>
    <t>趙恩瑜</t>
  </si>
  <si>
    <t>473-2034#210</t>
  </si>
  <si>
    <t>朱偉均</t>
  </si>
  <si>
    <t>473-2034#310</t>
  </si>
  <si>
    <t>詹玉成</t>
  </si>
  <si>
    <t>473-2034#610</t>
  </si>
  <si>
    <t>許曦之</t>
  </si>
  <si>
    <t>473-2034#710</t>
  </si>
  <si>
    <t>胡玉梅</t>
  </si>
  <si>
    <t>473-2034#810</t>
  </si>
  <si>
    <t>平南國中</t>
  </si>
  <si>
    <t>324032桃園市平鎮區中豐路南勢二段340號</t>
  </si>
  <si>
    <t>439-2164</t>
  </si>
  <si>
    <t>439-2930</t>
  </si>
  <si>
    <t>蘇彥瑜</t>
  </si>
  <si>
    <t>439-2164#110</t>
  </si>
  <si>
    <t>黃丞宏</t>
  </si>
  <si>
    <t>439-2164#310</t>
  </si>
  <si>
    <t>吳家碩</t>
  </si>
  <si>
    <t>439-2164#210</t>
  </si>
  <si>
    <t>游文潭</t>
  </si>
  <si>
    <t>439-2164#510</t>
  </si>
  <si>
    <t>劉律宏</t>
  </si>
  <si>
    <t>439-2164#610</t>
  </si>
  <si>
    <t>黃玉蔭</t>
  </si>
  <si>
    <t>439-2164#710</t>
  </si>
  <si>
    <t>鍾美琴</t>
  </si>
  <si>
    <t>439-2164#810</t>
  </si>
  <si>
    <t>教師數含校長、專任運動教練、專任輔導教師</t>
  </si>
  <si>
    <t>何信璋</t>
  </si>
  <si>
    <t>262-8955#110</t>
  </si>
  <si>
    <t>262-8955#210</t>
  </si>
  <si>
    <t>黃加茵</t>
  </si>
  <si>
    <t>262-8955#310</t>
  </si>
  <si>
    <t>吳霈宸</t>
  </si>
  <si>
    <t>262-8955#510</t>
  </si>
  <si>
    <t>蕭娟娟</t>
  </si>
  <si>
    <t>262-8955#610</t>
  </si>
  <si>
    <t>262-8955#710</t>
  </si>
  <si>
    <t>鄭甯之</t>
  </si>
  <si>
    <t>262-8955#810</t>
  </si>
  <si>
    <t>補校主任郭功檮、262-8955#222</t>
  </si>
  <si>
    <t>中壢區</t>
    <phoneticPr fontId="1" type="noConversion"/>
  </si>
  <si>
    <t>祁樹華</t>
  </si>
  <si>
    <t>498-2840#110</t>
  </si>
  <si>
    <t>498-2840#210</t>
  </si>
  <si>
    <t>陳志瑋</t>
  </si>
  <si>
    <t>498-2840#310</t>
  </si>
  <si>
    <t>陳玫玲</t>
  </si>
  <si>
    <t>498-2840#510</t>
  </si>
  <si>
    <t>梁美珠</t>
  </si>
  <si>
    <t>498-2840#610</t>
  </si>
  <si>
    <t>498-2840#710</t>
  </si>
  <si>
    <t>劉淑慧</t>
  </si>
  <si>
    <t>498-2840#810</t>
  </si>
  <si>
    <t>專任輔導教師：1員</t>
  </si>
  <si>
    <t>蘆竹區</t>
    <phoneticPr fontId="1" type="noConversion"/>
  </si>
  <si>
    <t>大竹國中</t>
  </si>
  <si>
    <t>323-2764</t>
  </si>
  <si>
    <t>323-5824</t>
  </si>
  <si>
    <t>林世倡</t>
  </si>
  <si>
    <t>323-2764#110</t>
  </si>
  <si>
    <t>陳歷豐</t>
  </si>
  <si>
    <t>323-2764#210</t>
  </si>
  <si>
    <t>邱愛婷</t>
  </si>
  <si>
    <t>323-2764#310</t>
  </si>
  <si>
    <t>王英人</t>
  </si>
  <si>
    <t>323-2764#510</t>
  </si>
  <si>
    <t>曾小玲</t>
  </si>
  <si>
    <t>323-2764#610</t>
  </si>
  <si>
    <t>李婉嘉</t>
  </si>
  <si>
    <t>323-2764#710</t>
  </si>
  <si>
    <t>呂昀曄</t>
  </si>
  <si>
    <t>323-2764#810</t>
  </si>
  <si>
    <t>張馨丹</t>
  </si>
  <si>
    <t>323-2764#250</t>
  </si>
  <si>
    <t>陳雅玲</t>
  </si>
  <si>
    <t>326-9340#110</t>
  </si>
  <si>
    <t>劉建宏</t>
  </si>
  <si>
    <t>326-9340#310</t>
  </si>
  <si>
    <t>陳怡璇</t>
  </si>
  <si>
    <t>326-9340#510</t>
  </si>
  <si>
    <t>李萍薇</t>
  </si>
  <si>
    <t>326-9340#610</t>
  </si>
  <si>
    <t>鄭仲鈞</t>
  </si>
  <si>
    <t>326-9340#710</t>
  </si>
  <si>
    <t>蘇意鍰</t>
  </si>
  <si>
    <t>326-9340#810</t>
  </si>
  <si>
    <t>330025桃園市桃園區莒光街2號</t>
  </si>
  <si>
    <t>335-8282</t>
  </si>
  <si>
    <t>蘇品如</t>
  </si>
  <si>
    <t>335-8282#110</t>
  </si>
  <si>
    <t>黃金鐘</t>
  </si>
  <si>
    <t>335-8282#210</t>
  </si>
  <si>
    <t>王琬菁</t>
  </si>
  <si>
    <t>335-8282#310</t>
  </si>
  <si>
    <t>沈文月</t>
  </si>
  <si>
    <t>335-8282#510</t>
  </si>
  <si>
    <t>孫慧琪</t>
  </si>
  <si>
    <t>335-8282#610</t>
  </si>
  <si>
    <t>葉燕蓉</t>
  </si>
  <si>
    <t>335-8282#710</t>
  </si>
  <si>
    <t>吳施瑩</t>
  </si>
  <si>
    <t>335-8282#810</t>
  </si>
  <si>
    <t>補校主任姓名：江淑芬
補校主任電話：
335-8282#750
專任輔導教師：3
專任運動教練：2</t>
  </si>
  <si>
    <t>新明國中</t>
  </si>
  <si>
    <t>320002桃園市中壢區中正路487巷18號</t>
  </si>
  <si>
    <t>493-6195</t>
  </si>
  <si>
    <t>李孟憲</t>
  </si>
  <si>
    <t>493-6194#110</t>
  </si>
  <si>
    <t>莊馥禎</t>
  </si>
  <si>
    <t>493-6194#210</t>
  </si>
  <si>
    <t>吳秉憲</t>
  </si>
  <si>
    <t>493-6194#310</t>
  </si>
  <si>
    <t>陳忠</t>
  </si>
  <si>
    <t>493-6194#510</t>
  </si>
  <si>
    <t>游麗芬</t>
  </si>
  <si>
    <t>493-6194#610</t>
  </si>
  <si>
    <t>493-6194#710</t>
  </si>
  <si>
    <t>袁蕙盈</t>
  </si>
  <si>
    <t>493-6194#810</t>
  </si>
  <si>
    <t>專任輔導教師2人、
專任運動教練4人</t>
  </si>
  <si>
    <t>過嶺國中</t>
  </si>
  <si>
    <t>320010桃園市中壢區松智路2號</t>
  </si>
  <si>
    <t>98.08.01</t>
  </si>
  <si>
    <t>420-0026</t>
  </si>
  <si>
    <t>490-3291</t>
  </si>
  <si>
    <t>郭玉承</t>
  </si>
  <si>
    <t>420-0026#110</t>
  </si>
  <si>
    <t>陳國坤</t>
  </si>
  <si>
    <t>420-0026#210</t>
  </si>
  <si>
    <t>林佳莉</t>
  </si>
  <si>
    <t>420-0026#310</t>
  </si>
  <si>
    <t>伍孝春</t>
  </si>
  <si>
    <t>420-0026#510</t>
  </si>
  <si>
    <t>邱品咨</t>
  </si>
  <si>
    <t>420-0026#610</t>
  </si>
  <si>
    <t>420-0026#710</t>
  </si>
  <si>
    <t>廖珮如</t>
  </si>
  <si>
    <t>420-0026#810</t>
  </si>
  <si>
    <t>教師數含專任輔導教師：2員、專任運動教練：1員</t>
  </si>
  <si>
    <t>石門國中</t>
  </si>
  <si>
    <t>325006桃園市龍潭區文化路137號</t>
  </si>
  <si>
    <t>471-3610</t>
  </si>
  <si>
    <t>471-1889</t>
  </si>
  <si>
    <t>李汝怡</t>
  </si>
  <si>
    <t>471-3610#110</t>
  </si>
  <si>
    <t>待確認</t>
  </si>
  <si>
    <t>莊勝傑</t>
  </si>
  <si>
    <t>471-3610#210</t>
  </si>
  <si>
    <t>萬淑宜</t>
  </si>
  <si>
    <t>江慶育</t>
  </si>
  <si>
    <t>471-3610#510</t>
  </si>
  <si>
    <t>吳慧雯</t>
  </si>
  <si>
    <t>471-3610#610</t>
  </si>
  <si>
    <t>黎正慧</t>
  </si>
  <si>
    <t>471-3610#710</t>
  </si>
  <si>
    <t>彭雪杏</t>
  </si>
  <si>
    <t>471-3610#810</t>
  </si>
  <si>
    <t>專任運動教練：2員</t>
  </si>
  <si>
    <t>仁美國中</t>
  </si>
  <si>
    <t>53.03.05</t>
  </si>
  <si>
    <t>吳享鴻</t>
  </si>
  <si>
    <t>4641123#110</t>
  </si>
  <si>
    <t>柯妤溱</t>
  </si>
  <si>
    <t>464-1123#210</t>
  </si>
  <si>
    <t>陳瑾</t>
  </si>
  <si>
    <t>464-1123#310</t>
  </si>
  <si>
    <t>陳富甲</t>
  </si>
  <si>
    <t>464-1123#510</t>
  </si>
  <si>
    <t>張瑄宜</t>
  </si>
  <si>
    <t>464-1123#610</t>
  </si>
  <si>
    <t>鄧桂蘭</t>
  </si>
  <si>
    <t>464-1123#710</t>
  </si>
  <si>
    <t>施孟汝</t>
  </si>
  <si>
    <t>464-1123#810</t>
  </si>
  <si>
    <t>蘇曉惠</t>
  </si>
  <si>
    <t>464-1123#317</t>
  </si>
  <si>
    <t>328015 桃園市觀音區中山路二段519號</t>
  </si>
  <si>
    <t>林振清</t>
  </si>
  <si>
    <t>498-1464#110</t>
  </si>
  <si>
    <t>何宏文</t>
  </si>
  <si>
    <t>498-1464#111</t>
  </si>
  <si>
    <t>陳月英</t>
  </si>
  <si>
    <t>498-1464#210</t>
  </si>
  <si>
    <t>張哲豪</t>
  </si>
  <si>
    <t>498-1464#310</t>
  </si>
  <si>
    <t>黃仁健</t>
  </si>
  <si>
    <t>498-1464#510</t>
  </si>
  <si>
    <t>蔡美娟</t>
  </si>
  <si>
    <t>498-1464#610</t>
  </si>
  <si>
    <t>陳麗如</t>
  </si>
  <si>
    <t>498-1464#710</t>
  </si>
  <si>
    <t>陳月惠</t>
  </si>
  <si>
    <t>498-1464#810</t>
  </si>
  <si>
    <t>仁和國中</t>
  </si>
  <si>
    <t>60.11.24</t>
  </si>
  <si>
    <t>390-6626</t>
  </si>
  <si>
    <t>389-3882</t>
  </si>
  <si>
    <t>390-6626#110</t>
  </si>
  <si>
    <t>洪志文</t>
  </si>
  <si>
    <t>390-6626#510</t>
  </si>
  <si>
    <t>林曉瑩</t>
  </si>
  <si>
    <t>390-6626#210</t>
  </si>
  <si>
    <t>陳佩祺</t>
  </si>
  <si>
    <t>390-6626#310</t>
  </si>
  <si>
    <t>梁家雍</t>
  </si>
  <si>
    <t>390-6626#610</t>
  </si>
  <si>
    <t>390-6626#710</t>
  </si>
  <si>
    <t>吳梓溦</t>
  </si>
  <si>
    <t>390-6626#810</t>
  </si>
  <si>
    <t>賴柏如</t>
  </si>
  <si>
    <t>390-6626#130</t>
  </si>
  <si>
    <t>體育班：6</t>
  </si>
  <si>
    <t>劉美君</t>
  </si>
  <si>
    <t>362-5633#110</t>
  </si>
  <si>
    <t>362-5633#210</t>
  </si>
  <si>
    <t>劉彥民</t>
  </si>
  <si>
    <t>362-5633#310</t>
  </si>
  <si>
    <t>王註源</t>
  </si>
  <si>
    <t>362-5633#510</t>
  </si>
  <si>
    <t>呂秀美</t>
  </si>
  <si>
    <t>362-5633#610</t>
  </si>
  <si>
    <t>呂美玉</t>
  </si>
  <si>
    <t>362-5633#710</t>
  </si>
  <si>
    <t>顧為芳</t>
  </si>
  <si>
    <t>362-5633#810</t>
  </si>
  <si>
    <t>專任輔導教師4員
專任運動教練2員</t>
  </si>
  <si>
    <t>建國國中</t>
  </si>
  <si>
    <t>廖家春</t>
  </si>
  <si>
    <t>363-0081#110</t>
  </si>
  <si>
    <t>陳帥勳</t>
  </si>
  <si>
    <t>363-0081#610</t>
  </si>
  <si>
    <t>葉怡芳</t>
  </si>
  <si>
    <t>363-0081#210</t>
  </si>
  <si>
    <t>林立山</t>
  </si>
  <si>
    <t>363-0081#310</t>
  </si>
  <si>
    <t>陳均逢</t>
  </si>
  <si>
    <t>363-0081#510</t>
  </si>
  <si>
    <t>歐姿秀</t>
  </si>
  <si>
    <t>363-0081#710</t>
  </si>
  <si>
    <t>許輝燕</t>
  </si>
  <si>
    <t>363-0081#810</t>
  </si>
  <si>
    <t>專練運動教練1員；約聘社工師1員</t>
  </si>
  <si>
    <t>楊梅國中</t>
  </si>
  <si>
    <t>32664 桃園市楊梅區校前路149號</t>
  </si>
  <si>
    <t>478-2024</t>
  </si>
  <si>
    <t>475-4379</t>
  </si>
  <si>
    <t>蘇美珍</t>
  </si>
  <si>
    <t>478-2024#110</t>
  </si>
  <si>
    <t>卓瑋珊</t>
  </si>
  <si>
    <t>478-2024#210</t>
  </si>
  <si>
    <t>劉國輝</t>
  </si>
  <si>
    <t>478-2024#310</t>
  </si>
  <si>
    <t>張秉謙</t>
  </si>
  <si>
    <t>478-2024#510</t>
  </si>
  <si>
    <t>許清楓</t>
  </si>
  <si>
    <t>478-2024#610</t>
  </si>
  <si>
    <t>白健進</t>
  </si>
  <si>
    <t>478-2024#710</t>
  </si>
  <si>
    <t>何文湘</t>
  </si>
  <si>
    <t>478-2024#810</t>
  </si>
  <si>
    <t>傅美琴</t>
  </si>
  <si>
    <t>457-5200#110</t>
  </si>
  <si>
    <t>徐基舜</t>
  </si>
  <si>
    <t>457-5200#210</t>
  </si>
  <si>
    <t>陳慧雯</t>
  </si>
  <si>
    <t>457-5200#310</t>
  </si>
  <si>
    <t>梁彥琳</t>
  </si>
  <si>
    <t>457-5200#510</t>
  </si>
  <si>
    <t>蕭雅慧</t>
  </si>
  <si>
    <t>457-5200#610</t>
  </si>
  <si>
    <t>楊尚芳</t>
  </si>
  <si>
    <t>457-5200#710</t>
  </si>
  <si>
    <t>林秋秧</t>
  </si>
  <si>
    <t>457-5200#810</t>
  </si>
  <si>
    <r>
      <t>八德、大成、大勇、瑞豐、霄裡、大安、茄苳、廣興、大忠、</t>
    </r>
    <r>
      <rPr>
        <sz val="10"/>
        <color rgb="FFFF0000"/>
        <rFont val="標楷體"/>
        <family val="4"/>
        <charset val="136"/>
      </rPr>
      <t>仁德國小籌備處</t>
    </r>
    <phoneticPr fontId="1" type="noConversion"/>
  </si>
  <si>
    <t>32046桃園市中壢區中央西路二段141巷100號</t>
  </si>
  <si>
    <t>43.05.12</t>
  </si>
  <si>
    <t>鄒岳廷</t>
  </si>
  <si>
    <t>492-9871#1111</t>
  </si>
  <si>
    <t>葉素含</t>
  </si>
  <si>
    <t>黃聖琪</t>
  </si>
  <si>
    <t>492-9871#1201</t>
  </si>
  <si>
    <t>陳鴻金</t>
  </si>
  <si>
    <t>492-9871#1301</t>
  </si>
  <si>
    <t>陸孝年</t>
  </si>
  <si>
    <t>492-9871#1601</t>
  </si>
  <si>
    <t>曾孟嫺</t>
  </si>
  <si>
    <t>492-9871#1701</t>
  </si>
  <si>
    <t>常淑媛</t>
  </si>
  <si>
    <t>492-9871#1705</t>
  </si>
  <si>
    <t>方竟曉</t>
  </si>
  <si>
    <t>492-9871#1703</t>
  </si>
  <si>
    <t>梁家玉</t>
  </si>
  <si>
    <t>492-9871#1702</t>
  </si>
  <si>
    <t>337303桃園市大園區大成路二段8號</t>
  </si>
  <si>
    <t>朱元隆</t>
  </si>
  <si>
    <t>381-3001#110</t>
  </si>
  <si>
    <t>381-3001#112</t>
  </si>
  <si>
    <t>游佳瑞</t>
  </si>
  <si>
    <t>381-3001#210</t>
  </si>
  <si>
    <t>林邵洋</t>
  </si>
  <si>
    <t>381-3001#510</t>
  </si>
  <si>
    <t>邱志強</t>
  </si>
  <si>
    <t>林坤彥</t>
  </si>
  <si>
    <t>381-3001#610</t>
  </si>
  <si>
    <t>朱梅芳</t>
  </si>
  <si>
    <t>381-3001#710</t>
  </si>
  <si>
    <t>苗天霞</t>
  </si>
  <si>
    <t>381-3001#810</t>
  </si>
  <si>
    <t>蔡銘宇</t>
  </si>
  <si>
    <t>381-3001#910</t>
  </si>
  <si>
    <t>內壢高中</t>
  </si>
  <si>
    <t>320321桃園市中壢區成章四街120號</t>
  </si>
  <si>
    <t>452-8080</t>
  </si>
  <si>
    <t>434-1383</t>
  </si>
  <si>
    <t>蘇鴻銘</t>
  </si>
  <si>
    <t>452-8080#201</t>
  </si>
  <si>
    <t>林玲芬</t>
  </si>
  <si>
    <t>452-8080#202</t>
  </si>
  <si>
    <t>趙秀嫻</t>
  </si>
  <si>
    <t>452-8080#211</t>
  </si>
  <si>
    <t>吳國誠</t>
  </si>
  <si>
    <t>452-8080#231</t>
  </si>
  <si>
    <t>黃瑞芬</t>
  </si>
  <si>
    <t>452-8080#251</t>
  </si>
  <si>
    <t>秦羽力</t>
  </si>
  <si>
    <t>452-8080#271</t>
  </si>
  <si>
    <t>陳青華</t>
  </si>
  <si>
    <t>452-8080#295</t>
  </si>
  <si>
    <t>楊琈晴</t>
  </si>
  <si>
    <t>452-8080#291</t>
  </si>
  <si>
    <t>孫瑞真</t>
  </si>
  <si>
    <t>452-8080#281</t>
  </si>
  <si>
    <t>美術班：3</t>
  </si>
  <si>
    <t>陳家祥</t>
  </si>
  <si>
    <t>352-5580#110</t>
  </si>
  <si>
    <t>李艶秋</t>
  </si>
  <si>
    <t>352-5580#111</t>
  </si>
  <si>
    <t>黃舜涵</t>
  </si>
  <si>
    <t>352-5580#210</t>
  </si>
  <si>
    <t>黃冠迪</t>
  </si>
  <si>
    <t>352-5580#310</t>
  </si>
  <si>
    <t>張瓊方</t>
  </si>
  <si>
    <t>352-5580#510</t>
  </si>
  <si>
    <t>張逸翔</t>
  </si>
  <si>
    <t>352-5580#610</t>
  </si>
  <si>
    <t>鄭惠茹</t>
  </si>
  <si>
    <t>352-5580#710</t>
  </si>
  <si>
    <t>楊敏慧</t>
  </si>
  <si>
    <t>352-5580#810</t>
  </si>
  <si>
    <t>費聿山</t>
  </si>
  <si>
    <t>352-5580#651</t>
  </si>
  <si>
    <t>音樂班：3 美術班：3</t>
  </si>
  <si>
    <t>教官：3員 專任運動教練：2員 學務創新人員：2員 職員數含營養師1員</t>
  </si>
  <si>
    <t>364-5763</t>
  </si>
  <si>
    <t>林裕豐</t>
  </si>
  <si>
    <t>364-5761#200</t>
  </si>
  <si>
    <t>鄧美智</t>
  </si>
  <si>
    <t>364-5761#220</t>
  </si>
  <si>
    <t>賴秀琴</t>
  </si>
  <si>
    <t>364-5761#510</t>
  </si>
  <si>
    <t>徐正芬</t>
  </si>
  <si>
    <t>364-5761#320</t>
  </si>
  <si>
    <t>趙柏原</t>
  </si>
  <si>
    <t>364-5761#120</t>
  </si>
  <si>
    <t>徐雨堤</t>
  </si>
  <si>
    <t>364-5761#610</t>
  </si>
  <si>
    <t>郭鳳娥</t>
  </si>
  <si>
    <t>364-5761#230</t>
  </si>
  <si>
    <t>陳英姿</t>
  </si>
  <si>
    <t>364-5761#208</t>
  </si>
  <si>
    <t>王昱昭</t>
  </si>
  <si>
    <t>364-5761#710</t>
  </si>
  <si>
    <t>校長1、教官5、學務創新人員4、臨時人員2</t>
  </si>
  <si>
    <t>桃園特殊教育學校</t>
  </si>
  <si>
    <t>330044 桃園市桃園區德壽街10號</t>
  </si>
  <si>
    <t>364-7099</t>
  </si>
  <si>
    <t>367-1740</t>
  </si>
  <si>
    <t>葉瑞華</t>
  </si>
  <si>
    <t>364-7099#200</t>
  </si>
  <si>
    <t>潘淑貞</t>
  </si>
  <si>
    <t>364-7099#222</t>
  </si>
  <si>
    <t>葉承涵</t>
  </si>
  <si>
    <t>364-7099#322</t>
  </si>
  <si>
    <t>羅建洋</t>
  </si>
  <si>
    <t>364-7099#111</t>
  </si>
  <si>
    <t>許佩惠</t>
  </si>
  <si>
    <t>364-7099#230</t>
  </si>
  <si>
    <t>鄧如峯</t>
  </si>
  <si>
    <t>364-7099#333</t>
  </si>
  <si>
    <t>黃威頓</t>
  </si>
  <si>
    <t>364-7099#242</t>
  </si>
  <si>
    <t>范夢萍</t>
  </si>
  <si>
    <t>364-7099#240</t>
  </si>
  <si>
    <t>約聘僱及臨時人員44</t>
  </si>
  <si>
    <t>13.03.31</t>
  </si>
  <si>
    <t>489-5599</t>
  </si>
  <si>
    <t>479-8594</t>
  </si>
  <si>
    <t>陳勝利</t>
  </si>
  <si>
    <t>489-5599#101</t>
  </si>
  <si>
    <t>陳寶翎</t>
  </si>
  <si>
    <t>489-5599#102</t>
  </si>
  <si>
    <t>謝新洲</t>
  </si>
  <si>
    <t>489-5599#200</t>
  </si>
  <si>
    <t>潘建安</t>
  </si>
  <si>
    <t>489-5599#300</t>
  </si>
  <si>
    <t>謝其政</t>
  </si>
  <si>
    <t>489-5599#160</t>
  </si>
  <si>
    <t>林雨潔</t>
  </si>
  <si>
    <t>489-5599#600</t>
  </si>
  <si>
    <t>黃國峰</t>
  </si>
  <si>
    <t>489-5599#120</t>
  </si>
  <si>
    <t>李瑞容</t>
  </si>
  <si>
    <t>489-5599#110</t>
  </si>
  <si>
    <t>489-5599#130</t>
  </si>
  <si>
    <t>教官:2,學務創新校安人員:5,約僱助理:2</t>
  </si>
  <si>
    <t>106.08.01</t>
  </si>
  <si>
    <t>477-2029</t>
  </si>
  <si>
    <t>477-5380</t>
  </si>
  <si>
    <t>陳大魁</t>
  </si>
  <si>
    <t>477-2029#110</t>
  </si>
  <si>
    <t>蘭育珊</t>
  </si>
  <si>
    <t>477-2029#111</t>
  </si>
  <si>
    <t>楊純碧</t>
  </si>
  <si>
    <t>477-2029#210</t>
  </si>
  <si>
    <t>王俊傑</t>
  </si>
  <si>
    <t>477-2029#310</t>
  </si>
  <si>
    <t>謝秉翰</t>
  </si>
  <si>
    <t>477-2029#610</t>
  </si>
  <si>
    <t>李昱旼</t>
  </si>
  <si>
    <t>477-2029#710</t>
  </si>
  <si>
    <t>黃令伊</t>
  </si>
  <si>
    <t>477-2029#810</t>
  </si>
  <si>
    <t>黃兆煌</t>
  </si>
  <si>
    <t>477-2029#120</t>
  </si>
  <si>
    <t>中壢家商</t>
  </si>
  <si>
    <t>43.11.05</t>
  </si>
  <si>
    <t>427-1627</t>
  </si>
  <si>
    <t>425-9846</t>
  </si>
  <si>
    <t>莊祿崇</t>
  </si>
  <si>
    <t>427-1627#101</t>
  </si>
  <si>
    <t>馬肇亨</t>
  </si>
  <si>
    <t>427-1627#102</t>
  </si>
  <si>
    <t>鍾瓊瑤</t>
  </si>
  <si>
    <t>4271627#201</t>
  </si>
  <si>
    <t>洪宏財</t>
  </si>
  <si>
    <t>4271627#301</t>
  </si>
  <si>
    <t>曾盛甲</t>
  </si>
  <si>
    <t>4271627#501</t>
  </si>
  <si>
    <t>翁崇修</t>
  </si>
  <si>
    <t>4271627#801</t>
  </si>
  <si>
    <t>吳瑞芬</t>
  </si>
  <si>
    <t>4271627#901</t>
  </si>
  <si>
    <t>邱遠輝</t>
  </si>
  <si>
    <t>4271627#911</t>
  </si>
  <si>
    <t>呂美娥</t>
  </si>
  <si>
    <t>4271627#811</t>
  </si>
  <si>
    <t>楊梅高中</t>
  </si>
  <si>
    <t>326103桃園市楊梅區高獅路5號</t>
  </si>
  <si>
    <t>57.05.17</t>
  </si>
  <si>
    <t>478-9618</t>
  </si>
  <si>
    <t>478-0164</t>
  </si>
  <si>
    <t>鍾碧霞</t>
  </si>
  <si>
    <t>478-9618#1101</t>
  </si>
  <si>
    <t>黃大洲</t>
  </si>
  <si>
    <t>478-9618#1102</t>
  </si>
  <si>
    <t>李榮彬</t>
  </si>
  <si>
    <t>478-9618#1201</t>
  </si>
  <si>
    <t>廖健順</t>
  </si>
  <si>
    <t>478-9618#1301</t>
  </si>
  <si>
    <t>劉湘櫻</t>
  </si>
  <si>
    <t>478-9618#1401</t>
  </si>
  <si>
    <t>金瑛</t>
  </si>
  <si>
    <t>478-9618#1501</t>
  </si>
  <si>
    <t>鄭玉嬌</t>
  </si>
  <si>
    <t>478-9618#1121</t>
  </si>
  <si>
    <t>管瑞美</t>
  </si>
  <si>
    <t>478-9618#1131</t>
  </si>
  <si>
    <t>施文賢</t>
  </si>
  <si>
    <t>478-9618#1601</t>
  </si>
  <si>
    <t>大溪高中</t>
  </si>
  <si>
    <t>335015桃園市大溪區康莊路641號</t>
  </si>
  <si>
    <t>387-8628</t>
  </si>
  <si>
    <t>387-4078</t>
  </si>
  <si>
    <t>王冠銘</t>
  </si>
  <si>
    <t>387-8628#110</t>
  </si>
  <si>
    <t>許志宏</t>
  </si>
  <si>
    <t>387-8628#111</t>
  </si>
  <si>
    <t>洪佩伶</t>
  </si>
  <si>
    <t>387-8628#210</t>
  </si>
  <si>
    <t>蕭英全</t>
  </si>
  <si>
    <t>387-8628#310</t>
  </si>
  <si>
    <t>陳孟娟</t>
  </si>
  <si>
    <t>387-8628#510</t>
  </si>
  <si>
    <t>陳怡螢</t>
  </si>
  <si>
    <t>387-8628#610</t>
  </si>
  <si>
    <t>周筱雯</t>
  </si>
  <si>
    <t>387-8628#710</t>
  </si>
  <si>
    <t>廖婞妤</t>
  </si>
  <si>
    <t>387-8628#810</t>
  </si>
  <si>
    <t>許文瑄</t>
  </si>
  <si>
    <t>387-8628#410</t>
  </si>
  <si>
    <t>381-3001#310</t>
  </si>
  <si>
    <t>分散式資源班::1</t>
  </si>
  <si>
    <t>體育班：3 海攬班：:3</t>
  </si>
  <si>
    <t>壽山高中</t>
  </si>
  <si>
    <t>333028 桃園市龜山區大同路23號</t>
  </si>
  <si>
    <t>329-7861</t>
  </si>
  <si>
    <t>黃華彩</t>
  </si>
  <si>
    <t>350-1778#110</t>
  </si>
  <si>
    <t>呂雅惠</t>
  </si>
  <si>
    <t>350-1778#111</t>
  </si>
  <si>
    <t>張景惠</t>
  </si>
  <si>
    <t>350-1778#210</t>
  </si>
  <si>
    <t>蔣宇立</t>
  </si>
  <si>
    <t>350-1778#310</t>
  </si>
  <si>
    <t>王曾信</t>
  </si>
  <si>
    <t>350-1778#510</t>
  </si>
  <si>
    <t>蘇盈儀</t>
  </si>
  <si>
    <t>350-1778#610</t>
  </si>
  <si>
    <t>黃欣欣</t>
  </si>
  <si>
    <t>350-1778#710</t>
  </si>
  <si>
    <t>戴均容</t>
  </si>
  <si>
    <t>350-1778#810</t>
  </si>
  <si>
    <t>永同裕</t>
  </si>
  <si>
    <t>350-1778#910</t>
  </si>
  <si>
    <t>張謙尹</t>
  </si>
  <si>
    <t>498-1464#820</t>
  </si>
  <si>
    <t>分散式資源班 :1</t>
  </si>
  <si>
    <t>永豐高中</t>
  </si>
  <si>
    <t>334024桃園市八德區永豐路609號</t>
  </si>
  <si>
    <t>369-2679</t>
  </si>
  <si>
    <t>369-7425</t>
  </si>
  <si>
    <t>黃懷德</t>
  </si>
  <si>
    <t>369-2679#110</t>
  </si>
  <si>
    <t>周邦彥</t>
  </si>
  <si>
    <t>369-2679#112</t>
  </si>
  <si>
    <t>劉信傑</t>
  </si>
  <si>
    <t>369-2679#210</t>
  </si>
  <si>
    <t>林宜螢</t>
  </si>
  <si>
    <t>369-2679#310</t>
  </si>
  <si>
    <t>簡韶誼</t>
  </si>
  <si>
    <t>369-2679#510</t>
  </si>
  <si>
    <t>楊函潔</t>
  </si>
  <si>
    <t>369-2679#610</t>
  </si>
  <si>
    <t>宋馥君</t>
  </si>
  <si>
    <t>369-2679#710</t>
  </si>
  <si>
    <t>陳宇治</t>
  </si>
  <si>
    <t>369-2679#810</t>
  </si>
  <si>
    <t>游瑩如</t>
  </si>
  <si>
    <t>369-2679#820</t>
  </si>
  <si>
    <t>武陵高中</t>
  </si>
  <si>
    <t>33059桃園市桃園區中山路889號</t>
  </si>
  <si>
    <t>44.04.01</t>
  </si>
  <si>
    <t>369-3458</t>
  </si>
  <si>
    <t>林煥周</t>
  </si>
  <si>
    <t>369-8170#100</t>
  </si>
  <si>
    <t>林素妃</t>
  </si>
  <si>
    <t>369-8170#101</t>
  </si>
  <si>
    <t>萬昌鑫</t>
  </si>
  <si>
    <t>369-8170#200</t>
  </si>
  <si>
    <t>謝文斌</t>
  </si>
  <si>
    <t>369-8170#300</t>
  </si>
  <si>
    <t>林勝立</t>
  </si>
  <si>
    <t>369-8170#400</t>
  </si>
  <si>
    <t>甘玉慈</t>
  </si>
  <si>
    <t>369-8170#500</t>
  </si>
  <si>
    <t>何鳳茹</t>
  </si>
  <si>
    <t>369-8170#700</t>
  </si>
  <si>
    <t>劉綢</t>
  </si>
  <si>
    <t>369-8170#800</t>
  </si>
  <si>
    <t>劉思德</t>
  </si>
  <si>
    <t>369-8170#600</t>
  </si>
  <si>
    <t>音樂班:3 科學班:3</t>
  </si>
  <si>
    <t>10(校長1人、教官3人及校安人員6人)</t>
  </si>
  <si>
    <t>臺北市大安區</t>
  </si>
  <si>
    <t>1060臺北市大安區忠孝東路三段1號</t>
  </si>
  <si>
    <t>02-2771-2171</t>
  </si>
  <si>
    <t>02-27518845</t>
  </si>
  <si>
    <t>王錫福</t>
  </si>
  <si>
    <t>02-27712171#1001</t>
  </si>
  <si>
    <t>吳建文</t>
  </si>
  <si>
    <t>02-27712171#1002</t>
  </si>
  <si>
    <t>黃育賢</t>
  </si>
  <si>
    <t>02-27712171#1101</t>
  </si>
  <si>
    <t>張仁家</t>
  </si>
  <si>
    <t>02-27712171#1201</t>
  </si>
  <si>
    <t>陳昭榮</t>
  </si>
  <si>
    <t>02-27712171#1301</t>
  </si>
  <si>
    <t>劉建浩</t>
  </si>
  <si>
    <t>02-27712171#1701</t>
  </si>
  <si>
    <t>張明華</t>
  </si>
  <si>
    <t>02-27712171#1601</t>
  </si>
  <si>
    <t>邱聰祥</t>
  </si>
  <si>
    <t>02-27712171#1501</t>
  </si>
  <si>
    <t>409-1515</t>
  </si>
  <si>
    <t>409-1579</t>
  </si>
  <si>
    <t>葉玉嬌</t>
  </si>
  <si>
    <t>409-1515#10</t>
  </si>
  <si>
    <t>409-1515#11</t>
  </si>
  <si>
    <t>325006桃園市龍潭區聖德里聖亭路八德段66號</t>
  </si>
  <si>
    <t>(園長)葉玉嬌</t>
  </si>
  <si>
    <t>桃園市立龍潭幼兒園聖亭分班</t>
  </si>
  <si>
    <t>325001桃園市龍潭區凌雲里干城路19巷26、28號</t>
  </si>
  <si>
    <t>480-8762</t>
  </si>
  <si>
    <t>唐淑英</t>
  </si>
  <si>
    <t>325016桃園市龍潭區高原里中原路3段56號</t>
  </si>
  <si>
    <t>471-8713</t>
  </si>
  <si>
    <t>羅美玲</t>
  </si>
  <si>
    <t>325023桃園市龍潭區中正里14鄰龍華路526巷55之1號</t>
  </si>
  <si>
    <t>479-7392</t>
  </si>
  <si>
    <t>胡珮璇</t>
  </si>
  <si>
    <t>320014桃園市中壢區芝芭里1鄰民權路三段1488號</t>
  </si>
  <si>
    <t>422-0992</t>
  </si>
  <si>
    <t>425-9717</t>
  </si>
  <si>
    <t>余佩玲</t>
  </si>
  <si>
    <t>曾怡茹</t>
  </si>
  <si>
    <t>大崙分班</t>
  </si>
  <si>
    <t>32067桃園市中壢區月眉里崇德路135號</t>
  </si>
  <si>
    <t>326012桃園市楊梅區水美里楊新路1段431號</t>
  </si>
  <si>
    <t>478-0614</t>
  </si>
  <si>
    <t>485-1826</t>
  </si>
  <si>
    <t>彭儀華</t>
  </si>
  <si>
    <t>4780614#11</t>
  </si>
  <si>
    <t>478-0614#31</t>
  </si>
  <si>
    <t>楊梅分班</t>
  </si>
  <si>
    <t>326102桃園市楊梅區大平街3號</t>
  </si>
  <si>
    <t>475-7294</t>
  </si>
  <si>
    <t>呂佩穎</t>
  </si>
  <si>
    <t>瑞塘分班</t>
  </si>
  <si>
    <t>326026桃園市楊梅區四維二路20號2樓</t>
  </si>
  <si>
    <t>482-7751</t>
  </si>
  <si>
    <t>翁儷庭</t>
  </si>
  <si>
    <t>大東分班</t>
  </si>
  <si>
    <t>326007桃園市楊梅區珄珄路440號</t>
  </si>
  <si>
    <t>478-8929</t>
  </si>
  <si>
    <t>張明玲</t>
  </si>
  <si>
    <t>高新分班</t>
  </si>
  <si>
    <t>326024桃園市楊梅區高新街151號</t>
  </si>
  <si>
    <t>475-9921</t>
  </si>
  <si>
    <t>林亞萱</t>
  </si>
  <si>
    <t>328004桃園市觀音區樹林里10鄰民生路68號</t>
  </si>
  <si>
    <t>483-3170</t>
  </si>
  <si>
    <t>483-9873</t>
  </si>
  <si>
    <t>483-3170*208.268</t>
  </si>
  <si>
    <t>林品辰</t>
  </si>
  <si>
    <t>483-3170#203</t>
  </si>
  <si>
    <t>本園教務組長:呂奕萱</t>
  </si>
  <si>
    <t>新坡分班</t>
  </si>
  <si>
    <t>328004桃園市觀音區新坡里5鄰新生路76巷8弄1號</t>
  </si>
  <si>
    <t>498-4335</t>
  </si>
  <si>
    <t>李心詠</t>
  </si>
  <si>
    <t>崙坪分班</t>
  </si>
  <si>
    <t>328004桃園市觀音區崙坪里18鄰學府路65巷5號</t>
  </si>
  <si>
    <t>498-4551</t>
  </si>
  <si>
    <t>327002桃園市新屋區清華里2鄰清文路229號</t>
  </si>
  <si>
    <t>477-1630</t>
  </si>
  <si>
    <t>477-6204</t>
  </si>
  <si>
    <t>曾現智</t>
  </si>
  <si>
    <t>477-1630#108</t>
  </si>
  <si>
    <t>邱敏慧</t>
  </si>
  <si>
    <t>477-1630#125</t>
  </si>
  <si>
    <t>永安分班</t>
  </si>
  <si>
    <t>327004桃園市新屋區下田里4鄰中山西路二段1309號</t>
  </si>
  <si>
    <t>486-1720</t>
  </si>
  <si>
    <t>338019桃園市蘆竹區南崁路348巷18號</t>
  </si>
  <si>
    <t>352-0337</t>
  </si>
  <si>
    <t>352-0392</t>
  </si>
  <si>
    <t>呂文琴</t>
  </si>
  <si>
    <t>352-0337#11</t>
  </si>
  <si>
    <t>沈復專</t>
  </si>
  <si>
    <t>352-0337#15</t>
  </si>
  <si>
    <t>南興分班</t>
  </si>
  <si>
    <t>338005桃園市蘆竹區南竹路2段2巷31號</t>
  </si>
  <si>
    <t>322-4671</t>
  </si>
  <si>
    <t>蔡小鈴</t>
  </si>
  <si>
    <t>南榮分班</t>
  </si>
  <si>
    <t>338023桃園市蘆竹區桃園街9號</t>
  </si>
  <si>
    <t>352-1255</t>
  </si>
  <si>
    <t>賴佳琴</t>
  </si>
  <si>
    <t>335003桃園市大溪區仁善里8鄰仁德街19號</t>
  </si>
  <si>
    <t>380-8120</t>
  </si>
  <si>
    <t>380-4812</t>
  </si>
  <si>
    <t>曾慧菁</t>
  </si>
  <si>
    <t>380-8120#19</t>
  </si>
  <si>
    <t>林家弘</t>
  </si>
  <si>
    <t>380-8120#13</t>
  </si>
  <si>
    <t>380-8120#11</t>
  </si>
  <si>
    <t>本園</t>
  </si>
  <si>
    <t>380-6930</t>
  </si>
  <si>
    <t>張淑娥</t>
  </si>
  <si>
    <t>內柵分班</t>
  </si>
  <si>
    <t>335016桃園市大溪區義和里3鄰安和路36號</t>
  </si>
  <si>
    <t>388-7548</t>
  </si>
  <si>
    <t>雷怡蓉</t>
  </si>
  <si>
    <t>仁和分班</t>
  </si>
  <si>
    <t>335006桃園市大溪區仁和里10鄰仁和七街159號</t>
  </si>
  <si>
    <t>380-9818</t>
  </si>
  <si>
    <t>平鎮高中</t>
  </si>
  <si>
    <t>324031桃園市平鎮區環南路三段100號</t>
  </si>
  <si>
    <t>428-7288</t>
  </si>
  <si>
    <t>468-4145</t>
  </si>
  <si>
    <t>許唐敏</t>
  </si>
  <si>
    <t>428-7288#110</t>
  </si>
  <si>
    <t>楊枝熒</t>
  </si>
  <si>
    <t>428-7288#111</t>
  </si>
  <si>
    <t>張英傑</t>
  </si>
  <si>
    <t>428-7288#210</t>
  </si>
  <si>
    <t>吳明禧</t>
  </si>
  <si>
    <t>428-7288#310</t>
  </si>
  <si>
    <t>鄭憲松</t>
  </si>
  <si>
    <t>428-7288#510</t>
  </si>
  <si>
    <t>范美珍</t>
  </si>
  <si>
    <t>428-7288#610</t>
  </si>
  <si>
    <t>謝美玲</t>
  </si>
  <si>
    <t>428-7288#710</t>
  </si>
  <si>
    <t>楊國隆</t>
  </si>
  <si>
    <t>428-7288#810</t>
  </si>
  <si>
    <t>徐郁婷</t>
  </si>
  <si>
    <t>428-7288#820</t>
  </si>
  <si>
    <t>大崗國中</t>
  </si>
  <si>
    <t>328-8956</t>
  </si>
  <si>
    <t>徐如君</t>
  </si>
  <si>
    <t>328-0888#110</t>
  </si>
  <si>
    <t>李仲澤</t>
  </si>
  <si>
    <t>328-0888#210</t>
  </si>
  <si>
    <t>吳子毅</t>
  </si>
  <si>
    <t>328-0888#310</t>
  </si>
  <si>
    <t>潘冠宇</t>
  </si>
  <si>
    <t>328-0888#510</t>
  </si>
  <si>
    <t>陳岱語</t>
  </si>
  <si>
    <t>328-0888#610</t>
  </si>
  <si>
    <t>江明健</t>
  </si>
  <si>
    <t>328-0888#710</t>
  </si>
  <si>
    <t>蘇盈芳</t>
  </si>
  <si>
    <t>328-0888#810</t>
  </si>
  <si>
    <t>大園國中</t>
  </si>
  <si>
    <t>337302桃園市大園區園科路400號</t>
  </si>
  <si>
    <t>386-2029</t>
  </si>
  <si>
    <t>386-9643</t>
  </si>
  <si>
    <t>楊震秋</t>
  </si>
  <si>
    <t>386-2029#110</t>
  </si>
  <si>
    <t>許志維</t>
  </si>
  <si>
    <t>386-2029#210</t>
  </si>
  <si>
    <t>謝向棠</t>
  </si>
  <si>
    <t>386-2029#310</t>
  </si>
  <si>
    <t>陳明朗</t>
  </si>
  <si>
    <t>386-2029#510</t>
  </si>
  <si>
    <t>洪靜怡</t>
  </si>
  <si>
    <t>386-2029#610</t>
  </si>
  <si>
    <t>周文琦</t>
  </si>
  <si>
    <t>386-2029#710</t>
  </si>
  <si>
    <t>柯俊宇</t>
  </si>
  <si>
    <t>386-2029#810</t>
  </si>
  <si>
    <t>音樂班：3</t>
  </si>
  <si>
    <t>補校校務主任-黃麗芬 386-2029 #910
專任輔導教師：3員
專任運動教練：1員
營養師：1員</t>
  </si>
  <si>
    <t>草漯國中</t>
  </si>
  <si>
    <t>483-0146</t>
  </si>
  <si>
    <t>483-7695</t>
  </si>
  <si>
    <t>莫麗珍</t>
  </si>
  <si>
    <t>483-0146#110</t>
  </si>
  <si>
    <t>楊宗達</t>
  </si>
  <si>
    <t>483-0146#310</t>
  </si>
  <si>
    <t>蔡俊彥</t>
  </si>
  <si>
    <t>483-0146#210</t>
  </si>
  <si>
    <t>黃正</t>
  </si>
  <si>
    <t>483-0146#510</t>
  </si>
  <si>
    <t>魏旺平</t>
  </si>
  <si>
    <t>483-0146#610</t>
  </si>
  <si>
    <t>蔡美筠</t>
  </si>
  <si>
    <t>483-0146#710</t>
  </si>
  <si>
    <t>徐宏志</t>
  </si>
  <si>
    <t>483-0146#810</t>
  </si>
  <si>
    <t>452-2494#110</t>
  </si>
  <si>
    <t>李孟倫</t>
  </si>
  <si>
    <t>452-2494#310</t>
  </si>
  <si>
    <t>陳登銘</t>
  </si>
  <si>
    <t>452-2494#510</t>
  </si>
  <si>
    <t>吳紫文</t>
  </si>
  <si>
    <t>452-2494#610</t>
  </si>
  <si>
    <t>何玉智</t>
  </si>
  <si>
    <t>452-2494#710</t>
  </si>
  <si>
    <t>李慧娟</t>
  </si>
  <si>
    <t>452-2494#810</t>
  </si>
  <si>
    <t>永安國中</t>
  </si>
  <si>
    <t>古如毓</t>
  </si>
  <si>
    <t>486-2507#110</t>
  </si>
  <si>
    <t>李秀娟</t>
  </si>
  <si>
    <t>486-2507#210</t>
  </si>
  <si>
    <t>黃怡慈</t>
  </si>
  <si>
    <t>486-2507#310</t>
  </si>
  <si>
    <t>黃詩芳</t>
  </si>
  <si>
    <t>486-2507#510</t>
  </si>
  <si>
    <t>林羽家</t>
  </si>
  <si>
    <t>486-2507#610</t>
  </si>
  <si>
    <t>胡秉昌</t>
  </si>
  <si>
    <t>486-2507#710</t>
  </si>
  <si>
    <t>李美玲</t>
  </si>
  <si>
    <t>486-2507#810</t>
  </si>
  <si>
    <t>大坡國中</t>
  </si>
  <si>
    <t>32744桃園市新屋區民有二路二段100號</t>
  </si>
  <si>
    <t>476-8350</t>
  </si>
  <si>
    <t>476-0121</t>
  </si>
  <si>
    <t>黃金增</t>
  </si>
  <si>
    <t>476-8350#110</t>
  </si>
  <si>
    <t>周家守</t>
  </si>
  <si>
    <t>476-8350#210</t>
  </si>
  <si>
    <t>蔡昱成</t>
  </si>
  <si>
    <t>476-8350#310</t>
  </si>
  <si>
    <t>陳玉梅</t>
  </si>
  <si>
    <t>476-8350#510</t>
  </si>
  <si>
    <t>梁秀慈</t>
  </si>
  <si>
    <t>476-8350#610</t>
  </si>
  <si>
    <t>476-8350#710</t>
  </si>
  <si>
    <t>邱莉琳</t>
  </si>
  <si>
    <t>476-8350#810</t>
  </si>
  <si>
    <t>瑞坪國中</t>
  </si>
  <si>
    <t>95.08.01</t>
  </si>
  <si>
    <t>482-1468</t>
  </si>
  <si>
    <t>482-1727</t>
  </si>
  <si>
    <t>楊士煌</t>
  </si>
  <si>
    <t>482-1468#110</t>
  </si>
  <si>
    <t>黃秀卿</t>
  </si>
  <si>
    <t>482-1468#610</t>
  </si>
  <si>
    <t>徐慈婷</t>
  </si>
  <si>
    <t>482-1468#210</t>
  </si>
  <si>
    <t>林揚國</t>
  </si>
  <si>
    <t>482-1468#310</t>
  </si>
  <si>
    <t>管意凱</t>
  </si>
  <si>
    <t>482-1468#510</t>
  </si>
  <si>
    <t>管世應</t>
  </si>
  <si>
    <t>482-1468#710</t>
  </si>
  <si>
    <t>杜筱玲</t>
  </si>
  <si>
    <t>482-1468#810</t>
  </si>
  <si>
    <t>專任運動教練1名</t>
  </si>
  <si>
    <t>中原國小</t>
  </si>
  <si>
    <t>320042桃園市中壢區中北路88號</t>
  </si>
  <si>
    <t>438-5257</t>
  </si>
  <si>
    <t>466-3762</t>
  </si>
  <si>
    <t>黃木姻</t>
  </si>
  <si>
    <t>4385257#110</t>
  </si>
  <si>
    <t>王宣驊</t>
  </si>
  <si>
    <t>438-5257#210</t>
  </si>
  <si>
    <t>黃仁柏</t>
  </si>
  <si>
    <t>438-5257#310</t>
  </si>
  <si>
    <t>黃柏睿</t>
  </si>
  <si>
    <t>438-5257#510</t>
  </si>
  <si>
    <t>蕭志民</t>
  </si>
  <si>
    <t>438-5257#610</t>
  </si>
  <si>
    <t>徐憶婷</t>
  </si>
  <si>
    <t>438-5257#710</t>
  </si>
  <si>
    <t>鄧宏旭</t>
  </si>
  <si>
    <t>438-5257#810</t>
  </si>
  <si>
    <t>陳玉潔</t>
  </si>
  <si>
    <t>438-5257#7910</t>
  </si>
  <si>
    <t>資源班：2；巡迴班：1</t>
  </si>
  <si>
    <t>錦興國小</t>
  </si>
  <si>
    <t>338213桃園市蘆竹區南竹路一段100號</t>
  </si>
  <si>
    <t>79.07.06</t>
  </si>
  <si>
    <t>311-7192</t>
  </si>
  <si>
    <t>燕子明</t>
  </si>
  <si>
    <t>272-3067#110</t>
  </si>
  <si>
    <t>林靜婷</t>
  </si>
  <si>
    <t>272-3067#211</t>
  </si>
  <si>
    <t>李宗憲</t>
  </si>
  <si>
    <t>272-3067#311</t>
  </si>
  <si>
    <t>潘桂芳</t>
  </si>
  <si>
    <t>272-3067#511</t>
  </si>
  <si>
    <t>王乾智</t>
  </si>
  <si>
    <t>272-3067#611</t>
  </si>
  <si>
    <t>陳雯婷</t>
  </si>
  <si>
    <t>272-3067#710</t>
  </si>
  <si>
    <t>楊秀慧</t>
  </si>
  <si>
    <t>272-3067#810</t>
  </si>
  <si>
    <t>郭慧玲</t>
  </si>
  <si>
    <t>272-3067#111</t>
  </si>
  <si>
    <t>教師數不含校長；附幼教師4員； 特幼2員；教保員1員；專任輔導教師1員；專任教練1員；合理化3員； 特教助理員3員 ；廚工8員 ； 警衛3員； 附幼廚工1員；營養師1員。</t>
  </si>
  <si>
    <t>快樂國小</t>
  </si>
  <si>
    <t>330063桃園市桃園區大有路789號</t>
  </si>
  <si>
    <t>358-0001</t>
  </si>
  <si>
    <t>358-0002</t>
  </si>
  <si>
    <t>林育沖</t>
  </si>
  <si>
    <t>358-0001#110</t>
  </si>
  <si>
    <t>蘇柏仁</t>
    <phoneticPr fontId="1" type="noConversion"/>
  </si>
  <si>
    <t>358-0001#210</t>
  </si>
  <si>
    <t>蘇柏仁</t>
  </si>
  <si>
    <t>賴正尚</t>
  </si>
  <si>
    <t>358-0001#310</t>
  </si>
  <si>
    <t>呂昀真</t>
  </si>
  <si>
    <t>358-0001#510</t>
  </si>
  <si>
    <t>張木榮</t>
  </si>
  <si>
    <t>曲法連</t>
  </si>
  <si>
    <t>358-0001#710</t>
  </si>
  <si>
    <t>358-0001#810</t>
  </si>
  <si>
    <t>桂景星</t>
  </si>
  <si>
    <t>493-3654#110</t>
  </si>
  <si>
    <t>493-3654#210</t>
  </si>
  <si>
    <t>黃淑芬</t>
  </si>
  <si>
    <t>493-3654#310</t>
  </si>
  <si>
    <t>邱璐琦</t>
  </si>
  <si>
    <t>493-3654#510</t>
  </si>
  <si>
    <t>郭義宏</t>
  </si>
  <si>
    <t>493-3654#610</t>
  </si>
  <si>
    <t>邱純純</t>
  </si>
  <si>
    <t>493-3654#710</t>
  </si>
  <si>
    <t>鍾瑞英</t>
  </si>
  <si>
    <t>493-3654#810</t>
  </si>
  <si>
    <t>林幼馨</t>
  </si>
  <si>
    <t>493-3654#121</t>
  </si>
  <si>
    <t>東安國小</t>
  </si>
  <si>
    <t>324033 桃園市平鎮區平東路136號</t>
  </si>
  <si>
    <t>76.08.01</t>
  </si>
  <si>
    <t>450-9571</t>
  </si>
  <si>
    <t>450-5133</t>
  </si>
  <si>
    <t>張瓊友</t>
  </si>
  <si>
    <t>450-9571#110</t>
  </si>
  <si>
    <t>紀佳佑</t>
  </si>
  <si>
    <t>450-9571#210</t>
  </si>
  <si>
    <t>廖愛仁</t>
  </si>
  <si>
    <t>450-9571#310</t>
  </si>
  <si>
    <t>洪智揚</t>
  </si>
  <si>
    <t>450-9571#510</t>
  </si>
  <si>
    <t>李燕玲</t>
  </si>
  <si>
    <t>450-9571#610</t>
  </si>
  <si>
    <t>葉怡珍</t>
  </si>
  <si>
    <t>450-9571#710</t>
  </si>
  <si>
    <t>楊小青</t>
  </si>
  <si>
    <t>450-9571#810</t>
  </si>
  <si>
    <t>黃詩茹</t>
  </si>
  <si>
    <t>450-9571#612</t>
  </si>
  <si>
    <t>圳頭國小</t>
  </si>
  <si>
    <t>337016桃園市大園區圳頭路850巷30號</t>
  </si>
  <si>
    <t>52.03.01</t>
  </si>
  <si>
    <t>386-2504</t>
  </si>
  <si>
    <t>386-0241</t>
  </si>
  <si>
    <t>陳濰安</t>
  </si>
  <si>
    <t>386-2504#110</t>
  </si>
  <si>
    <t>陳雪緣</t>
  </si>
  <si>
    <t>386-2504#210</t>
  </si>
  <si>
    <t>廖韋翔</t>
  </si>
  <si>
    <t>386-2504#510</t>
  </si>
  <si>
    <t>李秀鳳</t>
  </si>
  <si>
    <t>386-2504#610</t>
  </si>
  <si>
    <t>386-2504#710</t>
  </si>
  <si>
    <t>386-2504#810</t>
  </si>
  <si>
    <t>壽山國小</t>
  </si>
  <si>
    <t>53.10.01</t>
  </si>
  <si>
    <t>329-1782</t>
  </si>
  <si>
    <t>350-6018</t>
  </si>
  <si>
    <t>黃素敷</t>
  </si>
  <si>
    <t>329-1782#110</t>
  </si>
  <si>
    <t>呂輝勝</t>
  </si>
  <si>
    <t>329-1782#210</t>
  </si>
  <si>
    <t>葉妍文</t>
  </si>
  <si>
    <t>329-1782#310</t>
  </si>
  <si>
    <t>張永興</t>
  </si>
  <si>
    <t>329-1782#510</t>
  </si>
  <si>
    <t>陳玳君</t>
  </si>
  <si>
    <t>329-1782#610</t>
  </si>
  <si>
    <t>329-1782#710</t>
  </si>
  <si>
    <t>329-1782#810</t>
  </si>
  <si>
    <t>鐘蕙臻</t>
  </si>
  <si>
    <t>329-1782#217</t>
  </si>
  <si>
    <t>資源班(不分類巡迴班)1</t>
  </si>
  <si>
    <t>瑞豐國小</t>
  </si>
  <si>
    <t>334007桃園市八德區介壽路 2段933巷40號</t>
  </si>
  <si>
    <t>365-4824</t>
  </si>
  <si>
    <t>葉良志</t>
  </si>
  <si>
    <t>368-2787#110</t>
  </si>
  <si>
    <t>林怡君</t>
  </si>
  <si>
    <t>368-2787#210</t>
  </si>
  <si>
    <t>蕭惠珍</t>
  </si>
  <si>
    <t>3682787#310</t>
  </si>
  <si>
    <t>鄒嵐</t>
  </si>
  <si>
    <t>368-2787#510</t>
  </si>
  <si>
    <t>鄧秀美</t>
  </si>
  <si>
    <t>368-2787#610</t>
  </si>
  <si>
    <t>368-2787#710</t>
  </si>
  <si>
    <t>黃清順</t>
  </si>
  <si>
    <t>368-2787#810</t>
  </si>
  <si>
    <t>林靜翌</t>
  </si>
  <si>
    <t>368-2787#910</t>
  </si>
  <si>
    <t>美術班4</t>
  </si>
  <si>
    <t>附幼教保員：1員
附幼廚工：2員
臨時人員：6員(含警衛、業務助理及特教助理員)
合理員額教師：4員</t>
  </si>
  <si>
    <t>大園國小</t>
  </si>
  <si>
    <t>民前08.07.11</t>
  </si>
  <si>
    <t>386-2030</t>
  </si>
  <si>
    <t>386-6537</t>
  </si>
  <si>
    <t>劉燕霏</t>
  </si>
  <si>
    <t>386-2030#110</t>
  </si>
  <si>
    <t>林君穎</t>
  </si>
  <si>
    <t>386-2030#210</t>
  </si>
  <si>
    <t>呂琬倩</t>
  </si>
  <si>
    <t>386-2030#310</t>
  </si>
  <si>
    <t>蘇志千</t>
  </si>
  <si>
    <t>386-2030#510</t>
  </si>
  <si>
    <t>李志強</t>
  </si>
  <si>
    <t>蕭玲宜</t>
  </si>
  <si>
    <t>386-2030#710</t>
  </si>
  <si>
    <t>中興國小</t>
  </si>
  <si>
    <t>335011桃園市大溪區 瑞興里1鄰大鶯路1125號</t>
  </si>
  <si>
    <t>10.05.18</t>
  </si>
  <si>
    <t>390-6973</t>
  </si>
  <si>
    <t>黃建安</t>
  </si>
  <si>
    <t>380-1394#110</t>
  </si>
  <si>
    <t>江玉群</t>
  </si>
  <si>
    <t>380-1394#210</t>
  </si>
  <si>
    <t>張雯琳</t>
  </si>
  <si>
    <t>380-1394#510</t>
  </si>
  <si>
    <t>曾詩喬</t>
  </si>
  <si>
    <t>380-1394#310</t>
  </si>
  <si>
    <t>380-1394#710</t>
  </si>
  <si>
    <t>范文舜</t>
  </si>
  <si>
    <t>380-1394#810</t>
  </si>
  <si>
    <t>鄭佩宜</t>
  </si>
  <si>
    <t>380-1394#610</t>
  </si>
  <si>
    <t>陳莉莉</t>
  </si>
  <si>
    <t>499-1888#110</t>
  </si>
  <si>
    <t>499-1888#210</t>
  </si>
  <si>
    <t>吳建龍</t>
  </si>
  <si>
    <t>499-1888#310</t>
  </si>
  <si>
    <t>楊小慧</t>
  </si>
  <si>
    <t>499-1888#510</t>
  </si>
  <si>
    <t>馮婉珍</t>
  </si>
  <si>
    <t>499-1888#610</t>
  </si>
  <si>
    <t>林淵淑</t>
  </si>
  <si>
    <t>499-1888#710</t>
  </si>
  <si>
    <t>林蘭芳</t>
  </si>
  <si>
    <t>499-1888#810</t>
  </si>
  <si>
    <t>馮羿萍</t>
  </si>
  <si>
    <t>499-1888#660</t>
  </si>
  <si>
    <t>民國前11.09.14</t>
  </si>
  <si>
    <t>王碧禛</t>
  </si>
  <si>
    <t>388-2461#110</t>
  </si>
  <si>
    <t>蔡正源</t>
  </si>
  <si>
    <t>388-2461#210</t>
  </si>
  <si>
    <t>蔡志成</t>
  </si>
  <si>
    <t>388-2461#510</t>
  </si>
  <si>
    <t>許國良</t>
  </si>
  <si>
    <t>388-2461#310</t>
  </si>
  <si>
    <t>彭愛玲</t>
  </si>
  <si>
    <t>388-2461#710</t>
  </si>
  <si>
    <t>388-2461#810</t>
  </si>
  <si>
    <t>大崗國小</t>
  </si>
  <si>
    <t>333012桃園市龜山區大崗里20鄰大湖一路175號</t>
  </si>
  <si>
    <t>伍賢龍</t>
  </si>
  <si>
    <t>328-2457#110</t>
  </si>
  <si>
    <t>陳武顯</t>
  </si>
  <si>
    <t>328-2457#210</t>
  </si>
  <si>
    <t>黃仕昇</t>
  </si>
  <si>
    <t>328-2457#310</t>
  </si>
  <si>
    <t>328-2457#510</t>
  </si>
  <si>
    <t>王美文</t>
  </si>
  <si>
    <t>328-2457#610</t>
  </si>
  <si>
    <t>張淑娟</t>
  </si>
  <si>
    <t>328-2457#710</t>
  </si>
  <si>
    <t>孫國馨</t>
  </si>
  <si>
    <t>328-2457#810</t>
  </si>
  <si>
    <t>黃文婷</t>
  </si>
  <si>
    <t>328-2457#612</t>
  </si>
  <si>
    <t>傅如瑛</t>
  </si>
  <si>
    <t>380-1197#110</t>
  </si>
  <si>
    <t>鍾承均</t>
  </si>
  <si>
    <t>380-1197#210</t>
  </si>
  <si>
    <t>380-1197#510</t>
  </si>
  <si>
    <t>田玉榮</t>
  </si>
  <si>
    <t>380-1197#610</t>
  </si>
  <si>
    <t>380-1197#710</t>
  </si>
  <si>
    <t>380-1197#810</t>
  </si>
  <si>
    <t>合理員額教師：2人</t>
  </si>
  <si>
    <t>上田國小</t>
  </si>
  <si>
    <t>326003桃園市楊梅區和平路98號</t>
  </si>
  <si>
    <t>478-2544</t>
  </si>
  <si>
    <t>475-0086</t>
  </si>
  <si>
    <t>吳烈洲</t>
  </si>
  <si>
    <t>478-2544#110</t>
  </si>
  <si>
    <t>吳凡星</t>
  </si>
  <si>
    <t>478-2544#210</t>
  </si>
  <si>
    <t>古順銘</t>
  </si>
  <si>
    <t>478-2544#310</t>
  </si>
  <si>
    <t>涂凱威</t>
  </si>
  <si>
    <t>478-2544#510</t>
  </si>
  <si>
    <t>李春枝</t>
  </si>
  <si>
    <t>478-2544#311</t>
  </si>
  <si>
    <t>478-2544#710</t>
  </si>
  <si>
    <t>478-2544#810</t>
  </si>
  <si>
    <t>范吟伊</t>
  </si>
  <si>
    <t>478-2544#100</t>
  </si>
  <si>
    <t>長庚國小</t>
  </si>
  <si>
    <t>318-2643</t>
  </si>
  <si>
    <t>397-4140</t>
  </si>
  <si>
    <t>謝明杰</t>
  </si>
  <si>
    <t>318-2643#110</t>
  </si>
  <si>
    <t>郭乃瑋</t>
  </si>
  <si>
    <t>318-2643#210</t>
  </si>
  <si>
    <t>王啟業</t>
  </si>
  <si>
    <t>318-2643#310</t>
  </si>
  <si>
    <t>陳嘉雄</t>
  </si>
  <si>
    <t>318-2643#510</t>
  </si>
  <si>
    <t>蔡怡智</t>
  </si>
  <si>
    <t>318-2643#610</t>
  </si>
  <si>
    <t>318-2643#710</t>
  </si>
  <si>
    <t>顏秀禎</t>
  </si>
  <si>
    <t>318-2643#810</t>
  </si>
  <si>
    <t>高原國小</t>
  </si>
  <si>
    <t>04.03.27</t>
  </si>
  <si>
    <t>471-7009</t>
  </si>
  <si>
    <t>471-7784</t>
  </si>
  <si>
    <t>林志展</t>
  </si>
  <si>
    <t>471-7009#110</t>
  </si>
  <si>
    <t>林建良</t>
  </si>
  <si>
    <t>471-7009#310</t>
  </si>
  <si>
    <t>游馥霞</t>
  </si>
  <si>
    <t>471-7009#210</t>
  </si>
  <si>
    <t>朱金坤</t>
  </si>
  <si>
    <t>471-7009#510</t>
  </si>
  <si>
    <t>吳敏惠</t>
  </si>
  <si>
    <t>471-7009#610</t>
  </si>
  <si>
    <t>471-7009#710</t>
  </si>
  <si>
    <t>471-7009#810</t>
  </si>
  <si>
    <t>張彤嘉</t>
  </si>
  <si>
    <t>471-7009#630</t>
  </si>
  <si>
    <t>約僱助理:1員附幼教保員:1員附幼廚工:1員</t>
  </si>
  <si>
    <t>忠貞國小</t>
  </si>
  <si>
    <t>324038桃園市平鎮區龍南路315號</t>
  </si>
  <si>
    <t>450-1450</t>
  </si>
  <si>
    <t>450-8944</t>
  </si>
  <si>
    <t>魏秀蓮</t>
  </si>
  <si>
    <t>450-1450#110</t>
  </si>
  <si>
    <t>余明菀</t>
  </si>
  <si>
    <t>450-1450#210</t>
  </si>
  <si>
    <t>陳秀紅</t>
  </si>
  <si>
    <t>450-1450#310</t>
  </si>
  <si>
    <t>劉秋娥</t>
  </si>
  <si>
    <t>450-1450#510</t>
  </si>
  <si>
    <t>林瑄敏</t>
  </si>
  <si>
    <t>450-1450#610</t>
  </si>
  <si>
    <t>張蔤馨</t>
  </si>
  <si>
    <t>450-1450#710</t>
  </si>
  <si>
    <t>葉小嘉</t>
  </si>
  <si>
    <t>450-1450#810</t>
  </si>
  <si>
    <t>謝家有</t>
  </si>
  <si>
    <t>450-1450#220</t>
  </si>
  <si>
    <t xml:space="preserve">專任運動教練:1員 職員數含營養師:1員 聘用心理師:1員 約僱教師助理:1員 附幼教保員:1員 廚工:2員 教師數含專輔教師:2員 
</t>
  </si>
  <si>
    <t>336044桃園市復興區高義里3鄰28號</t>
  </si>
  <si>
    <t>37.01.01</t>
  </si>
  <si>
    <t>391-2251</t>
  </si>
  <si>
    <t>391-2867</t>
  </si>
  <si>
    <t>李中正</t>
  </si>
  <si>
    <t>391-2251#11</t>
  </si>
  <si>
    <t>詹宗偉</t>
  </si>
  <si>
    <t>391-2251#21</t>
  </si>
  <si>
    <t>周沛君</t>
  </si>
  <si>
    <t>391-2251#22</t>
  </si>
  <si>
    <t>林裴瑀</t>
  </si>
  <si>
    <t>391-2251#23</t>
  </si>
  <si>
    <t>江志華</t>
  </si>
  <si>
    <t>391-2251#51</t>
  </si>
  <si>
    <t>張俊賢</t>
  </si>
  <si>
    <t>391-2251#52</t>
  </si>
  <si>
    <t>林盈慶</t>
  </si>
  <si>
    <t>391-2251#61</t>
  </si>
  <si>
    <t>簡妙娟</t>
  </si>
  <si>
    <t>328-1002#110</t>
  </si>
  <si>
    <t>328-1002#310</t>
  </si>
  <si>
    <t>巫佳穎</t>
  </si>
  <si>
    <t>328-1002#210</t>
  </si>
  <si>
    <t>蘇盈彰</t>
  </si>
  <si>
    <t>328-1002#510</t>
  </si>
  <si>
    <t>陳榆心</t>
  </si>
  <si>
    <t>328-1002#610</t>
  </si>
  <si>
    <t>廖杏瑜</t>
  </si>
  <si>
    <t>328-1002#710</t>
  </si>
  <si>
    <t>328-1002#810</t>
  </si>
  <si>
    <t>王怡芬</t>
  </si>
  <si>
    <t>328-1002#910</t>
  </si>
  <si>
    <t>教師數含專輔教師：1員
教師數含附幼教師：4員
附幼教保員：1員
附幼廚工：1員</t>
  </si>
  <si>
    <t>386-2844#110</t>
  </si>
  <si>
    <t>386-2844#210</t>
  </si>
  <si>
    <t>謝銘誌</t>
  </si>
  <si>
    <t>386-2844#510</t>
  </si>
  <si>
    <t>吳玫玢</t>
  </si>
  <si>
    <t>386-2844#610</t>
  </si>
  <si>
    <t>386-2844#710</t>
  </si>
  <si>
    <t>386-2844#810</t>
  </si>
  <si>
    <t>郭穎臻</t>
  </si>
  <si>
    <t>386-2844#310</t>
  </si>
  <si>
    <t>320061桃園市中壢區延平路622號</t>
  </si>
  <si>
    <t>12.02.20</t>
  </si>
  <si>
    <t>425-5216</t>
  </si>
  <si>
    <t>425-5814</t>
  </si>
  <si>
    <t>揚文森</t>
  </si>
  <si>
    <t>425-5216#110</t>
  </si>
  <si>
    <t>吳昱蒨</t>
  </si>
  <si>
    <t>425-5216#210</t>
  </si>
  <si>
    <t>李佑珊</t>
  </si>
  <si>
    <t>425-5216#310</t>
  </si>
  <si>
    <t>吳佳榮</t>
  </si>
  <si>
    <t>謝明政</t>
  </si>
  <si>
    <t>425-5216#610</t>
  </si>
  <si>
    <t>張志宗</t>
  </si>
  <si>
    <t>425-5216#710</t>
  </si>
  <si>
    <t>卓玫冠</t>
  </si>
  <si>
    <t>李敏莓</t>
  </si>
  <si>
    <t>422-7376#133</t>
  </si>
  <si>
    <t>456-0771</t>
  </si>
  <si>
    <t>466-8382</t>
  </si>
  <si>
    <t>456-0771#13</t>
  </si>
  <si>
    <t>林淑玲</t>
  </si>
  <si>
    <t>456-0771#34</t>
  </si>
  <si>
    <t>333020桃園市龜山區中興路17巷11號</t>
  </si>
  <si>
    <t>350-6349</t>
  </si>
  <si>
    <t>320-4926</t>
  </si>
  <si>
    <t>廖香玲</t>
  </si>
  <si>
    <t>350-6349#10</t>
  </si>
  <si>
    <t>蔡依儒</t>
  </si>
  <si>
    <t>350-6349#12</t>
  </si>
  <si>
    <t>陳詩涵</t>
  </si>
  <si>
    <t>350-6349#11</t>
  </si>
  <si>
    <t>苓林分班</t>
  </si>
  <si>
    <t>333009桃園市龜山區忠義路二段438號</t>
  </si>
  <si>
    <t>328-0264</t>
  </si>
  <si>
    <t>教保組長: 游子儀</t>
  </si>
  <si>
    <t>林璧琴</t>
  </si>
  <si>
    <t>363-1615#10</t>
  </si>
  <si>
    <t>邱美怡</t>
  </si>
  <si>
    <t>363-1615#16</t>
  </si>
  <si>
    <t>大勇分班</t>
  </si>
  <si>
    <t>363-1625</t>
  </si>
  <si>
    <t>張純毓組長</t>
  </si>
  <si>
    <t>大成分班</t>
  </si>
  <si>
    <t>334011桃園市八德區建國路1199號</t>
  </si>
  <si>
    <t>363-2316</t>
  </si>
  <si>
    <t>阮佩瑄組長</t>
  </si>
  <si>
    <t>324002桃園市平鎮區振平街155號</t>
  </si>
  <si>
    <t>468-2270</t>
  </si>
  <si>
    <t>468-2271</t>
  </si>
  <si>
    <t>羅君玲</t>
  </si>
  <si>
    <t>4682270#367</t>
  </si>
  <si>
    <t>呂念慈</t>
  </si>
  <si>
    <t>468-2270#303</t>
  </si>
  <si>
    <t>總務組長-呂念慈</t>
  </si>
  <si>
    <t>468-2270#304</t>
  </si>
  <si>
    <t>義民分班</t>
  </si>
  <si>
    <t>493-5571</t>
  </si>
  <si>
    <t>南勢分班</t>
  </si>
  <si>
    <t>324016桃園市平鎮區南安路93號</t>
  </si>
  <si>
    <t>439-2998</t>
  </si>
  <si>
    <t>陳珮蓁</t>
  </si>
  <si>
    <t>東勢分班</t>
  </si>
  <si>
    <t>324024桃園市平鎮區金陵路五段57號</t>
  </si>
  <si>
    <t>450-1544</t>
  </si>
  <si>
    <t>柯伃珊</t>
  </si>
  <si>
    <t>平鎮分班</t>
  </si>
  <si>
    <t>324039桃園市平鎮區新光路三段186號</t>
  </si>
  <si>
    <t>439-3660</t>
  </si>
  <si>
    <t>莊惠婷</t>
  </si>
  <si>
    <t>紹豐分班</t>
  </si>
  <si>
    <t>324021桃園市平鎮區湧光路110號</t>
  </si>
  <si>
    <t>469-5491</t>
  </si>
  <si>
    <t>金聖慈</t>
  </si>
  <si>
    <t>459-4840</t>
  </si>
  <si>
    <t>蔡旻珊</t>
  </si>
  <si>
    <t>327004桃園市新屋區中山西路二段1320號</t>
  </si>
  <si>
    <t>471-1752#210</t>
  </si>
  <si>
    <t>471-1752#310</t>
  </si>
  <si>
    <t>471-1752#516</t>
  </si>
  <si>
    <t>471-1752#610</t>
  </si>
  <si>
    <t>471-1752#710</t>
  </si>
  <si>
    <t>471-1752#810</t>
  </si>
  <si>
    <t>471-1752#640</t>
  </si>
  <si>
    <t>新屋高中國中部、永安、大坡</t>
    <phoneticPr fontId="1" type="noConversion"/>
  </si>
  <si>
    <t>335004大溪區仁和路二段135號</t>
  </si>
  <si>
    <t>金壽梅</t>
  </si>
  <si>
    <t>380-1721#110</t>
  </si>
  <si>
    <t>梁文德</t>
  </si>
  <si>
    <t>380-1721#210</t>
  </si>
  <si>
    <t>趙志龍</t>
  </si>
  <si>
    <t>380-1721#310</t>
  </si>
  <si>
    <t>王懷憲</t>
  </si>
  <si>
    <t>3801721#510</t>
  </si>
  <si>
    <t>陳怡如</t>
  </si>
  <si>
    <t>380-1721#610</t>
  </si>
  <si>
    <t>黃小靜</t>
  </si>
  <si>
    <t>380-1721#710</t>
  </si>
  <si>
    <t>380-1721#810</t>
  </si>
  <si>
    <t>林玉婕</t>
  </si>
  <si>
    <t>380-1721#250</t>
  </si>
  <si>
    <t>三光國小</t>
  </si>
  <si>
    <t>336044桃園市復興區三光里四鄰8號</t>
  </si>
  <si>
    <t>06.01.01</t>
  </si>
  <si>
    <t>391-2230</t>
  </si>
  <si>
    <t>391-2792</t>
  </si>
  <si>
    <t>張玉英</t>
  </si>
  <si>
    <t>391-2230#110</t>
  </si>
  <si>
    <t>李芃莛</t>
  </si>
  <si>
    <t>391-2230#210</t>
  </si>
  <si>
    <t>潘志豐</t>
  </si>
  <si>
    <t>391-2230#510</t>
  </si>
  <si>
    <t>楊昕庭</t>
  </si>
  <si>
    <t>391-2230#310</t>
  </si>
  <si>
    <t>391-2230#710</t>
  </si>
  <si>
    <t>391-2230#810</t>
  </si>
  <si>
    <t>張鈺卿</t>
  </si>
  <si>
    <t>391-2230#120</t>
  </si>
  <si>
    <t>桃園高中</t>
  </si>
  <si>
    <t>330023桃園市桃園區成功路三段38號</t>
  </si>
  <si>
    <t>30.04.15</t>
  </si>
  <si>
    <t>394-6001</t>
  </si>
  <si>
    <t>394-6017</t>
  </si>
  <si>
    <t>徐宗盛</t>
  </si>
  <si>
    <t>394-6001#6005</t>
  </si>
  <si>
    <t>鄭齡憶</t>
  </si>
  <si>
    <t>徐嘉偉</t>
  </si>
  <si>
    <t>394-6001#6007</t>
  </si>
  <si>
    <t>龍佩君</t>
  </si>
  <si>
    <t>394-6001#6006</t>
  </si>
  <si>
    <t>鄭吉松</t>
  </si>
  <si>
    <t>394-6001#6003</t>
  </si>
  <si>
    <t>李曉盈</t>
  </si>
  <si>
    <t>394-6001#6012</t>
  </si>
  <si>
    <t>詹前信</t>
  </si>
  <si>
    <t>394-6001#6009</t>
  </si>
  <si>
    <t>林美秋</t>
  </si>
  <si>
    <t>394-6001#6010</t>
  </si>
  <si>
    <t>體育班：3 舞蹈班：3</t>
  </si>
  <si>
    <t>12(含校長.運動教練.教官.學務創新約僱人員)</t>
  </si>
  <si>
    <t>南崁高中</t>
    <phoneticPr fontId="2" type="noConversion"/>
  </si>
  <si>
    <t>新屋高中</t>
    <phoneticPr fontId="2" type="noConversion"/>
  </si>
  <si>
    <t>教官:4員 專任運動教練:1員 學務創新人員:3員</t>
    <phoneticPr fontId="2" type="noConversion"/>
  </si>
  <si>
    <t>實習處主任:蔡承翰
498-1464 #620
教師數含專任運動教練
職員數含營養師1人
學務創新人員:5人</t>
    <phoneticPr fontId="2" type="noConversion"/>
  </si>
  <si>
    <t>陽明高中</t>
    <phoneticPr fontId="2" type="noConversion"/>
  </si>
  <si>
    <t>中壢高商</t>
    <phoneticPr fontId="2" type="noConversion"/>
  </si>
  <si>
    <t>龍潭高中</t>
    <phoneticPr fontId="2" type="noConversion"/>
  </si>
  <si>
    <t>335003桃園市大溪區埔頂路２段109號</t>
  </si>
  <si>
    <t>380-1710</t>
  </si>
  <si>
    <t>390-6998</t>
  </si>
  <si>
    <t>林繼鴻</t>
  </si>
  <si>
    <t>380-1710#110</t>
  </si>
  <si>
    <t>何祚璞</t>
  </si>
  <si>
    <t>380-1710#310</t>
  </si>
  <si>
    <t>葉靜雪</t>
  </si>
  <si>
    <t>380-1710#210</t>
  </si>
  <si>
    <t>李銘哲</t>
  </si>
  <si>
    <t>380-1710#510</t>
  </si>
  <si>
    <t>楊佳蓉</t>
  </si>
  <si>
    <t>380-1710#610</t>
  </si>
  <si>
    <t>楊智筠</t>
  </si>
  <si>
    <t>380-1710#710</t>
  </si>
  <si>
    <t>陳眉秀</t>
  </si>
  <si>
    <t>380-1710#810</t>
  </si>
  <si>
    <t>486-2415#110</t>
  </si>
  <si>
    <t>瑞原國小</t>
  </si>
  <si>
    <t>472-3280</t>
  </si>
  <si>
    <t>472-4934</t>
  </si>
  <si>
    <t>張育旗</t>
  </si>
  <si>
    <t>472-3280*110</t>
  </si>
  <si>
    <t>謝欣容</t>
  </si>
  <si>
    <t>472-3280*210</t>
  </si>
  <si>
    <t>朱秀鈺</t>
  </si>
  <si>
    <t>472-3280*510</t>
  </si>
  <si>
    <t>胡智慧</t>
  </si>
  <si>
    <t>472-3280*310</t>
  </si>
  <si>
    <t>472-3280*710</t>
  </si>
  <si>
    <t>472-3280*810</t>
  </si>
  <si>
    <t>馮翠文</t>
  </si>
  <si>
    <t>472-3280*610</t>
  </si>
  <si>
    <t>周俊宏</t>
  </si>
  <si>
    <t>383-5072#110</t>
  </si>
  <si>
    <t>孫琬茹</t>
  </si>
  <si>
    <t>383-5072#210</t>
  </si>
  <si>
    <t>383-5072#710</t>
  </si>
  <si>
    <t>383-5072#810</t>
  </si>
  <si>
    <t>僑愛國小</t>
  </si>
  <si>
    <t>380-1896</t>
  </si>
  <si>
    <t>390-6990</t>
  </si>
  <si>
    <t>張志瑋</t>
  </si>
  <si>
    <t>張淑卿</t>
  </si>
  <si>
    <t>劉萁</t>
  </si>
  <si>
    <t>王振傑</t>
  </si>
  <si>
    <t>王惠萱</t>
  </si>
  <si>
    <t>楊彥君</t>
  </si>
  <si>
    <t>鄒大中</t>
  </si>
  <si>
    <t>曾詩惠</t>
  </si>
  <si>
    <t>營養師1員 教師助理員1員 約用運動教練1員 原資中心專案助理1員 國小廚工5員 警衛2員 附幼教保員1員 附幼廚工1員</t>
  </si>
  <si>
    <t>福豐國中</t>
  </si>
  <si>
    <t>33070桃園市桃園區延平路326號</t>
  </si>
  <si>
    <t>84.03.01</t>
  </si>
  <si>
    <t>366-9547</t>
  </si>
  <si>
    <t>375-8362</t>
  </si>
  <si>
    <t>陳寶慧</t>
  </si>
  <si>
    <t>林韋成</t>
  </si>
  <si>
    <t>程淑麗</t>
  </si>
  <si>
    <t>王靜新</t>
  </si>
  <si>
    <t>何嘉娥</t>
  </si>
  <si>
    <t>林麗貞</t>
  </si>
  <si>
    <t>洪鳳姎</t>
  </si>
  <si>
    <t>音樂班:3</t>
  </si>
  <si>
    <t>陳淑惠</t>
  </si>
  <si>
    <t>420-4000#188</t>
  </si>
  <si>
    <t>許雅鈴</t>
  </si>
  <si>
    <t>420-4000#200</t>
  </si>
  <si>
    <t>林忠潔</t>
  </si>
  <si>
    <t>420-4000#300</t>
  </si>
  <si>
    <t>廖慧君</t>
  </si>
  <si>
    <t>420-4000#700</t>
  </si>
  <si>
    <t>劉友添</t>
  </si>
  <si>
    <t>420-4000#320</t>
  </si>
  <si>
    <t>陳桂宜</t>
  </si>
  <si>
    <t>420-4000#350</t>
  </si>
  <si>
    <t>莊文凱</t>
  </si>
  <si>
    <t>329-8992#110、111</t>
  </si>
  <si>
    <t>329-8992#210、112</t>
  </si>
  <si>
    <t>蔡明哲</t>
  </si>
  <si>
    <t>329-8992#310、113</t>
  </si>
  <si>
    <t>李淑芬</t>
  </si>
  <si>
    <t>329-8992#510、114</t>
  </si>
  <si>
    <t>翁幸宜</t>
  </si>
  <si>
    <t>329-8992#610、115</t>
  </si>
  <si>
    <t>蔡坦臻</t>
  </si>
  <si>
    <t>329-8992#710</t>
  </si>
  <si>
    <t>李秀卿</t>
  </si>
  <si>
    <t>329-8992#810</t>
  </si>
  <si>
    <t>專任運動教練2員</t>
  </si>
  <si>
    <t>龍岡國中</t>
  </si>
  <si>
    <t>456-2137</t>
  </si>
  <si>
    <t>465-0430</t>
  </si>
  <si>
    <t>梁忠三</t>
  </si>
  <si>
    <t>456-2137#110</t>
  </si>
  <si>
    <t>簡佩芯</t>
  </si>
  <si>
    <t>456-2137#210</t>
  </si>
  <si>
    <t>黃綱維</t>
  </si>
  <si>
    <t>456-2137#310</t>
  </si>
  <si>
    <t>林祺然</t>
  </si>
  <si>
    <t>456-2137#510</t>
  </si>
  <si>
    <t>裴健雄</t>
  </si>
  <si>
    <t>456-2137#610</t>
  </si>
  <si>
    <t>劉恩瑜</t>
  </si>
  <si>
    <t>456-2137#710</t>
  </si>
  <si>
    <t>黃宇歆</t>
  </si>
  <si>
    <t>456-2137#810</t>
  </si>
  <si>
    <t>賴淳怡</t>
  </si>
  <si>
    <t>456-2137#230</t>
  </si>
  <si>
    <t>1.教師數含專任輔導教師3員、幼兒園教師4員。
2.專任運動教練1員
3.附幼教保員及廚工各1員</t>
  </si>
  <si>
    <t>龍潭國中</t>
  </si>
  <si>
    <t>325023桃園市龍潭區龍華路460號</t>
  </si>
  <si>
    <t>55.05.01</t>
  </si>
  <si>
    <t>489-7101</t>
  </si>
  <si>
    <t>黃寒楨</t>
  </si>
  <si>
    <t>479-2075#110</t>
  </si>
  <si>
    <t>黃秋琴</t>
  </si>
  <si>
    <t>479-2075#210</t>
  </si>
  <si>
    <t>張沛騰</t>
  </si>
  <si>
    <t>479-2075#310</t>
  </si>
  <si>
    <t>呂新捷</t>
  </si>
  <si>
    <t>479-2075#510</t>
  </si>
  <si>
    <t>林郁雯</t>
  </si>
  <si>
    <t>479-2075#610</t>
  </si>
  <si>
    <t>479-2075#710</t>
  </si>
  <si>
    <t>479-2075#810</t>
  </si>
  <si>
    <t>補校校務主任-林正民
479-2075#910
專任運動教練：1員</t>
  </si>
  <si>
    <t>493-2476</t>
  </si>
  <si>
    <t>494-3354</t>
  </si>
  <si>
    <t>492-4391</t>
  </si>
  <si>
    <t>陳仁修</t>
  </si>
  <si>
    <t>493-2476#212</t>
  </si>
  <si>
    <t>林玉晴</t>
  </si>
  <si>
    <t>493-2476#209</t>
  </si>
  <si>
    <t>宋百治</t>
  </si>
  <si>
    <t>493-2476#216</t>
  </si>
  <si>
    <t>何景行</t>
  </si>
  <si>
    <t>493-2476#233</t>
  </si>
  <si>
    <t>劉漢林</t>
  </si>
  <si>
    <t>493-2476#223</t>
  </si>
  <si>
    <t>林美鳳</t>
  </si>
  <si>
    <t>493-2476#222</t>
  </si>
  <si>
    <t>私立清華高中</t>
  </si>
  <si>
    <t>32742桃園市新屋區中華路658號</t>
  </si>
  <si>
    <t>61.05.06</t>
  </si>
  <si>
    <t>477-8072</t>
  </si>
  <si>
    <t>張玉平</t>
  </si>
  <si>
    <t>郭宸中</t>
  </si>
  <si>
    <t>477-1196#220</t>
  </si>
  <si>
    <t>洪雋翔</t>
  </si>
  <si>
    <t>477-1196#222</t>
  </si>
  <si>
    <t>謝雅芳</t>
  </si>
  <si>
    <t>張麗雲</t>
  </si>
  <si>
    <t>477-1196#226</t>
  </si>
  <si>
    <t>廖美鈴</t>
  </si>
  <si>
    <t>477-1196#260</t>
  </si>
  <si>
    <t>326015桃園市楊梅區永平路480號</t>
  </si>
  <si>
    <t>59.12.01</t>
  </si>
  <si>
    <t>482-2464</t>
  </si>
  <si>
    <t>482-3336</t>
  </si>
  <si>
    <t>胡劍峯</t>
  </si>
  <si>
    <t>482-2464#102</t>
  </si>
  <si>
    <t>莊建龍</t>
  </si>
  <si>
    <t>4822464#450</t>
  </si>
  <si>
    <t>薛美惠</t>
  </si>
  <si>
    <t>482-2464#300</t>
  </si>
  <si>
    <t>祁秋順</t>
  </si>
  <si>
    <t>482-2464#400</t>
  </si>
  <si>
    <t>邱馨儀</t>
  </si>
  <si>
    <t>482-2464#200</t>
  </si>
  <si>
    <t>482-2464#450</t>
  </si>
  <si>
    <t>蕭芳樺</t>
  </si>
  <si>
    <t>482-2464#160</t>
  </si>
  <si>
    <t>葉翠珊</t>
  </si>
  <si>
    <t>482-2464#150</t>
  </si>
  <si>
    <t>朱超瑋</t>
  </si>
  <si>
    <t>482-2464#360</t>
  </si>
  <si>
    <t>325006桃園市龍潭區中正路佳安段448號</t>
  </si>
  <si>
    <t>471-1388</t>
  </si>
  <si>
    <t>471-2030</t>
  </si>
  <si>
    <t>羅俊彥</t>
  </si>
  <si>
    <t>471-1388#321</t>
  </si>
  <si>
    <t>林靖芬</t>
  </si>
  <si>
    <t>471-1388#132</t>
  </si>
  <si>
    <t>邱信雄</t>
  </si>
  <si>
    <t>471-1388#161</t>
  </si>
  <si>
    <t>謝祥彬</t>
  </si>
  <si>
    <t>471-1388#163</t>
  </si>
  <si>
    <t>茅宥慈</t>
  </si>
  <si>
    <t>471-1388#133</t>
  </si>
  <si>
    <t>51.12.21</t>
  </si>
  <si>
    <t>王炎川</t>
  </si>
  <si>
    <t>482-0506#111</t>
  </si>
  <si>
    <t>彭淑惠</t>
  </si>
  <si>
    <t>482-0506#211</t>
  </si>
  <si>
    <t>林俊雄</t>
  </si>
  <si>
    <t>482-0506#311</t>
  </si>
  <si>
    <t>林佑崇</t>
  </si>
  <si>
    <t>482-0506#411</t>
  </si>
  <si>
    <t>藍志帆</t>
  </si>
  <si>
    <t>482-0506#511</t>
  </si>
  <si>
    <t>江真如</t>
  </si>
  <si>
    <t>482-0506#422</t>
  </si>
  <si>
    <t>陳思蘭</t>
  </si>
  <si>
    <t>482-0506#421</t>
  </si>
  <si>
    <t>私立大興高中</t>
  </si>
  <si>
    <t>337054桃園市大園區永興路142號</t>
  </si>
  <si>
    <t>61.08.05</t>
  </si>
  <si>
    <t>386-2330</t>
  </si>
  <si>
    <t>386-0038</t>
  </si>
  <si>
    <t>周仁尹</t>
  </si>
  <si>
    <t>386-2330#12</t>
  </si>
  <si>
    <t>張昌訓</t>
  </si>
  <si>
    <t>386-2330#13</t>
  </si>
  <si>
    <t>劉秀玲</t>
  </si>
  <si>
    <t>386-2330#14</t>
  </si>
  <si>
    <t>許又云</t>
  </si>
  <si>
    <t>386-2330#15</t>
  </si>
  <si>
    <t>蔡龍興</t>
  </si>
  <si>
    <t>386-2330#18</t>
  </si>
  <si>
    <t>王文瑛</t>
  </si>
  <si>
    <t>386-2330#16</t>
  </si>
  <si>
    <t>許祐瑋</t>
  </si>
  <si>
    <t>386-2330#32</t>
  </si>
  <si>
    <t>蔡和憲</t>
  </si>
  <si>
    <t>386-2330#21</t>
  </si>
  <si>
    <t>私立光啟高中</t>
  </si>
  <si>
    <t>333026桃園市龜山區自由街40號</t>
  </si>
  <si>
    <t>59.05.01</t>
  </si>
  <si>
    <t>02-8209-8313</t>
  </si>
  <si>
    <t>鄒紹騰</t>
  </si>
  <si>
    <t>黃俊衛</t>
  </si>
  <si>
    <t>游福裕</t>
  </si>
  <si>
    <t>陳成業</t>
  </si>
  <si>
    <t>陳惠貞</t>
  </si>
  <si>
    <t>段台民</t>
  </si>
  <si>
    <t>戴芸青</t>
  </si>
  <si>
    <t>493-2476#237</t>
  </si>
  <si>
    <t>333桃園市龜山區明德路162巷100號</t>
  </si>
  <si>
    <t>陳崑玉</t>
  </si>
  <si>
    <t>329-4188#103</t>
  </si>
  <si>
    <t>樊永正</t>
  </si>
  <si>
    <t>329-4188#201</t>
  </si>
  <si>
    <t>黃雅慧</t>
  </si>
  <si>
    <t>唐盛德</t>
  </si>
  <si>
    <t>329-4188#301</t>
  </si>
  <si>
    <t>李忠信</t>
  </si>
  <si>
    <t>329-4188#501</t>
  </si>
  <si>
    <t>黃曉玲</t>
  </si>
  <si>
    <t>329-4188#701</t>
  </si>
  <si>
    <t>葉冠吟</t>
  </si>
  <si>
    <t>329-4188#117</t>
  </si>
  <si>
    <t>陳貞穎</t>
  </si>
  <si>
    <t>329-4188#107</t>
  </si>
  <si>
    <t>張志平</t>
  </si>
  <si>
    <t>329-4188#716</t>
  </si>
  <si>
    <t>334301桃園市八德區興豐路1000號</t>
  </si>
  <si>
    <t>民國前六年</t>
  </si>
  <si>
    <t>劉志斌</t>
  </si>
  <si>
    <t>開南大學</t>
  </si>
  <si>
    <t>341-2500</t>
  </si>
  <si>
    <t>341-2440</t>
  </si>
  <si>
    <t>林玥秀</t>
  </si>
  <si>
    <t>341-2500#1122</t>
  </si>
  <si>
    <t>藍孝勤</t>
  </si>
  <si>
    <t>341-2500#1701</t>
  </si>
  <si>
    <t>陳炳良</t>
  </si>
  <si>
    <t>341-2500#1501</t>
  </si>
  <si>
    <t>陳衍良</t>
  </si>
  <si>
    <t>341-2500#1601</t>
  </si>
  <si>
    <t>郭晉源</t>
  </si>
  <si>
    <t>341-2500#2201</t>
  </si>
  <si>
    <t>黃鼎佑</t>
  </si>
  <si>
    <t>341-2500#2001</t>
  </si>
  <si>
    <t>彭羽慈</t>
  </si>
  <si>
    <t>341-2500#2101</t>
  </si>
  <si>
    <t>健行科技大學</t>
  </si>
  <si>
    <t>320678桃園市中壢區健行路229號</t>
  </si>
  <si>
    <t>55.03.30</t>
  </si>
  <si>
    <t>458-1196</t>
  </si>
  <si>
    <t>250-3024</t>
  </si>
  <si>
    <t>李大偉</t>
  </si>
  <si>
    <t>458-1196#2200</t>
  </si>
  <si>
    <t>李衍博</t>
  </si>
  <si>
    <t>458-1196#2500</t>
  </si>
  <si>
    <t>羅新興</t>
  </si>
  <si>
    <t>458-1196#6000</t>
  </si>
  <si>
    <t>江青瓚</t>
  </si>
  <si>
    <t>458-1196#3300</t>
  </si>
  <si>
    <t>李宜致</t>
  </si>
  <si>
    <t>458-1196#3500</t>
  </si>
  <si>
    <t>張振陽</t>
  </si>
  <si>
    <t>458-1196#3600</t>
  </si>
  <si>
    <t>詹明興</t>
  </si>
  <si>
    <t>458-1196#3700</t>
  </si>
  <si>
    <t>劉美利</t>
  </si>
  <si>
    <t>458-1196#3130</t>
  </si>
  <si>
    <t>劉淑貞</t>
  </si>
  <si>
    <t>458-1196#3150</t>
  </si>
  <si>
    <t>日間部：18</t>
    <phoneticPr fontId="2" type="noConversion"/>
  </si>
  <si>
    <t>日間部：3082</t>
    <phoneticPr fontId="2" type="noConversion"/>
  </si>
  <si>
    <t>進修部：16</t>
    <phoneticPr fontId="2" type="noConversion"/>
  </si>
  <si>
    <t>研究所：12</t>
    <phoneticPr fontId="2" type="noConversion"/>
  </si>
  <si>
    <t>研究所：21</t>
    <phoneticPr fontId="2" type="noConversion"/>
  </si>
  <si>
    <t>碩專班：3</t>
    <phoneticPr fontId="2" type="noConversion"/>
  </si>
  <si>
    <t>碩專班：20</t>
    <phoneticPr fontId="2" type="noConversion"/>
  </si>
  <si>
    <t>進修部：3450</t>
    <phoneticPr fontId="2" type="noConversion"/>
  </si>
  <si>
    <t>進修部：889</t>
    <phoneticPr fontId="2" type="noConversion"/>
  </si>
  <si>
    <t>研究所：191</t>
    <phoneticPr fontId="2" type="noConversion"/>
  </si>
  <si>
    <t>碩專班：38</t>
    <phoneticPr fontId="2" type="noConversion"/>
  </si>
  <si>
    <t>碩專班：276</t>
    <phoneticPr fontId="2" type="noConversion"/>
  </si>
  <si>
    <t>380-1120</t>
    <phoneticPr fontId="2" type="noConversion"/>
  </si>
  <si>
    <t>日間部：19</t>
    <phoneticPr fontId="2" type="noConversion"/>
  </si>
  <si>
    <t>進修部：10</t>
    <phoneticPr fontId="2" type="noConversion"/>
  </si>
  <si>
    <t>研究所：26</t>
    <phoneticPr fontId="2" type="noConversion"/>
  </si>
  <si>
    <t>碩專班：28</t>
    <phoneticPr fontId="2" type="noConversion"/>
  </si>
  <si>
    <t>博士班：17</t>
    <phoneticPr fontId="2" type="noConversion"/>
  </si>
  <si>
    <t>日間部：6258</t>
    <phoneticPr fontId="2" type="noConversion"/>
  </si>
  <si>
    <t>進修部：1698</t>
    <phoneticPr fontId="2" type="noConversion"/>
  </si>
  <si>
    <t>研究所：3190</t>
    <phoneticPr fontId="2" type="noConversion"/>
  </si>
  <si>
    <t>碩專班：1604</t>
    <phoneticPr fontId="2" type="noConversion"/>
  </si>
  <si>
    <t>博士班：750</t>
    <phoneticPr fontId="2" type="noConversion"/>
  </si>
  <si>
    <t>中壢幼兒園</t>
    <phoneticPr fontId="2" type="noConversion"/>
  </si>
  <si>
    <t>中壢高鐵幼兒園</t>
    <phoneticPr fontId="2" type="noConversion"/>
  </si>
  <si>
    <t>平鎮幼兒園</t>
    <phoneticPr fontId="2" type="noConversion"/>
  </si>
  <si>
    <t>楊梅幼兒園</t>
    <phoneticPr fontId="2" type="noConversion"/>
  </si>
  <si>
    <t>龍潭幼兒園</t>
    <phoneticPr fontId="2" type="noConversion"/>
  </si>
  <si>
    <t>大溪幼兒園</t>
    <phoneticPr fontId="2" type="noConversion"/>
  </si>
  <si>
    <t>八德幼兒園</t>
    <phoneticPr fontId="2" type="noConversion"/>
  </si>
  <si>
    <t>龜山幼兒園</t>
    <phoneticPr fontId="2" type="noConversion"/>
  </si>
  <si>
    <t>南崁幼兒園</t>
    <phoneticPr fontId="2" type="noConversion"/>
  </si>
  <si>
    <t>觀音幼兒園</t>
    <phoneticPr fontId="2" type="noConversion"/>
  </si>
  <si>
    <t>新屋幼兒園</t>
    <phoneticPr fontId="2" type="noConversion"/>
  </si>
  <si>
    <t>教務組長:王寗佐
保育組長:藍文均</t>
    <phoneticPr fontId="2" type="noConversion"/>
  </si>
  <si>
    <t>422-0992#11</t>
    <phoneticPr fontId="2" type="noConversion"/>
  </si>
  <si>
    <t>-</t>
    <phoneticPr fontId="2" type="noConversion"/>
  </si>
  <si>
    <t>教務組長：蔡依儒 
保育組長：陳以真</t>
    <phoneticPr fontId="2" type="noConversion"/>
  </si>
  <si>
    <t>張淑娥</t>
    <phoneticPr fontId="2" type="noConversion"/>
  </si>
  <si>
    <t>蔡旻珊</t>
    <phoneticPr fontId="2" type="noConversion"/>
  </si>
  <si>
    <t>梁翠如</t>
    <phoneticPr fontId="2" type="noConversion"/>
  </si>
  <si>
    <t>教務組長：477-1630#123
保育組長：477-1630#128</t>
    <phoneticPr fontId="2" type="noConversion"/>
  </si>
  <si>
    <t>教務組長：温子媛
保育組長：呂莉齡</t>
    <phoneticPr fontId="2" type="noConversion"/>
  </si>
  <si>
    <t>教務組長:呂奕萱 
保育組長:莊佳華</t>
    <phoneticPr fontId="2" type="noConversion"/>
  </si>
  <si>
    <t>教務組長:456-0771#32
保育組長:456-0771#33</t>
    <phoneticPr fontId="2" type="noConversion"/>
  </si>
  <si>
    <t>教務組長：363-1615#30</t>
    <phoneticPr fontId="2" type="noConversion"/>
  </si>
  <si>
    <t>教務組長：483-3170*210 
保育組長：483-3170*202</t>
    <phoneticPr fontId="2" type="noConversion"/>
  </si>
  <si>
    <t>高原分班</t>
    <phoneticPr fontId="2" type="noConversion"/>
  </si>
  <si>
    <t>中正分班</t>
    <phoneticPr fontId="2" type="noConversion"/>
  </si>
  <si>
    <t>私立復旦高中</t>
    <phoneticPr fontId="2" type="noConversion"/>
  </si>
  <si>
    <t>私立大華高中</t>
    <phoneticPr fontId="2" type="noConversion"/>
  </si>
  <si>
    <t>高中：36</t>
    <phoneticPr fontId="2" type="noConversion"/>
  </si>
  <si>
    <t>國中：36</t>
    <phoneticPr fontId="2" type="noConversion"/>
  </si>
  <si>
    <t>附幼：2</t>
    <phoneticPr fontId="2" type="noConversion"/>
  </si>
  <si>
    <t>國中：14</t>
    <phoneticPr fontId="2" type="noConversion"/>
  </si>
  <si>
    <t>國小：8</t>
    <phoneticPr fontId="2" type="noConversion"/>
  </si>
  <si>
    <t>高中：6</t>
    <phoneticPr fontId="2" type="noConversion"/>
  </si>
  <si>
    <t>高職：111</t>
    <phoneticPr fontId="2" type="noConversion"/>
  </si>
  <si>
    <t>進修部：18</t>
    <phoneticPr fontId="2" type="noConversion"/>
  </si>
  <si>
    <t>國中：2</t>
    <phoneticPr fontId="2" type="noConversion"/>
  </si>
  <si>
    <t>高中：1</t>
    <phoneticPr fontId="2" type="noConversion"/>
  </si>
  <si>
    <t>高中：3</t>
    <phoneticPr fontId="2" type="noConversion"/>
  </si>
  <si>
    <t>高職：20</t>
    <phoneticPr fontId="2" type="noConversion"/>
  </si>
  <si>
    <t>高職：40</t>
    <phoneticPr fontId="2" type="noConversion"/>
  </si>
  <si>
    <t>高職：12</t>
    <phoneticPr fontId="2" type="noConversion"/>
  </si>
  <si>
    <t>進修部：3</t>
    <phoneticPr fontId="2" type="noConversion"/>
  </si>
  <si>
    <t>高中：99</t>
    <phoneticPr fontId="2" type="noConversion"/>
  </si>
  <si>
    <t>高職：1229</t>
    <phoneticPr fontId="2" type="noConversion"/>
  </si>
  <si>
    <t>進修部：65</t>
    <phoneticPr fontId="2" type="noConversion"/>
  </si>
  <si>
    <t>進修部：40</t>
    <phoneticPr fontId="2" type="noConversion"/>
  </si>
  <si>
    <t>國中：13</t>
    <phoneticPr fontId="2" type="noConversion"/>
  </si>
  <si>
    <t>高中：15</t>
    <phoneticPr fontId="2" type="noConversion"/>
  </si>
  <si>
    <t>高職：597</t>
    <phoneticPr fontId="2" type="noConversion"/>
  </si>
  <si>
    <t>國中：26</t>
    <phoneticPr fontId="2" type="noConversion"/>
  </si>
  <si>
    <t>高中：1703</t>
    <phoneticPr fontId="2" type="noConversion"/>
  </si>
  <si>
    <t>高中：262</t>
    <phoneticPr fontId="2" type="noConversion"/>
  </si>
  <si>
    <t>高職：3705</t>
    <phoneticPr fontId="2" type="noConversion"/>
  </si>
  <si>
    <t>進修部：235</t>
    <phoneticPr fontId="2" type="noConversion"/>
  </si>
  <si>
    <t>國中：1691</t>
    <phoneticPr fontId="2" type="noConversion"/>
  </si>
  <si>
    <t>國中：577</t>
    <phoneticPr fontId="2" type="noConversion"/>
  </si>
  <si>
    <t>國小：223</t>
    <phoneticPr fontId="2" type="noConversion"/>
  </si>
  <si>
    <t>附幼：30</t>
    <phoneticPr fontId="2" type="noConversion"/>
  </si>
  <si>
    <t>私立懷恩高中</t>
    <phoneticPr fontId="2" type="noConversion"/>
  </si>
  <si>
    <t>高中：51</t>
    <phoneticPr fontId="2" type="noConversion"/>
  </si>
  <si>
    <t>高中：57</t>
    <phoneticPr fontId="2" type="noConversion"/>
  </si>
  <si>
    <t>高中：25</t>
    <phoneticPr fontId="2" type="noConversion"/>
  </si>
  <si>
    <t>高中：54</t>
    <phoneticPr fontId="2" type="noConversion"/>
  </si>
  <si>
    <t>高中：428</t>
    <phoneticPr fontId="2" type="noConversion"/>
  </si>
  <si>
    <t>高中：45</t>
    <phoneticPr fontId="2" type="noConversion"/>
  </si>
  <si>
    <t>高中：39</t>
    <phoneticPr fontId="2" type="noConversion"/>
  </si>
  <si>
    <t>高中：12</t>
    <phoneticPr fontId="2" type="noConversion"/>
  </si>
  <si>
    <t>高中：30</t>
    <phoneticPr fontId="2" type="noConversion"/>
  </si>
  <si>
    <t>高中：2228</t>
    <phoneticPr fontId="2" type="noConversion"/>
  </si>
  <si>
    <t>高中：2100</t>
    <phoneticPr fontId="2" type="noConversion"/>
  </si>
  <si>
    <t>高中：274</t>
    <phoneticPr fontId="2" type="noConversion"/>
  </si>
  <si>
    <t>高中：2023</t>
    <phoneticPr fontId="2" type="noConversion"/>
  </si>
  <si>
    <t>高中：1660</t>
    <phoneticPr fontId="2" type="noConversion"/>
  </si>
  <si>
    <t>高中：1369</t>
    <phoneticPr fontId="2" type="noConversion"/>
  </si>
  <si>
    <t>高中：411</t>
    <phoneticPr fontId="2" type="noConversion"/>
  </si>
  <si>
    <t>高中：1100</t>
    <phoneticPr fontId="2" type="noConversion"/>
  </si>
  <si>
    <t>高中：1317</t>
    <phoneticPr fontId="2" type="noConversion"/>
  </si>
  <si>
    <t>高中：1395</t>
    <phoneticPr fontId="2" type="noConversion"/>
  </si>
  <si>
    <t>高中：491</t>
    <phoneticPr fontId="2" type="noConversion"/>
  </si>
  <si>
    <t>高中：591</t>
    <phoneticPr fontId="2" type="noConversion"/>
  </si>
  <si>
    <t>高職：407</t>
    <phoneticPr fontId="2" type="noConversion"/>
  </si>
  <si>
    <t>高職：21</t>
    <phoneticPr fontId="2" type="noConversion"/>
  </si>
  <si>
    <t>高職：18</t>
    <phoneticPr fontId="2" type="noConversion"/>
  </si>
  <si>
    <t>高職：802</t>
    <phoneticPr fontId="2" type="noConversion"/>
  </si>
  <si>
    <t>高職：310</t>
    <phoneticPr fontId="2" type="noConversion"/>
  </si>
  <si>
    <t>高職：1410</t>
    <phoneticPr fontId="2" type="noConversion"/>
  </si>
  <si>
    <t>高職：891</t>
    <phoneticPr fontId="2" type="noConversion"/>
  </si>
  <si>
    <t>進修部：69</t>
    <phoneticPr fontId="2" type="noConversion"/>
  </si>
  <si>
    <t>進修部：27</t>
    <phoneticPr fontId="2" type="noConversion"/>
  </si>
  <si>
    <t>進修部：71</t>
    <phoneticPr fontId="2" type="noConversion"/>
  </si>
  <si>
    <t>國中：933</t>
    <phoneticPr fontId="2" type="noConversion"/>
  </si>
  <si>
    <t>國中：679</t>
    <phoneticPr fontId="2" type="noConversion"/>
  </si>
  <si>
    <t>國中：34</t>
    <phoneticPr fontId="2" type="noConversion"/>
  </si>
  <si>
    <t>進修部：6</t>
    <phoneticPr fontId="2" type="noConversion"/>
  </si>
  <si>
    <t>高職：36</t>
    <phoneticPr fontId="2" type="noConversion"/>
  </si>
  <si>
    <t>高職：27</t>
    <phoneticPr fontId="2" type="noConversion"/>
  </si>
  <si>
    <t>進修部：3</t>
    <phoneticPr fontId="2" type="noConversion"/>
  </si>
  <si>
    <t>高中：36</t>
    <phoneticPr fontId="2" type="noConversion"/>
  </si>
  <si>
    <t>高中：42</t>
    <phoneticPr fontId="2" type="noConversion"/>
  </si>
  <si>
    <t>高中：21</t>
    <phoneticPr fontId="2" type="noConversion"/>
  </si>
  <si>
    <t>國中：37</t>
    <phoneticPr fontId="2" type="noConversion"/>
  </si>
  <si>
    <t>國中：25</t>
    <phoneticPr fontId="2" type="noConversion"/>
  </si>
  <si>
    <t>327004桃園市新屋區永安里中山西路三段96號</t>
    <phoneticPr fontId="2" type="noConversion"/>
  </si>
  <si>
    <t>國小：35</t>
  </si>
  <si>
    <t>國小：35</t>
    <phoneticPr fontId="2" type="noConversion"/>
  </si>
  <si>
    <t>國小：44</t>
    <phoneticPr fontId="2" type="noConversion"/>
  </si>
  <si>
    <t>國小：42</t>
  </si>
  <si>
    <t>國小：62</t>
    <phoneticPr fontId="2" type="noConversion"/>
  </si>
  <si>
    <t>國小：48</t>
    <phoneticPr fontId="2" type="noConversion"/>
  </si>
  <si>
    <t>國小：50</t>
    <phoneticPr fontId="2" type="noConversion"/>
  </si>
  <si>
    <t>國小：16</t>
    <phoneticPr fontId="2" type="noConversion"/>
  </si>
  <si>
    <t>國小：21</t>
    <phoneticPr fontId="2" type="noConversion"/>
  </si>
  <si>
    <t>國小：13</t>
  </si>
  <si>
    <t>國小：13</t>
    <phoneticPr fontId="2" type="noConversion"/>
  </si>
  <si>
    <t>國中：35</t>
    <phoneticPr fontId="2" type="noConversion"/>
  </si>
  <si>
    <t>國中：44</t>
    <phoneticPr fontId="2" type="noConversion"/>
  </si>
  <si>
    <t>國中：42</t>
    <phoneticPr fontId="2" type="noConversion"/>
  </si>
  <si>
    <t>國中：62</t>
    <phoneticPr fontId="2" type="noConversion"/>
  </si>
  <si>
    <t>國中：48</t>
    <phoneticPr fontId="2" type="noConversion"/>
  </si>
  <si>
    <t>國中：66</t>
    <phoneticPr fontId="2" type="noConversion"/>
  </si>
  <si>
    <t>國中：50</t>
    <phoneticPr fontId="2" type="noConversion"/>
  </si>
  <si>
    <t>國中：16</t>
    <phoneticPr fontId="2" type="noConversion"/>
  </si>
  <si>
    <t>國中：21</t>
    <phoneticPr fontId="2" type="noConversion"/>
  </si>
  <si>
    <t>國中：13</t>
    <phoneticPr fontId="2" type="noConversion"/>
  </si>
  <si>
    <t>國中：10</t>
    <phoneticPr fontId="2" type="noConversion"/>
  </si>
  <si>
    <t>國中：72</t>
    <phoneticPr fontId="2" type="noConversion"/>
  </si>
  <si>
    <t>國中：74</t>
    <phoneticPr fontId="2" type="noConversion"/>
  </si>
  <si>
    <t>國中：17</t>
    <phoneticPr fontId="2" type="noConversion"/>
  </si>
  <si>
    <t>國中：28</t>
    <phoneticPr fontId="2" type="noConversion"/>
  </si>
  <si>
    <t>國中：36</t>
    <phoneticPr fontId="2" type="noConversion"/>
  </si>
  <si>
    <t>國中：45</t>
    <phoneticPr fontId="2" type="noConversion"/>
  </si>
  <si>
    <t>國中：33</t>
    <phoneticPr fontId="2" type="noConversion"/>
  </si>
  <si>
    <t>國中：46</t>
    <phoneticPr fontId="2" type="noConversion"/>
  </si>
  <si>
    <t>國中：9</t>
    <phoneticPr fontId="2" type="noConversion"/>
  </si>
  <si>
    <t>國中：11</t>
    <phoneticPr fontId="2" type="noConversion"/>
  </si>
  <si>
    <t>附幼：1</t>
  </si>
  <si>
    <t>附幼：1</t>
    <phoneticPr fontId="2" type="noConversion"/>
  </si>
  <si>
    <t>附幼：2</t>
  </si>
  <si>
    <t>附幼：2</t>
    <phoneticPr fontId="2" type="noConversion"/>
  </si>
  <si>
    <t>附幼：22</t>
  </si>
  <si>
    <t>附幼：3</t>
  </si>
  <si>
    <t>附幼：3</t>
    <phoneticPr fontId="2" type="noConversion"/>
  </si>
  <si>
    <t>國小：12</t>
  </si>
  <si>
    <t>國小：12</t>
    <phoneticPr fontId="2" type="noConversion"/>
  </si>
  <si>
    <t>附幼：1.5</t>
  </si>
  <si>
    <t>附幼：1.5</t>
    <phoneticPr fontId="2" type="noConversion"/>
  </si>
  <si>
    <t>國中：20</t>
    <phoneticPr fontId="2" type="noConversion"/>
  </si>
  <si>
    <t>國中：52</t>
    <phoneticPr fontId="2" type="noConversion"/>
  </si>
  <si>
    <t>國中：64</t>
    <phoneticPr fontId="2" type="noConversion"/>
  </si>
  <si>
    <t>國中：12</t>
    <phoneticPr fontId="2" type="noConversion"/>
  </si>
  <si>
    <t>國中：54</t>
    <phoneticPr fontId="2" type="noConversion"/>
  </si>
  <si>
    <t>-</t>
    <phoneticPr fontId="2" type="noConversion"/>
  </si>
  <si>
    <t>國中：38</t>
    <phoneticPr fontId="2" type="noConversion"/>
  </si>
  <si>
    <t>國中：18</t>
    <phoneticPr fontId="2" type="noConversion"/>
  </si>
  <si>
    <t>附幼：6</t>
  </si>
  <si>
    <t>附幼：6</t>
    <phoneticPr fontId="2" type="noConversion"/>
  </si>
  <si>
    <t>附幼：26</t>
  </si>
  <si>
    <t>附幼：26</t>
    <phoneticPr fontId="2" type="noConversion"/>
  </si>
  <si>
    <t>附幼：53</t>
  </si>
  <si>
    <t>附幼：53</t>
    <phoneticPr fontId="2" type="noConversion"/>
  </si>
  <si>
    <t>國中：1105</t>
    <phoneticPr fontId="2" type="noConversion"/>
  </si>
  <si>
    <t>國中：1179</t>
    <phoneticPr fontId="2" type="noConversion"/>
  </si>
  <si>
    <t>國中：1911</t>
    <phoneticPr fontId="2" type="noConversion"/>
  </si>
  <si>
    <t>國中：1461</t>
    <phoneticPr fontId="2" type="noConversion"/>
  </si>
  <si>
    <t>國中：2060</t>
    <phoneticPr fontId="2" type="noConversion"/>
  </si>
  <si>
    <t>國中：1018</t>
    <phoneticPr fontId="2" type="noConversion"/>
  </si>
  <si>
    <t>國中：1367</t>
    <phoneticPr fontId="2" type="noConversion"/>
  </si>
  <si>
    <t>國中：441</t>
    <phoneticPr fontId="2" type="noConversion"/>
  </si>
  <si>
    <t>國中：529</t>
    <phoneticPr fontId="2" type="noConversion"/>
  </si>
  <si>
    <t>國中：410</t>
    <phoneticPr fontId="2" type="noConversion"/>
  </si>
  <si>
    <t>國中：993</t>
    <phoneticPr fontId="2" type="noConversion"/>
  </si>
  <si>
    <t>國中：327</t>
    <phoneticPr fontId="2" type="noConversion"/>
  </si>
  <si>
    <t>國中：222</t>
    <phoneticPr fontId="2" type="noConversion"/>
  </si>
  <si>
    <t>國中：2289</t>
    <phoneticPr fontId="2" type="noConversion"/>
  </si>
  <si>
    <t>國中：1113</t>
    <phoneticPr fontId="2" type="noConversion"/>
  </si>
  <si>
    <t>國中：2262</t>
    <phoneticPr fontId="2" type="noConversion"/>
  </si>
  <si>
    <t>國中：704</t>
    <phoneticPr fontId="2" type="noConversion"/>
  </si>
  <si>
    <t>國中：1063</t>
    <phoneticPr fontId="2" type="noConversion"/>
  </si>
  <si>
    <t>國中：1457</t>
    <phoneticPr fontId="2" type="noConversion"/>
  </si>
  <si>
    <t>國中：1537</t>
    <phoneticPr fontId="2" type="noConversion"/>
  </si>
  <si>
    <t>國中：1017</t>
    <phoneticPr fontId="2" type="noConversion"/>
  </si>
  <si>
    <t>國中：875</t>
    <phoneticPr fontId="2" type="noConversion"/>
  </si>
  <si>
    <t>國中：472</t>
    <phoneticPr fontId="2" type="noConversion"/>
  </si>
  <si>
    <t>國中：1121</t>
    <phoneticPr fontId="2" type="noConversion"/>
  </si>
  <si>
    <t>國中：348</t>
    <phoneticPr fontId="2" type="noConversion"/>
  </si>
  <si>
    <t>國中：160</t>
    <phoneticPr fontId="2" type="noConversion"/>
  </si>
  <si>
    <t>國中：200</t>
    <phoneticPr fontId="2" type="noConversion"/>
  </si>
  <si>
    <t>國小12</t>
    <phoneticPr fontId="2" type="noConversion"/>
  </si>
  <si>
    <t>國中：602</t>
    <phoneticPr fontId="2" type="noConversion"/>
  </si>
  <si>
    <t>國中：1306</t>
    <phoneticPr fontId="2" type="noConversion"/>
  </si>
  <si>
    <t>國中：588</t>
    <phoneticPr fontId="2" type="noConversion"/>
  </si>
  <si>
    <t>國中：398</t>
    <phoneticPr fontId="2" type="noConversion"/>
  </si>
  <si>
    <t>國中：1139</t>
    <phoneticPr fontId="2" type="noConversion"/>
  </si>
  <si>
    <t>國中：2255</t>
    <phoneticPr fontId="2" type="noConversion"/>
  </si>
  <si>
    <t>國中：976</t>
    <phoneticPr fontId="2" type="noConversion"/>
  </si>
  <si>
    <t>國中：364</t>
    <phoneticPr fontId="2" type="noConversion"/>
  </si>
  <si>
    <t>國中：954</t>
    <phoneticPr fontId="2" type="noConversion"/>
  </si>
  <si>
    <t>國中：124</t>
    <phoneticPr fontId="2" type="noConversion"/>
  </si>
  <si>
    <t>國中：981</t>
    <phoneticPr fontId="2" type="noConversion"/>
  </si>
  <si>
    <t>國中：1398</t>
    <phoneticPr fontId="2" type="noConversion"/>
  </si>
  <si>
    <t>國中：283</t>
    <phoneticPr fontId="2" type="noConversion"/>
  </si>
  <si>
    <t>國中：1508</t>
    <phoneticPr fontId="2" type="noConversion"/>
  </si>
  <si>
    <t>國中：1142</t>
    <phoneticPr fontId="2" type="noConversion"/>
  </si>
  <si>
    <t>國中：204</t>
    <phoneticPr fontId="2" type="noConversion"/>
  </si>
  <si>
    <t>國中：205</t>
    <phoneticPr fontId="2" type="noConversion"/>
  </si>
  <si>
    <t>國中：461</t>
    <phoneticPr fontId="2" type="noConversion"/>
  </si>
  <si>
    <t>國中：613</t>
    <phoneticPr fontId="2" type="noConversion"/>
  </si>
  <si>
    <t>國中：77</t>
    <phoneticPr fontId="2" type="noConversion"/>
  </si>
  <si>
    <t>國中：1501</t>
    <phoneticPr fontId="2" type="noConversion"/>
  </si>
  <si>
    <t>國小：257</t>
  </si>
  <si>
    <t>國小：257</t>
    <phoneticPr fontId="2" type="noConversion"/>
  </si>
  <si>
    <t>附幼：24</t>
  </si>
  <si>
    <t>附幼：24</t>
    <phoneticPr fontId="2" type="noConversion"/>
  </si>
  <si>
    <t>附幼：35</t>
  </si>
  <si>
    <t>附幼：35</t>
    <phoneticPr fontId="2" type="noConversion"/>
  </si>
  <si>
    <t>附幼：34</t>
    <phoneticPr fontId="2" type="noConversion"/>
  </si>
  <si>
    <t>附幼：70</t>
  </si>
  <si>
    <t>附幼：70</t>
    <phoneticPr fontId="2" type="noConversion"/>
  </si>
  <si>
    <t>附幼：29</t>
    <phoneticPr fontId="2" type="noConversion"/>
  </si>
  <si>
    <t>附幼：21</t>
  </si>
  <si>
    <t>附幼：21</t>
    <phoneticPr fontId="2" type="noConversion"/>
  </si>
  <si>
    <t>國小：244</t>
    <phoneticPr fontId="2" type="noConversion"/>
  </si>
  <si>
    <t>國中：1691</t>
    <phoneticPr fontId="2" type="noConversion"/>
  </si>
  <si>
    <t>324010桃園市平鎮區文化街189號</t>
    <phoneticPr fontId="1" type="noConversion"/>
  </si>
  <si>
    <t>326016桃園市楊梅區瑞溪路一段88號</t>
    <phoneticPr fontId="2" type="noConversion"/>
  </si>
  <si>
    <t>教保員:1員
附幼廚工:1員</t>
    <phoneticPr fontId="2" type="noConversion"/>
  </si>
  <si>
    <t>國小：6</t>
  </si>
  <si>
    <t>國小：6</t>
    <phoneticPr fontId="2" type="noConversion"/>
  </si>
  <si>
    <t>國小：26</t>
    <phoneticPr fontId="2" type="noConversion"/>
  </si>
  <si>
    <t>國小：32</t>
  </si>
  <si>
    <t>國小：32</t>
    <phoneticPr fontId="2" type="noConversion"/>
  </si>
  <si>
    <t>國小：24</t>
  </si>
  <si>
    <t>國小：24</t>
    <phoneticPr fontId="2" type="noConversion"/>
  </si>
  <si>
    <t>國小：36</t>
  </si>
  <si>
    <t>國小：36</t>
    <phoneticPr fontId="2" type="noConversion"/>
  </si>
  <si>
    <t>國小：69</t>
    <phoneticPr fontId="2" type="noConversion"/>
  </si>
  <si>
    <t>國小：77</t>
  </si>
  <si>
    <t>國小：77</t>
    <phoneticPr fontId="2" type="noConversion"/>
  </si>
  <si>
    <t>國小：68</t>
    <phoneticPr fontId="2" type="noConversion"/>
  </si>
  <si>
    <t>國小：45</t>
  </si>
  <si>
    <t>國小：45</t>
    <phoneticPr fontId="2" type="noConversion"/>
  </si>
  <si>
    <t>國小：28</t>
    <phoneticPr fontId="2" type="noConversion"/>
  </si>
  <si>
    <t>國小：11</t>
    <phoneticPr fontId="2" type="noConversion"/>
  </si>
  <si>
    <t>國小：58</t>
  </si>
  <si>
    <t>國小：58</t>
    <phoneticPr fontId="2" type="noConversion"/>
  </si>
  <si>
    <t>國小：15</t>
    <phoneticPr fontId="2" type="noConversion"/>
  </si>
  <si>
    <t>國小：18</t>
    <phoneticPr fontId="2" type="noConversion"/>
  </si>
  <si>
    <t>國小：29</t>
    <phoneticPr fontId="2" type="noConversion"/>
  </si>
  <si>
    <t>國小：30</t>
  </si>
  <si>
    <t>國小：30</t>
    <phoneticPr fontId="2" type="noConversion"/>
  </si>
  <si>
    <t>國小：19</t>
    <phoneticPr fontId="2" type="noConversion"/>
  </si>
  <si>
    <t>國小：49</t>
  </si>
  <si>
    <t>國小：49</t>
    <phoneticPr fontId="2" type="noConversion"/>
  </si>
  <si>
    <t>國小：57</t>
  </si>
  <si>
    <t>國小：57</t>
    <phoneticPr fontId="2" type="noConversion"/>
  </si>
  <si>
    <t>國小：10</t>
  </si>
  <si>
    <t>國小：10</t>
    <phoneticPr fontId="2" type="noConversion"/>
  </si>
  <si>
    <t>國小：5</t>
    <phoneticPr fontId="2" type="noConversion"/>
  </si>
  <si>
    <t>國小：14</t>
  </si>
  <si>
    <t>國小：14</t>
    <phoneticPr fontId="2" type="noConversion"/>
  </si>
  <si>
    <t>國小：67</t>
    <phoneticPr fontId="2" type="noConversion"/>
  </si>
  <si>
    <t>國小：53</t>
    <phoneticPr fontId="2" type="noConversion"/>
  </si>
  <si>
    <t>國小：17</t>
  </si>
  <si>
    <t>國小：17</t>
    <phoneticPr fontId="2" type="noConversion"/>
  </si>
  <si>
    <t>國小：22</t>
  </si>
  <si>
    <t>國小：22</t>
    <phoneticPr fontId="2" type="noConversion"/>
  </si>
  <si>
    <t>國小：39</t>
  </si>
  <si>
    <t>國小：39</t>
    <phoneticPr fontId="2" type="noConversion"/>
  </si>
  <si>
    <t>國小：33</t>
  </si>
  <si>
    <t>國小：33</t>
    <phoneticPr fontId="2" type="noConversion"/>
  </si>
  <si>
    <t>國小：75</t>
    <phoneticPr fontId="2" type="noConversion"/>
  </si>
  <si>
    <t>國小：105</t>
    <phoneticPr fontId="2" type="noConversion"/>
  </si>
  <si>
    <t>國小：23</t>
    <phoneticPr fontId="2" type="noConversion"/>
  </si>
  <si>
    <t>國小：55</t>
    <phoneticPr fontId="2" type="noConversion"/>
  </si>
  <si>
    <t>國小：37</t>
  </si>
  <si>
    <t>國小：37</t>
    <phoneticPr fontId="2" type="noConversion"/>
  </si>
  <si>
    <t>國小：63</t>
  </si>
  <si>
    <t>國小：63</t>
    <phoneticPr fontId="2" type="noConversion"/>
  </si>
  <si>
    <t>國小：54</t>
  </si>
  <si>
    <t>國小：54</t>
    <phoneticPr fontId="2" type="noConversion"/>
  </si>
  <si>
    <t>國小：52</t>
  </si>
  <si>
    <t>國小：52</t>
    <phoneticPr fontId="2" type="noConversion"/>
  </si>
  <si>
    <t>國小：60</t>
  </si>
  <si>
    <t>國小：60</t>
    <phoneticPr fontId="2" type="noConversion"/>
  </si>
  <si>
    <t>國小：805</t>
    <phoneticPr fontId="2" type="noConversion"/>
  </si>
  <si>
    <t>國小：545</t>
    <phoneticPr fontId="2" type="noConversion"/>
  </si>
  <si>
    <t>國小：303</t>
  </si>
  <si>
    <t>國小：303</t>
    <phoneticPr fontId="2" type="noConversion"/>
  </si>
  <si>
    <t>國小：1019</t>
    <phoneticPr fontId="2" type="noConversion"/>
  </si>
  <si>
    <t>國小：853</t>
    <phoneticPr fontId="2" type="noConversion"/>
  </si>
  <si>
    <t>國小：2697</t>
    <phoneticPr fontId="2" type="noConversion"/>
  </si>
  <si>
    <t>國小：1226</t>
    <phoneticPr fontId="2" type="noConversion"/>
  </si>
  <si>
    <t>國小：637</t>
    <phoneticPr fontId="2" type="noConversion"/>
  </si>
  <si>
    <t>國小：1320</t>
    <phoneticPr fontId="2" type="noConversion"/>
  </si>
  <si>
    <t>國小：1144</t>
    <phoneticPr fontId="2" type="noConversion"/>
  </si>
  <si>
    <t>國小：1412</t>
    <phoneticPr fontId="2" type="noConversion"/>
  </si>
  <si>
    <t>國小：1239</t>
    <phoneticPr fontId="2" type="noConversion"/>
  </si>
  <si>
    <t>國小：958</t>
    <phoneticPr fontId="2" type="noConversion"/>
  </si>
  <si>
    <t>國小：1587</t>
    <phoneticPr fontId="2" type="noConversion"/>
  </si>
  <si>
    <t>國小：895</t>
  </si>
  <si>
    <t>國小：895</t>
    <phoneticPr fontId="2" type="noConversion"/>
  </si>
  <si>
    <t>國小：1385</t>
    <phoneticPr fontId="2" type="noConversion"/>
  </si>
  <si>
    <t>國小：709</t>
  </si>
  <si>
    <t>國小：513</t>
    <phoneticPr fontId="2" type="noConversion"/>
  </si>
  <si>
    <t>國小：1538</t>
    <phoneticPr fontId="2" type="noConversion"/>
  </si>
  <si>
    <t>國小：298</t>
    <phoneticPr fontId="2" type="noConversion"/>
  </si>
  <si>
    <t>國小：1567</t>
    <phoneticPr fontId="2" type="noConversion"/>
  </si>
  <si>
    <t>國小：1647</t>
    <phoneticPr fontId="2" type="noConversion"/>
  </si>
  <si>
    <t>國小：1145</t>
    <phoneticPr fontId="2" type="noConversion"/>
  </si>
  <si>
    <t>國小：1707</t>
    <phoneticPr fontId="2" type="noConversion"/>
  </si>
  <si>
    <t>國小：1528</t>
    <phoneticPr fontId="2" type="noConversion"/>
  </si>
  <si>
    <t>國小：864</t>
    <phoneticPr fontId="2" type="noConversion"/>
  </si>
  <si>
    <t>國小：124</t>
    <phoneticPr fontId="2" type="noConversion"/>
  </si>
  <si>
    <t>國小：1005</t>
    <phoneticPr fontId="2" type="noConversion"/>
  </si>
  <si>
    <t>國小：729</t>
    <phoneticPr fontId="2" type="noConversion"/>
  </si>
  <si>
    <t>國小：558</t>
    <phoneticPr fontId="2" type="noConversion"/>
  </si>
  <si>
    <t>國小：487</t>
    <phoneticPr fontId="2" type="noConversion"/>
  </si>
  <si>
    <t>國小：1086</t>
    <phoneticPr fontId="2" type="noConversion"/>
  </si>
  <si>
    <t>國小：1354</t>
    <phoneticPr fontId="2" type="noConversion"/>
  </si>
  <si>
    <t>國小：1854</t>
    <phoneticPr fontId="2" type="noConversion"/>
  </si>
  <si>
    <t>國小：1187</t>
    <phoneticPr fontId="2" type="noConversion"/>
  </si>
  <si>
    <t>國小：1477</t>
    <phoneticPr fontId="2" type="noConversion"/>
  </si>
  <si>
    <t>國小：1897</t>
    <phoneticPr fontId="2" type="noConversion"/>
  </si>
  <si>
    <t>國小：415</t>
  </si>
  <si>
    <t>國小：415</t>
    <phoneticPr fontId="2" type="noConversion"/>
  </si>
  <si>
    <t>國小：808</t>
    <phoneticPr fontId="2" type="noConversion"/>
  </si>
  <si>
    <t>國小：367</t>
    <phoneticPr fontId="2" type="noConversion"/>
  </si>
  <si>
    <t>國小：1861</t>
    <phoneticPr fontId="2" type="noConversion"/>
  </si>
  <si>
    <t>國小：1071</t>
    <phoneticPr fontId="2" type="noConversion"/>
  </si>
  <si>
    <t>國小：541</t>
    <phoneticPr fontId="2" type="noConversion"/>
  </si>
  <si>
    <t>國小：990</t>
    <phoneticPr fontId="2" type="noConversion"/>
  </si>
  <si>
    <t>國小：1879</t>
    <phoneticPr fontId="2" type="noConversion"/>
  </si>
  <si>
    <t>國小：858</t>
    <phoneticPr fontId="2" type="noConversion"/>
  </si>
  <si>
    <t>國小：940</t>
    <phoneticPr fontId="2" type="noConversion"/>
  </si>
  <si>
    <t>國小：1041</t>
    <phoneticPr fontId="2" type="noConversion"/>
  </si>
  <si>
    <t>國小：405</t>
    <phoneticPr fontId="2" type="noConversion"/>
  </si>
  <si>
    <t>國小：1288</t>
    <phoneticPr fontId="2" type="noConversion"/>
  </si>
  <si>
    <t>國小：166</t>
  </si>
  <si>
    <t>國小：166</t>
    <phoneticPr fontId="2" type="noConversion"/>
  </si>
  <si>
    <t>國小：171</t>
    <phoneticPr fontId="2" type="noConversion"/>
  </si>
  <si>
    <t>國小：932</t>
    <phoneticPr fontId="2" type="noConversion"/>
  </si>
  <si>
    <t>國小：188</t>
    <phoneticPr fontId="2" type="noConversion"/>
  </si>
  <si>
    <t>國小：27</t>
    <phoneticPr fontId="2" type="noConversion"/>
  </si>
  <si>
    <t>國小：46</t>
    <phoneticPr fontId="2" type="noConversion"/>
  </si>
  <si>
    <t>國小：56</t>
  </si>
  <si>
    <t>國小：56</t>
    <phoneticPr fontId="2" type="noConversion"/>
  </si>
  <si>
    <t>國小：41</t>
  </si>
  <si>
    <t>國小：41</t>
    <phoneticPr fontId="2" type="noConversion"/>
  </si>
  <si>
    <t>國小：31</t>
  </si>
  <si>
    <t>國小：31</t>
    <phoneticPr fontId="2" type="noConversion"/>
  </si>
  <si>
    <t>國小：7</t>
  </si>
  <si>
    <t>國小：61</t>
  </si>
  <si>
    <t>國小：34</t>
  </si>
  <si>
    <t>國小：64</t>
  </si>
  <si>
    <t>國小：40</t>
  </si>
  <si>
    <t>國小：47</t>
  </si>
  <si>
    <t>附幼：10</t>
  </si>
  <si>
    <t>附幼：11</t>
  </si>
  <si>
    <t>附幼：0</t>
  </si>
  <si>
    <t>附幼：5</t>
  </si>
  <si>
    <t>附幼：4</t>
  </si>
  <si>
    <t>附幼：2.5</t>
  </si>
  <si>
    <t>普通班</t>
    <phoneticPr fontId="2" type="noConversion"/>
  </si>
  <si>
    <t>附幼：249</t>
  </si>
  <si>
    <t>附幼：256</t>
  </si>
  <si>
    <t>附幼：73</t>
  </si>
  <si>
    <t>附幼：78</t>
  </si>
  <si>
    <t>附幼：82</t>
  </si>
  <si>
    <t>附幼：60</t>
  </si>
  <si>
    <t>附幼：50</t>
  </si>
  <si>
    <t>附幼：51</t>
  </si>
  <si>
    <t>附幼：57</t>
  </si>
  <si>
    <t>附幼：76</t>
  </si>
  <si>
    <t>附幼：79</t>
  </si>
  <si>
    <t>附幼：52</t>
  </si>
  <si>
    <t>附幼：144</t>
  </si>
  <si>
    <t>附幼：100</t>
  </si>
  <si>
    <t>附幼：28</t>
  </si>
  <si>
    <t>附幼：148</t>
  </si>
  <si>
    <t>附幼：97</t>
  </si>
  <si>
    <t>附幼：92</t>
  </si>
  <si>
    <t>附幼：62</t>
  </si>
  <si>
    <t>附幼：27</t>
  </si>
  <si>
    <t>附幼：84</t>
  </si>
  <si>
    <t>附幼：54</t>
  </si>
  <si>
    <t>附幼：25</t>
  </si>
  <si>
    <t>附幼：95</t>
  </si>
  <si>
    <t>附幼：69</t>
  </si>
  <si>
    <t>附幼：96</t>
  </si>
  <si>
    <t>附幼：16</t>
  </si>
  <si>
    <t>附幼：141</t>
  </si>
  <si>
    <t>附幼：55</t>
  </si>
  <si>
    <t>附幼：56</t>
  </si>
  <si>
    <t>附幼：63</t>
  </si>
  <si>
    <t>附幼：14</t>
  </si>
  <si>
    <t>附幼：39</t>
  </si>
  <si>
    <t>附幼：43</t>
  </si>
  <si>
    <t>附幼：66</t>
  </si>
  <si>
    <t>附幼：42</t>
  </si>
  <si>
    <t>附幼：46</t>
  </si>
  <si>
    <t>附幼：32</t>
  </si>
  <si>
    <t>附幼：91</t>
  </si>
  <si>
    <t>附幼：31</t>
  </si>
  <si>
    <t>附幼：90</t>
  </si>
  <si>
    <t>附幼：15</t>
  </si>
  <si>
    <t>附幼：106</t>
  </si>
  <si>
    <t>附幼：112</t>
  </si>
  <si>
    <t>附幼：75</t>
  </si>
  <si>
    <t>附幼：68</t>
  </si>
  <si>
    <t>附幼：36</t>
  </si>
  <si>
    <t>附幼：19</t>
  </si>
  <si>
    <t>附幼：65</t>
  </si>
  <si>
    <t>附幼：49</t>
  </si>
  <si>
    <t>附幼：41</t>
  </si>
  <si>
    <t>附幼：48</t>
  </si>
  <si>
    <t>附幼：45</t>
  </si>
  <si>
    <t>附幼：59</t>
  </si>
  <si>
    <t>附幼：58</t>
  </si>
  <si>
    <t>附幼：88</t>
  </si>
  <si>
    <t>附幼：18</t>
  </si>
  <si>
    <t>附幼：12</t>
  </si>
  <si>
    <t>附幼：74</t>
  </si>
  <si>
    <t>附幼：47</t>
  </si>
  <si>
    <t>附幼：33</t>
  </si>
  <si>
    <t>附幼：23</t>
  </si>
  <si>
    <t>國小：712</t>
  </si>
  <si>
    <t>國小：404</t>
  </si>
  <si>
    <t>國小：540</t>
  </si>
  <si>
    <t>國小：920</t>
  </si>
  <si>
    <t>國小：1423</t>
  </si>
  <si>
    <t>國小：806</t>
  </si>
  <si>
    <t>國小：208</t>
  </si>
  <si>
    <t>國小：845</t>
  </si>
  <si>
    <t>國小：378</t>
  </si>
  <si>
    <t>國小：103</t>
  </si>
  <si>
    <t>國小：991</t>
  </si>
  <si>
    <t>國小：1151</t>
  </si>
  <si>
    <t>國小：79</t>
  </si>
  <si>
    <t>國小：1018</t>
  </si>
  <si>
    <t>國小：797</t>
  </si>
  <si>
    <t>國小：82</t>
  </si>
  <si>
    <t>國小：101</t>
  </si>
  <si>
    <t>國小：119</t>
  </si>
  <si>
    <t>國小：87</t>
  </si>
  <si>
    <t>國小：770</t>
  </si>
  <si>
    <t>國小：824</t>
  </si>
  <si>
    <t>國小：215</t>
  </si>
  <si>
    <t>國小：556</t>
  </si>
  <si>
    <t>國小：1118</t>
  </si>
  <si>
    <t>國小：2208</t>
  </si>
  <si>
    <t>國小：2224</t>
  </si>
  <si>
    <t>國小：2118</t>
  </si>
  <si>
    <t>國小：1300</t>
  </si>
  <si>
    <t>國小：252</t>
  </si>
  <si>
    <t>國小：486</t>
  </si>
  <si>
    <t>國小：1663</t>
  </si>
  <si>
    <t>國小：1236</t>
  </si>
  <si>
    <t>國小：205</t>
  </si>
  <si>
    <t>國小：109</t>
  </si>
  <si>
    <t>國小：299</t>
  </si>
  <si>
    <t>國小：96</t>
  </si>
  <si>
    <t>國小：93</t>
  </si>
  <si>
    <t>國小：349</t>
  </si>
  <si>
    <t>國小：928</t>
  </si>
  <si>
    <t>國小：791</t>
  </si>
  <si>
    <t>國小：995</t>
  </si>
  <si>
    <t>國小：968</t>
  </si>
  <si>
    <t>國小：1671</t>
  </si>
  <si>
    <t>國小：1922</t>
  </si>
  <si>
    <t>國小：343</t>
  </si>
  <si>
    <t>國小：1755</t>
  </si>
  <si>
    <t>國小：292</t>
  </si>
  <si>
    <t>國小：125</t>
  </si>
  <si>
    <t>國小：330</t>
  </si>
  <si>
    <t>國小：1660</t>
  </si>
  <si>
    <t>國小：235</t>
  </si>
  <si>
    <t>國小：395</t>
  </si>
  <si>
    <t>國小：296</t>
  </si>
  <si>
    <t>國小：1823</t>
  </si>
  <si>
    <t>國小：1712</t>
  </si>
  <si>
    <t>國小：482</t>
  </si>
  <si>
    <t>國小：123</t>
  </si>
  <si>
    <t>國小：604</t>
  </si>
  <si>
    <t>國小：221</t>
  </si>
  <si>
    <t>國小：403</t>
  </si>
  <si>
    <t>國小：177</t>
  </si>
  <si>
    <t>國小：209</t>
  </si>
  <si>
    <t>國小：1283</t>
  </si>
  <si>
    <t>國小：501</t>
  </si>
  <si>
    <t>國小：137</t>
  </si>
  <si>
    <t xml:space="preserve">國中部主任 黃淑貞 477-2029#220  
</t>
    <phoneticPr fontId="2" type="noConversion"/>
  </si>
  <si>
    <t xml:space="preserve">教師數含校長、教官、專任運動教練；學務創新及約僱人員6名
國中部主任:李立群
TEL:369-2679#220
</t>
    <phoneticPr fontId="2" type="noConversion"/>
  </si>
  <si>
    <t>364-5761
367-2706</t>
    <phoneticPr fontId="2" type="noConversion"/>
  </si>
  <si>
    <t xml:space="preserve">小學部主任莊其偉 482-0506#170 </t>
    <phoneticPr fontId="2" type="noConversion"/>
  </si>
  <si>
    <t xml:space="preserve">實輔處主任陳振田
03-3862330#17
</t>
    <phoneticPr fontId="2" type="noConversion"/>
  </si>
  <si>
    <t>觀音國小</t>
  </si>
  <si>
    <t>328003桃園市觀音區文化路2號</t>
  </si>
  <si>
    <t>民前07.04.01</t>
  </si>
  <si>
    <t>林翠玲</t>
  </si>
  <si>
    <t>4732009#110</t>
  </si>
  <si>
    <t>黃秀嫻</t>
  </si>
  <si>
    <t>4732009#210</t>
  </si>
  <si>
    <t>廖烱文</t>
  </si>
  <si>
    <t>4732009#310</t>
  </si>
  <si>
    <t>管祐頡</t>
  </si>
  <si>
    <t>4732009#510</t>
  </si>
  <si>
    <t>戴士涵</t>
  </si>
  <si>
    <t>4732009#610</t>
  </si>
  <si>
    <t>范佐瑛</t>
  </si>
  <si>
    <t>4732009#710</t>
  </si>
  <si>
    <t>卓秀碧</t>
  </si>
  <si>
    <t>4732009#810</t>
  </si>
  <si>
    <t>鄭臻妹</t>
  </si>
  <si>
    <t>4732009#613</t>
  </si>
  <si>
    <t>附幼：39</t>
    <phoneticPr fontId="2" type="noConversion"/>
  </si>
  <si>
    <t>義興國小</t>
    <phoneticPr fontId="1" type="noConversion"/>
  </si>
  <si>
    <t>324005桃園市平鎮區義興街55號</t>
  </si>
  <si>
    <t>491-3700</t>
  </si>
  <si>
    <t>491-3748</t>
  </si>
  <si>
    <t>馮立縈</t>
  </si>
  <si>
    <t>491-3700#110</t>
  </si>
  <si>
    <t>鄭秀儀</t>
  </si>
  <si>
    <t>491-3700#210</t>
  </si>
  <si>
    <t>郭惠敏</t>
  </si>
  <si>
    <t>491-3700#310</t>
  </si>
  <si>
    <t>吳佳穎</t>
  </si>
  <si>
    <t>491-3700#510</t>
  </si>
  <si>
    <t>葉青惠</t>
  </si>
  <si>
    <t>491-3700#610</t>
  </si>
  <si>
    <t>朱瑞婷</t>
  </si>
  <si>
    <t>491-3700#710</t>
  </si>
  <si>
    <t>柯秀蓉</t>
  </si>
  <si>
    <t>491-3700#810</t>
  </si>
  <si>
    <t>夏艾黎</t>
  </si>
  <si>
    <t>491-3700#162</t>
  </si>
  <si>
    <t>國小：40</t>
    <phoneticPr fontId="2" type="noConversion"/>
  </si>
  <si>
    <t>國小：1200</t>
    <phoneticPr fontId="2" type="noConversion"/>
  </si>
  <si>
    <t>附幼：55</t>
    <phoneticPr fontId="2" type="noConversion"/>
  </si>
  <si>
    <t>330011桃園市桃園區富國路437號</t>
  </si>
  <si>
    <t>250-9000</t>
  </si>
  <si>
    <t>302-5215</t>
  </si>
  <si>
    <t>林繼生</t>
  </si>
  <si>
    <t>250-9000#105</t>
  </si>
  <si>
    <t>彭富榮</t>
  </si>
  <si>
    <t>250-9000#109</t>
  </si>
  <si>
    <t>呂中明</t>
  </si>
  <si>
    <t>250-9000#110</t>
  </si>
  <si>
    <t>魏貴仁</t>
  </si>
  <si>
    <t>250-9000#120</t>
  </si>
  <si>
    <t>馬繡忠</t>
  </si>
  <si>
    <t>250-9000#130</t>
  </si>
  <si>
    <t>高啟源</t>
  </si>
  <si>
    <t>379-6996#160</t>
  </si>
  <si>
    <t>張肇殿</t>
  </si>
  <si>
    <t>379-6996#140</t>
  </si>
  <si>
    <t>張嘉雯</t>
  </si>
  <si>
    <t>379-6996#150</t>
  </si>
  <si>
    <t>國小：953</t>
    <phoneticPr fontId="2" type="noConversion"/>
  </si>
  <si>
    <t>326005桃園市楊梅區豐野里中正路147號</t>
  </si>
  <si>
    <t>472-1193</t>
  </si>
  <si>
    <t>472-4593</t>
  </si>
  <si>
    <t>李莉萍</t>
  </si>
  <si>
    <t>472-1193#110</t>
  </si>
  <si>
    <t>陳芸慧</t>
  </si>
  <si>
    <t>472-1193#210</t>
  </si>
  <si>
    <t>張灝</t>
  </si>
  <si>
    <t>472-1193#310</t>
  </si>
  <si>
    <t>江建新</t>
  </si>
  <si>
    <t>472-1193#510</t>
  </si>
  <si>
    <t>李壁伶</t>
  </si>
  <si>
    <t>472-1193#610</t>
  </si>
  <si>
    <t>472-1193#710</t>
  </si>
  <si>
    <t>黃秀美</t>
  </si>
  <si>
    <t>472-1193#810</t>
  </si>
  <si>
    <t>栢淑惠</t>
  </si>
  <si>
    <t>472-1193#650.660</t>
  </si>
  <si>
    <t>國小：531</t>
    <phoneticPr fontId="2" type="noConversion"/>
  </si>
  <si>
    <t>附幼：50</t>
    <phoneticPr fontId="2" type="noConversion"/>
  </si>
  <si>
    <t>謝孟軒</t>
  </si>
  <si>
    <t>479-2604#110</t>
  </si>
  <si>
    <t>許純玉</t>
  </si>
  <si>
    <t>479-2604#211</t>
  </si>
  <si>
    <t>黃雅琪</t>
  </si>
  <si>
    <t>479-2604#311</t>
  </si>
  <si>
    <t>陳志強</t>
  </si>
  <si>
    <t>479-2604#511</t>
  </si>
  <si>
    <t>邱國泰</t>
  </si>
  <si>
    <t>479-2604#611</t>
  </si>
  <si>
    <t>梁惠娟</t>
  </si>
  <si>
    <t>479-2604#711</t>
  </si>
  <si>
    <t>蔡孟娟</t>
  </si>
  <si>
    <t>479-2604#811</t>
  </si>
  <si>
    <t>國中：24</t>
    <phoneticPr fontId="2" type="noConversion"/>
  </si>
  <si>
    <t>國中：1023</t>
    <phoneticPr fontId="2" type="noConversion"/>
  </si>
  <si>
    <t>33557桃園市大溪區康莊路645號</t>
  </si>
  <si>
    <t>388-7528</t>
  </si>
  <si>
    <t>387-7382</t>
  </si>
  <si>
    <t>王芷筠</t>
  </si>
  <si>
    <t>388-7528#201</t>
  </si>
  <si>
    <t>陳彥呈</t>
  </si>
  <si>
    <t>388-7528#303</t>
  </si>
  <si>
    <t>陳志祥</t>
  </si>
  <si>
    <t>388-7528#500</t>
  </si>
  <si>
    <t>王良薰</t>
  </si>
  <si>
    <t>388-7528#204</t>
  </si>
  <si>
    <t>高中：3</t>
    <phoneticPr fontId="2" type="noConversion"/>
  </si>
  <si>
    <t>高職：13</t>
    <phoneticPr fontId="2" type="noConversion"/>
  </si>
  <si>
    <t>高中：72</t>
    <phoneticPr fontId="2" type="noConversion"/>
  </si>
  <si>
    <t>44.12.14</t>
  </si>
  <si>
    <t>493-4101</t>
  </si>
  <si>
    <t>492-8214</t>
  </si>
  <si>
    <t>徐浩峯</t>
  </si>
  <si>
    <t>493-4101#169</t>
  </si>
  <si>
    <t>廖良文</t>
  </si>
  <si>
    <t>493-4101#153</t>
  </si>
  <si>
    <t>江存智</t>
  </si>
  <si>
    <t>493-4101#112</t>
  </si>
  <si>
    <t>巫靜宜</t>
  </si>
  <si>
    <t>493-4101#122</t>
  </si>
  <si>
    <t>廖榮洋</t>
  </si>
  <si>
    <t>493-4101#103</t>
  </si>
  <si>
    <t>黃雅伶</t>
  </si>
  <si>
    <t>493-4101#127</t>
  </si>
  <si>
    <t>孫學儀</t>
  </si>
  <si>
    <t>493-4101#156</t>
  </si>
  <si>
    <t>33455桃園市八德區永豐路563號</t>
  </si>
  <si>
    <t>379-6996</t>
  </si>
  <si>
    <t>369-7530</t>
  </si>
  <si>
    <t>金海鑫</t>
  </si>
  <si>
    <t>379-6996#191</t>
  </si>
  <si>
    <t>黃清峯</t>
  </si>
  <si>
    <t>379-6996#109</t>
  </si>
  <si>
    <t>翁美惠</t>
  </si>
  <si>
    <t>379-6996#110</t>
  </si>
  <si>
    <t>張錦程</t>
  </si>
  <si>
    <t>379-6996#120</t>
  </si>
  <si>
    <t>金敬孝</t>
  </si>
  <si>
    <t>379-6996#130</t>
  </si>
  <si>
    <t>高中：35</t>
    <phoneticPr fontId="2" type="noConversion"/>
  </si>
  <si>
    <t>高職：80</t>
    <phoneticPr fontId="2" type="noConversion"/>
  </si>
  <si>
    <t>高中：1521</t>
    <phoneticPr fontId="2" type="noConversion"/>
  </si>
  <si>
    <t>高職：3673</t>
    <phoneticPr fontId="2" type="noConversion"/>
  </si>
  <si>
    <t>高職：192</t>
    <phoneticPr fontId="2" type="noConversion"/>
  </si>
  <si>
    <t>長庚大學</t>
  </si>
  <si>
    <t>33302桃園市龜山區文化一路259號</t>
  </si>
  <si>
    <t>76.04.01</t>
  </si>
  <si>
    <t>211-8700</t>
  </si>
  <si>
    <t>湯明哲</t>
  </si>
  <si>
    <t>211-8800#5051</t>
  </si>
  <si>
    <t>沈明雄</t>
  </si>
  <si>
    <t>211-8800#5012</t>
  </si>
  <si>
    <t>張雅如</t>
  </si>
  <si>
    <t>211-8800#3100</t>
  </si>
  <si>
    <t>胡正申</t>
  </si>
  <si>
    <t>211-8800#2001</t>
  </si>
  <si>
    <t>211-8800#3131</t>
  </si>
  <si>
    <t>蘇詔勤</t>
  </si>
  <si>
    <t>211-8800#3859</t>
  </si>
  <si>
    <t>杜欣容</t>
  </si>
  <si>
    <t>211-8800#3030</t>
  </si>
  <si>
    <t>研究所：31</t>
    <phoneticPr fontId="2" type="noConversion"/>
  </si>
  <si>
    <t>碩專班：2</t>
    <phoneticPr fontId="2" type="noConversion"/>
  </si>
  <si>
    <t>博士班：14</t>
    <phoneticPr fontId="2" type="noConversion"/>
  </si>
  <si>
    <t>日間部：5125</t>
    <phoneticPr fontId="2" type="noConversion"/>
  </si>
  <si>
    <t>研究所：1071</t>
    <phoneticPr fontId="2" type="noConversion"/>
  </si>
  <si>
    <t>碩專班：182</t>
    <phoneticPr fontId="2" type="noConversion"/>
  </si>
  <si>
    <t>博士班：427</t>
    <phoneticPr fontId="2" type="noConversion"/>
  </si>
  <si>
    <t>320678桃園市中壢區中山東路三段414號</t>
  </si>
  <si>
    <t>436-1070</t>
  </si>
  <si>
    <t>438-2247</t>
  </si>
  <si>
    <t>連信仲</t>
  </si>
  <si>
    <t>436-1070#1101</t>
  </si>
  <si>
    <t>盧守謙</t>
  </si>
  <si>
    <t>436-1070#1211</t>
  </si>
  <si>
    <t>黃富昌</t>
  </si>
  <si>
    <t>03-4361070#4101</t>
  </si>
  <si>
    <t>林南志</t>
  </si>
  <si>
    <t>03-4361070#4111</t>
  </si>
  <si>
    <t>陳麗真</t>
  </si>
  <si>
    <t>03-4361070#1221</t>
  </si>
  <si>
    <t>溫小芬</t>
  </si>
  <si>
    <t>03-4361070#1131</t>
  </si>
  <si>
    <t>日間部：12</t>
    <phoneticPr fontId="2" type="noConversion"/>
  </si>
  <si>
    <t>日間部：717</t>
    <phoneticPr fontId="2" type="noConversion"/>
  </si>
  <si>
    <t>進修部：8</t>
    <phoneticPr fontId="2" type="noConversion"/>
  </si>
  <si>
    <t>進修部：553</t>
    <phoneticPr fontId="2" type="noConversion"/>
  </si>
  <si>
    <t>320315桃園市中壢區遠東路135號</t>
  </si>
  <si>
    <t>463-8800</t>
  </si>
  <si>
    <t>463-6690</t>
  </si>
  <si>
    <t>廖慶榮</t>
  </si>
  <si>
    <t>463-8800#2203</t>
  </si>
  <si>
    <t>宋廣玲</t>
  </si>
  <si>
    <t>吳和生</t>
  </si>
  <si>
    <t>463-8800#2213</t>
  </si>
  <si>
    <t>謝建興</t>
  </si>
  <si>
    <t>463-8800#2251</t>
  </si>
  <si>
    <t>劉俞志</t>
  </si>
  <si>
    <t>463-88000#2230</t>
  </si>
  <si>
    <t>李伯謙</t>
  </si>
  <si>
    <t>463-8800#2260</t>
  </si>
  <si>
    <t>吳相勳</t>
  </si>
  <si>
    <t>463-8800#2480</t>
  </si>
  <si>
    <t>沈仰斌</t>
  </si>
  <si>
    <t>463-88000#2222</t>
  </si>
  <si>
    <t>謝美玉</t>
  </si>
  <si>
    <t>463-8800#2872</t>
  </si>
  <si>
    <t>日間部：6863</t>
    <phoneticPr fontId="2" type="noConversion"/>
  </si>
  <si>
    <t>研究所：18</t>
    <phoneticPr fontId="2" type="noConversion"/>
  </si>
  <si>
    <t>研究所：292</t>
    <phoneticPr fontId="2" type="noConversion"/>
  </si>
  <si>
    <t>碩專班：1</t>
    <phoneticPr fontId="2" type="noConversion"/>
  </si>
  <si>
    <t>碩專班：143</t>
    <phoneticPr fontId="2" type="noConversion"/>
  </si>
  <si>
    <t>博士班：12</t>
    <phoneticPr fontId="2" type="noConversion"/>
  </si>
  <si>
    <t>博士班：228</t>
    <phoneticPr fontId="2" type="noConversion"/>
  </si>
  <si>
    <t>國立中央大學</t>
  </si>
  <si>
    <t>320317 桃園市中壢區中大路300號</t>
  </si>
  <si>
    <t>422-7151</t>
  </si>
  <si>
    <t>422-6062</t>
  </si>
  <si>
    <t>周景揚</t>
  </si>
  <si>
    <t>422-7151#57000</t>
  </si>
  <si>
    <t>周立德</t>
  </si>
  <si>
    <t>422-7151#57010、#57015</t>
  </si>
  <si>
    <t>王文俊</t>
  </si>
  <si>
    <t>422-7151#57100</t>
  </si>
  <si>
    <t>林沛練</t>
  </si>
  <si>
    <t>422-7151#57200</t>
  </si>
  <si>
    <t>楊智斌</t>
  </si>
  <si>
    <t>422-7151#57300</t>
  </si>
  <si>
    <t>郭春錦</t>
  </si>
  <si>
    <t>422-7151#57760</t>
  </si>
  <si>
    <t>魏駿吉</t>
  </si>
  <si>
    <t>422-7151#57050</t>
  </si>
  <si>
    <t>日間部：28</t>
    <phoneticPr fontId="2" type="noConversion"/>
  </si>
  <si>
    <t>日間部：6003</t>
    <phoneticPr fontId="2" type="noConversion"/>
  </si>
  <si>
    <t>研究所：52</t>
    <phoneticPr fontId="2" type="noConversion"/>
  </si>
  <si>
    <t>研究所：3472</t>
    <phoneticPr fontId="2" type="noConversion"/>
  </si>
  <si>
    <t>碩專班：23</t>
    <phoneticPr fontId="2" type="noConversion"/>
  </si>
  <si>
    <t>碩專班：1403</t>
    <phoneticPr fontId="2" type="noConversion"/>
  </si>
  <si>
    <t>博士班：47</t>
    <phoneticPr fontId="2" type="noConversion"/>
  </si>
  <si>
    <t>博士班：953</t>
    <phoneticPr fontId="2" type="noConversion"/>
  </si>
  <si>
    <t>仁德國小籌備處</t>
    <phoneticPr fontId="2" type="noConversion"/>
  </si>
  <si>
    <t>私立大華高中
(國中部)</t>
    <phoneticPr fontId="2" type="noConversion"/>
  </si>
  <si>
    <t xml:space="preserve">華德福部主任姓名 杜孝珍 
華德福部主任電話及分機 464-1123#211 
華德福部主任手機 0952-990-596 
補校校務主任姓名 蔡雅琴 
補校校務主任電話及分機 464-1123#612 
補校校務主任手機 0935-075-501 
</t>
    <phoneticPr fontId="2" type="noConversion"/>
  </si>
  <si>
    <t>仁美國中
(國小部)</t>
    <phoneticPr fontId="2" type="noConversion"/>
  </si>
  <si>
    <t>國中部主任 
林利揚
498-1464 #220
教師數含專任運動教練
職員數含營養師1人
學務創新人員:5人</t>
    <phoneticPr fontId="2" type="noConversion"/>
  </si>
  <si>
    <t>國小部主任
黃定頌482-7987#860
約聘心理師:1員
專任運動教練:3員
職員數含營養師:1員"</t>
    <phoneticPr fontId="2" type="noConversion"/>
  </si>
  <si>
    <t xml:space="preserve">國中部主任 
黃淑貞 477-2029#220  
</t>
    <phoneticPr fontId="2" type="noConversion"/>
  </si>
  <si>
    <t>新屋高中
(國中部)</t>
    <phoneticPr fontId="2" type="noConversion"/>
  </si>
  <si>
    <t>高中：15</t>
    <phoneticPr fontId="2" type="noConversion"/>
  </si>
  <si>
    <t>高職：95</t>
    <phoneticPr fontId="2" type="noConversion"/>
  </si>
  <si>
    <t>進修部：30</t>
    <phoneticPr fontId="2" type="noConversion"/>
  </si>
  <si>
    <t>高中：648</t>
    <phoneticPr fontId="2" type="noConversion"/>
  </si>
  <si>
    <t>高職：3557</t>
    <phoneticPr fontId="2" type="noConversion"/>
  </si>
  <si>
    <t>386-4025</t>
  </si>
  <si>
    <t>386-4025#201</t>
  </si>
  <si>
    <t>386-4025#203</t>
  </si>
  <si>
    <t>蔣漢雲</t>
  </si>
  <si>
    <t>386-4025#206</t>
  </si>
  <si>
    <t>三和分班</t>
  </si>
  <si>
    <t>桃園市立大園幼兒園</t>
    <phoneticPr fontId="2" type="noConversion"/>
  </si>
  <si>
    <t>高麗萍</t>
  </si>
  <si>
    <t>382-1610#21</t>
  </si>
  <si>
    <t>邱于恬</t>
  </si>
  <si>
    <t>382-1610#15</t>
  </si>
  <si>
    <t>382-1610#14</t>
  </si>
  <si>
    <t>復興區立幼兒園-本園</t>
  </si>
  <si>
    <t>三民分班</t>
  </si>
  <si>
    <t>335016桃園市大溪區復興路二段776巷28號</t>
  </si>
  <si>
    <t>382-5518</t>
  </si>
  <si>
    <t>胡謹心</t>
  </si>
  <si>
    <t>華陵分班</t>
  </si>
  <si>
    <t>336044桃園市復興區華陵里7鄰23號</t>
  </si>
  <si>
    <t>391-2820</t>
  </si>
  <si>
    <t>330026桃園市桃園區縣府路15號2樓</t>
  </si>
  <si>
    <t>338-5907</t>
  </si>
  <si>
    <t>332-2420</t>
  </si>
  <si>
    <t>張漪萍</t>
  </si>
  <si>
    <t>338-5907#26</t>
  </si>
  <si>
    <t>蘇籃琪</t>
  </si>
  <si>
    <t>338-5907#11</t>
  </si>
  <si>
    <t>33049桃園市桃園區三元街289號</t>
  </si>
  <si>
    <t>333-0908</t>
  </si>
  <si>
    <t>吳依瑾</t>
  </si>
  <si>
    <t>青溪分班</t>
  </si>
  <si>
    <t>33048桃園市桃園區自強路217號</t>
  </si>
  <si>
    <t>333-9644</t>
  </si>
  <si>
    <t>楊純菁</t>
  </si>
  <si>
    <t>陽明分班</t>
  </si>
  <si>
    <t>33063桃園市桃園區陽明三街33號</t>
  </si>
  <si>
    <t>367-8277</t>
  </si>
  <si>
    <t>邱韶盈</t>
  </si>
  <si>
    <t>龍岡分班</t>
  </si>
  <si>
    <t>33057桃園市桃園區國豐二街6號</t>
  </si>
  <si>
    <t>369-7570</t>
  </si>
  <si>
    <t>大林分班</t>
  </si>
  <si>
    <t>33068桃園市桃園區大原路31號</t>
  </si>
  <si>
    <t>377-0180</t>
  </si>
  <si>
    <t>林凱嵐</t>
  </si>
  <si>
    <t>同安分班</t>
  </si>
  <si>
    <t>33044桃園市桃園區新埔六街140號</t>
  </si>
  <si>
    <t>356-8607</t>
  </si>
  <si>
    <t>陳婉真</t>
  </si>
  <si>
    <t>同德分班</t>
  </si>
  <si>
    <t>33076桃園市桃園區永安北路500號</t>
  </si>
  <si>
    <t>302-0039</t>
  </si>
  <si>
    <t>翁稚淳</t>
  </si>
  <si>
    <t>光興分班</t>
  </si>
  <si>
    <t>33053桃園市桃園區縣府路15號</t>
  </si>
  <si>
    <t>336-2008</t>
  </si>
  <si>
    <t>黃思潔</t>
  </si>
  <si>
    <t>教師數</t>
    <phoneticPr fontId="2" type="noConversion"/>
  </si>
  <si>
    <t>桃園市立桃園幼兒園</t>
    <phoneticPr fontId="2" type="noConversion"/>
  </si>
  <si>
    <t>99.05.20</t>
  </si>
  <si>
    <t>452-2789</t>
  </si>
  <si>
    <t>452-2166</t>
  </si>
  <si>
    <t>劉安國</t>
  </si>
  <si>
    <t>4522789#110</t>
  </si>
  <si>
    <t>潘仁德</t>
  </si>
  <si>
    <t>452-2789#210</t>
  </si>
  <si>
    <t>徐睿陽</t>
  </si>
  <si>
    <t>452-2789#310</t>
  </si>
  <si>
    <t>李盛豪</t>
  </si>
  <si>
    <t>452-2789#510</t>
  </si>
  <si>
    <t>杜怡蓁</t>
  </si>
  <si>
    <t>452-2789#710</t>
  </si>
  <si>
    <t>劉晏萱</t>
  </si>
  <si>
    <t>452-2789#810</t>
  </si>
  <si>
    <t>普通班-國中 7
學生數-國中 231</t>
  </si>
  <si>
    <t>國中：7</t>
    <phoneticPr fontId="2" type="noConversion"/>
  </si>
  <si>
    <t>國中：231</t>
    <phoneticPr fontId="2" type="noConversion"/>
  </si>
  <si>
    <t>國小：619</t>
    <phoneticPr fontId="2" type="noConversion"/>
  </si>
  <si>
    <t>國小：20</t>
    <phoneticPr fontId="2" type="noConversion"/>
  </si>
  <si>
    <t>實習處主任: 
陳宥彤
350-1778#620
教師數含教官及專任運動教練之編制員額數。</t>
    <phoneticPr fontId="2" type="noConversion"/>
  </si>
  <si>
    <t>338026桃園市蘆竹區上竹路65號</t>
  </si>
  <si>
    <t>323-9856#9</t>
  </si>
  <si>
    <t>323-0273</t>
  </si>
  <si>
    <t>林美娥</t>
  </si>
  <si>
    <t>323-9856#11</t>
  </si>
  <si>
    <t>侯冠如</t>
  </si>
  <si>
    <t>323-9856#17</t>
  </si>
  <si>
    <t>施慧珍</t>
  </si>
  <si>
    <t>323-9856#13</t>
  </si>
  <si>
    <t>323-9856</t>
  </si>
  <si>
    <t>侯冠如、施慧珍</t>
  </si>
  <si>
    <t>南竹分班</t>
  </si>
  <si>
    <t>338007桃園市蘆竹區南竹路五段210巷1弄1號</t>
  </si>
  <si>
    <t>323-3770</t>
  </si>
  <si>
    <t>戴秋麗</t>
  </si>
  <si>
    <t>上竹分班</t>
  </si>
  <si>
    <t>338026桃園市蘆竹區博愛街22號</t>
  </si>
  <si>
    <t>323-2839</t>
  </si>
  <si>
    <t>蘇英琪</t>
  </si>
  <si>
    <t>新莊分班</t>
  </si>
  <si>
    <t>338027桃園市蘆竹區新莊里3鄰大新路417-5號</t>
  </si>
  <si>
    <t>323-5792</t>
  </si>
  <si>
    <t>楊義麗</t>
  </si>
  <si>
    <t>桃園市立蘆竹幼兒園</t>
    <phoneticPr fontId="2" type="noConversion"/>
  </si>
  <si>
    <t>林惠萍</t>
  </si>
  <si>
    <t>325-2430#110</t>
  </si>
  <si>
    <t>金德智</t>
  </si>
  <si>
    <t>325-2430#210</t>
  </si>
  <si>
    <t>詹文佐</t>
  </si>
  <si>
    <t>325-2430#510</t>
  </si>
  <si>
    <t>鍾隆輝</t>
  </si>
  <si>
    <t>325-2430#610</t>
  </si>
  <si>
    <t>325-2430#710</t>
  </si>
  <si>
    <t>325-2430#810</t>
  </si>
  <si>
    <t>陳佑任</t>
  </si>
  <si>
    <t>325-2430#910</t>
  </si>
  <si>
    <t>約僱助理:1員 
附幼契約進用教保員：1員
附幼契約進用廚工：1員</t>
  </si>
  <si>
    <t>112.08.01</t>
  </si>
  <si>
    <t>王基丞</t>
  </si>
  <si>
    <t>唐慧珊</t>
  </si>
  <si>
    <t>蔡燕如</t>
  </si>
  <si>
    <t>廖秀倪</t>
  </si>
  <si>
    <t>國小：4</t>
    <phoneticPr fontId="2" type="noConversion"/>
  </si>
  <si>
    <t>附幼：5</t>
    <phoneticPr fontId="2" type="noConversion"/>
  </si>
  <si>
    <t>國小：119</t>
    <phoneticPr fontId="2" type="noConversion"/>
  </si>
  <si>
    <t>附幼：120</t>
    <phoneticPr fontId="2" type="noConversion"/>
  </si>
  <si>
    <t>92.08.29</t>
  </si>
  <si>
    <t>489-9899</t>
  </si>
  <si>
    <t>489-9658</t>
  </si>
  <si>
    <t>劉雲傑</t>
  </si>
  <si>
    <t>489-9899#111</t>
  </si>
  <si>
    <t>范聖瑜</t>
  </si>
  <si>
    <t>489-9899#211</t>
  </si>
  <si>
    <t>劉康達</t>
  </si>
  <si>
    <t>489-9899#311</t>
  </si>
  <si>
    <t>489-9899#228</t>
  </si>
  <si>
    <t>陳金暖</t>
  </si>
  <si>
    <t>489-9899#112</t>
  </si>
  <si>
    <t>羅瑞鳳</t>
  </si>
  <si>
    <t>489-9899#113</t>
  </si>
  <si>
    <t>林挺世</t>
  </si>
  <si>
    <t>楊雅婷</t>
  </si>
  <si>
    <t>俞聖棠</t>
  </si>
  <si>
    <t>261-3297#310</t>
  </si>
  <si>
    <t>261-3297#510</t>
  </si>
  <si>
    <t>王大旭</t>
  </si>
  <si>
    <t>261-3297#610</t>
  </si>
  <si>
    <t>賴立瑋</t>
  </si>
  <si>
    <t>261-3297#710</t>
  </si>
  <si>
    <t>261-3297#810</t>
  </si>
  <si>
    <t>楊明國中</t>
  </si>
  <si>
    <t>326021桃園市楊梅區新農街337號</t>
  </si>
  <si>
    <t>85.09.01</t>
  </si>
  <si>
    <t>478-1525</t>
  </si>
  <si>
    <t>485-5333</t>
  </si>
  <si>
    <t>王瑞蓮</t>
  </si>
  <si>
    <t>478-1525#110</t>
  </si>
  <si>
    <t>鄧正榮</t>
  </si>
  <si>
    <t>478-1525#510</t>
  </si>
  <si>
    <t>蔡淑梓</t>
  </si>
  <si>
    <t>478-1525#210</t>
  </si>
  <si>
    <t>王文玉</t>
  </si>
  <si>
    <t>478-1525#310</t>
  </si>
  <si>
    <t>張素菁</t>
  </si>
  <si>
    <t>478-1525#610</t>
  </si>
  <si>
    <t>邱倩利</t>
  </si>
  <si>
    <t>478-1525#710</t>
  </si>
  <si>
    <t>張淑霞</t>
  </si>
  <si>
    <t>478-2515#810</t>
  </si>
  <si>
    <t>90.04.12</t>
  </si>
  <si>
    <t>475-6261</t>
  </si>
  <si>
    <t>488-3130</t>
  </si>
  <si>
    <t>475-6261#110</t>
  </si>
  <si>
    <t>黃舒苑 組長</t>
  </si>
  <si>
    <t>475-6261#210</t>
  </si>
  <si>
    <t>盛曉蕾 組長</t>
  </si>
  <si>
    <t>475-6261#310</t>
  </si>
  <si>
    <t>林姿萍 組長</t>
  </si>
  <si>
    <t>475-6261#510</t>
  </si>
  <si>
    <t>梁文玉 組長</t>
  </si>
  <si>
    <t>475-6261#610</t>
  </si>
  <si>
    <t>分校主任
李加靈
475-6261#110
分校設一分校主任及四組組長</t>
  </si>
  <si>
    <t>李加靈 主任</t>
    <phoneticPr fontId="2" type="noConversion"/>
  </si>
  <si>
    <t>國中:8</t>
    <phoneticPr fontId="2" type="noConversion"/>
  </si>
  <si>
    <t>4771196#250</t>
  </si>
  <si>
    <t>高職：245</t>
    <phoneticPr fontId="2" type="noConversion"/>
  </si>
  <si>
    <t>477-1196-200</t>
    <phoneticPr fontId="2" type="noConversion"/>
  </si>
  <si>
    <t>長庚學校財團法人長庚科技大學</t>
  </si>
  <si>
    <t>333324桃園市龜山區文化一路261號</t>
  </si>
  <si>
    <t>77.08.01</t>
  </si>
  <si>
    <t>211-8999</t>
  </si>
  <si>
    <t>211-8866</t>
  </si>
  <si>
    <t>范君瑜</t>
  </si>
  <si>
    <t>211-8999#5502</t>
  </si>
  <si>
    <t>楊文進</t>
  </si>
  <si>
    <t>211-8999#5507</t>
  </si>
  <si>
    <t>簡淑慧</t>
  </si>
  <si>
    <t>211-8999#5530</t>
  </si>
  <si>
    <t>劉杏元</t>
  </si>
  <si>
    <t>211-8999#5540</t>
  </si>
  <si>
    <t>羅文偉</t>
  </si>
  <si>
    <t>211-8999#5602</t>
  </si>
  <si>
    <t>劉倩君</t>
  </si>
  <si>
    <t>211-8999#5607</t>
  </si>
  <si>
    <t>林金龍</t>
  </si>
  <si>
    <t>211-8999#5518</t>
  </si>
  <si>
    <t>江幸瑾</t>
  </si>
  <si>
    <t>211-8999#5788</t>
  </si>
  <si>
    <t>彭瑋如</t>
  </si>
  <si>
    <t>211-8999#5750</t>
    <phoneticPr fontId="2" type="noConversion"/>
  </si>
  <si>
    <t>日間部：6</t>
    <phoneticPr fontId="2" type="noConversion"/>
  </si>
  <si>
    <t>研究所：3</t>
    <phoneticPr fontId="2" type="noConversion"/>
  </si>
  <si>
    <t>日間部：4762</t>
    <phoneticPr fontId="2" type="noConversion"/>
  </si>
  <si>
    <t>進修部：1123</t>
    <phoneticPr fontId="2" type="noConversion"/>
  </si>
  <si>
    <t>研究所：65</t>
    <phoneticPr fontId="2" type="noConversion"/>
  </si>
  <si>
    <t>碩專班：155</t>
    <phoneticPr fontId="2" type="noConversion"/>
  </si>
  <si>
    <t xml:space="preserve">副校長：
黃聰龍
211-8999#5510
</t>
    <phoneticPr fontId="2" type="noConversion"/>
  </si>
  <si>
    <t>44.10.15</t>
  </si>
  <si>
    <t>265-9999</t>
  </si>
  <si>
    <t>265-8888</t>
  </si>
  <si>
    <t>李英明</t>
  </si>
  <si>
    <t>265-1000</t>
  </si>
  <si>
    <t>閻亢宗</t>
  </si>
  <si>
    <t>265-1200</t>
  </si>
  <si>
    <t>皮世明</t>
  </si>
  <si>
    <t>265-2000</t>
  </si>
  <si>
    <t>陳冠宇</t>
  </si>
  <si>
    <t>265-2100</t>
  </si>
  <si>
    <t>林義華</t>
  </si>
  <si>
    <t>265-2200</t>
  </si>
  <si>
    <t>康淵</t>
  </si>
  <si>
    <t>265-1300</t>
  </si>
  <si>
    <t>史慶璞</t>
  </si>
  <si>
    <t>265-2300</t>
  </si>
  <si>
    <t>王明芳</t>
  </si>
  <si>
    <t>265-2400</t>
  </si>
  <si>
    <t>中央警察大學</t>
  </si>
  <si>
    <t>25.09.01</t>
  </si>
  <si>
    <t>楊源明</t>
  </si>
  <si>
    <t>吳耀翰</t>
  </si>
  <si>
    <t>曾憲樂</t>
  </si>
  <si>
    <t>蔡田木</t>
  </si>
  <si>
    <t>粘慧珍</t>
  </si>
  <si>
    <t>蕭淑慧</t>
  </si>
  <si>
    <t>劉嘉發</t>
  </si>
  <si>
    <t>鄭煌濱</t>
  </si>
  <si>
    <t>黃秀蘭</t>
  </si>
  <si>
    <t>詹雅筑</t>
  </si>
  <si>
    <t>八德區</t>
    <phoneticPr fontId="2" type="noConversion"/>
  </si>
  <si>
    <t>61.03.27</t>
  </si>
  <si>
    <t>451-5811</t>
  </si>
  <si>
    <t>451-3786</t>
  </si>
  <si>
    <t>莊暢</t>
  </si>
  <si>
    <t>451-5811#20100</t>
  </si>
  <si>
    <t>徐振雄</t>
  </si>
  <si>
    <t>451-5811#20301</t>
  </si>
  <si>
    <t>王啟川</t>
  </si>
  <si>
    <t>451-5811#21001</t>
  </si>
  <si>
    <t>蘇俊雄</t>
  </si>
  <si>
    <t>451-5811#22001</t>
  </si>
  <si>
    <t>傅崇德</t>
  </si>
  <si>
    <t>451-5811#23001</t>
  </si>
  <si>
    <t>451-5811#25001</t>
  </si>
  <si>
    <t>穆立祥</t>
  </si>
  <si>
    <t>451-5811#20401</t>
  </si>
  <si>
    <t>李美珍</t>
  </si>
  <si>
    <t>451-5811#20504</t>
  </si>
  <si>
    <t>333325桃園市龜山區文化一路250號</t>
  </si>
  <si>
    <t>邱炳坤</t>
  </si>
  <si>
    <t>328-3201#1608</t>
  </si>
  <si>
    <t>328-3201#1616</t>
  </si>
  <si>
    <t>黃東治</t>
  </si>
  <si>
    <t>328-3201#1503或1606</t>
  </si>
  <si>
    <t>湯惠婷</t>
  </si>
  <si>
    <t>328-3201#1509</t>
  </si>
  <si>
    <t>328-3201#1603</t>
  </si>
  <si>
    <t>黃永寬</t>
  </si>
  <si>
    <t>328-3201#8101</t>
  </si>
  <si>
    <t>施麗玲</t>
  </si>
  <si>
    <t>328-3201#1631</t>
  </si>
  <si>
    <t>郭憲宇</t>
  </si>
  <si>
    <t>328-3201#1621</t>
  </si>
  <si>
    <t>328-3201</t>
    <phoneticPr fontId="2" type="noConversion"/>
  </si>
  <si>
    <t>研究所：41</t>
    <phoneticPr fontId="2" type="noConversion"/>
  </si>
  <si>
    <t>研究所：6</t>
    <phoneticPr fontId="2" type="noConversion"/>
  </si>
  <si>
    <t>研究所：1541</t>
    <phoneticPr fontId="2" type="noConversion"/>
  </si>
  <si>
    <t>研究所：139</t>
    <phoneticPr fontId="2" type="noConversion"/>
  </si>
  <si>
    <t>研究所：212</t>
    <phoneticPr fontId="2" type="noConversion"/>
  </si>
  <si>
    <t>研究所：342</t>
    <phoneticPr fontId="2" type="noConversion"/>
  </si>
  <si>
    <t>研究所：8</t>
    <phoneticPr fontId="2" type="noConversion"/>
  </si>
  <si>
    <t>研究所：14</t>
    <phoneticPr fontId="2" type="noConversion"/>
  </si>
  <si>
    <t>日間部：7</t>
    <phoneticPr fontId="2" type="noConversion"/>
  </si>
  <si>
    <t>日間部：13</t>
    <phoneticPr fontId="2" type="noConversion"/>
  </si>
  <si>
    <t>日間部：489</t>
    <phoneticPr fontId="2" type="noConversion"/>
  </si>
  <si>
    <t>日間部：1847</t>
    <phoneticPr fontId="2" type="noConversion"/>
  </si>
  <si>
    <t>進修部：88</t>
    <phoneticPr fontId="2" type="noConversion"/>
  </si>
  <si>
    <t>進修部：1</t>
    <phoneticPr fontId="2" type="noConversion"/>
  </si>
  <si>
    <t>進修部：12</t>
    <phoneticPr fontId="2" type="noConversion"/>
  </si>
  <si>
    <t>進修部：2337</t>
    <phoneticPr fontId="2" type="noConversion"/>
  </si>
  <si>
    <t>日間部：13492</t>
    <phoneticPr fontId="2" type="noConversion"/>
  </si>
  <si>
    <t>日間部：5060</t>
    <phoneticPr fontId="2" type="noConversion"/>
  </si>
  <si>
    <t>日間部：39</t>
    <phoneticPr fontId="2" type="noConversion"/>
  </si>
  <si>
    <t>日間部：16</t>
    <phoneticPr fontId="2" type="noConversion"/>
  </si>
  <si>
    <t>碩專班：21</t>
    <phoneticPr fontId="2" type="noConversion"/>
  </si>
  <si>
    <t>碩專班：842</t>
    <phoneticPr fontId="2" type="noConversion"/>
  </si>
  <si>
    <t>碩專班：200</t>
    <phoneticPr fontId="2" type="noConversion"/>
  </si>
  <si>
    <t>碩專班：5</t>
    <phoneticPr fontId="2" type="noConversion"/>
  </si>
  <si>
    <t>博士班：4</t>
    <phoneticPr fontId="2" type="noConversion"/>
  </si>
  <si>
    <t>博士班：20</t>
    <phoneticPr fontId="2" type="noConversion"/>
  </si>
  <si>
    <t>博士班：145</t>
    <phoneticPr fontId="2" type="noConversion"/>
  </si>
  <si>
    <t>博士班：13</t>
    <phoneticPr fontId="2" type="noConversion"/>
  </si>
  <si>
    <t>博士班：343</t>
    <phoneticPr fontId="2" type="noConversion"/>
  </si>
  <si>
    <t>320313桃園市中壢區萬能路1號</t>
    <phoneticPr fontId="2" type="noConversion"/>
  </si>
  <si>
    <t>日間部：22</t>
    <phoneticPr fontId="2" type="noConversion"/>
  </si>
  <si>
    <t>320070桃園市中壢區榮民路80號</t>
    <phoneticPr fontId="2" type="noConversion"/>
  </si>
  <si>
    <t>33304桃園市龜山區樹人路56號</t>
    <phoneticPr fontId="2" type="noConversion"/>
  </si>
  <si>
    <t>326021桃國市楊梅區新農街85號</t>
  </si>
  <si>
    <t>326008桃園市楊梅區校前路1號</t>
  </si>
  <si>
    <t>330044桃園市桃園區德壽街8號</t>
    <phoneticPr fontId="2" type="noConversion"/>
  </si>
  <si>
    <t>謝庭育</t>
  </si>
  <si>
    <t>394-6001#6013</t>
  </si>
  <si>
    <t>高中：60</t>
  </si>
  <si>
    <t>資源班：1(分散式)</t>
  </si>
  <si>
    <t>高中：2314</t>
  </si>
  <si>
    <t>自強國小</t>
  </si>
  <si>
    <t>333023桃園市龜山區自強東路269號</t>
  </si>
  <si>
    <t>359-1258</t>
  </si>
  <si>
    <t>鄧靖眉</t>
  </si>
  <si>
    <t>3590-758#210</t>
  </si>
  <si>
    <t>董進彬</t>
  </si>
  <si>
    <t>359-0758#110</t>
  </si>
  <si>
    <t>許芝瑜</t>
  </si>
  <si>
    <t>3590-758#310</t>
  </si>
  <si>
    <t>郭政億</t>
  </si>
  <si>
    <t>3590-758#510</t>
  </si>
  <si>
    <t>林毓玲</t>
  </si>
  <si>
    <t>3590-758#610</t>
  </si>
  <si>
    <t>羅亞苓</t>
  </si>
  <si>
    <t>3590-758#710</t>
  </si>
  <si>
    <t>3590-758#810</t>
  </si>
  <si>
    <t>許嘉茹</t>
  </si>
  <si>
    <t>3590-758#220</t>
  </si>
  <si>
    <t>資源班：1
啟智班：1</t>
    <phoneticPr fontId="2" type="noConversion"/>
  </si>
  <si>
    <t>國小：425</t>
    <phoneticPr fontId="2" type="noConversion"/>
  </si>
  <si>
    <t>附幼：14</t>
    <phoneticPr fontId="2" type="noConversion"/>
  </si>
  <si>
    <t>369-1253#210</t>
    <phoneticPr fontId="2" type="noConversion"/>
  </si>
  <si>
    <t>藍月吟</t>
    <phoneticPr fontId="2" type="noConversion"/>
  </si>
  <si>
    <t>國小：587</t>
    <phoneticPr fontId="2" type="noConversion"/>
  </si>
  <si>
    <t>附幼：25</t>
    <phoneticPr fontId="2" type="noConversion"/>
  </si>
  <si>
    <t>國中：1395</t>
    <phoneticPr fontId="2" type="noConversion"/>
  </si>
  <si>
    <t>專任運動教練：3員</t>
    <phoneticPr fontId="2" type="noConversion"/>
  </si>
  <si>
    <t>呂靜慧</t>
    <phoneticPr fontId="2" type="noConversion"/>
  </si>
  <si>
    <t>409-1515#15</t>
    <phoneticPr fontId="2" type="noConversion"/>
  </si>
  <si>
    <t>劉雅慧</t>
    <phoneticPr fontId="2" type="noConversion"/>
  </si>
  <si>
    <t>328001桃園市觀音區濱海路大潭段687號</t>
    <phoneticPr fontId="2" type="noConversion"/>
  </si>
  <si>
    <t>國小：70</t>
    <phoneticPr fontId="2" type="noConversion"/>
  </si>
  <si>
    <t>莊其偉</t>
    <phoneticPr fontId="2" type="noConversion"/>
  </si>
  <si>
    <t>482-0506#170</t>
    <phoneticPr fontId="2" type="noConversion"/>
  </si>
  <si>
    <t>吳詩鳴</t>
    <phoneticPr fontId="2" type="noConversion"/>
  </si>
  <si>
    <t>482-0506#171</t>
    <phoneticPr fontId="2" type="noConversion"/>
  </si>
  <si>
    <t>范姜芳宜</t>
    <phoneticPr fontId="2" type="noConversion"/>
  </si>
  <si>
    <t>482-0506#122</t>
    <phoneticPr fontId="2" type="noConversion"/>
  </si>
  <si>
    <t>資源班:2 
集中式特教班:2 
不分類巡迴班:1 
學前特教班:1</t>
    <phoneticPr fontId="2" type="noConversion"/>
  </si>
  <si>
    <t>國小：726</t>
    <phoneticPr fontId="2" type="noConversion"/>
  </si>
  <si>
    <t>國小：101</t>
    <phoneticPr fontId="2" type="noConversion"/>
  </si>
  <si>
    <t>附幼：16</t>
    <phoneticPr fontId="2" type="noConversion"/>
  </si>
  <si>
    <t>楊志忠</t>
    <phoneticPr fontId="2" type="noConversion"/>
  </si>
  <si>
    <t>國小：395</t>
    <phoneticPr fontId="2" type="noConversion"/>
  </si>
  <si>
    <t>國小：161</t>
    <phoneticPr fontId="2" type="noConversion"/>
  </si>
  <si>
    <t>國小：1733</t>
    <phoneticPr fontId="2" type="noConversion"/>
  </si>
  <si>
    <t>體育班：2</t>
    <phoneticPr fontId="2" type="noConversion"/>
  </si>
  <si>
    <t>員樹林國小</t>
    <phoneticPr fontId="2" type="noConversion"/>
  </si>
  <si>
    <t>02.03.31</t>
    <phoneticPr fontId="2" type="noConversion"/>
  </si>
  <si>
    <t>390-6989</t>
    <phoneticPr fontId="2" type="noConversion"/>
  </si>
  <si>
    <t>380-1502</t>
    <phoneticPr fontId="2" type="noConversion"/>
  </si>
  <si>
    <t>黃玉宏</t>
    <phoneticPr fontId="2" type="noConversion"/>
  </si>
  <si>
    <t>380-1502#110</t>
    <phoneticPr fontId="2" type="noConversion"/>
  </si>
  <si>
    <t>邱麗娟</t>
    <phoneticPr fontId="2" type="noConversion"/>
  </si>
  <si>
    <t>380-1502#210</t>
    <phoneticPr fontId="2" type="noConversion"/>
  </si>
  <si>
    <t>邱俊雄</t>
    <phoneticPr fontId="2" type="noConversion"/>
  </si>
  <si>
    <t>380-1502#310</t>
    <phoneticPr fontId="2" type="noConversion"/>
  </si>
  <si>
    <t>葉明棋</t>
    <phoneticPr fontId="2" type="noConversion"/>
  </si>
  <si>
    <t>李思賢</t>
    <phoneticPr fontId="2" type="noConversion"/>
  </si>
  <si>
    <t>380-1502#510</t>
    <phoneticPr fontId="2" type="noConversion"/>
  </si>
  <si>
    <t>380-1502#610</t>
    <phoneticPr fontId="2" type="noConversion"/>
  </si>
  <si>
    <t>黃小靜</t>
    <phoneticPr fontId="2" type="noConversion"/>
  </si>
  <si>
    <t>380-1502#710</t>
    <phoneticPr fontId="2" type="noConversion"/>
  </si>
  <si>
    <t>洪梓銘</t>
    <phoneticPr fontId="2" type="noConversion"/>
  </si>
  <si>
    <t>380-1502#810</t>
    <phoneticPr fontId="2" type="noConversion"/>
  </si>
  <si>
    <t>盧怡秀</t>
    <phoneticPr fontId="2" type="noConversion"/>
  </si>
  <si>
    <t>380-1502#313
390-6891</t>
    <phoneticPr fontId="2" type="noConversion"/>
  </si>
  <si>
    <t>資源班：1</t>
    <phoneticPr fontId="2" type="noConversion"/>
  </si>
  <si>
    <t>附幼：42</t>
    <phoneticPr fontId="2" type="noConversion"/>
  </si>
  <si>
    <t>國小：662</t>
    <phoneticPr fontId="2" type="noConversion"/>
  </si>
  <si>
    <t>教師數含校長</t>
    <phoneticPr fontId="2" type="noConversion"/>
  </si>
  <si>
    <t>國中：428</t>
    <phoneticPr fontId="2" type="noConversion"/>
  </si>
  <si>
    <t>325024桃園市龍潭區中豐路上林段418號</t>
    <phoneticPr fontId="2" type="noConversion"/>
  </si>
  <si>
    <t>3542181#110</t>
    <phoneticPr fontId="2" type="noConversion"/>
  </si>
  <si>
    <t>代理園長陳美玲</t>
    <phoneticPr fontId="2" type="noConversion"/>
  </si>
  <si>
    <t>許雅惠</t>
    <phoneticPr fontId="2" type="noConversion"/>
  </si>
  <si>
    <t>林玉晴</t>
    <phoneticPr fontId="2" type="noConversion"/>
  </si>
  <si>
    <t>324609桃園市平鎮區復旦路二段122號</t>
    <phoneticPr fontId="2" type="noConversion"/>
  </si>
  <si>
    <t>國中部主任
謝明右
493-2476#210</t>
    <phoneticPr fontId="2" type="noConversion"/>
  </si>
  <si>
    <t>大園國際高中</t>
    <phoneticPr fontId="2" type="noConversion"/>
  </si>
  <si>
    <t>高中：1447</t>
    <phoneticPr fontId="2" type="noConversion"/>
  </si>
  <si>
    <t>328007桃園市觀音區四維路73號</t>
    <phoneticPr fontId="2" type="noConversion"/>
  </si>
  <si>
    <t>資源班：1
不分類巡迴班：1
啟智班；1</t>
    <phoneticPr fontId="2" type="noConversion"/>
  </si>
  <si>
    <t>國小：1498</t>
    <phoneticPr fontId="2" type="noConversion"/>
  </si>
  <si>
    <t>327001桃園市新屋區校前路72號</t>
    <phoneticPr fontId="2" type="noConversion"/>
  </si>
  <si>
    <t>賴怡君</t>
    <phoneticPr fontId="2" type="noConversion"/>
  </si>
  <si>
    <t>實習主任
呂麗珍
492-9871#1501
傳真：492-9079
進修部主任
邱錦志
492-9871#1706
傳真：491-7449</t>
    <phoneticPr fontId="2" type="noConversion"/>
  </si>
  <si>
    <t>補校校務主任
陳虹君
478-2024#410</t>
    <phoneticPr fontId="2" type="noConversion"/>
  </si>
  <si>
    <t>320030桃園市中壢區定寧路31號</t>
    <phoneticPr fontId="2" type="noConversion"/>
  </si>
  <si>
    <t>龍岡國小</t>
    <phoneticPr fontId="2" type="noConversion"/>
  </si>
  <si>
    <t>327006桃園市新屋區社福路235號</t>
    <phoneticPr fontId="2" type="noConversion"/>
  </si>
  <si>
    <t>陳秀霞</t>
    <phoneticPr fontId="2" type="noConversion"/>
  </si>
  <si>
    <t>477-2500</t>
    <phoneticPr fontId="2" type="noConversion"/>
  </si>
  <si>
    <t>477-2500#110</t>
    <phoneticPr fontId="2" type="noConversion"/>
  </si>
  <si>
    <t>477-2500#510</t>
    <phoneticPr fontId="2" type="noConversion"/>
  </si>
  <si>
    <t>477-2500#210</t>
    <phoneticPr fontId="2" type="noConversion"/>
  </si>
  <si>
    <t>477-2500#310</t>
    <phoneticPr fontId="2" type="noConversion"/>
  </si>
  <si>
    <t>477-2500#710</t>
    <phoneticPr fontId="2" type="noConversion"/>
  </si>
  <si>
    <t>477-2500#810</t>
    <phoneticPr fontId="2" type="noConversion"/>
  </si>
  <si>
    <t>477-2500#615</t>
    <phoneticPr fontId="2" type="noConversion"/>
  </si>
  <si>
    <t>32844桃園市觀音區樹林里新村路二段12號</t>
    <phoneticPr fontId="2" type="noConversion"/>
  </si>
  <si>
    <t>334032桃園市八德區興豐路222號</t>
    <phoneticPr fontId="2" type="noConversion"/>
  </si>
  <si>
    <t>民前13.10.23</t>
    <phoneticPr fontId="2" type="noConversion"/>
  </si>
  <si>
    <t>呂佩姍</t>
    <phoneticPr fontId="2" type="noConversion"/>
  </si>
  <si>
    <t>附幼：61</t>
    <phoneticPr fontId="2" type="noConversion"/>
  </si>
  <si>
    <t>320007桃園市中壢區元化路二段62號</t>
    <phoneticPr fontId="2" type="noConversion"/>
  </si>
  <si>
    <t>366-1155#110</t>
    <phoneticPr fontId="2" type="noConversion"/>
  </si>
  <si>
    <t>330010桃園市桃園區同德六街175號</t>
    <phoneticPr fontId="2" type="noConversion"/>
  </si>
  <si>
    <t>陳淑貞</t>
    <phoneticPr fontId="2" type="noConversion"/>
  </si>
  <si>
    <t>366-6007#310</t>
    <phoneticPr fontId="2" type="noConversion"/>
  </si>
  <si>
    <t>高芳儀</t>
    <phoneticPr fontId="2" type="noConversion"/>
  </si>
  <si>
    <t>邱郁珊</t>
    <phoneticPr fontId="2" type="noConversion"/>
  </si>
  <si>
    <t>325027桃園市龍潭區南龍路13號</t>
    <phoneticPr fontId="2" type="noConversion"/>
  </si>
  <si>
    <t>477-2240#110</t>
    <phoneticPr fontId="2" type="noConversion"/>
  </si>
  <si>
    <t>382-2364#11</t>
    <phoneticPr fontId="2" type="noConversion"/>
  </si>
  <si>
    <t>382-2364#21</t>
    <phoneticPr fontId="2" type="noConversion"/>
  </si>
  <si>
    <t>邱國隆</t>
    <phoneticPr fontId="2" type="noConversion"/>
  </si>
  <si>
    <t>382-2364#51</t>
    <phoneticPr fontId="2" type="noConversion"/>
  </si>
  <si>
    <t>陳俞亘</t>
    <phoneticPr fontId="2" type="noConversion"/>
  </si>
  <si>
    <t>廖美芸</t>
    <phoneticPr fontId="2" type="noConversion"/>
  </si>
  <si>
    <t>382-2364#65</t>
    <phoneticPr fontId="2" type="noConversion"/>
  </si>
  <si>
    <t>林嘯天</t>
    <phoneticPr fontId="2" type="noConversion"/>
  </si>
  <si>
    <t>廖雯玲</t>
    <phoneticPr fontId="2" type="noConversion"/>
  </si>
  <si>
    <t>382-2364#22</t>
    <phoneticPr fontId="2" type="noConversion"/>
  </si>
  <si>
    <t>附幼：20</t>
    <phoneticPr fontId="2" type="noConversion"/>
  </si>
  <si>
    <t>327010桃園市新屋區中興路111號</t>
    <phoneticPr fontId="2" type="noConversion"/>
  </si>
  <si>
    <t>劉碧琴</t>
    <phoneticPr fontId="2" type="noConversion"/>
  </si>
  <si>
    <t>477-2029#510</t>
    <phoneticPr fontId="2" type="noConversion"/>
  </si>
  <si>
    <t>教學組長：周琬婷
保育組長：楊巧羽</t>
    <phoneticPr fontId="2" type="noConversion"/>
  </si>
  <si>
    <t>教學組長：352-0337#14
保育組長：352-0337#28</t>
    <phoneticPr fontId="2" type="noConversion"/>
  </si>
  <si>
    <t>461-1845</t>
    <phoneticPr fontId="19" type="noConversion"/>
  </si>
  <si>
    <t>林經凱</t>
    <phoneticPr fontId="2" type="noConversion"/>
  </si>
  <si>
    <t>452-3036#262</t>
    <phoneticPr fontId="19" type="noConversion"/>
  </si>
  <si>
    <t>彭昭勳</t>
    <phoneticPr fontId="2" type="noConversion"/>
  </si>
  <si>
    <t>452-3036#206</t>
    <phoneticPr fontId="19" type="noConversion"/>
  </si>
  <si>
    <t>陶虹沅</t>
    <phoneticPr fontId="2" type="noConversion"/>
  </si>
  <si>
    <t>452-3036#212</t>
    <phoneticPr fontId="19" type="noConversion"/>
  </si>
  <si>
    <t>劉裕仁</t>
    <phoneticPr fontId="2" type="noConversion"/>
  </si>
  <si>
    <t>452-3036#222</t>
    <phoneticPr fontId="19" type="noConversion"/>
  </si>
  <si>
    <t>452-3036#242</t>
    <phoneticPr fontId="19" type="noConversion"/>
  </si>
  <si>
    <t>吳姿樺</t>
    <phoneticPr fontId="2" type="noConversion"/>
  </si>
  <si>
    <t>452-3036#252</t>
    <phoneticPr fontId="19" type="noConversion"/>
  </si>
  <si>
    <t>邱憶如</t>
    <phoneticPr fontId="2" type="noConversion"/>
  </si>
  <si>
    <t>452-3036#266</t>
    <phoneticPr fontId="19" type="noConversion"/>
  </si>
  <si>
    <t>私立啟英高中</t>
    <phoneticPr fontId="2" type="noConversion"/>
  </si>
  <si>
    <t>高中：10</t>
    <phoneticPr fontId="2" type="noConversion"/>
  </si>
  <si>
    <t>高職：88</t>
    <phoneticPr fontId="2" type="noConversion"/>
  </si>
  <si>
    <t>資源班：3</t>
    <phoneticPr fontId="2" type="noConversion"/>
  </si>
  <si>
    <t>高中：346</t>
    <phoneticPr fontId="2" type="noConversion"/>
  </si>
  <si>
    <t>高職：3299</t>
    <phoneticPr fontId="2" type="noConversion"/>
  </si>
  <si>
    <t>進修部：365</t>
    <phoneticPr fontId="2" type="noConversion"/>
  </si>
  <si>
    <t>366-9547#110</t>
    <phoneticPr fontId="2" type="noConversion"/>
  </si>
  <si>
    <t>366-9547#210</t>
    <phoneticPr fontId="2" type="noConversion"/>
  </si>
  <si>
    <t>資優班:2 
資源班:2 
資優巡迴班:2 在家巡迴班:1</t>
    <phoneticPr fontId="2" type="noConversion"/>
  </si>
  <si>
    <t>338010桃園市蘆竹區仁愛路二段1號</t>
  </si>
  <si>
    <t>320014桃園市中壢區領航北路二段281號</t>
    <phoneticPr fontId="1" type="noConversion"/>
  </si>
  <si>
    <t>330059桃園市桃園區文中路120號</t>
  </si>
  <si>
    <t>325021桃園市龍潭區高原路568號</t>
    <phoneticPr fontId="2" type="noConversion"/>
  </si>
  <si>
    <t>320060桃園市中壢區林森路95號</t>
    <phoneticPr fontId="2" type="noConversion"/>
  </si>
  <si>
    <t>林千惠</t>
    <phoneticPr fontId="2" type="noConversion"/>
  </si>
  <si>
    <t>422-0992#12</t>
    <phoneticPr fontId="2" type="noConversion"/>
  </si>
  <si>
    <t>422-0992#23</t>
    <phoneticPr fontId="2" type="noConversion"/>
  </si>
  <si>
    <t>408-0510#12</t>
    <phoneticPr fontId="2" type="noConversion"/>
  </si>
  <si>
    <t>教保組長:鍾惠琪</t>
    <phoneticPr fontId="2" type="noConversion"/>
  </si>
  <si>
    <t>學前特教班：2</t>
    <phoneticPr fontId="2" type="noConversion"/>
  </si>
  <si>
    <t>國小：200</t>
    <phoneticPr fontId="2" type="noConversion"/>
  </si>
  <si>
    <t>附幼：16</t>
    <phoneticPr fontId="2" type="noConversion"/>
  </si>
  <si>
    <t>330051桃園市桃園區同德十一街48號</t>
    <phoneticPr fontId="2" type="noConversion"/>
  </si>
  <si>
    <t>326-9251#113</t>
    <phoneticPr fontId="2" type="noConversion"/>
  </si>
  <si>
    <t>國小：38</t>
    <phoneticPr fontId="2" type="noConversion"/>
  </si>
  <si>
    <t>國小：1106</t>
    <phoneticPr fontId="2" type="noConversion"/>
  </si>
  <si>
    <t>國中：493</t>
    <phoneticPr fontId="2" type="noConversion"/>
  </si>
  <si>
    <t>國小資源班：2
國中資源班；1</t>
    <phoneticPr fontId="2" type="noConversion"/>
  </si>
  <si>
    <t>國小：68
國中：53</t>
    <phoneticPr fontId="2" type="noConversion"/>
  </si>
  <si>
    <t>320013桃園市中壢區山東一路39號</t>
    <phoneticPr fontId="2" type="noConversion"/>
  </si>
  <si>
    <t>國小：919</t>
    <phoneticPr fontId="2" type="noConversion"/>
  </si>
  <si>
    <t>國小：1818</t>
    <phoneticPr fontId="2" type="noConversion"/>
  </si>
  <si>
    <t>分散式資源班：1 
集中式特教班：1</t>
    <phoneticPr fontId="2" type="noConversion"/>
  </si>
  <si>
    <t>藍美娟</t>
  </si>
  <si>
    <t>教師數含專輔教師：3員</t>
  </si>
  <si>
    <t>261-3297#110</t>
    <phoneticPr fontId="2" type="noConversion"/>
  </si>
  <si>
    <t>261-3297#210</t>
    <phoneticPr fontId="2" type="noConversion"/>
  </si>
  <si>
    <t>國中：39</t>
    <phoneticPr fontId="2" type="noConversion"/>
  </si>
  <si>
    <t>資優班1 
資源班2</t>
    <phoneticPr fontId="2" type="noConversion"/>
  </si>
  <si>
    <t>國中：1043</t>
    <phoneticPr fontId="2" type="noConversion"/>
  </si>
  <si>
    <t>326011桃園市楊梅區中興路137號</t>
  </si>
  <si>
    <t>54.09.27</t>
  </si>
  <si>
    <t>482-3636</t>
  </si>
  <si>
    <t>481-3800</t>
  </si>
  <si>
    <t>王淑燕</t>
  </si>
  <si>
    <t>程建新</t>
  </si>
  <si>
    <t>楊世傑</t>
  </si>
  <si>
    <t>徐淑芬</t>
  </si>
  <si>
    <t>鄧光志</t>
  </si>
  <si>
    <t>鄒珍觀</t>
  </si>
  <si>
    <t>482-3636#111</t>
    <phoneticPr fontId="2" type="noConversion"/>
  </si>
  <si>
    <t>482-3636#601</t>
    <phoneticPr fontId="2" type="noConversion"/>
  </si>
  <si>
    <t>482-3636#201</t>
    <phoneticPr fontId="2" type="noConversion"/>
  </si>
  <si>
    <t>482-3636#301</t>
    <phoneticPr fontId="2" type="noConversion"/>
  </si>
  <si>
    <t>482-3636#141</t>
    <phoneticPr fontId="2" type="noConversion"/>
  </si>
  <si>
    <t>482-3636#121</t>
    <phoneticPr fontId="2" type="noConversion"/>
  </si>
  <si>
    <t>482-3636#131</t>
    <phoneticPr fontId="2" type="noConversion"/>
  </si>
  <si>
    <t>國中：22</t>
    <phoneticPr fontId="2" type="noConversion"/>
  </si>
  <si>
    <t>國中：923</t>
    <phoneticPr fontId="2" type="noConversion"/>
  </si>
  <si>
    <t xml:space="preserve">國中部主任 
李正仁 
482-3636#811 </t>
    <phoneticPr fontId="2" type="noConversion"/>
  </si>
  <si>
    <t>336043桃園市復興區羅浮里3鄰18號</t>
  </si>
  <si>
    <t>110.08.01</t>
  </si>
  <si>
    <t>382-5585</t>
  </si>
  <si>
    <t>382-5586</t>
  </si>
  <si>
    <t>邱嘉增</t>
  </si>
  <si>
    <t>382-5585#110</t>
  </si>
  <si>
    <t>廖融坤</t>
  </si>
  <si>
    <t>382-5585#111</t>
  </si>
  <si>
    <t>詹坤達</t>
  </si>
  <si>
    <t>382-5585#210</t>
  </si>
  <si>
    <t>瑪紹．彼藺</t>
  </si>
  <si>
    <t>382-5585#310</t>
  </si>
  <si>
    <t>胡曉雲</t>
  </si>
  <si>
    <t>382-5585#510</t>
  </si>
  <si>
    <t>吳思儒</t>
  </si>
  <si>
    <t>382-5585#610</t>
  </si>
  <si>
    <t>李應堂</t>
  </si>
  <si>
    <t>382-5585#710</t>
  </si>
  <si>
    <t>張美雲</t>
  </si>
  <si>
    <t>382-5585#810</t>
  </si>
  <si>
    <t>特教班:1 
資源班:1</t>
    <phoneticPr fontId="2" type="noConversion"/>
  </si>
  <si>
    <t>國中：172</t>
    <phoneticPr fontId="2" type="noConversion"/>
  </si>
  <si>
    <t xml:space="preserve">國中部主任
宋鴻偉
382-5585#112
</t>
    <phoneticPr fontId="2" type="noConversion"/>
  </si>
  <si>
    <t>33857桃園市蘆竹區開南路1號</t>
  </si>
  <si>
    <t>101.9.11</t>
  </si>
  <si>
    <t>Christopher Williamson</t>
  </si>
  <si>
    <t>3411890#1001</t>
  </si>
  <si>
    <t>3411890#1004</t>
  </si>
  <si>
    <t>邱淯銘</t>
  </si>
  <si>
    <t>3411890#1009</t>
  </si>
  <si>
    <t>卓亞樵</t>
  </si>
  <si>
    <t>3411890#1010</t>
  </si>
  <si>
    <t>張弘瑋</t>
  </si>
  <si>
    <t>3411890#1029</t>
  </si>
  <si>
    <t>陳彩虹</t>
  </si>
  <si>
    <t>3411890#1003</t>
  </si>
  <si>
    <t>3411890#1001</t>
    <phoneticPr fontId="2" type="noConversion"/>
  </si>
  <si>
    <t>3411890#1004</t>
    <phoneticPr fontId="2" type="noConversion"/>
  </si>
  <si>
    <t>3411890#1009</t>
    <phoneticPr fontId="2" type="noConversion"/>
  </si>
  <si>
    <t>3411890#1010</t>
    <phoneticPr fontId="2" type="noConversion"/>
  </si>
  <si>
    <t>3411890#1029</t>
    <phoneticPr fontId="2" type="noConversion"/>
  </si>
  <si>
    <t>3411890#1003</t>
    <phoneticPr fontId="2" type="noConversion"/>
  </si>
  <si>
    <r>
      <t>中壢、中平、新明、芭里、新街、信義、普仁、富台、青埔、內壢、大崙、山東、中正、自立、龍岡、內定、興國、華勛、林森、忠福、興仁、中原、元生、青園、</t>
    </r>
    <r>
      <rPr>
        <sz val="10"/>
        <color rgb="FFFF0000"/>
        <rFont val="標楷體"/>
        <family val="4"/>
        <charset val="136"/>
      </rPr>
      <t>過嶺國小籌備處</t>
    </r>
    <phoneticPr fontId="1" type="noConversion"/>
  </si>
  <si>
    <t>中壢區</t>
    <phoneticPr fontId="2" type="noConversion"/>
  </si>
  <si>
    <t>一般</t>
    <phoneticPr fontId="2" type="noConversion"/>
  </si>
  <si>
    <t>過嶺國小籌備處</t>
    <phoneticPr fontId="2" type="noConversion"/>
  </si>
  <si>
    <t>元生國小</t>
    <phoneticPr fontId="2" type="noConversion"/>
  </si>
  <si>
    <t>112.08.01</t>
    <phoneticPr fontId="2" type="noConversion"/>
  </si>
  <si>
    <t>35.10.17</t>
  </si>
  <si>
    <t>388-2024</t>
  </si>
  <si>
    <t>387-1224</t>
  </si>
  <si>
    <t>林晏瑄</t>
  </si>
  <si>
    <t>388-2024 #110</t>
  </si>
  <si>
    <t>張致信</t>
  </si>
  <si>
    <t>388-2024 #211</t>
  </si>
  <si>
    <t>盧仁茂</t>
  </si>
  <si>
    <t>388-2024 #311</t>
  </si>
  <si>
    <t>陳秋梅</t>
  </si>
  <si>
    <t>388-2024 #511</t>
  </si>
  <si>
    <t>游家興</t>
  </si>
  <si>
    <t>388-2024 #611</t>
  </si>
  <si>
    <t>吳玉珍</t>
  </si>
  <si>
    <t>388-2024 #710</t>
  </si>
  <si>
    <t>李咨瑩</t>
  </si>
  <si>
    <t>388-2024 #810</t>
  </si>
  <si>
    <t>專任運動教練:2員
專輔教師:2員</t>
  </si>
  <si>
    <t>國中：647</t>
    <phoneticPr fontId="2" type="noConversion"/>
  </si>
  <si>
    <t>建德國小</t>
  </si>
  <si>
    <t>33070桃園市桃園區延平路 265 號</t>
  </si>
  <si>
    <t>84.2.1</t>
  </si>
  <si>
    <t>366-0688</t>
  </si>
  <si>
    <t>366-0512</t>
  </si>
  <si>
    <t>吳明芳</t>
  </si>
  <si>
    <t>366-0688#710</t>
  </si>
  <si>
    <t>黃燕輝</t>
  </si>
  <si>
    <t>366-0688#210</t>
  </si>
  <si>
    <t>劉文賓</t>
  </si>
  <si>
    <t>366-0688#310</t>
  </si>
  <si>
    <t>呂月紅</t>
  </si>
  <si>
    <t>366-0688#510</t>
  </si>
  <si>
    <t>詹椒青</t>
  </si>
  <si>
    <t>366-0688#610</t>
  </si>
  <si>
    <t>李思苑</t>
  </si>
  <si>
    <t>邱淑枝</t>
  </si>
  <si>
    <t>366-0688#810</t>
  </si>
  <si>
    <t>邱佩瑩</t>
  </si>
  <si>
    <t>366-0688#130</t>
  </si>
  <si>
    <t>教師數含校長、專任輔導教師2員、幼兒園4員、特教班2員;另附幼教保員1員,附幼廚工1員,警衛3人,餘額增派1員,增置餘額特色2員,合理教師1員</t>
  </si>
  <si>
    <t>407-2882</t>
  </si>
  <si>
    <t>407-1471</t>
  </si>
  <si>
    <t>曾曉筠</t>
  </si>
  <si>
    <t>張宇婷</t>
  </si>
  <si>
    <t>陳怡君</t>
  </si>
  <si>
    <t>魏秋雲</t>
  </si>
  <si>
    <t>趙怡權</t>
    <phoneticPr fontId="2" type="noConversion"/>
  </si>
  <si>
    <t>蔡宛廷</t>
    <phoneticPr fontId="2" type="noConversion"/>
  </si>
  <si>
    <t>楊子瑩</t>
    <phoneticPr fontId="2" type="noConversion"/>
  </si>
  <si>
    <t>325016桃園市龍潭區渴望路660巷50弄1號</t>
  </si>
  <si>
    <t>國小：311</t>
    <phoneticPr fontId="2" type="noConversion"/>
  </si>
  <si>
    <t>附幼：113</t>
    <phoneticPr fontId="2" type="noConversion"/>
  </si>
  <si>
    <t>羅浮國小</t>
  </si>
  <si>
    <t>336043桃園市復興區羅浮里3鄰16號</t>
  </si>
  <si>
    <t>52.01.01</t>
  </si>
  <si>
    <t>382-2269</t>
  </si>
  <si>
    <t>382-1321</t>
  </si>
  <si>
    <t>劉勝國</t>
  </si>
  <si>
    <t>382-2269#110</t>
  </si>
  <si>
    <t>簡美芳</t>
  </si>
  <si>
    <t>382-2269#210</t>
  </si>
  <si>
    <t>林永金</t>
  </si>
  <si>
    <t>382-2269#510</t>
  </si>
  <si>
    <t>吳鈴秋</t>
  </si>
  <si>
    <t>382-2269#310</t>
  </si>
  <si>
    <t>林嘯天</t>
  </si>
  <si>
    <t>簡芳柔</t>
  </si>
  <si>
    <t>382-2269#710</t>
  </si>
  <si>
    <t>魏一理</t>
    <phoneticPr fontId="2" type="noConversion"/>
  </si>
  <si>
    <t>邱淯銘</t>
    <phoneticPr fontId="2" type="noConversion"/>
  </si>
  <si>
    <t>卓亞樵</t>
    <phoneticPr fontId="2" type="noConversion"/>
  </si>
  <si>
    <t>巴崚國小</t>
  </si>
  <si>
    <t>336044 桃園市復興區華陵里9鄰巴崚75號</t>
  </si>
  <si>
    <t>61.3.1</t>
  </si>
  <si>
    <t>林誠義</t>
  </si>
  <si>
    <t>陳子安</t>
  </si>
  <si>
    <t>陳昱婷</t>
  </si>
  <si>
    <t>郭文筠</t>
  </si>
  <si>
    <t>劉名世</t>
  </si>
  <si>
    <t>詹詠萍</t>
  </si>
  <si>
    <t>陳奕臻</t>
  </si>
  <si>
    <t>光華國小</t>
  </si>
  <si>
    <t>336032桃園市復興區華陵里4鄰哈嘎灣12號</t>
  </si>
  <si>
    <t>51.04.01</t>
  </si>
  <si>
    <t>黃進成</t>
  </si>
  <si>
    <t>林雨墨</t>
  </si>
  <si>
    <t>賴玠宇</t>
  </si>
  <si>
    <t>李文議</t>
  </si>
  <si>
    <t>廖郁昕</t>
  </si>
  <si>
    <t>附幼：2.5</t>
    <phoneticPr fontId="2" type="noConversion"/>
  </si>
  <si>
    <t>附幼：8</t>
    <phoneticPr fontId="2" type="noConversion"/>
  </si>
  <si>
    <t>27.04.25</t>
  </si>
  <si>
    <t>劉文晏</t>
  </si>
  <si>
    <t>333-3921#700</t>
  </si>
  <si>
    <t>330014桃園市桃園區成功路二段144號</t>
    <phoneticPr fontId="2" type="noConversion"/>
  </si>
  <si>
    <t>03-333-3921</t>
    <phoneticPr fontId="2" type="noConversion"/>
  </si>
  <si>
    <t>03-338-5718</t>
    <phoneticPr fontId="19" type="noConversion"/>
  </si>
  <si>
    <t>莊士鋒(代理)</t>
    <phoneticPr fontId="2" type="noConversion"/>
  </si>
  <si>
    <t>333-3921#100</t>
    <phoneticPr fontId="19" type="noConversion"/>
  </si>
  <si>
    <t>許振武</t>
    <phoneticPr fontId="2" type="noConversion"/>
  </si>
  <si>
    <t>333-3921#110</t>
    <phoneticPr fontId="19" type="noConversion"/>
  </si>
  <si>
    <t>莊士鋒</t>
    <phoneticPr fontId="2" type="noConversion"/>
  </si>
  <si>
    <t>333-3921#200</t>
    <phoneticPr fontId="19" type="noConversion"/>
  </si>
  <si>
    <t>林麗玲</t>
    <phoneticPr fontId="2" type="noConversion"/>
  </si>
  <si>
    <t>333-3921#300</t>
    <phoneticPr fontId="19" type="noConversion"/>
  </si>
  <si>
    <t>李修銘</t>
    <phoneticPr fontId="2" type="noConversion"/>
  </si>
  <si>
    <t>333-3921#500</t>
    <phoneticPr fontId="19" type="noConversion"/>
  </si>
  <si>
    <t>陳文玲</t>
    <phoneticPr fontId="2" type="noConversion"/>
  </si>
  <si>
    <t>333-3921#710</t>
    <phoneticPr fontId="19" type="noConversion"/>
  </si>
  <si>
    <t>許金秀</t>
    <phoneticPr fontId="2" type="noConversion"/>
  </si>
  <si>
    <t>333-3921#120</t>
    <phoneticPr fontId="19" type="noConversion"/>
  </si>
  <si>
    <t>顏麗萍</t>
    <phoneticPr fontId="2" type="noConversion"/>
  </si>
  <si>
    <t>333-3921#130</t>
    <phoneticPr fontId="19" type="noConversion"/>
  </si>
  <si>
    <t>高職：55</t>
    <phoneticPr fontId="2" type="noConversion"/>
  </si>
  <si>
    <t>資源班：1 
綜合職能班：6</t>
    <phoneticPr fontId="2" type="noConversion"/>
  </si>
  <si>
    <t xml:space="preserve">體育班：6 </t>
    <phoneticPr fontId="2" type="noConversion"/>
  </si>
  <si>
    <t>高職：2191</t>
    <phoneticPr fontId="2" type="noConversion"/>
  </si>
  <si>
    <t>實習主任
陳俊廷 
333-3921#600 
專任運動教練：3、校安：10</t>
    <phoneticPr fontId="2" type="noConversion"/>
  </si>
  <si>
    <t>黃萬瑞</t>
  </si>
  <si>
    <t>482-3636#251</t>
    <phoneticPr fontId="2" type="noConversion"/>
  </si>
  <si>
    <t>高職：2012</t>
    <phoneticPr fontId="2" type="noConversion"/>
  </si>
  <si>
    <t>羅浮高中</t>
  </si>
  <si>
    <t>李治平</t>
  </si>
  <si>
    <t>382-5585#720</t>
  </si>
  <si>
    <t>高職：9</t>
    <phoneticPr fontId="2" type="noConversion"/>
  </si>
  <si>
    <t>國中：9</t>
    <phoneticPr fontId="2" type="noConversion"/>
  </si>
  <si>
    <t>高職：174</t>
    <phoneticPr fontId="2" type="noConversion"/>
  </si>
  <si>
    <t xml:space="preserve">實習處主任
張振坤
382-5585#620
國中部主任
宋鴻偉
382-5585#112
</t>
    <phoneticPr fontId="2" type="noConversion"/>
  </si>
  <si>
    <t>Damian Williams</t>
  </si>
  <si>
    <t>324022桃園市平鎮區福龍路一段100號</t>
  </si>
  <si>
    <t>03-4506333</t>
  </si>
  <si>
    <t>03-4506371</t>
  </si>
  <si>
    <t>任立中</t>
  </si>
  <si>
    <t>02-33222777#6000</t>
  </si>
  <si>
    <t>李昭慶</t>
  </si>
  <si>
    <t>02-33222777#6002</t>
  </si>
  <si>
    <t>劉正田</t>
  </si>
  <si>
    <t>02-33222777#6033</t>
  </si>
  <si>
    <t>02-33222777#6070</t>
  </si>
  <si>
    <t>李俞麟</t>
  </si>
  <si>
    <t>02-33222777#6108</t>
  </si>
  <si>
    <t>鍾淑惠</t>
  </si>
  <si>
    <t>02-33222777#6010</t>
  </si>
  <si>
    <t>陳芳姿</t>
  </si>
  <si>
    <t>02-33222777#6021</t>
  </si>
  <si>
    <t>日間部：10</t>
    <phoneticPr fontId="2" type="noConversion"/>
  </si>
  <si>
    <t>研究所：9</t>
    <phoneticPr fontId="2" type="noConversion"/>
  </si>
  <si>
    <t>博士班：1</t>
    <phoneticPr fontId="2" type="noConversion"/>
  </si>
  <si>
    <t>日間部：2741</t>
    <phoneticPr fontId="2" type="noConversion"/>
  </si>
  <si>
    <t>進修部：1638</t>
    <phoneticPr fontId="2" type="noConversion"/>
  </si>
  <si>
    <t>研究所：270</t>
    <phoneticPr fontId="2" type="noConversion"/>
  </si>
  <si>
    <t>碩專班：71</t>
    <phoneticPr fontId="2" type="noConversion"/>
  </si>
  <si>
    <t>博士班：8</t>
    <phoneticPr fontId="2" type="noConversion"/>
  </si>
  <si>
    <t>58.11.22</t>
  </si>
  <si>
    <t>葛自祥</t>
  </si>
  <si>
    <t>林如貞</t>
  </si>
  <si>
    <t>楊安渡</t>
  </si>
  <si>
    <t>王延年</t>
  </si>
  <si>
    <t>鄭進山</t>
  </si>
  <si>
    <t>張博綸</t>
  </si>
  <si>
    <t>嵇珮珍</t>
  </si>
  <si>
    <t>吳瑞煜代理</t>
  </si>
  <si>
    <t>02-8209-3211</t>
    <phoneticPr fontId="2" type="noConversion"/>
  </si>
  <si>
    <t>02-8209-4650</t>
    <phoneticPr fontId="2" type="noConversion"/>
  </si>
  <si>
    <t>02-8209-3211#2001</t>
    <phoneticPr fontId="2" type="noConversion"/>
  </si>
  <si>
    <t>02-8209-3211#2002</t>
    <phoneticPr fontId="2" type="noConversion"/>
  </si>
  <si>
    <t>02-8209-3211#3000</t>
    <phoneticPr fontId="2" type="noConversion"/>
  </si>
  <si>
    <t>02-8209-3211#3300</t>
    <phoneticPr fontId="2" type="noConversion"/>
  </si>
  <si>
    <t>02-8209-3211#3600</t>
    <phoneticPr fontId="2" type="noConversion"/>
  </si>
  <si>
    <t>02-8209-3211#3900</t>
    <phoneticPr fontId="2" type="noConversion"/>
  </si>
  <si>
    <t>02-8209-3211#2100</t>
    <phoneticPr fontId="2" type="noConversion"/>
  </si>
  <si>
    <t>02-8209-3211#2210</t>
    <phoneticPr fontId="2" type="noConversion"/>
  </si>
  <si>
    <t>日間部：14</t>
    <phoneticPr fontId="2" type="noConversion"/>
  </si>
  <si>
    <t>日間部：7342</t>
    <phoneticPr fontId="2" type="noConversion"/>
  </si>
  <si>
    <t>進修部：13</t>
    <phoneticPr fontId="2" type="noConversion"/>
  </si>
  <si>
    <t>進修部：3054</t>
    <phoneticPr fontId="2" type="noConversion"/>
  </si>
  <si>
    <t>研究所：328</t>
    <phoneticPr fontId="2" type="noConversion"/>
  </si>
  <si>
    <t>碩專班：85</t>
    <phoneticPr fontId="2" type="noConversion"/>
  </si>
  <si>
    <t>330060桃園市桃園區力行路288巷8號</t>
  </si>
  <si>
    <t>蔡國強</t>
  </si>
  <si>
    <t>呂文欽</t>
  </si>
  <si>
    <t>簡宜屏</t>
  </si>
  <si>
    <t>國中：3</t>
    <phoneticPr fontId="2" type="noConversion"/>
  </si>
  <si>
    <t>國中：4</t>
    <phoneticPr fontId="2" type="noConversion"/>
  </si>
  <si>
    <t>高中：4</t>
    <phoneticPr fontId="2" type="noConversion"/>
  </si>
  <si>
    <t>高中：29</t>
    <phoneticPr fontId="2" type="noConversion"/>
  </si>
  <si>
    <t>國中：39</t>
    <phoneticPr fontId="2" type="noConversion"/>
  </si>
  <si>
    <t>國小：50</t>
    <phoneticPr fontId="2" type="noConversion"/>
  </si>
  <si>
    <t>國小：708</t>
    <phoneticPr fontId="2" type="noConversion"/>
  </si>
  <si>
    <t>國中：27</t>
    <phoneticPr fontId="2" type="noConversion"/>
  </si>
  <si>
    <t>李美玲</t>
    <phoneticPr fontId="2" type="noConversion"/>
  </si>
  <si>
    <t>李美玲</t>
    <phoneticPr fontId="19" type="noConversion"/>
  </si>
  <si>
    <t>332-2605#1500</t>
    <phoneticPr fontId="2" type="noConversion"/>
  </si>
  <si>
    <t>蔡佳晏</t>
    <phoneticPr fontId="2" type="noConversion"/>
  </si>
  <si>
    <t>蔡佳晏</t>
    <phoneticPr fontId="19" type="noConversion"/>
  </si>
  <si>
    <t>332-2605#1721</t>
    <phoneticPr fontId="2" type="noConversion"/>
  </si>
  <si>
    <t>黃培軒</t>
    <phoneticPr fontId="2" type="noConversion"/>
  </si>
  <si>
    <t>黃培軒</t>
    <phoneticPr fontId="19" type="noConversion"/>
  </si>
  <si>
    <t>332-2605#1701</t>
    <phoneticPr fontId="2" type="noConversion"/>
  </si>
  <si>
    <t>簡傳軒</t>
    <phoneticPr fontId="2" type="noConversion"/>
  </si>
  <si>
    <t>簡傳軒</t>
    <phoneticPr fontId="19" type="noConversion"/>
  </si>
  <si>
    <t>332-2605#1501</t>
    <phoneticPr fontId="2" type="noConversion"/>
  </si>
  <si>
    <t>陳顯治</t>
    <phoneticPr fontId="2" type="noConversion"/>
  </si>
  <si>
    <t>陳顯治</t>
    <phoneticPr fontId="19" type="noConversion"/>
  </si>
  <si>
    <t>332-2605#1301</t>
    <phoneticPr fontId="2" type="noConversion"/>
  </si>
  <si>
    <t>莊義龍</t>
    <phoneticPr fontId="2" type="noConversion"/>
  </si>
  <si>
    <t>莊義龍</t>
    <phoneticPr fontId="19" type="noConversion"/>
  </si>
  <si>
    <t>332-2605#1201</t>
    <phoneticPr fontId="2" type="noConversion"/>
  </si>
  <si>
    <t>陳威廷(代理)</t>
    <phoneticPr fontId="2" type="noConversion"/>
  </si>
  <si>
    <t>陳威廷(代理)</t>
    <phoneticPr fontId="19" type="noConversion"/>
  </si>
  <si>
    <t>332-2605#1111</t>
    <phoneticPr fontId="2" type="noConversion"/>
  </si>
  <si>
    <t>林筠珊</t>
    <phoneticPr fontId="2" type="noConversion"/>
  </si>
  <si>
    <t>林筠珊</t>
    <phoneticPr fontId="19" type="noConversion"/>
  </si>
  <si>
    <t>332-2605#1112</t>
    <phoneticPr fontId="2" type="noConversion"/>
  </si>
  <si>
    <t>國中：1289</t>
    <phoneticPr fontId="2" type="noConversion"/>
  </si>
  <si>
    <t>國中部主任-李承柏
332-2605#1226
實習主任-陳威廷
332-2605#1238</t>
    <phoneticPr fontId="19" type="noConversion"/>
  </si>
  <si>
    <t>337-3747</t>
    <phoneticPr fontId="19" type="noConversion"/>
  </si>
  <si>
    <t>吳麗美</t>
    <phoneticPr fontId="19" type="noConversion"/>
  </si>
  <si>
    <t>332-2605#1741</t>
    <phoneticPr fontId="2" type="noConversion"/>
  </si>
  <si>
    <t>高職：42</t>
    <phoneticPr fontId="2" type="noConversion"/>
  </si>
  <si>
    <t>進修部：9</t>
    <phoneticPr fontId="2" type="noConversion"/>
  </si>
  <si>
    <t>高中：948</t>
    <phoneticPr fontId="2" type="noConversion"/>
  </si>
  <si>
    <t>高職：1967</t>
    <phoneticPr fontId="2" type="noConversion"/>
  </si>
  <si>
    <t>進修部：160</t>
    <phoneticPr fontId="2" type="noConversion"/>
  </si>
  <si>
    <t>332-2605#1111</t>
    <phoneticPr fontId="19" type="noConversion"/>
  </si>
  <si>
    <t>332-2605#1112</t>
    <phoneticPr fontId="19" type="noConversion"/>
  </si>
  <si>
    <t>332-2605#1201</t>
    <phoneticPr fontId="19" type="noConversion"/>
  </si>
  <si>
    <t>332-2605#1301</t>
    <phoneticPr fontId="19" type="noConversion"/>
  </si>
  <si>
    <t>332-2605#1501</t>
    <phoneticPr fontId="19" type="noConversion"/>
  </si>
  <si>
    <t>332-2605#1701</t>
    <phoneticPr fontId="19" type="noConversion"/>
  </si>
  <si>
    <t>332-2605#1721</t>
    <phoneticPr fontId="19" type="noConversion"/>
  </si>
  <si>
    <t>332-2605#1500</t>
    <phoneticPr fontId="19" type="noConversion"/>
  </si>
  <si>
    <t>國中部主任
李承柏
332-2605#1226
實習主任
陳威廷
332-2605#1238</t>
    <phoneticPr fontId="19" type="noConversion"/>
  </si>
  <si>
    <t>56.02.01</t>
  </si>
  <si>
    <t>蘇柳村</t>
  </si>
  <si>
    <t>蘇芷萱</t>
  </si>
  <si>
    <t>許致遠</t>
  </si>
  <si>
    <t>葉芳君</t>
  </si>
  <si>
    <t>03-4796345#211</t>
    <phoneticPr fontId="2" type="noConversion"/>
  </si>
  <si>
    <t>高職：11</t>
    <phoneticPr fontId="2" type="noConversion"/>
  </si>
  <si>
    <t>高職：169</t>
    <phoneticPr fontId="2" type="noConversion"/>
  </si>
  <si>
    <t>銘傳大學</t>
  </si>
  <si>
    <t>359-3851</t>
  </si>
  <si>
    <t>李選士</t>
  </si>
  <si>
    <t>350-7001#2216</t>
  </si>
  <si>
    <t>樊中原</t>
  </si>
  <si>
    <t>350-7001#2217</t>
  </si>
  <si>
    <t>遲文麗</t>
  </si>
  <si>
    <t>350-7001#2581</t>
  </si>
  <si>
    <t>徐哲文</t>
  </si>
  <si>
    <t>350-7001#2234</t>
  </si>
  <si>
    <t>閻建政</t>
  </si>
  <si>
    <t>350-7001#2229</t>
  </si>
  <si>
    <t>林育慶</t>
  </si>
  <si>
    <t>350-7001#8005</t>
  </si>
  <si>
    <t>陳振南</t>
  </si>
  <si>
    <t>350-7001#2258</t>
  </si>
  <si>
    <t>林淑瑜</t>
  </si>
  <si>
    <t>350-7001#2486</t>
  </si>
  <si>
    <t>日間部：30</t>
    <phoneticPr fontId="2" type="noConversion"/>
  </si>
  <si>
    <t>研究所：22</t>
    <phoneticPr fontId="2" type="noConversion"/>
  </si>
  <si>
    <t>碩專班：10</t>
    <phoneticPr fontId="2" type="noConversion"/>
  </si>
  <si>
    <t>日間部：10032</t>
    <phoneticPr fontId="2" type="noConversion"/>
  </si>
  <si>
    <t>研究所：430</t>
    <phoneticPr fontId="2" type="noConversion"/>
  </si>
  <si>
    <t>碩專班：344</t>
    <phoneticPr fontId="2" type="noConversion"/>
  </si>
  <si>
    <t>博士班：25</t>
    <phoneticPr fontId="2" type="noConversion"/>
  </si>
  <si>
    <t>補校主任 
蘇俊吉 
452-2494#910</t>
    <phoneticPr fontId="2" type="noConversion"/>
  </si>
  <si>
    <t>補校主任
張祐綸
458-3500#190
專任運動教練：1員
教師數含專任輔導教師</t>
    <phoneticPr fontId="2" type="noConversion"/>
  </si>
  <si>
    <t xml:space="preserve">華德福部主任
 杜孝珍 
464-1123#211  
補校校務主任
蔡雅琴 
464-1123#612 
</t>
    <phoneticPr fontId="2" type="noConversion"/>
  </si>
  <si>
    <t>員額:幼兒園教保員:3員 約僱人員：1員 , 附幼廚工：2員 國小廚工：9員 特教助理員：2員 警衛：3員 合理員額2員 教學支援:14員 鐘點教師:1員</t>
  </si>
  <si>
    <t>附幼：20</t>
    <phoneticPr fontId="2" type="noConversion"/>
  </si>
  <si>
    <t>程鈺真</t>
    <phoneticPr fontId="2" type="noConversion"/>
  </si>
  <si>
    <t>326026桃園市楊梅區瑞溪路2段100號</t>
    <phoneticPr fontId="2" type="noConversion"/>
  </si>
  <si>
    <t>教務組長楊佳容</t>
    <phoneticPr fontId="2" type="noConversion"/>
  </si>
  <si>
    <t>334023桃園市八德區大安里15鄰興豐路2212、2212之1號1樓</t>
    <phoneticPr fontId="2" type="noConversion"/>
  </si>
  <si>
    <t>契約進用教保員1人、契約進用廚工1人</t>
    <phoneticPr fontId="2" type="noConversion"/>
  </si>
  <si>
    <t>體育班：3</t>
    <phoneticPr fontId="2" type="noConversion"/>
  </si>
  <si>
    <t>330050桃園市桃園區大興路222號</t>
    <phoneticPr fontId="2" type="noConversion"/>
  </si>
  <si>
    <t>附幼：2.5</t>
    <phoneticPr fontId="2" type="noConversion"/>
  </si>
  <si>
    <t>國小：1391</t>
    <phoneticPr fontId="2" type="noConversion"/>
  </si>
  <si>
    <t>383-5096#710</t>
    <phoneticPr fontId="2" type="noConversion"/>
  </si>
  <si>
    <t>383-5096#810</t>
    <phoneticPr fontId="2" type="noConversion"/>
  </si>
  <si>
    <t>吳慧雯</t>
    <phoneticPr fontId="2" type="noConversion"/>
  </si>
  <si>
    <t>471-3610#610</t>
    <phoneticPr fontId="2" type="noConversion"/>
  </si>
  <si>
    <t>471-3610#310</t>
    <phoneticPr fontId="2" type="noConversion"/>
  </si>
  <si>
    <t>國立中大壢中</t>
    <phoneticPr fontId="2" type="noConversion"/>
  </si>
  <si>
    <t>蕭旭成</t>
    <phoneticPr fontId="19" type="noConversion"/>
  </si>
  <si>
    <t>450-4034#210</t>
    <phoneticPr fontId="19" type="noConversion"/>
  </si>
  <si>
    <t>337011桃園市大園區三和路1-1號</t>
    <phoneticPr fontId="2" type="noConversion"/>
  </si>
  <si>
    <t>383-1642</t>
    <phoneticPr fontId="2" type="noConversion"/>
  </si>
  <si>
    <t>林惠雯</t>
    <phoneticPr fontId="2" type="noConversion"/>
  </si>
  <si>
    <t>337018桃園市大園區忠孝三街19號2、3樓</t>
    <phoneticPr fontId="2" type="noConversion"/>
  </si>
  <si>
    <t>教務組長:陳彥羽
保育組長:陳怡縕</t>
    <phoneticPr fontId="2" type="noConversion"/>
  </si>
  <si>
    <t>本園</t>
    <phoneticPr fontId="2" type="noConversion"/>
  </si>
  <si>
    <t>鐘靜芬</t>
    <phoneticPr fontId="2" type="noConversion"/>
  </si>
  <si>
    <t>陳彥羽</t>
    <phoneticPr fontId="2" type="noConversion"/>
  </si>
  <si>
    <t>附幼：133</t>
    <phoneticPr fontId="2" type="noConversion"/>
  </si>
  <si>
    <t>附幼：133</t>
    <phoneticPr fontId="2" type="noConversion"/>
  </si>
  <si>
    <t>教保員：5</t>
    <phoneticPr fontId="2" type="noConversion"/>
  </si>
  <si>
    <t>492-3442</t>
    <phoneticPr fontId="2" type="noConversion"/>
  </si>
  <si>
    <t>493-2181#12</t>
    <phoneticPr fontId="2" type="noConversion"/>
  </si>
  <si>
    <t>曾詩頻</t>
    <phoneticPr fontId="2" type="noConversion"/>
  </si>
  <si>
    <t>493-2181#62</t>
    <phoneticPr fontId="2" type="noConversion"/>
  </si>
  <si>
    <t>袁玉珠</t>
  </si>
  <si>
    <t>493-2181#56</t>
    <phoneticPr fontId="2" type="noConversion"/>
  </si>
  <si>
    <t>林鳳娥</t>
  </si>
  <si>
    <t>493-2181#54</t>
    <phoneticPr fontId="2" type="noConversion"/>
  </si>
  <si>
    <t>顧心田</t>
  </si>
  <si>
    <t>493-2181#52</t>
    <phoneticPr fontId="2" type="noConversion"/>
  </si>
  <si>
    <t>陳棟樑</t>
  </si>
  <si>
    <t>493-2181#42</t>
    <phoneticPr fontId="2" type="noConversion"/>
  </si>
  <si>
    <t>馬仲民</t>
  </si>
  <si>
    <t>493-2181#32</t>
    <phoneticPr fontId="2" type="noConversion"/>
  </si>
  <si>
    <t>林哲猷</t>
  </si>
  <si>
    <t>493-2181#22</t>
    <phoneticPr fontId="2" type="noConversion"/>
  </si>
  <si>
    <t>李世峰</t>
  </si>
  <si>
    <t>493-2181#11</t>
    <phoneticPr fontId="2" type="noConversion"/>
  </si>
  <si>
    <t>資優班：3
資源班：1</t>
    <phoneticPr fontId="2" type="noConversion"/>
  </si>
  <si>
    <t>音樂班：3</t>
    <phoneticPr fontId="2" type="noConversion"/>
  </si>
  <si>
    <t>高中：2106</t>
    <phoneticPr fontId="2" type="noConversion"/>
  </si>
  <si>
    <t>教官：5員</t>
    <phoneticPr fontId="2" type="noConversion"/>
  </si>
  <si>
    <t>國小：34</t>
    <phoneticPr fontId="2" type="noConversion"/>
  </si>
  <si>
    <t>附幼：19</t>
    <phoneticPr fontId="2" type="noConversion"/>
  </si>
  <si>
    <t>營養師:1員 專任運動教練:1員</t>
  </si>
  <si>
    <t>333-7771#510</t>
    <phoneticPr fontId="2" type="noConversion"/>
  </si>
  <si>
    <t>475-4929#820</t>
    <phoneticPr fontId="2" type="noConversion"/>
  </si>
  <si>
    <t>高榮國小</t>
    <phoneticPr fontId="2" type="noConversion"/>
  </si>
  <si>
    <t>382-2178#71</t>
    <phoneticPr fontId="2" type="noConversion"/>
  </si>
  <si>
    <t>382-2178#21</t>
    <phoneticPr fontId="2" type="noConversion"/>
  </si>
  <si>
    <t>382-2178#51</t>
    <phoneticPr fontId="2" type="noConversion"/>
  </si>
  <si>
    <t>382-2178#61</t>
    <phoneticPr fontId="2" type="noConversion"/>
  </si>
  <si>
    <t>382-2178#11</t>
    <phoneticPr fontId="2" type="noConversion"/>
  </si>
  <si>
    <t>382-2178#31</t>
    <phoneticPr fontId="2" type="noConversion"/>
  </si>
  <si>
    <t>宋美麗</t>
  </si>
  <si>
    <t>320045桃園市中壢區延平路176號</t>
  </si>
  <si>
    <t>455-9313</t>
    <phoneticPr fontId="2" type="noConversion"/>
  </si>
  <si>
    <t>國小：716</t>
    <phoneticPr fontId="2" type="noConversion"/>
  </si>
  <si>
    <t>477-2240#810</t>
    <phoneticPr fontId="2" type="noConversion"/>
  </si>
  <si>
    <t>477-2240#260</t>
    <phoneticPr fontId="2" type="noConversion"/>
  </si>
  <si>
    <t>477-2240#610</t>
    <phoneticPr fontId="2" type="noConversion"/>
  </si>
  <si>
    <t>477-2240#510</t>
    <phoneticPr fontId="2" type="noConversion"/>
  </si>
  <si>
    <t>477-2240#710</t>
    <phoneticPr fontId="2" type="noConversion"/>
  </si>
  <si>
    <t>施宛君</t>
    <phoneticPr fontId="2" type="noConversion"/>
  </si>
  <si>
    <t>320042桃園市中壢區中山東路二段425號</t>
  </si>
  <si>
    <t>資源班：2</t>
    <phoneticPr fontId="2" type="noConversion"/>
  </si>
  <si>
    <t>358-0001#610</t>
    <phoneticPr fontId="2" type="noConversion"/>
  </si>
  <si>
    <t>337304桃園市大園區和平西路一段420號</t>
    <phoneticPr fontId="2" type="noConversion"/>
  </si>
  <si>
    <t>侯雅雯</t>
  </si>
  <si>
    <t>392-2797#310</t>
    <phoneticPr fontId="2" type="noConversion"/>
  </si>
  <si>
    <t>320017桃園市中壢區西園路57號</t>
  </si>
  <si>
    <t>徐錦玉</t>
  </si>
  <si>
    <t>20035桃園市中壢區華安二路168號</t>
  </si>
  <si>
    <t>教師數含專任輔導教師3人；職員數含營養師1人</t>
  </si>
  <si>
    <t>張詠渝</t>
  </si>
  <si>
    <t>國中：141
附幼：6</t>
    <phoneticPr fontId="2" type="noConversion"/>
  </si>
  <si>
    <t>333010桃園市龜山區文化二路168號</t>
  </si>
  <si>
    <t>私立清華高中(國中部)</t>
    <phoneticPr fontId="2" type="noConversion"/>
  </si>
  <si>
    <t>私立懷恩高中(國中部)</t>
    <phoneticPr fontId="2" type="noConversion"/>
  </si>
  <si>
    <t>329-4188#104</t>
    <phoneticPr fontId="2" type="noConversion"/>
  </si>
  <si>
    <t xml:space="preserve">實輔處主任 
簡樹桐 
478-9618#1701 </t>
    <phoneticPr fontId="2" type="noConversion"/>
  </si>
  <si>
    <t>國小：767</t>
    <phoneticPr fontId="2" type="noConversion"/>
  </si>
  <si>
    <t>330025桃園市桃園區莒光街15號</t>
    <phoneticPr fontId="2" type="noConversion"/>
  </si>
  <si>
    <t>1.專任運動教練1員 2.附幼廚工1員 3.附幼教保員1員 4.特教助理員2員 5.教師助理員1員</t>
  </si>
  <si>
    <t>325004桃園市龍潭區中豐路高平段418號</t>
  </si>
  <si>
    <t>411-7578</t>
  </si>
  <si>
    <t>411-7600</t>
  </si>
  <si>
    <t>駱俊宏</t>
  </si>
  <si>
    <t>湯雲騰</t>
  </si>
  <si>
    <t>411-7578#131</t>
  </si>
  <si>
    <t>劉瑞瑄</t>
  </si>
  <si>
    <t>411-7578#120</t>
  </si>
  <si>
    <t>洪麗玲</t>
  </si>
  <si>
    <t>411-7578#200</t>
  </si>
  <si>
    <t>劉世淼</t>
  </si>
  <si>
    <t>411-7578#300</t>
  </si>
  <si>
    <t>湯茂泉</t>
  </si>
  <si>
    <t>411-7578#400</t>
  </si>
  <si>
    <t>陳雅雯</t>
  </si>
  <si>
    <t>411-7578#168</t>
  </si>
  <si>
    <t>吳瑞珍</t>
  </si>
  <si>
    <t>411-7578#140</t>
  </si>
  <si>
    <t>60.11.12</t>
    <phoneticPr fontId="2" type="noConversion"/>
  </si>
  <si>
    <t>日間部：125</t>
    <phoneticPr fontId="2" type="noConversion"/>
  </si>
  <si>
    <t>進修部：2</t>
    <phoneticPr fontId="2" type="noConversion"/>
  </si>
  <si>
    <t>進修部：83</t>
    <phoneticPr fontId="2" type="noConversion"/>
  </si>
  <si>
    <t>日間部：6200</t>
    <phoneticPr fontId="2" type="noConversion"/>
  </si>
  <si>
    <t xml:space="preserve">小學部主任
莊其偉 
482-0506#170 </t>
    <phoneticPr fontId="2" type="noConversion"/>
  </si>
  <si>
    <t>新明國小</t>
  </si>
  <si>
    <t>37.08.01</t>
  </si>
  <si>
    <t>494-1521</t>
  </si>
  <si>
    <t>姜智惠</t>
  </si>
  <si>
    <t>493-3262#110</t>
  </si>
  <si>
    <t>493-3262#210</t>
  </si>
  <si>
    <t>陳世彬</t>
  </si>
  <si>
    <t>493-3262#310</t>
  </si>
  <si>
    <t>林德富</t>
  </si>
  <si>
    <t>493-3262#510</t>
  </si>
  <si>
    <t>羅為先</t>
  </si>
  <si>
    <t>493-3262#610</t>
  </si>
  <si>
    <t>邱文欽</t>
  </si>
  <si>
    <t>493-3262#710</t>
  </si>
  <si>
    <t>蔡榮富</t>
  </si>
  <si>
    <t>493-3262#810</t>
  </si>
  <si>
    <t>歐曉茜</t>
  </si>
  <si>
    <t>493-3262#220</t>
  </si>
  <si>
    <t>國小：1384</t>
    <phoneticPr fontId="2" type="noConversion"/>
  </si>
  <si>
    <t>附幼：281</t>
    <phoneticPr fontId="2" type="noConversion"/>
  </si>
  <si>
    <t>附幼：11</t>
    <phoneticPr fontId="2" type="noConversion"/>
  </si>
  <si>
    <t>320038桃園市中壢區中山東路三段369號</t>
  </si>
  <si>
    <t>320056桃園市中壢區龍岡路二段232號</t>
  </si>
  <si>
    <t>325025桃園市龍潭區烏林里21鄰中豐路401號</t>
    <phoneticPr fontId="2" type="noConversion"/>
  </si>
  <si>
    <t>325008桃園市龍潭區武漢路100號</t>
  </si>
  <si>
    <t>33558桃園市大溪區義和里安和路38號</t>
  </si>
  <si>
    <t>333019桃園市龜山區萬壽路二段6巷61號</t>
    <phoneticPr fontId="2" type="noConversion"/>
  </si>
  <si>
    <t xml:space="preserve">333024桃園市龜山區大同路916號 </t>
    <phoneticPr fontId="2" type="noConversion"/>
  </si>
  <si>
    <t>333020桃園市龜山區頂興路2號</t>
  </si>
  <si>
    <t>333014桃園市龜山區南美里南上路99號</t>
  </si>
  <si>
    <t>320061桃園市中壢區德育路36號</t>
    <phoneticPr fontId="2" type="noConversion"/>
  </si>
  <si>
    <t>335012桃園市龍潭區神龍路155號</t>
    <phoneticPr fontId="2" type="noConversion"/>
  </si>
  <si>
    <t>330013桃園市桃園區中正路835號</t>
  </si>
  <si>
    <t>320024桃園市中壢區復華一街108號</t>
  </si>
  <si>
    <t>338027桃園市蘆竹區大竹路國中巷35號</t>
  </si>
  <si>
    <t>桃園校區：333321桃園市龜山區大同里德明路5號</t>
    <phoneticPr fontId="2" type="noConversion"/>
  </si>
  <si>
    <t>335006桃園市大溪區仁和七街55號</t>
    <phoneticPr fontId="2" type="noConversion"/>
  </si>
  <si>
    <t>326026桃園市楊梅區瑞坪里文化街535號</t>
    <phoneticPr fontId="2" type="noConversion"/>
  </si>
  <si>
    <t>320055桃園市中壢區龍勇路100號</t>
    <phoneticPr fontId="2" type="noConversion"/>
  </si>
  <si>
    <t>324035桃園市平鎮區平東路一段185號</t>
    <phoneticPr fontId="2" type="noConversion"/>
  </si>
  <si>
    <t>新坡國小</t>
    <phoneticPr fontId="2" type="noConversion"/>
  </si>
  <si>
    <t>32850桃園市觀音區新坡里中山路二段717號</t>
    <phoneticPr fontId="2" type="noConversion"/>
  </si>
  <si>
    <t>12.04.01</t>
    <phoneticPr fontId="2" type="noConversion"/>
  </si>
  <si>
    <t>498-1534</t>
    <phoneticPr fontId="2" type="noConversion"/>
  </si>
  <si>
    <t>498-5841</t>
    <phoneticPr fontId="2" type="noConversion"/>
  </si>
  <si>
    <t>陳瑞蘭</t>
    <phoneticPr fontId="19" type="noConversion"/>
  </si>
  <si>
    <t>498-1534#110</t>
    <phoneticPr fontId="2" type="noConversion"/>
  </si>
  <si>
    <t>賴順浩</t>
    <phoneticPr fontId="19" type="noConversion"/>
  </si>
  <si>
    <t>498-1534#210</t>
    <phoneticPr fontId="2" type="noConversion"/>
  </si>
  <si>
    <t>江鎮村</t>
    <phoneticPr fontId="19" type="noConversion"/>
  </si>
  <si>
    <t>498-1534#310</t>
    <phoneticPr fontId="2" type="noConversion"/>
  </si>
  <si>
    <t>劉得坤</t>
    <phoneticPr fontId="2" type="noConversion"/>
  </si>
  <si>
    <t>498-1534#510</t>
    <phoneticPr fontId="2" type="noConversion"/>
  </si>
  <si>
    <t>江世揚</t>
    <phoneticPr fontId="19" type="noConversion"/>
  </si>
  <si>
    <t>498-1534#710</t>
    <phoneticPr fontId="2" type="noConversion"/>
  </si>
  <si>
    <t>吳亦杰</t>
    <phoneticPr fontId="19" type="noConversion"/>
  </si>
  <si>
    <t>498-1534#610</t>
    <phoneticPr fontId="2" type="noConversion"/>
  </si>
  <si>
    <t>陳麗君</t>
    <phoneticPr fontId="19" type="noConversion"/>
  </si>
  <si>
    <t>498-1534#810</t>
    <phoneticPr fontId="2" type="noConversion"/>
  </si>
  <si>
    <t>江怡菁</t>
    <phoneticPr fontId="19" type="noConversion"/>
  </si>
  <si>
    <t>498-1534#213</t>
    <phoneticPr fontId="2" type="noConversion"/>
  </si>
  <si>
    <t>附幼：3</t>
    <phoneticPr fontId="2" type="noConversion"/>
  </si>
  <si>
    <t>國小：910</t>
    <phoneticPr fontId="2" type="noConversion"/>
  </si>
  <si>
    <t>附幼：74</t>
    <phoneticPr fontId="2" type="noConversion"/>
  </si>
  <si>
    <t>資源班：2
潛能班：1
學前特教班：1</t>
    <phoneticPr fontId="2" type="noConversion"/>
  </si>
  <si>
    <t>國小：230</t>
    <phoneticPr fontId="1" type="noConversion"/>
  </si>
  <si>
    <t>教保員1名
約僱幹事1名
廚工1名
警衛2名</t>
    <phoneticPr fontId="1" type="noConversion"/>
  </si>
  <si>
    <t>國中：98</t>
    <phoneticPr fontId="2" type="noConversion"/>
  </si>
  <si>
    <t>國小 ：20</t>
    <phoneticPr fontId="2" type="noConversion"/>
  </si>
  <si>
    <t>潛龍國小</t>
    <phoneticPr fontId="2" type="noConversion"/>
  </si>
  <si>
    <t>112.08.01</t>
    <phoneticPr fontId="2" type="noConversion"/>
  </si>
  <si>
    <t>368-5322</t>
    <phoneticPr fontId="19" type="noConversion"/>
  </si>
  <si>
    <t>365-0891</t>
    <phoneticPr fontId="19" type="noConversion"/>
  </si>
  <si>
    <t>楊炳清</t>
    <phoneticPr fontId="2" type="noConversion"/>
  </si>
  <si>
    <t>368-5322#112</t>
    <phoneticPr fontId="2" type="noConversion"/>
  </si>
  <si>
    <t>張金田</t>
    <phoneticPr fontId="19" type="noConversion"/>
  </si>
  <si>
    <t>368-5322#112</t>
    <phoneticPr fontId="19" type="noConversion"/>
  </si>
  <si>
    <t>327009桃園市新屋區中華南路二段50號</t>
    <phoneticPr fontId="2" type="noConversion"/>
  </si>
  <si>
    <t>486-2224#510</t>
    <phoneticPr fontId="2" type="noConversion"/>
  </si>
  <si>
    <t>320675桃園市中壢區三光路115號</t>
    <phoneticPr fontId="2" type="noConversion"/>
  </si>
  <si>
    <t>莊東妹</t>
    <phoneticPr fontId="2" type="noConversion"/>
  </si>
  <si>
    <t>進修部：253</t>
    <phoneticPr fontId="2" type="noConversion"/>
  </si>
  <si>
    <t>曾靜怡</t>
    <phoneticPr fontId="2" type="noConversion"/>
  </si>
  <si>
    <t>國中：1313</t>
    <phoneticPr fontId="2" type="noConversion"/>
  </si>
  <si>
    <t>教師數含專輔教師4人及專任運動教練1人</t>
    <phoneticPr fontId="2" type="noConversion"/>
  </si>
  <si>
    <t>國小：1002</t>
    <phoneticPr fontId="2" type="noConversion"/>
  </si>
  <si>
    <t>附幼：79</t>
    <phoneticPr fontId="2" type="noConversion"/>
  </si>
  <si>
    <t>黃思怡</t>
    <phoneticPr fontId="2" type="noConversion"/>
  </si>
  <si>
    <t>補校：25</t>
    <phoneticPr fontId="2" type="noConversion"/>
  </si>
  <si>
    <t xml:space="preserve">補校校務主任-楊士章
3525590#331
專任運動教練：2員
專任輔導教師：4員
職員含營養師1員" 
</t>
    <phoneticPr fontId="2" type="noConversion"/>
  </si>
  <si>
    <t>資優班：1
資源班：1</t>
    <phoneticPr fontId="2" type="noConversion"/>
  </si>
  <si>
    <t>陳筠欣</t>
  </si>
  <si>
    <t>李春慧</t>
    <phoneticPr fontId="2" type="noConversion"/>
  </si>
  <si>
    <t>教務組長姓名:陳彥羽
保育組長姓名:陳羽縕</t>
  </si>
  <si>
    <t>教務組長電話:386-4025#203
保育組長電話:386-4025#202</t>
  </si>
  <si>
    <t>教務組長：350-6349#12 
保育組長：328-0264#105</t>
    <phoneticPr fontId="2" type="noConversion"/>
  </si>
  <si>
    <t>日間部：5622</t>
    <phoneticPr fontId="2" type="noConversion"/>
  </si>
  <si>
    <t>研究所：384</t>
    <phoneticPr fontId="2" type="noConversion"/>
  </si>
  <si>
    <t>實輔主任：
曾進生
477-1196#150</t>
    <phoneticPr fontId="2" type="noConversion"/>
  </si>
  <si>
    <t>美術班:3</t>
    <phoneticPr fontId="2" type="noConversion"/>
  </si>
  <si>
    <t>進修部：780</t>
    <phoneticPr fontId="2" type="noConversion"/>
  </si>
  <si>
    <t>高中：1225</t>
    <phoneticPr fontId="2" type="noConversion"/>
  </si>
  <si>
    <t>高職：659</t>
    <phoneticPr fontId="2" type="noConversion"/>
  </si>
  <si>
    <t>326-9340#210</t>
  </si>
  <si>
    <t>實習主任：
曾進生
477-1196#150</t>
    <phoneticPr fontId="2" type="noConversion"/>
  </si>
  <si>
    <t>464-4901</t>
  </si>
  <si>
    <t>觀音高中
(國中部)</t>
    <phoneticPr fontId="2" type="noConversion"/>
  </si>
  <si>
    <t>國小：552</t>
    <phoneticPr fontId="2" type="noConversion"/>
  </si>
  <si>
    <t>3542181#810</t>
    <phoneticPr fontId="2" type="noConversion"/>
  </si>
  <si>
    <t>許智婷</t>
    <phoneticPr fontId="2" type="noConversion"/>
  </si>
  <si>
    <t>國小：2030</t>
    <phoneticPr fontId="2" type="noConversion"/>
  </si>
  <si>
    <t>附幼：52</t>
    <phoneticPr fontId="2" type="noConversion"/>
  </si>
  <si>
    <t>國小：1341</t>
    <phoneticPr fontId="2" type="noConversion"/>
  </si>
  <si>
    <t>477-2077#28</t>
    <phoneticPr fontId="2" type="noConversion"/>
  </si>
  <si>
    <t>附幼：12</t>
    <phoneticPr fontId="2" type="noConversion"/>
  </si>
  <si>
    <t>合理員額教師:3員 增置餘額教師:1員 教保員:1員 廚工:1員 特教助理員:2員 警衛:3員</t>
    <phoneticPr fontId="2" type="noConversion"/>
  </si>
  <si>
    <t>491-7491#220</t>
  </si>
  <si>
    <t>附幼：17</t>
    <phoneticPr fontId="2" type="noConversion"/>
  </si>
  <si>
    <t>國小：1167</t>
    <phoneticPr fontId="2" type="noConversion"/>
  </si>
  <si>
    <t>陳雪菁</t>
  </si>
  <si>
    <t>國小：1377</t>
    <phoneticPr fontId="2" type="noConversion"/>
  </si>
  <si>
    <t>382-2269#611</t>
    <phoneticPr fontId="2" type="noConversion"/>
  </si>
  <si>
    <t>382-2269#610</t>
    <phoneticPr fontId="2" type="noConversion"/>
  </si>
  <si>
    <t>335001桃園市大溪區介壽路214號</t>
    <phoneticPr fontId="2" type="noConversion"/>
  </si>
  <si>
    <t>體育班：3</t>
    <phoneticPr fontId="2" type="noConversion"/>
  </si>
  <si>
    <t>實習主任：林志信4271627#609進修部主任：周如芬4271627#701</t>
    <phoneticPr fontId="2" type="noConversion"/>
  </si>
  <si>
    <t>477-1196#200</t>
    <phoneticPr fontId="2" type="noConversion"/>
  </si>
  <si>
    <t>彭啓綸</t>
    <phoneticPr fontId="2" type="noConversion"/>
  </si>
  <si>
    <t>補校：23</t>
    <phoneticPr fontId="2" type="noConversion"/>
  </si>
  <si>
    <t>補校主任姓名：林廣平，補校主任電話：339-2400#910，教師數含校長、專任運動教練3人、專任輔導教師4人、含幼兒園教師2人</t>
    <phoneticPr fontId="2" type="noConversion"/>
  </si>
  <si>
    <t>336042桃園市復興區三民里11鄰復興路二段771號</t>
    <phoneticPr fontId="2" type="noConversion"/>
  </si>
  <si>
    <t>479-2154#110</t>
    <phoneticPr fontId="2" type="noConversion"/>
  </si>
  <si>
    <t>楊梅、秀才分校、仁美、富岡、瑞原、楊明、楊光國中小、瑞坪</t>
    <phoneticPr fontId="1" type="noConversion"/>
  </si>
  <si>
    <t>320024桃園市中壢區龍東路147號</t>
    <phoneticPr fontId="2" type="noConversion"/>
  </si>
  <si>
    <t>資優班：2
資源班：1</t>
    <phoneticPr fontId="2" type="noConversion"/>
  </si>
  <si>
    <t>資源班：2
資優班：1</t>
    <phoneticPr fontId="2" type="noConversion"/>
  </si>
  <si>
    <t>資源班：1 
集中特教班：2 巡迴輔導班：1</t>
    <phoneticPr fontId="2" type="noConversion"/>
  </si>
  <si>
    <t>特教班：1
資源班：1</t>
    <phoneticPr fontId="2" type="noConversion"/>
  </si>
  <si>
    <t>文青國中小</t>
    <phoneticPr fontId="2" type="noConversion"/>
  </si>
  <si>
    <t>羅浮高中
(國中部)</t>
    <phoneticPr fontId="2" type="noConversion"/>
  </si>
  <si>
    <t>私立新興高中
(國中部)</t>
    <phoneticPr fontId="2" type="noConversion"/>
  </si>
  <si>
    <t>私立六和高中
(國中部)</t>
    <phoneticPr fontId="2" type="noConversion"/>
  </si>
  <si>
    <t>私立復旦高中
(國中部)</t>
    <phoneticPr fontId="2" type="noConversion"/>
  </si>
  <si>
    <t>私立治平高中(國中部)</t>
    <phoneticPr fontId="2" type="noConversion"/>
  </si>
  <si>
    <t>私立桃園美國學校
(國中部)</t>
    <phoneticPr fontId="2" type="noConversion"/>
  </si>
  <si>
    <t>私立康萊爾國中小
(國中部)</t>
    <phoneticPr fontId="2" type="noConversion"/>
  </si>
  <si>
    <t>私立有得國中小
(國中部)</t>
    <phoneticPr fontId="2" type="noConversion"/>
  </si>
  <si>
    <t>資源班：1
綜職科：6</t>
    <phoneticPr fontId="2" type="noConversion"/>
  </si>
  <si>
    <t>資源班:2 
特教班:1</t>
    <phoneticPr fontId="2" type="noConversion"/>
  </si>
  <si>
    <t>國中：6</t>
    <phoneticPr fontId="2" type="noConversion"/>
  </si>
  <si>
    <t>進修部：6</t>
    <phoneticPr fontId="2" type="noConversion"/>
  </si>
  <si>
    <t>特教班:6
資源班:1</t>
    <phoneticPr fontId="2" type="noConversion"/>
  </si>
  <si>
    <t>私立光啟高中、私立世紀綠能工商</t>
    <phoneticPr fontId="1" type="noConversion"/>
  </si>
  <si>
    <r>
      <t>私立方曙商工、</t>
    </r>
    <r>
      <rPr>
        <sz val="12"/>
        <color rgb="FFFF0000"/>
        <rFont val="標楷體"/>
        <family val="4"/>
        <charset val="136"/>
      </rPr>
      <t>私立懷恩高中</t>
    </r>
    <phoneticPr fontId="1" type="noConversion"/>
  </si>
  <si>
    <t>私立六和高中</t>
    <phoneticPr fontId="2" type="noConversion"/>
  </si>
  <si>
    <t>私立永平工商</t>
    <phoneticPr fontId="2" type="noConversion"/>
  </si>
  <si>
    <t>私立治平高中</t>
    <phoneticPr fontId="2" type="noConversion"/>
  </si>
  <si>
    <t>私立方曙商工</t>
    <phoneticPr fontId="2" type="noConversion"/>
  </si>
  <si>
    <t>專任運動教練：1員，營養師:1員，附幼教保員：5員，附幼護理師：1員，附幼廚工：4員，約僱人員：1員</t>
  </si>
  <si>
    <t>56.06.01</t>
    <phoneticPr fontId="2" type="noConversion"/>
  </si>
  <si>
    <t>私立至善高中</t>
    <phoneticPr fontId="2" type="noConversion"/>
  </si>
  <si>
    <t>私立新興高中</t>
    <phoneticPr fontId="2" type="noConversion"/>
  </si>
  <si>
    <t>私立世紀綠能工商</t>
    <phoneticPr fontId="2" type="noConversion"/>
  </si>
  <si>
    <t>02-8209-1361</t>
    <phoneticPr fontId="2" type="noConversion"/>
  </si>
  <si>
    <t>02-8209-8313#862</t>
    <phoneticPr fontId="2" type="noConversion"/>
  </si>
  <si>
    <t>02-8209-8313#101</t>
    <phoneticPr fontId="2" type="noConversion"/>
  </si>
  <si>
    <t>02-8209-8313#201</t>
    <phoneticPr fontId="2" type="noConversion"/>
  </si>
  <si>
    <t>02-8209-8313#501</t>
    <phoneticPr fontId="2" type="noConversion"/>
  </si>
  <si>
    <t>02-8209-8313#887</t>
    <phoneticPr fontId="2" type="noConversion"/>
  </si>
  <si>
    <t>02-8209-8313#866</t>
    <phoneticPr fontId="2" type="noConversion"/>
  </si>
  <si>
    <t>私立桃園美國學校</t>
    <phoneticPr fontId="2" type="noConversion"/>
  </si>
  <si>
    <t>333604桃園市龜山區長庚里425號</t>
    <phoneticPr fontId="2" type="noConversion"/>
  </si>
  <si>
    <t>私立新興高中
(國小部)</t>
    <phoneticPr fontId="2" type="noConversion"/>
  </si>
  <si>
    <t>私立康萊爾國中小
(國小部)</t>
    <phoneticPr fontId="2" type="noConversion"/>
  </si>
  <si>
    <t>私立諾瓦國小
(國小部)</t>
    <phoneticPr fontId="2" type="noConversion"/>
  </si>
  <si>
    <t>私立桃園美國學校
(國小部)</t>
    <phoneticPr fontId="2" type="noConversion"/>
  </si>
  <si>
    <t>325024桃園市龍潭區金龍路223號</t>
    <phoneticPr fontId="2" type="noConversion"/>
  </si>
  <si>
    <t>335007桃園市大溪區員林路2段450號</t>
    <phoneticPr fontId="2" type="noConversion"/>
  </si>
  <si>
    <t>335009桃園市大溪區石園路760巷120號</t>
    <phoneticPr fontId="2" type="noConversion"/>
  </si>
  <si>
    <t>86.08.01</t>
    <phoneticPr fontId="2" type="noConversion"/>
  </si>
  <si>
    <t>資源班：1</t>
    <phoneticPr fontId="2" type="noConversion"/>
  </si>
  <si>
    <t>高職：39</t>
    <phoneticPr fontId="2" type="noConversion"/>
  </si>
  <si>
    <t>進修部：4</t>
    <phoneticPr fontId="2" type="noConversion"/>
  </si>
  <si>
    <t>實習處主任
徐翠霞
329-4188#601</t>
    <phoneticPr fontId="2" type="noConversion"/>
  </si>
  <si>
    <t>鄭甯之</t>
    <phoneticPr fontId="2" type="noConversion"/>
  </si>
  <si>
    <t>國小：493</t>
    <phoneticPr fontId="2" type="noConversion"/>
  </si>
  <si>
    <t>附幼：2</t>
    <phoneticPr fontId="2" type="noConversion"/>
  </si>
  <si>
    <t>邱惠婷</t>
    <phoneticPr fontId="2" type="noConversion"/>
  </si>
  <si>
    <t>452-2789#315</t>
    <phoneticPr fontId="2" type="noConversion"/>
  </si>
  <si>
    <t>320065桃園市中壢區長春一路288號</t>
    <phoneticPr fontId="2" type="noConversion"/>
  </si>
  <si>
    <t>高中：27</t>
    <phoneticPr fontId="2" type="noConversion"/>
  </si>
  <si>
    <t>高職：56</t>
    <phoneticPr fontId="2" type="noConversion"/>
  </si>
  <si>
    <t>資源班：1</t>
    <phoneticPr fontId="2" type="noConversion"/>
  </si>
  <si>
    <t>集中式特教班：2</t>
    <phoneticPr fontId="2" type="noConversion"/>
  </si>
  <si>
    <t>479-6345</t>
    <phoneticPr fontId="2" type="noConversion"/>
  </si>
  <si>
    <t>479-6345#211</t>
    <phoneticPr fontId="2" type="noConversion"/>
  </si>
  <si>
    <t>409-2038</t>
    <phoneticPr fontId="2" type="noConversion"/>
  </si>
  <si>
    <t>479-6345#121</t>
    <phoneticPr fontId="2" type="noConversion"/>
  </si>
  <si>
    <t>479-6345#311</t>
    <phoneticPr fontId="2" type="noConversion"/>
  </si>
  <si>
    <t>479-6345#511</t>
    <phoneticPr fontId="2" type="noConversion"/>
  </si>
  <si>
    <t>附幼：2</t>
    <phoneticPr fontId="2" type="noConversion"/>
  </si>
  <si>
    <t>483-0414#110</t>
    <phoneticPr fontId="2" type="noConversion"/>
  </si>
  <si>
    <t>483-0414</t>
    <phoneticPr fontId="2" type="noConversion"/>
  </si>
  <si>
    <t>483-0414#510</t>
    <phoneticPr fontId="2" type="noConversion"/>
  </si>
  <si>
    <t>483-0414#210</t>
    <phoneticPr fontId="2" type="noConversion"/>
  </si>
  <si>
    <t>483-0414#310</t>
    <phoneticPr fontId="2" type="noConversion"/>
  </si>
  <si>
    <t>483-0414#710</t>
    <phoneticPr fontId="2" type="noConversion"/>
  </si>
  <si>
    <t>483-0414#810</t>
    <phoneticPr fontId="2" type="noConversion"/>
  </si>
  <si>
    <t>96.08.01</t>
    <phoneticPr fontId="2" type="noConversion"/>
  </si>
  <si>
    <t>386-2834</t>
    <phoneticPr fontId="2" type="noConversion"/>
  </si>
  <si>
    <t>386-0264</t>
    <phoneticPr fontId="2" type="noConversion"/>
  </si>
  <si>
    <t>386-2834#110</t>
    <phoneticPr fontId="2" type="noConversion"/>
  </si>
  <si>
    <t>386-2834#210</t>
    <phoneticPr fontId="2" type="noConversion"/>
  </si>
  <si>
    <t>386-2834#310</t>
    <phoneticPr fontId="2" type="noConversion"/>
  </si>
  <si>
    <t>386-2834#510</t>
    <phoneticPr fontId="2" type="noConversion"/>
  </si>
  <si>
    <t>386-2834#610</t>
    <phoneticPr fontId="2" type="noConversion"/>
  </si>
  <si>
    <t>386-2834#710</t>
    <phoneticPr fontId="2" type="noConversion"/>
  </si>
  <si>
    <t>386-2834#720</t>
    <phoneticPr fontId="2" type="noConversion"/>
  </si>
  <si>
    <t>386-2834#810</t>
    <phoneticPr fontId="2" type="noConversion"/>
  </si>
  <si>
    <t>32663桃園市楊梅區民安路1號</t>
    <phoneticPr fontId="2" type="noConversion"/>
  </si>
  <si>
    <t>324009桃園市平鎮區廣泰路168號</t>
    <phoneticPr fontId="2" type="noConversion"/>
  </si>
  <si>
    <t>425-5216#510</t>
    <phoneticPr fontId="2" type="noConversion"/>
  </si>
  <si>
    <t>425-5216#810</t>
    <phoneticPr fontId="2" type="noConversion"/>
  </si>
  <si>
    <t>411-7578#110</t>
    <phoneticPr fontId="2" type="noConversion"/>
  </si>
  <si>
    <t>328-2321</t>
    <phoneticPr fontId="2" type="noConversion"/>
  </si>
  <si>
    <t>327-5449</t>
    <phoneticPr fontId="2" type="noConversion"/>
  </si>
  <si>
    <t>328-2321#4238</t>
    <phoneticPr fontId="2" type="noConversion"/>
  </si>
  <si>
    <t>328-2321#4096</t>
    <phoneticPr fontId="2" type="noConversion"/>
  </si>
  <si>
    <t>328-2321#4110</t>
    <phoneticPr fontId="2" type="noConversion"/>
  </si>
  <si>
    <t>328-2321#4130</t>
    <phoneticPr fontId="2" type="noConversion"/>
  </si>
  <si>
    <t>328-2321#4145</t>
    <phoneticPr fontId="2" type="noConversion"/>
  </si>
  <si>
    <t>328-2321#4155</t>
    <phoneticPr fontId="2" type="noConversion"/>
  </si>
  <si>
    <t>328-2321#4240</t>
    <phoneticPr fontId="2" type="noConversion"/>
  </si>
  <si>
    <t>328-2321#4170</t>
    <phoneticPr fontId="2" type="noConversion"/>
  </si>
  <si>
    <t>328-2321#4180</t>
    <phoneticPr fontId="2" type="noConversion"/>
  </si>
  <si>
    <t>397-0252</t>
    <phoneticPr fontId="2" type="noConversion"/>
  </si>
  <si>
    <t>32460桃園市平鎮區復旦路二段115號</t>
    <phoneticPr fontId="2" type="noConversion"/>
  </si>
  <si>
    <t>本園</t>
    <phoneticPr fontId="2" type="noConversion"/>
  </si>
  <si>
    <t>324036桃園市平鎮區陸光路180號</t>
    <phoneticPr fontId="2" type="noConversion"/>
  </si>
  <si>
    <t>永豐高中
(國中部)</t>
    <phoneticPr fontId="2" type="noConversion"/>
  </si>
  <si>
    <t>492-9871</t>
    <phoneticPr fontId="2" type="noConversion"/>
  </si>
  <si>
    <t>494-1091</t>
    <phoneticPr fontId="2" type="noConversion"/>
  </si>
  <si>
    <t>高職：9</t>
    <phoneticPr fontId="2" type="noConversion"/>
  </si>
  <si>
    <t>324606桃園市平鎮區育達路160號</t>
    <phoneticPr fontId="2" type="noConversion"/>
  </si>
  <si>
    <t>326015桃園市楊梅區高榮里梅獅路539巷1號</t>
    <phoneticPr fontId="2" type="noConversion"/>
  </si>
  <si>
    <t>資優班：1</t>
    <phoneticPr fontId="2" type="noConversion"/>
  </si>
  <si>
    <t>美術班：3</t>
    <phoneticPr fontId="2" type="noConversion"/>
  </si>
  <si>
    <t>475-4929#111</t>
    <phoneticPr fontId="2" type="noConversion"/>
  </si>
  <si>
    <t>學前特教班：1
資源班：2</t>
    <phoneticPr fontId="2" type="noConversion"/>
  </si>
  <si>
    <t>資源班：1</t>
    <phoneticPr fontId="2" type="noConversion"/>
  </si>
  <si>
    <t xml:space="preserve">資源班：2 </t>
  </si>
  <si>
    <t xml:space="preserve"> 特教班：1</t>
    <phoneticPr fontId="2" type="noConversion"/>
  </si>
  <si>
    <t>資源班：2</t>
    <phoneticPr fontId="2" type="noConversion"/>
  </si>
  <si>
    <t>綜合職能科：3</t>
    <phoneticPr fontId="2" type="noConversion"/>
  </si>
  <si>
    <t>高職：1000</t>
    <phoneticPr fontId="2" type="noConversion"/>
  </si>
  <si>
    <t>進修部：90</t>
    <phoneticPr fontId="2" type="noConversion"/>
  </si>
  <si>
    <t>教官：1</t>
    <phoneticPr fontId="2" type="noConversion"/>
  </si>
  <si>
    <t>337018桃園市大園區忠孝三街19號2、3樓</t>
    <phoneticPr fontId="2" type="noConversion"/>
  </si>
  <si>
    <t>32023桃園市中壢區中北路200號</t>
    <phoneticPr fontId="2" type="noConversion"/>
  </si>
  <si>
    <t>平鎮區</t>
    <phoneticPr fontId="2" type="noConversion"/>
  </si>
  <si>
    <t>45.08.01</t>
    <phoneticPr fontId="2" type="noConversion"/>
  </si>
  <si>
    <t>私立福祿貝爾小學</t>
    <phoneticPr fontId="2" type="noConversion"/>
  </si>
  <si>
    <t>私立有得國中小
(國小部)</t>
    <phoneticPr fontId="2" type="noConversion"/>
  </si>
  <si>
    <t>萬能科技大學</t>
    <phoneticPr fontId="2" type="noConversion"/>
  </si>
  <si>
    <t>國立臺北商業大學桃園校區</t>
    <phoneticPr fontId="2" type="noConversion"/>
  </si>
  <si>
    <t>新生學校財團法人新生醫護管理專科學校</t>
    <phoneticPr fontId="2" type="noConversion"/>
  </si>
  <si>
    <t>國防大學</t>
    <phoneticPr fontId="2" type="noConversion"/>
  </si>
  <si>
    <t>325024桃園市龍潭區中原路1段50號</t>
    <phoneticPr fontId="2" type="noConversion"/>
  </si>
  <si>
    <t>320675桃園市中壢區中園路447號</t>
    <phoneticPr fontId="2" type="noConversion"/>
  </si>
  <si>
    <t>336043桃園市復興區羅馬路三段356號</t>
    <phoneticPr fontId="2" type="noConversion"/>
  </si>
  <si>
    <t>33742桃園市大園區潮音路一段188號</t>
    <phoneticPr fontId="2" type="noConversion"/>
  </si>
  <si>
    <t>360-2448#110 #110</t>
    <phoneticPr fontId="2" type="noConversion"/>
  </si>
  <si>
    <t>333001桃園市龜山區樂善里11鄰樂學路339巷2號</t>
    <phoneticPr fontId="2" type="noConversion"/>
  </si>
  <si>
    <t>32544桃園市龍潭區龍源路121巷110弄39號</t>
    <phoneticPr fontId="2" type="noConversion"/>
  </si>
  <si>
    <t>326015桃園市楊梅區高榮里梅獅路539巷1號</t>
    <phoneticPr fontId="2" type="noConversion"/>
  </si>
  <si>
    <t>幼教：2</t>
    <phoneticPr fontId="2" type="noConversion"/>
  </si>
  <si>
    <t>資優班：3
資源班：3</t>
    <phoneticPr fontId="2" type="noConversion"/>
  </si>
  <si>
    <t>非山非市</t>
    <phoneticPr fontId="2" type="noConversion"/>
  </si>
  <si>
    <t>366-9547#310</t>
    <phoneticPr fontId="2" type="noConversion"/>
  </si>
  <si>
    <t>366-9547#510</t>
    <phoneticPr fontId="2" type="noConversion"/>
  </si>
  <si>
    <t>366-9547#610</t>
    <phoneticPr fontId="2" type="noConversion"/>
  </si>
  <si>
    <t>366-9547#710</t>
    <phoneticPr fontId="2" type="noConversion"/>
  </si>
  <si>
    <t>366-9547#810</t>
    <phoneticPr fontId="2" type="noConversion"/>
  </si>
  <si>
    <t>478-0614#11</t>
    <phoneticPr fontId="2" type="noConversion"/>
  </si>
  <si>
    <t>本園</t>
    <phoneticPr fontId="2" type="noConversion"/>
  </si>
  <si>
    <t>1911.01.01</t>
    <phoneticPr fontId="2" type="noConversion"/>
  </si>
  <si>
    <t>大崗、幸福、龜山、迴龍國中小、文青國中小</t>
    <phoneticPr fontId="1" type="noConversion"/>
  </si>
  <si>
    <t>新興高中附設國中部、振聲高中國中部、六和高中國中部、復旦高中國中部、有得國中小學國中部、大華高中國中部、治平高中國中部、清華高中國中部、 美國學校國中部、懷恩高中國中部、康萊爾國中小國中部</t>
    <phoneticPr fontId="1" type="noConversion"/>
  </si>
  <si>
    <t>教師數含專輔教師：
2員 
教師數含附幼教師：
4員 
教師數含特教班教師：10員 
專職族語教師：1員 
約聘專業輔導人員：
1員 
附幼教保員：1員 
附幼廚工：1員</t>
    <phoneticPr fontId="2" type="noConversion"/>
  </si>
  <si>
    <t>聘用專業輔導人員:1員</t>
    <phoneticPr fontId="2" type="noConversion"/>
  </si>
  <si>
    <t>國小：6</t>
    <phoneticPr fontId="2" type="noConversion"/>
  </si>
  <si>
    <t>附幼：1</t>
    <phoneticPr fontId="2" type="noConversion"/>
  </si>
  <si>
    <t>國小：33</t>
    <phoneticPr fontId="2" type="noConversion"/>
  </si>
  <si>
    <t>附幼：14</t>
    <phoneticPr fontId="2" type="noConversion"/>
  </si>
  <si>
    <t>國小：152</t>
    <phoneticPr fontId="2" type="noConversion"/>
  </si>
  <si>
    <t>國小：619</t>
    <phoneticPr fontId="2" type="noConversion"/>
  </si>
  <si>
    <t>國小：74</t>
    <phoneticPr fontId="2" type="noConversion"/>
  </si>
  <si>
    <t>附幼：2</t>
    <phoneticPr fontId="2" type="noConversion"/>
  </si>
  <si>
    <t>附幼：55</t>
    <phoneticPr fontId="2" type="noConversion"/>
  </si>
  <si>
    <t>國小：2047</t>
    <phoneticPr fontId="2" type="noConversion"/>
  </si>
  <si>
    <t>國小：7</t>
    <phoneticPr fontId="2" type="noConversion"/>
  </si>
  <si>
    <t>國小：113</t>
    <phoneticPr fontId="2" type="noConversion"/>
  </si>
  <si>
    <t>國小：11</t>
    <phoneticPr fontId="2" type="noConversion"/>
  </si>
  <si>
    <t>國小：65</t>
    <phoneticPr fontId="2" type="noConversion"/>
  </si>
  <si>
    <t>資源班：1 
啟智班：1 
學前特教班：5</t>
    <phoneticPr fontId="2" type="noConversion"/>
  </si>
  <si>
    <t>資優班：1
資源班：2
啟智班：2
巡迴班：7
學前特教班：5</t>
    <phoneticPr fontId="2" type="noConversion"/>
  </si>
  <si>
    <t>特教班：1
資源班：1
巡迴班：1
學前巡迴班：1</t>
    <phoneticPr fontId="2" type="noConversion"/>
  </si>
  <si>
    <t>資源班：1 
啟智班：2
學前特教班：1</t>
    <phoneticPr fontId="2" type="noConversion"/>
  </si>
  <si>
    <t>資源班：2 
啟聰班：2</t>
    <phoneticPr fontId="2" type="noConversion"/>
  </si>
  <si>
    <t>資源班：3 
啟智班：1
資優班：1</t>
    <phoneticPr fontId="2" type="noConversion"/>
  </si>
  <si>
    <t>資源班:1
特教班:1</t>
    <phoneticPr fontId="2" type="noConversion"/>
  </si>
  <si>
    <t>資源班：1
資優班：3</t>
    <phoneticPr fontId="2" type="noConversion"/>
  </si>
  <si>
    <t>資優班：4 
資源班：2
學前特教班：1</t>
    <phoneticPr fontId="2" type="noConversion"/>
  </si>
  <si>
    <t>資源班：1 
啟智班：1</t>
    <phoneticPr fontId="2" type="noConversion"/>
  </si>
  <si>
    <t>資優班：1 
資源班：1</t>
    <phoneticPr fontId="2" type="noConversion"/>
  </si>
  <si>
    <t>資源班：1
啟智班：1</t>
    <phoneticPr fontId="2" type="noConversion"/>
  </si>
  <si>
    <t>資源班：2 
啟智班：1</t>
    <phoneticPr fontId="2" type="noConversion"/>
  </si>
  <si>
    <t>啟聰班：2
啟智班：1
資源班：3
在家巡迴：1
學前特教班：4</t>
    <phoneticPr fontId="2" type="noConversion"/>
  </si>
  <si>
    <t>資源班：3 
學前特教班：2</t>
    <phoneticPr fontId="2" type="noConversion"/>
  </si>
  <si>
    <t>資源班：2
啟智班：1</t>
    <phoneticPr fontId="2" type="noConversion"/>
  </si>
  <si>
    <t>資源班：1
不分類巡迴班：1</t>
    <phoneticPr fontId="2" type="noConversion"/>
  </si>
  <si>
    <t>在家教育：1
資源班：2 
啟智班：2
學前特教班：3</t>
    <phoneticPr fontId="2" type="noConversion"/>
  </si>
  <si>
    <t>資源班:2 
學前特幼:1
集中式特教:2</t>
    <phoneticPr fontId="2" type="noConversion"/>
  </si>
  <si>
    <t>資源班：1 
啟智班：1
學前特教班：1</t>
    <phoneticPr fontId="2" type="noConversion"/>
  </si>
  <si>
    <t>資源班：1 
學前特教班：2</t>
    <phoneticPr fontId="2" type="noConversion"/>
  </si>
  <si>
    <t>啟智班：1
資源班：2</t>
    <phoneticPr fontId="2" type="noConversion"/>
  </si>
  <si>
    <t>資源班:2
 學前巡迴輔導班:1</t>
    <phoneticPr fontId="2" type="noConversion"/>
  </si>
  <si>
    <t>資源班：3 
啟智班：1 
資優班：1</t>
    <phoneticPr fontId="2" type="noConversion"/>
  </si>
  <si>
    <t>資優班：1 
資源班：2 
學前特教班：1</t>
    <phoneticPr fontId="2" type="noConversion"/>
  </si>
  <si>
    <t>資源班：1
特教班：2
巡迴班：1
學前特教：1
學前巡迴：1</t>
    <phoneticPr fontId="2" type="noConversion"/>
  </si>
  <si>
    <t>資源班:2 
啓智班:1 
學前特教班:1</t>
    <phoneticPr fontId="2" type="noConversion"/>
  </si>
  <si>
    <t>資源班:3 
啟智班:2 
學前特教班:1</t>
    <phoneticPr fontId="2" type="noConversion"/>
  </si>
  <si>
    <t>資源班：1 
學前特教班：1</t>
    <phoneticPr fontId="1" type="noConversion"/>
  </si>
  <si>
    <t>資源班：1
學前特教班：1</t>
    <phoneticPr fontId="2" type="noConversion"/>
  </si>
  <si>
    <t xml:space="preserve">體育班:2 
音樂班:4 </t>
    <phoneticPr fontId="2" type="noConversion"/>
  </si>
  <si>
    <t>資源班：2
啟智班：1
學前特教班：1</t>
    <phoneticPr fontId="2" type="noConversion"/>
  </si>
  <si>
    <t>資源班：2 
學前特教班：1 
學前巡迴班：１</t>
    <phoneticPr fontId="2" type="noConversion"/>
  </si>
  <si>
    <t>資源班:1 
資優班:2 
資優巡迴班:1 
學前特教班:1</t>
    <phoneticPr fontId="2" type="noConversion"/>
  </si>
  <si>
    <t>資源班：1
學前特教班：1</t>
    <phoneticPr fontId="2" type="noConversion"/>
  </si>
  <si>
    <t>資源班：1 
啟智班：1 
學前特教班：1</t>
    <phoneticPr fontId="2" type="noConversion"/>
  </si>
  <si>
    <t>資源班：1 
啟智班：1 
學前巡迴班：1</t>
    <phoneticPr fontId="2" type="noConversion"/>
  </si>
  <si>
    <t>資源班：1 
啟智班：2</t>
    <phoneticPr fontId="2" type="noConversion"/>
  </si>
  <si>
    <t>資源班：1 
啟智班：2 
學前特教班：1</t>
    <phoneticPr fontId="2" type="noConversion"/>
  </si>
  <si>
    <t>資源班：1
特教班：1
學前巡迴輔導班：1</t>
    <phoneticPr fontId="2" type="noConversion"/>
  </si>
  <si>
    <t>資源班：1 
啟智班：1 
學前特教班：1 
學前巡迴班：1</t>
    <phoneticPr fontId="2" type="noConversion"/>
  </si>
  <si>
    <t>資源班：1 
學前特教班：1</t>
    <phoneticPr fontId="2" type="noConversion"/>
  </si>
  <si>
    <t>資優班：1 
資源班：2 
啟智班：2 
在家巡迴班：1</t>
    <phoneticPr fontId="2" type="noConversion"/>
  </si>
  <si>
    <t>資源班：1
學前巡迴班：1
學前特教班：1</t>
    <phoneticPr fontId="2" type="noConversion"/>
  </si>
  <si>
    <t>資源班：1
 啟智班：1
學前特教班：1</t>
    <phoneticPr fontId="2" type="noConversion"/>
  </si>
  <si>
    <t>資源班：3
 啟智班：3 
學前特教班：2</t>
    <phoneticPr fontId="2" type="noConversion"/>
  </si>
  <si>
    <t>體育班：2 
音樂班：4</t>
    <phoneticPr fontId="2" type="noConversion"/>
  </si>
  <si>
    <t>不分類巡迴班:1 
資源班:1 
集中式特教班:1 
學前特教班:1</t>
    <phoneticPr fontId="2" type="noConversion"/>
  </si>
  <si>
    <t>資源班：2
 啟智班：1</t>
    <phoneticPr fontId="2" type="noConversion"/>
  </si>
  <si>
    <t>資源班:1
啟智班:1</t>
    <phoneticPr fontId="2" type="noConversion"/>
  </si>
  <si>
    <t>國小資源班：1 
國中資源班：1</t>
    <phoneticPr fontId="2" type="noConversion"/>
  </si>
  <si>
    <t>資源班：2 。
學前特教班：2</t>
    <phoneticPr fontId="2" type="noConversion"/>
  </si>
  <si>
    <t>資源班：3 
啟智班：2 
學前特教班：1</t>
    <phoneticPr fontId="2" type="noConversion"/>
  </si>
  <si>
    <t>資源班：2</t>
    <phoneticPr fontId="2" type="noConversion"/>
  </si>
  <si>
    <t>啟智班：1 
學前特教班：1</t>
    <phoneticPr fontId="2" type="noConversion"/>
  </si>
  <si>
    <t>資源班：2
啟智班：1
 學前特教班：1</t>
    <phoneticPr fontId="2" type="noConversion"/>
  </si>
  <si>
    <t>資源班：1 
資優班：1 
學前特教班：1</t>
    <phoneticPr fontId="2" type="noConversion"/>
  </si>
  <si>
    <t>資源班：4 
啟智班：1</t>
    <phoneticPr fontId="2" type="noConversion"/>
  </si>
  <si>
    <r>
      <t>日間部：</t>
    </r>
    <r>
      <rPr>
        <sz val="10"/>
        <color theme="1"/>
        <rFont val="Arial"/>
        <family val="2"/>
      </rPr>
      <t>21</t>
    </r>
    <phoneticPr fontId="2" type="noConversion"/>
  </si>
  <si>
    <t>33857桃園市蘆竹區開南路1號</t>
    <phoneticPr fontId="2" type="noConversion"/>
  </si>
  <si>
    <t>數理資優班:3 
語文資優班:3 
資源班：2(分散式資源班)</t>
    <phoneticPr fontId="2" type="noConversion"/>
  </si>
  <si>
    <t>美術班：3 
體育班：3</t>
    <phoneticPr fontId="2" type="noConversion"/>
  </si>
  <si>
    <t>音樂班：3
體育班：6</t>
    <phoneticPr fontId="2" type="noConversion"/>
  </si>
  <si>
    <t>資優班：1
資源班：3</t>
    <phoneticPr fontId="2" type="noConversion"/>
  </si>
  <si>
    <t>資優班：1 
資源班：2 
特教班：2</t>
    <phoneticPr fontId="2" type="noConversion"/>
  </si>
  <si>
    <t>資優班：1 
資源班：2 
集中式特教班：1</t>
    <phoneticPr fontId="2" type="noConversion"/>
  </si>
  <si>
    <t>資優班：4 
資源班：2 
啟智班：3</t>
    <phoneticPr fontId="2" type="noConversion"/>
  </si>
  <si>
    <t>資優班：3 
資源班：1 
特教班：1</t>
    <phoneticPr fontId="2" type="noConversion"/>
  </si>
  <si>
    <t>資優班：4 
資源班：3 
啟智班：2</t>
    <phoneticPr fontId="2" type="noConversion"/>
  </si>
  <si>
    <t>資優班：1
資源班：2</t>
    <phoneticPr fontId="2" type="noConversion"/>
  </si>
  <si>
    <t>資優班：3 
資源班：2
特教班：2</t>
    <phoneticPr fontId="2" type="noConversion"/>
  </si>
  <si>
    <t>資源班：1
集中特教班：1</t>
    <phoneticPr fontId="2" type="noConversion"/>
  </si>
  <si>
    <t>音樂班：3
舞蹈班：3</t>
    <phoneticPr fontId="2" type="noConversion"/>
  </si>
  <si>
    <t>音樂班：3
 體育班：6</t>
    <phoneticPr fontId="2" type="noConversion"/>
  </si>
  <si>
    <t>美術班：3
體育班：3</t>
    <phoneticPr fontId="2" type="noConversion"/>
  </si>
  <si>
    <t>體育班：3
舞蹈班：3</t>
    <phoneticPr fontId="2" type="noConversion"/>
  </si>
  <si>
    <t>資源班：1
啟智班：3
啟聰班：1
巡迴班：5</t>
    <phoneticPr fontId="2" type="noConversion"/>
  </si>
  <si>
    <t>資優班：2 
資源班：3</t>
    <phoneticPr fontId="2" type="noConversion"/>
  </si>
  <si>
    <t>資源班：3
資優班：3</t>
    <phoneticPr fontId="2" type="noConversion"/>
  </si>
  <si>
    <t>資優班:1 
資源班:2</t>
    <phoneticPr fontId="2" type="noConversion"/>
  </si>
  <si>
    <t>資優班:1
資源班1</t>
    <phoneticPr fontId="2" type="noConversion"/>
  </si>
  <si>
    <t>資優班:2
資源班:3
啟智班:3</t>
    <phoneticPr fontId="2" type="noConversion"/>
  </si>
  <si>
    <t>資源班：2
數理資優班：1 英語資優班：1</t>
    <phoneticPr fontId="2" type="noConversion"/>
  </si>
  <si>
    <t>體育班：3 
音樂班：3</t>
    <phoneticPr fontId="2" type="noConversion"/>
  </si>
  <si>
    <t>美術班:3
體育班:3</t>
    <phoneticPr fontId="2" type="noConversion"/>
  </si>
  <si>
    <t>資源班: 3 
啟智班：1</t>
    <phoneticPr fontId="2" type="noConversion"/>
  </si>
  <si>
    <t>資優班：1 
資源班：3</t>
    <phoneticPr fontId="2" type="noConversion"/>
  </si>
  <si>
    <t>資源班：1 
特教班：1</t>
    <phoneticPr fontId="2" type="noConversion"/>
  </si>
  <si>
    <t>資源班：1
啟智班：2</t>
    <phoneticPr fontId="2" type="noConversion"/>
  </si>
  <si>
    <t>資優班：1
資源班：1
啟智班：1</t>
    <phoneticPr fontId="2" type="noConversion"/>
  </si>
  <si>
    <t>特教班:1
資源班:2 
資優班：1</t>
    <phoneticPr fontId="2" type="noConversion"/>
  </si>
  <si>
    <t>國小資源班：1 國中資源班：1</t>
    <phoneticPr fontId="2" type="noConversion"/>
  </si>
  <si>
    <t>資源班：3
 啟智班：3
 英語資優班：1</t>
    <phoneticPr fontId="2" type="noConversion"/>
  </si>
  <si>
    <t>資優班:2  
資源班:2</t>
    <phoneticPr fontId="2" type="noConversion"/>
  </si>
  <si>
    <t>資源班：3
啟智班：2
在家巡迴班:1
視障巡回班:1
不分類巡迴班:2
學前特教班：4</t>
    <phoneticPr fontId="2" type="noConversion"/>
  </si>
  <si>
    <t>382-2177</t>
    <phoneticPr fontId="2" type="noConversion"/>
  </si>
  <si>
    <t>382-1716</t>
    <phoneticPr fontId="2" type="noConversion"/>
  </si>
  <si>
    <t>382-2177#110</t>
    <phoneticPr fontId="2" type="noConversion"/>
  </si>
  <si>
    <t>382-2177#210</t>
    <phoneticPr fontId="2" type="noConversion"/>
  </si>
  <si>
    <t>382-2177#710</t>
    <phoneticPr fontId="2" type="noConversion"/>
  </si>
  <si>
    <t>382-2177#810</t>
    <phoneticPr fontId="2" type="noConversion"/>
  </si>
  <si>
    <t>382-2177#310</t>
    <phoneticPr fontId="2" type="noConversion"/>
  </si>
  <si>
    <t>382-2177#711</t>
    <phoneticPr fontId="2" type="noConversion"/>
  </si>
  <si>
    <t>382-2177#510</t>
    <phoneticPr fontId="2" type="noConversion"/>
  </si>
  <si>
    <t>391-2131#110</t>
    <phoneticPr fontId="2" type="noConversion"/>
  </si>
  <si>
    <t>391-2131#210</t>
    <phoneticPr fontId="2" type="noConversion"/>
  </si>
  <si>
    <t>391-2131#510</t>
    <phoneticPr fontId="2" type="noConversion"/>
  </si>
  <si>
    <t>391-2131#310</t>
    <phoneticPr fontId="2" type="noConversion"/>
  </si>
  <si>
    <t>391-2131#516</t>
    <phoneticPr fontId="2" type="noConversion"/>
  </si>
  <si>
    <t>391-2131#810</t>
    <phoneticPr fontId="2" type="noConversion"/>
  </si>
  <si>
    <t>391-2131#610</t>
    <phoneticPr fontId="2" type="noConversion"/>
  </si>
  <si>
    <t>391-2131</t>
    <phoneticPr fontId="2" type="noConversion"/>
  </si>
  <si>
    <t>391-2031</t>
    <phoneticPr fontId="2" type="noConversion"/>
  </si>
  <si>
    <t>391-2325</t>
    <phoneticPr fontId="2" type="noConversion"/>
  </si>
  <si>
    <t>391-2793</t>
    <phoneticPr fontId="2" type="noConversion"/>
  </si>
  <si>
    <t>391-2325#110</t>
    <phoneticPr fontId="2" type="noConversion"/>
  </si>
  <si>
    <t>391-2325#210</t>
    <phoneticPr fontId="2" type="noConversion"/>
  </si>
  <si>
    <t>391-2325#510</t>
    <phoneticPr fontId="2" type="noConversion"/>
  </si>
  <si>
    <t>391-2325#310</t>
    <phoneticPr fontId="2" type="noConversion"/>
  </si>
  <si>
    <t>391-2325#520</t>
    <phoneticPr fontId="2" type="noConversion"/>
  </si>
  <si>
    <t>391-2325#810</t>
    <phoneticPr fontId="2" type="noConversion"/>
  </si>
  <si>
    <t>391-2325#350</t>
    <phoneticPr fontId="2" type="noConversion"/>
  </si>
  <si>
    <t>382-2178</t>
    <phoneticPr fontId="2" type="noConversion"/>
  </si>
  <si>
    <t>382-1312</t>
    <phoneticPr fontId="2" type="noConversion"/>
  </si>
  <si>
    <t>341-1890#1003</t>
    <phoneticPr fontId="2" type="noConversion"/>
  </si>
  <si>
    <t>341-1890#1029</t>
    <phoneticPr fontId="2" type="noConversion"/>
  </si>
  <si>
    <t>341-1890#1004</t>
    <phoneticPr fontId="2" type="noConversion"/>
  </si>
  <si>
    <t>341-1890#1009</t>
    <phoneticPr fontId="2" type="noConversion"/>
  </si>
  <si>
    <t>341-1890#1010</t>
    <phoneticPr fontId="2" type="noConversion"/>
  </si>
  <si>
    <t>341-1890#1001</t>
    <phoneticPr fontId="2" type="noConversion"/>
  </si>
  <si>
    <t>380-1896#110</t>
    <phoneticPr fontId="2" type="noConversion"/>
  </si>
  <si>
    <t>380-1896#210</t>
    <phoneticPr fontId="2" type="noConversion"/>
  </si>
  <si>
    <t>380-1896#610</t>
    <phoneticPr fontId="2" type="noConversion"/>
  </si>
  <si>
    <t>380-1896#510</t>
    <phoneticPr fontId="2" type="noConversion"/>
  </si>
  <si>
    <t>380-1896#310</t>
    <phoneticPr fontId="2" type="noConversion"/>
  </si>
  <si>
    <t>380-1896#710</t>
    <phoneticPr fontId="2" type="noConversion"/>
  </si>
  <si>
    <t>380-1896#810</t>
    <phoneticPr fontId="2" type="noConversion"/>
  </si>
  <si>
    <t>380-1896#881</t>
    <phoneticPr fontId="2" type="noConversion"/>
  </si>
  <si>
    <t>359-4001</t>
    <phoneticPr fontId="2" type="noConversion"/>
  </si>
  <si>
    <t>359-4000</t>
    <phoneticPr fontId="2" type="noConversion"/>
  </si>
  <si>
    <t>333001桃園市龜山區樂善二路778號</t>
    <phoneticPr fontId="2" type="noConversion"/>
  </si>
  <si>
    <t>國小：72</t>
    <phoneticPr fontId="2" type="noConversion"/>
  </si>
  <si>
    <t>327001桃園市新屋區校前路72號</t>
    <phoneticPr fontId="2" type="noConversion"/>
  </si>
  <si>
    <t>490-1204</t>
    <phoneticPr fontId="2" type="noConversion"/>
  </si>
  <si>
    <t>490-0783</t>
    <phoneticPr fontId="2" type="noConversion"/>
  </si>
  <si>
    <t>沈樹林</t>
    <phoneticPr fontId="2" type="noConversion"/>
  </si>
  <si>
    <t>490-1204#110</t>
    <phoneticPr fontId="2" type="noConversion"/>
  </si>
  <si>
    <t>李素貞</t>
    <phoneticPr fontId="2" type="noConversion"/>
  </si>
  <si>
    <r>
      <t>傅鼎</t>
    </r>
    <r>
      <rPr>
        <b/>
        <sz val="10"/>
        <color theme="1"/>
        <rFont val="標楷體"/>
        <family val="4"/>
        <charset val="136"/>
      </rPr>
      <t>端</t>
    </r>
    <phoneticPr fontId="2" type="noConversion"/>
  </si>
  <si>
    <r>
      <rPr>
        <b/>
        <sz val="10"/>
        <color theme="1"/>
        <rFont val="標楷體"/>
        <family val="4"/>
        <charset val="136"/>
      </rPr>
      <t>蘇</t>
    </r>
    <r>
      <rPr>
        <sz val="10"/>
        <color theme="1"/>
        <rFont val="標楷體"/>
        <family val="4"/>
        <charset val="136"/>
      </rPr>
      <t>伊麗</t>
    </r>
    <phoneticPr fontId="2" type="noConversion"/>
  </si>
  <si>
    <t>專任運動教練:1員合理員額教師:5員增置員額教師:2員附幼教保:1員附幼廚工:2員</t>
  </si>
  <si>
    <t>一般</t>
    <phoneticPr fontId="2" type="noConversion"/>
  </si>
  <si>
    <t>456-3335#510</t>
    <phoneticPr fontId="2" type="noConversion"/>
  </si>
  <si>
    <t>廖筱晴</t>
  </si>
  <si>
    <t>388-2374#519</t>
    <phoneticPr fontId="2" type="noConversion"/>
  </si>
  <si>
    <t>蘇怡</t>
    <phoneticPr fontId="2" type="noConversion"/>
  </si>
  <si>
    <t>336041桃園市復興區澤仁里中正路150巷25號</t>
    <phoneticPr fontId="2" type="noConversion"/>
  </si>
  <si>
    <t>張麗芳</t>
    <phoneticPr fontId="2" type="noConversion"/>
  </si>
  <si>
    <t>一般</t>
    <phoneticPr fontId="2" type="noConversion"/>
  </si>
  <si>
    <t>簡哲賢</t>
  </si>
  <si>
    <t>代理校長陳秋貝</t>
  </si>
  <si>
    <t>洪福源</t>
    <phoneticPr fontId="2" type="noConversion"/>
  </si>
  <si>
    <t>王翔星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</si>
</sst>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-####"/>
    <numFmt numFmtId="177" formatCode="###\-####&quot;#&quot;###"/>
    <numFmt numFmtId="178" formatCode="#,##0_ "/>
    <numFmt numFmtId="179" formatCode="#,##0_);[Red]\(#,##0\)"/>
  </numFmts>
  <fonts count="2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PMingLiu"/>
      <family val="1"/>
      <charset val="136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3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Arial"/>
      <family val="2"/>
    </font>
    <font>
      <b/>
      <sz val="10"/>
      <color theme="1"/>
      <name val="標楷體"/>
      <family val="4"/>
      <charset val="136"/>
    </font>
    <font>
      <sz val="11"/>
      <color rgb="FF000000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</cellStyleXfs>
  <cellXfs count="240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right"/>
    </xf>
    <xf numFmtId="178" fontId="13" fillId="0" borderId="8" xfId="0" applyNumberFormat="1" applyFont="1" applyBorder="1" applyAlignment="1">
      <alignment horizontal="center" vertical="center"/>
    </xf>
    <xf numFmtId="178" fontId="13" fillId="0" borderId="8" xfId="0" applyNumberFormat="1" applyFont="1" applyBorder="1">
      <alignment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179" fontId="4" fillId="3" borderId="0" xfId="0" applyNumberFormat="1" applyFont="1" applyFill="1" applyAlignment="1">
      <alignment horizontal="center" vertical="center"/>
    </xf>
    <xf numFmtId="179" fontId="4" fillId="3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1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78" fontId="14" fillId="0" borderId="8" xfId="0" applyNumberFormat="1" applyFont="1" applyFill="1" applyBorder="1" applyAlignment="1">
      <alignment horizontal="right"/>
    </xf>
    <xf numFmtId="178" fontId="13" fillId="0" borderId="8" xfId="0" applyNumberFormat="1" applyFont="1" applyFill="1" applyBorder="1">
      <alignment vertical="center"/>
    </xf>
    <xf numFmtId="178" fontId="13" fillId="0" borderId="6" xfId="0" applyNumberFormat="1" applyFont="1" applyFill="1" applyBorder="1" applyAlignment="1">
      <alignment horizontal="center" vertical="center"/>
    </xf>
    <xf numFmtId="178" fontId="13" fillId="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179" fontId="4" fillId="5" borderId="0" xfId="0" applyNumberFormat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79" fontId="4" fillId="5" borderId="0" xfId="0" applyNumberFormat="1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79" fontId="4" fillId="6" borderId="0" xfId="0" applyNumberFormat="1" applyFont="1" applyFill="1" applyAlignment="1">
      <alignment horizontal="center" vertical="center" wrapText="1"/>
    </xf>
    <xf numFmtId="179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179" fontId="4" fillId="7" borderId="0" xfId="0" applyNumberFormat="1" applyFont="1" applyFill="1" applyAlignment="1">
      <alignment horizontal="center" vertical="center" wrapText="1"/>
    </xf>
    <xf numFmtId="179" fontId="4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79" fontId="4" fillId="6" borderId="0" xfId="0" applyNumberFormat="1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179" fontId="4" fillId="6" borderId="1" xfId="0" applyNumberFormat="1" applyFont="1" applyFill="1" applyBorder="1" applyAlignment="1">
      <alignment horizontal="center" vertical="center"/>
    </xf>
    <xf numFmtId="179" fontId="4" fillId="7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38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top"/>
    </xf>
    <xf numFmtId="0" fontId="4" fillId="3" borderId="3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top" wrapText="1"/>
    </xf>
    <xf numFmtId="176" fontId="4" fillId="3" borderId="0" xfId="0" applyNumberFormat="1" applyFont="1" applyFill="1" applyAlignment="1">
      <alignment horizontal="center" vertical="center" wrapText="1"/>
    </xf>
    <xf numFmtId="177" fontId="4" fillId="3" borderId="0" xfId="0" applyNumberFormat="1" applyFont="1" applyFill="1" applyAlignment="1">
      <alignment horizontal="center" vertical="center" wrapText="1"/>
    </xf>
    <xf numFmtId="0" fontId="4" fillId="3" borderId="37" xfId="0" applyFont="1" applyFill="1" applyBorder="1" applyAlignment="1">
      <alignment wrapText="1"/>
    </xf>
    <xf numFmtId="0" fontId="4" fillId="3" borderId="37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horizontal="center" vertical="center" wrapText="1"/>
    </xf>
    <xf numFmtId="17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left" vertical="top" wrapText="1"/>
    </xf>
    <xf numFmtId="178" fontId="13" fillId="9" borderId="7" xfId="0" applyNumberFormat="1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10" fillId="0" borderId="8" xfId="0" applyNumberFormat="1" applyFont="1" applyBorder="1" applyAlignment="1">
      <alignment horizontal="left"/>
    </xf>
    <xf numFmtId="178" fontId="10" fillId="0" borderId="7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10" fillId="0" borderId="7" xfId="0" applyNumberFormat="1" applyFont="1" applyBorder="1">
      <alignment vertical="center"/>
    </xf>
    <xf numFmtId="178" fontId="10" fillId="0" borderId="5" xfId="0" applyNumberFormat="1" applyFont="1" applyBorder="1">
      <alignment vertical="center"/>
    </xf>
    <xf numFmtId="178" fontId="10" fillId="0" borderId="10" xfId="0" applyNumberFormat="1" applyFont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79" fontId="4" fillId="5" borderId="1" xfId="0" applyNumberFormat="1" applyFont="1" applyFill="1" applyBorder="1" applyAlignment="1">
      <alignment horizontal="center" vertical="center" wrapText="1"/>
    </xf>
    <xf numFmtId="179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10" fillId="0" borderId="7" xfId="0" applyNumberFormat="1" applyFont="1" applyFill="1" applyBorder="1" applyAlignment="1">
      <alignment horizontal="left"/>
    </xf>
    <xf numFmtId="178" fontId="10" fillId="0" borderId="7" xfId="0" applyNumberFormat="1" applyFont="1" applyFill="1" applyBorder="1">
      <alignment vertical="center"/>
    </xf>
    <xf numFmtId="178" fontId="10" fillId="0" borderId="10" xfId="0" applyNumberFormat="1" applyFont="1" applyFill="1" applyBorder="1">
      <alignment vertical="center"/>
    </xf>
    <xf numFmtId="178" fontId="10" fillId="0" borderId="5" xfId="0" applyNumberFormat="1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178" fontId="15" fillId="0" borderId="4" xfId="0" applyNumberFormat="1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/>
    </xf>
    <xf numFmtId="178" fontId="10" fillId="0" borderId="14" xfId="0" applyNumberFormat="1" applyFont="1" applyBorder="1" applyAlignment="1">
      <alignment horizontal="left"/>
    </xf>
    <xf numFmtId="178" fontId="10" fillId="0" borderId="34" xfId="0" applyNumberFormat="1" applyFont="1" applyBorder="1" applyAlignment="1">
      <alignment horizontal="left"/>
    </xf>
    <xf numFmtId="178" fontId="12" fillId="0" borderId="8" xfId="0" applyNumberFormat="1" applyFont="1" applyBorder="1" applyAlignment="1">
      <alignment horizontal="left"/>
    </xf>
    <xf numFmtId="178" fontId="12" fillId="0" borderId="33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78" fontId="15" fillId="0" borderId="2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left"/>
    </xf>
    <xf numFmtId="178" fontId="10" fillId="0" borderId="5" xfId="0" applyNumberFormat="1" applyFont="1" applyBorder="1" applyAlignment="1">
      <alignment horizontal="left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178" fontId="13" fillId="0" borderId="13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9" fontId="4" fillId="6" borderId="1" xfId="1" applyNumberFormat="1" applyFont="1" applyFill="1" applyBorder="1" applyAlignment="1">
      <alignment horizontal="center" vertical="center" wrapText="1"/>
    </xf>
    <xf numFmtId="179" fontId="4" fillId="5" borderId="1" xfId="1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9">
    <cellStyle name="一般" xfId="0" builtinId="0"/>
    <cellStyle name="一般 2" xfId="1"/>
    <cellStyle name="一般 3" xfId="2"/>
    <cellStyle name="一般 3 2" xfId="7"/>
    <cellStyle name="一般 3 3" xfId="4"/>
    <cellStyle name="一般 4" xfId="5"/>
    <cellStyle name="一般 5" xfId="6"/>
    <cellStyle name="一般 6" xfId="3"/>
    <cellStyle name="一般 7" xfId="8"/>
  </cellStyles>
  <dxfs count="0"/>
  <tableStyles count="0" defaultTableStyle="TableStyleMedium2" defaultPivotStyle="PivotStyleLight16"/>
  <colors>
    <mruColors>
      <color rgb="FFFF9900"/>
      <color rgb="FF00CC99"/>
      <color rgb="FF9999FF"/>
      <color rgb="FFFFCCCC"/>
      <color rgb="FF009999"/>
      <color rgb="FFFF99FF"/>
      <color rgb="FF800080"/>
      <color rgb="FF990033"/>
      <color rgb="FFCC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20"/>
  <sheetViews>
    <sheetView view="pageBreakPreview" topLeftCell="A16" zoomScale="124" zoomScaleNormal="100" zoomScaleSheetLayoutView="124" workbookViewId="0">
      <selection activeCell="D19" sqref="D19"/>
    </sheetView>
  </sheetViews>
  <sheetFormatPr defaultColWidth="9" defaultRowHeight="17"/>
  <cols>
    <col min="1" max="1" width="15.6328125" style="1" customWidth="1"/>
    <col min="2" max="2" width="14.453125" style="1" customWidth="1"/>
    <col min="3" max="3" width="17.6328125" style="1" customWidth="1"/>
    <col min="4" max="4" width="15.08984375" style="1" customWidth="1"/>
    <col min="5" max="5" width="13" style="1" customWidth="1"/>
    <col min="6" max="6" width="3.6328125" style="24" customWidth="1"/>
    <col min="7" max="7" width="3.6328125" style="1" customWidth="1"/>
    <col min="8" max="8" width="3.90625" style="24" customWidth="1"/>
    <col min="9" max="16384" width="9" style="1"/>
  </cols>
  <sheetData>
    <row r="1" spans="1:9" ht="57" customHeight="1" thickBot="1">
      <c r="A1" s="173" t="s">
        <v>57</v>
      </c>
      <c r="B1" s="173"/>
      <c r="C1" s="173"/>
      <c r="D1" s="173"/>
      <c r="E1" s="173"/>
      <c r="F1" s="173"/>
      <c r="G1" s="173"/>
      <c r="H1" s="173"/>
      <c r="I1" s="173"/>
    </row>
    <row r="2" spans="1:9" ht="43.5" thickBot="1">
      <c r="A2" s="2" t="s">
        <v>2</v>
      </c>
      <c r="B2" s="174" t="s">
        <v>3</v>
      </c>
      <c r="C2" s="175"/>
      <c r="D2" s="175"/>
      <c r="E2" s="175"/>
      <c r="F2" s="175"/>
      <c r="G2" s="175"/>
      <c r="H2" s="176"/>
      <c r="I2" s="3" t="s">
        <v>4</v>
      </c>
    </row>
    <row r="3" spans="1:9" ht="45" customHeight="1">
      <c r="A3" s="4" t="s">
        <v>5</v>
      </c>
      <c r="B3" s="180" t="s">
        <v>120</v>
      </c>
      <c r="C3" s="181"/>
      <c r="D3" s="181"/>
      <c r="E3" s="181"/>
      <c r="F3" s="5" t="s">
        <v>64</v>
      </c>
      <c r="G3" s="6">
        <v>23</v>
      </c>
      <c r="H3" s="7" t="s">
        <v>63</v>
      </c>
      <c r="I3" s="8"/>
    </row>
    <row r="4" spans="1:9" ht="45" customHeight="1">
      <c r="A4" s="9" t="s">
        <v>9</v>
      </c>
      <c r="B4" s="182" t="s">
        <v>6630</v>
      </c>
      <c r="C4" s="183"/>
      <c r="D4" s="183"/>
      <c r="E4" s="183"/>
      <c r="F4" s="5" t="s">
        <v>7</v>
      </c>
      <c r="G4" s="51">
        <v>25</v>
      </c>
      <c r="H4" s="7" t="s">
        <v>8</v>
      </c>
      <c r="I4" s="10"/>
    </row>
    <row r="5" spans="1:9" ht="45" customHeight="1">
      <c r="A5" s="9" t="s">
        <v>11</v>
      </c>
      <c r="B5" s="182" t="s">
        <v>185</v>
      </c>
      <c r="C5" s="183"/>
      <c r="D5" s="183"/>
      <c r="E5" s="183"/>
      <c r="F5" s="5" t="s">
        <v>13</v>
      </c>
      <c r="G5" s="6">
        <v>14</v>
      </c>
      <c r="H5" s="7" t="s">
        <v>14</v>
      </c>
      <c r="I5" s="10"/>
    </row>
    <row r="6" spans="1:9" ht="45" customHeight="1">
      <c r="A6" s="9" t="s">
        <v>15</v>
      </c>
      <c r="B6" s="182" t="s">
        <v>97</v>
      </c>
      <c r="C6" s="183"/>
      <c r="D6" s="183"/>
      <c r="E6" s="183"/>
      <c r="F6" s="5" t="s">
        <v>7</v>
      </c>
      <c r="G6" s="6">
        <v>16</v>
      </c>
      <c r="H6" s="7" t="s">
        <v>8</v>
      </c>
      <c r="I6" s="10"/>
    </row>
    <row r="7" spans="1:9" ht="45" customHeight="1">
      <c r="A7" s="9" t="s">
        <v>17</v>
      </c>
      <c r="B7" s="182" t="s">
        <v>98</v>
      </c>
      <c r="C7" s="183"/>
      <c r="D7" s="183"/>
      <c r="E7" s="183"/>
      <c r="F7" s="5" t="s">
        <v>13</v>
      </c>
      <c r="G7" s="6">
        <v>11</v>
      </c>
      <c r="H7" s="7" t="s">
        <v>14</v>
      </c>
      <c r="I7" s="10"/>
    </row>
    <row r="8" spans="1:9" ht="45" customHeight="1">
      <c r="A8" s="9" t="s">
        <v>19</v>
      </c>
      <c r="B8" s="182" t="s">
        <v>119</v>
      </c>
      <c r="C8" s="183"/>
      <c r="D8" s="183"/>
      <c r="E8" s="183"/>
      <c r="F8" s="5" t="s">
        <v>7</v>
      </c>
      <c r="G8" s="6">
        <v>14</v>
      </c>
      <c r="H8" s="7" t="s">
        <v>8</v>
      </c>
      <c r="I8" s="10"/>
    </row>
    <row r="9" spans="1:9" ht="45" customHeight="1">
      <c r="A9" s="9" t="s">
        <v>21</v>
      </c>
      <c r="B9" s="182" t="s">
        <v>3924</v>
      </c>
      <c r="C9" s="183"/>
      <c r="D9" s="183"/>
      <c r="E9" s="183"/>
      <c r="F9" s="5" t="s">
        <v>13</v>
      </c>
      <c r="G9" s="51">
        <v>10</v>
      </c>
      <c r="H9" s="7" t="s">
        <v>14</v>
      </c>
      <c r="I9" s="10"/>
    </row>
    <row r="10" spans="1:9" ht="45" customHeight="1">
      <c r="A10" s="9" t="s">
        <v>23</v>
      </c>
      <c r="B10" s="182" t="s">
        <v>123</v>
      </c>
      <c r="C10" s="183"/>
      <c r="D10" s="183"/>
      <c r="E10" s="183"/>
      <c r="F10" s="5" t="s">
        <v>13</v>
      </c>
      <c r="G10" s="6">
        <v>20</v>
      </c>
      <c r="H10" s="7" t="s">
        <v>14</v>
      </c>
      <c r="I10" s="10"/>
    </row>
    <row r="11" spans="1:9" ht="45" customHeight="1">
      <c r="A11" s="9" t="s">
        <v>25</v>
      </c>
      <c r="B11" s="182" t="s">
        <v>232</v>
      </c>
      <c r="C11" s="183"/>
      <c r="D11" s="183"/>
      <c r="E11" s="183"/>
      <c r="F11" s="5" t="s">
        <v>13</v>
      </c>
      <c r="G11" s="6">
        <v>14</v>
      </c>
      <c r="H11" s="7" t="s">
        <v>14</v>
      </c>
      <c r="I11" s="10"/>
    </row>
    <row r="12" spans="1:9" ht="45" customHeight="1">
      <c r="A12" s="9" t="s">
        <v>29</v>
      </c>
      <c r="B12" s="182" t="s">
        <v>99</v>
      </c>
      <c r="C12" s="183"/>
      <c r="D12" s="183"/>
      <c r="E12" s="183"/>
      <c r="F12" s="5" t="s">
        <v>7</v>
      </c>
      <c r="G12" s="6">
        <v>12</v>
      </c>
      <c r="H12" s="7" t="s">
        <v>8</v>
      </c>
      <c r="I12" s="10"/>
    </row>
    <row r="13" spans="1:9" ht="45" customHeight="1">
      <c r="A13" s="9" t="s">
        <v>31</v>
      </c>
      <c r="B13" s="182" t="s">
        <v>62</v>
      </c>
      <c r="C13" s="183"/>
      <c r="D13" s="183"/>
      <c r="E13" s="183"/>
      <c r="F13" s="5" t="s">
        <v>7</v>
      </c>
      <c r="G13" s="6">
        <v>10</v>
      </c>
      <c r="H13" s="7" t="s">
        <v>8</v>
      </c>
      <c r="I13" s="10"/>
    </row>
    <row r="14" spans="1:9" ht="45" customHeight="1">
      <c r="A14" s="9" t="s">
        <v>33</v>
      </c>
      <c r="B14" s="182" t="s">
        <v>100</v>
      </c>
      <c r="C14" s="183"/>
      <c r="D14" s="183"/>
      <c r="E14" s="183"/>
      <c r="F14" s="5" t="s">
        <v>7</v>
      </c>
      <c r="G14" s="6">
        <v>11</v>
      </c>
      <c r="H14" s="7" t="s">
        <v>8</v>
      </c>
      <c r="I14" s="10"/>
    </row>
    <row r="15" spans="1:9" ht="45" customHeight="1">
      <c r="A15" s="11" t="s">
        <v>58</v>
      </c>
      <c r="B15" s="182" t="s">
        <v>101</v>
      </c>
      <c r="C15" s="183"/>
      <c r="D15" s="183"/>
      <c r="E15" s="183"/>
      <c r="F15" s="5" t="s">
        <v>7</v>
      </c>
      <c r="G15" s="6">
        <v>11</v>
      </c>
      <c r="H15" s="7" t="s">
        <v>8</v>
      </c>
      <c r="I15" s="12"/>
    </row>
    <row r="16" spans="1:9" ht="45" customHeight="1" thickBot="1">
      <c r="A16" s="13" t="s">
        <v>59</v>
      </c>
      <c r="B16" s="184" t="s">
        <v>124</v>
      </c>
      <c r="C16" s="185"/>
      <c r="D16" s="185"/>
      <c r="E16" s="185"/>
      <c r="F16" s="14" t="s">
        <v>7</v>
      </c>
      <c r="G16" s="15">
        <v>7</v>
      </c>
      <c r="H16" s="16" t="s">
        <v>8</v>
      </c>
      <c r="I16" s="17"/>
    </row>
    <row r="17" spans="1:9" ht="30" customHeight="1" thickTop="1">
      <c r="A17" s="4" t="s">
        <v>56</v>
      </c>
      <c r="B17" s="18" t="s">
        <v>103</v>
      </c>
      <c r="C17" s="67">
        <f>SUM(G3:G15)</f>
        <v>191</v>
      </c>
      <c r="D17" s="18" t="s">
        <v>102</v>
      </c>
      <c r="E17" s="19">
        <f>G16</f>
        <v>7</v>
      </c>
      <c r="F17" s="171" t="s">
        <v>66</v>
      </c>
      <c r="G17" s="171"/>
      <c r="H17" s="20"/>
      <c r="I17" s="21"/>
    </row>
    <row r="18" spans="1:9" ht="30" customHeight="1">
      <c r="A18" s="9" t="s">
        <v>50</v>
      </c>
      <c r="B18" s="18" t="s">
        <v>104</v>
      </c>
      <c r="C18" s="166">
        <v>6038</v>
      </c>
      <c r="D18" s="18" t="s">
        <v>105</v>
      </c>
      <c r="E18" s="22">
        <v>105</v>
      </c>
      <c r="F18" s="172" t="s">
        <v>67</v>
      </c>
      <c r="G18" s="172"/>
      <c r="H18" s="177" t="s">
        <v>69</v>
      </c>
      <c r="I18" s="178"/>
    </row>
    <row r="19" spans="1:9" ht="30" customHeight="1">
      <c r="A19" s="11" t="s">
        <v>40</v>
      </c>
      <c r="B19" s="18" t="s">
        <v>103</v>
      </c>
      <c r="C19" s="22">
        <v>10268</v>
      </c>
      <c r="D19" s="18" t="s">
        <v>105</v>
      </c>
      <c r="E19" s="22">
        <v>283</v>
      </c>
      <c r="F19" s="172" t="s">
        <v>68</v>
      </c>
      <c r="G19" s="172"/>
      <c r="H19" s="177" t="s">
        <v>69</v>
      </c>
      <c r="I19" s="179"/>
    </row>
    <row r="20" spans="1:9" ht="30" customHeight="1" thickBot="1">
      <c r="A20" s="23" t="s">
        <v>41</v>
      </c>
      <c r="B20" s="18" t="s">
        <v>103</v>
      </c>
      <c r="C20" s="22">
        <v>143148</v>
      </c>
      <c r="D20" s="18" t="s">
        <v>105</v>
      </c>
      <c r="E20" s="22">
        <v>3159</v>
      </c>
      <c r="F20" s="172" t="s">
        <v>68</v>
      </c>
      <c r="G20" s="172"/>
      <c r="H20" s="177" t="s">
        <v>69</v>
      </c>
      <c r="I20" s="178"/>
    </row>
  </sheetData>
  <mergeCells count="23">
    <mergeCell ref="B15:E15"/>
    <mergeCell ref="B16:E16"/>
    <mergeCell ref="B10:E10"/>
    <mergeCell ref="B11:E11"/>
    <mergeCell ref="B12:E12"/>
    <mergeCell ref="B13:E13"/>
    <mergeCell ref="B14:E14"/>
    <mergeCell ref="F17:G17"/>
    <mergeCell ref="F18:G18"/>
    <mergeCell ref="F19:G19"/>
    <mergeCell ref="F20:G20"/>
    <mergeCell ref="A1:I1"/>
    <mergeCell ref="B2:H2"/>
    <mergeCell ref="H18:I18"/>
    <mergeCell ref="H19:I19"/>
    <mergeCell ref="H20:I20"/>
    <mergeCell ref="B3:E3"/>
    <mergeCell ref="B4:E4"/>
    <mergeCell ref="B5:E5"/>
    <mergeCell ref="B6:E6"/>
    <mergeCell ref="B7:E7"/>
    <mergeCell ref="B8:E8"/>
    <mergeCell ref="B9:E9"/>
  </mergeCells>
  <phoneticPr fontId="1" type="noConversion"/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46"/>
  <sheetViews>
    <sheetView tabSelected="1" view="pageBreakPreview" zoomScale="85" zoomScaleNormal="40" zoomScaleSheetLayoutView="85" workbookViewId="0">
      <pane xSplit="1" ySplit="3" topLeftCell="F35" activePane="bottomRight" state="frozen"/>
      <selection pane="topRight" activeCell="B1" sqref="B1"/>
      <selection pane="bottomLeft" activeCell="A4" sqref="A4"/>
      <selection pane="bottomRight" activeCell="M28" sqref="M28:M38"/>
    </sheetView>
  </sheetViews>
  <sheetFormatPr defaultColWidth="15.36328125" defaultRowHeight="13.5"/>
  <cols>
    <col min="1" max="2" width="15.36328125" style="49"/>
    <col min="3" max="3" width="15.36328125" style="49" customWidth="1"/>
    <col min="4" max="16384" width="15.36328125" style="49"/>
  </cols>
  <sheetData>
    <row r="1" spans="1:18" ht="16.5" customHeight="1">
      <c r="A1" s="65" t="s">
        <v>332</v>
      </c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H1" s="47">
        <v>7</v>
      </c>
      <c r="I1" s="47">
        <v>8</v>
      </c>
      <c r="J1" s="47">
        <v>9</v>
      </c>
      <c r="K1" s="47">
        <v>10</v>
      </c>
      <c r="L1" s="47">
        <v>11</v>
      </c>
      <c r="M1" s="47">
        <v>12</v>
      </c>
      <c r="N1" s="47">
        <v>13</v>
      </c>
      <c r="O1" s="47">
        <v>14</v>
      </c>
      <c r="P1" s="47">
        <v>15</v>
      </c>
      <c r="Q1" s="47">
        <v>16</v>
      </c>
      <c r="R1" s="47">
        <v>17</v>
      </c>
    </row>
    <row r="2" spans="1:18" ht="31.5" customHeight="1">
      <c r="A2" s="65" t="s">
        <v>333</v>
      </c>
      <c r="B2" s="65" t="s">
        <v>4225</v>
      </c>
      <c r="C2" s="65" t="s">
        <v>118</v>
      </c>
      <c r="D2" s="65" t="s">
        <v>118</v>
      </c>
      <c r="E2" s="65" t="s">
        <v>118</v>
      </c>
      <c r="F2" s="65" t="s">
        <v>118</v>
      </c>
      <c r="G2" s="65" t="s">
        <v>118</v>
      </c>
      <c r="H2" s="65" t="s">
        <v>118</v>
      </c>
      <c r="I2" s="65" t="s">
        <v>7282</v>
      </c>
      <c r="J2" s="65" t="s">
        <v>127</v>
      </c>
      <c r="K2" s="65" t="s">
        <v>6307</v>
      </c>
      <c r="L2" s="65" t="s">
        <v>131</v>
      </c>
      <c r="M2" s="169" t="s">
        <v>131</v>
      </c>
      <c r="N2" s="65" t="s">
        <v>131</v>
      </c>
      <c r="O2" s="65" t="s">
        <v>131</v>
      </c>
      <c r="P2" s="65" t="s">
        <v>191</v>
      </c>
      <c r="Q2" s="65" t="s">
        <v>131</v>
      </c>
      <c r="R2" s="65" t="s">
        <v>132</v>
      </c>
    </row>
    <row r="3" spans="1:18" s="48" customFormat="1" ht="27" customHeight="1">
      <c r="A3" s="59" t="s">
        <v>54</v>
      </c>
      <c r="B3" s="65" t="s">
        <v>48</v>
      </c>
      <c r="C3" s="65" t="s">
        <v>6020</v>
      </c>
      <c r="D3" s="65" t="s">
        <v>582</v>
      </c>
      <c r="E3" s="65" t="s">
        <v>55</v>
      </c>
      <c r="F3" s="65" t="s">
        <v>7286</v>
      </c>
      <c r="G3" s="65" t="s">
        <v>312</v>
      </c>
      <c r="H3" s="65" t="s">
        <v>5260</v>
      </c>
      <c r="I3" s="65" t="s">
        <v>7287</v>
      </c>
      <c r="J3" s="65" t="s">
        <v>7288</v>
      </c>
      <c r="K3" s="65" t="s">
        <v>7289</v>
      </c>
      <c r="L3" s="65" t="s">
        <v>6295</v>
      </c>
      <c r="M3" s="169" t="s">
        <v>672</v>
      </c>
      <c r="N3" s="65" t="s">
        <v>5950</v>
      </c>
      <c r="O3" s="65" t="s">
        <v>6877</v>
      </c>
      <c r="P3" s="47" t="s">
        <v>396</v>
      </c>
      <c r="Q3" s="65" t="s">
        <v>6246</v>
      </c>
      <c r="R3" s="65" t="s">
        <v>5243</v>
      </c>
    </row>
    <row r="4" spans="1:18" s="143" customFormat="1" ht="64" customHeight="1">
      <c r="A4" s="65" t="s">
        <v>208</v>
      </c>
      <c r="B4" s="50" t="s">
        <v>4226</v>
      </c>
      <c r="C4" s="50" t="s">
        <v>6021</v>
      </c>
      <c r="D4" s="50" t="s">
        <v>5993</v>
      </c>
      <c r="E4" s="50" t="s">
        <v>7281</v>
      </c>
      <c r="F4" s="50" t="s">
        <v>6371</v>
      </c>
      <c r="G4" s="50" t="s">
        <v>5974</v>
      </c>
      <c r="H4" s="50" t="s">
        <v>5261</v>
      </c>
      <c r="I4" s="50" t="s">
        <v>6765</v>
      </c>
      <c r="J4" s="50" t="s">
        <v>6999</v>
      </c>
      <c r="K4" s="50" t="s">
        <v>5240</v>
      </c>
      <c r="L4" s="50" t="s">
        <v>6374</v>
      </c>
      <c r="M4" s="50" t="s">
        <v>6326</v>
      </c>
      <c r="N4" s="50" t="s">
        <v>5951</v>
      </c>
      <c r="O4" s="50" t="s">
        <v>7058</v>
      </c>
      <c r="P4" s="50" t="s">
        <v>397</v>
      </c>
      <c r="Q4" s="50" t="s">
        <v>6247</v>
      </c>
      <c r="R4" s="50" t="s">
        <v>7386</v>
      </c>
    </row>
    <row r="5" spans="1:18" ht="31.5" customHeight="1">
      <c r="A5" s="65" t="s">
        <v>209</v>
      </c>
      <c r="B5" s="65" t="s">
        <v>7308</v>
      </c>
      <c r="C5" s="65" t="s">
        <v>372</v>
      </c>
      <c r="D5" s="65">
        <v>78.040000000000006</v>
      </c>
      <c r="E5" s="65" t="s">
        <v>6276</v>
      </c>
      <c r="F5" s="65" t="s">
        <v>6308</v>
      </c>
      <c r="G5" s="65" t="s">
        <v>348</v>
      </c>
      <c r="H5" s="65" t="s">
        <v>5262</v>
      </c>
      <c r="I5" s="65" t="s">
        <v>364</v>
      </c>
      <c r="J5" s="65" t="s">
        <v>7017</v>
      </c>
      <c r="K5" s="65" t="s">
        <v>5241</v>
      </c>
      <c r="L5" s="65" t="s">
        <v>6296</v>
      </c>
      <c r="M5" s="169" t="s">
        <v>673</v>
      </c>
      <c r="N5" s="65" t="s">
        <v>5952</v>
      </c>
      <c r="O5" s="65">
        <v>83.02</v>
      </c>
      <c r="P5" s="65" t="s">
        <v>6789</v>
      </c>
      <c r="Q5" s="65" t="s">
        <v>6248</v>
      </c>
      <c r="R5" s="65" t="s">
        <v>403</v>
      </c>
    </row>
    <row r="6" spans="1:18" ht="31.5" customHeight="1">
      <c r="A6" s="65" t="s">
        <v>145</v>
      </c>
      <c r="B6" s="65" t="s">
        <v>4227</v>
      </c>
      <c r="C6" s="65" t="s">
        <v>6022</v>
      </c>
      <c r="D6" s="65" t="s">
        <v>5994</v>
      </c>
      <c r="E6" s="65" t="s">
        <v>6277</v>
      </c>
      <c r="F6" s="65" t="s">
        <v>6309</v>
      </c>
      <c r="G6" s="65" t="s">
        <v>5975</v>
      </c>
      <c r="H6" s="65" t="s">
        <v>5263</v>
      </c>
      <c r="I6" s="65" t="s">
        <v>6766</v>
      </c>
      <c r="J6" s="65" t="s">
        <v>7000</v>
      </c>
      <c r="K6" s="65" t="s">
        <v>5295</v>
      </c>
      <c r="L6" s="65" t="s">
        <v>7247</v>
      </c>
      <c r="M6" s="169" t="s">
        <v>6341</v>
      </c>
      <c r="N6" s="65" t="s">
        <v>398</v>
      </c>
      <c r="O6" s="65" t="s">
        <v>678</v>
      </c>
      <c r="P6" s="65" t="s">
        <v>6798</v>
      </c>
      <c r="Q6" s="65" t="s">
        <v>6249</v>
      </c>
      <c r="R6" s="65" t="s">
        <v>5244</v>
      </c>
    </row>
    <row r="7" spans="1:18" ht="31.5" customHeight="1">
      <c r="A7" s="65" t="s">
        <v>146</v>
      </c>
      <c r="B7" s="65" t="s">
        <v>4228</v>
      </c>
      <c r="C7" s="65" t="s">
        <v>6023</v>
      </c>
      <c r="D7" s="65" t="s">
        <v>5995</v>
      </c>
      <c r="E7" s="65" t="s">
        <v>6278</v>
      </c>
      <c r="F7" s="65" t="s">
        <v>6310</v>
      </c>
      <c r="G7" s="65" t="s">
        <v>5976</v>
      </c>
      <c r="H7" s="65" t="s">
        <v>5264</v>
      </c>
      <c r="I7" s="65" t="s">
        <v>6767</v>
      </c>
      <c r="J7" s="65" t="s">
        <v>7001</v>
      </c>
      <c r="K7" s="65"/>
      <c r="L7" s="65" t="s">
        <v>7248</v>
      </c>
      <c r="M7" s="169" t="s">
        <v>674</v>
      </c>
      <c r="N7" s="65" t="s">
        <v>5953</v>
      </c>
      <c r="O7" s="65" t="s">
        <v>6878</v>
      </c>
      <c r="P7" s="65" t="s">
        <v>6799</v>
      </c>
      <c r="Q7" s="65" t="s">
        <v>6250</v>
      </c>
      <c r="R7" s="65" t="s">
        <v>5245</v>
      </c>
    </row>
    <row r="8" spans="1:18" ht="31.5" customHeight="1">
      <c r="A8" s="234" t="s">
        <v>147</v>
      </c>
      <c r="B8" s="65" t="s">
        <v>4229</v>
      </c>
      <c r="C8" s="65" t="s">
        <v>6024</v>
      </c>
      <c r="D8" s="65" t="s">
        <v>5996</v>
      </c>
      <c r="E8" s="65" t="s">
        <v>6279</v>
      </c>
      <c r="F8" s="65" t="s">
        <v>6311</v>
      </c>
      <c r="G8" s="65" t="s">
        <v>5977</v>
      </c>
      <c r="H8" s="65" t="s">
        <v>5265</v>
      </c>
      <c r="I8" s="65" t="s">
        <v>6768</v>
      </c>
      <c r="J8" s="65" t="s">
        <v>7002</v>
      </c>
      <c r="K8" s="65" t="s">
        <v>5242</v>
      </c>
      <c r="L8" s="65" t="s">
        <v>6297</v>
      </c>
      <c r="M8" s="169" t="s">
        <v>6327</v>
      </c>
      <c r="N8" s="65" t="s">
        <v>5954</v>
      </c>
      <c r="O8" s="65" t="s">
        <v>6879</v>
      </c>
      <c r="P8" s="65" t="s">
        <v>6790</v>
      </c>
      <c r="Q8" s="65" t="s">
        <v>6251</v>
      </c>
      <c r="R8" s="65" t="s">
        <v>5246</v>
      </c>
    </row>
    <row r="9" spans="1:18" ht="31.5" customHeight="1">
      <c r="A9" s="234"/>
      <c r="B9" s="65" t="s">
        <v>4230</v>
      </c>
      <c r="C9" s="65" t="s">
        <v>6025</v>
      </c>
      <c r="D9" s="65" t="s">
        <v>5997</v>
      </c>
      <c r="E9" s="65" t="s">
        <v>6280</v>
      </c>
      <c r="F9" s="65" t="s">
        <v>6312</v>
      </c>
      <c r="G9" s="65" t="s">
        <v>5978</v>
      </c>
      <c r="H9" s="65" t="s">
        <v>5266</v>
      </c>
      <c r="I9" s="65" t="s">
        <v>6769</v>
      </c>
      <c r="J9" s="65" t="s">
        <v>7246</v>
      </c>
      <c r="K9" s="65"/>
      <c r="L9" s="65" t="s">
        <v>7249</v>
      </c>
      <c r="M9" s="169" t="s">
        <v>6328</v>
      </c>
      <c r="N9" s="65" t="s">
        <v>5955</v>
      </c>
      <c r="O9" s="65" t="s">
        <v>6880</v>
      </c>
      <c r="P9" s="65" t="s">
        <v>6800</v>
      </c>
      <c r="Q9" s="65" t="s">
        <v>6252</v>
      </c>
      <c r="R9" s="65" t="s">
        <v>5247</v>
      </c>
    </row>
    <row r="10" spans="1:18" ht="31.5" customHeight="1">
      <c r="A10" s="234" t="s">
        <v>210</v>
      </c>
      <c r="B10" s="65" t="s">
        <v>4231</v>
      </c>
      <c r="C10" s="65" t="s">
        <v>6026</v>
      </c>
      <c r="D10" s="65" t="s">
        <v>5998</v>
      </c>
      <c r="E10" s="65" t="s">
        <v>6281</v>
      </c>
      <c r="F10" s="65" t="s">
        <v>6313</v>
      </c>
      <c r="G10" s="65" t="s">
        <v>5979</v>
      </c>
      <c r="H10" s="65" t="s">
        <v>5267</v>
      </c>
      <c r="I10" s="65"/>
      <c r="J10" s="65" t="s">
        <v>7003</v>
      </c>
      <c r="K10" s="65"/>
      <c r="L10" s="65" t="s">
        <v>6298</v>
      </c>
      <c r="M10" s="169"/>
      <c r="N10" s="65" t="s">
        <v>5956</v>
      </c>
      <c r="O10" s="65" t="s">
        <v>6881</v>
      </c>
      <c r="P10" s="65" t="s">
        <v>6790</v>
      </c>
      <c r="Q10" s="65" t="s">
        <v>6253</v>
      </c>
      <c r="R10" s="65" t="s">
        <v>5248</v>
      </c>
    </row>
    <row r="11" spans="1:18" ht="31.5" customHeight="1">
      <c r="A11" s="234"/>
      <c r="B11" s="65" t="s">
        <v>4232</v>
      </c>
      <c r="C11" s="65" t="s">
        <v>6027</v>
      </c>
      <c r="D11" s="65" t="s">
        <v>5997</v>
      </c>
      <c r="E11" s="65" t="s">
        <v>6282</v>
      </c>
      <c r="F11" s="65" t="s">
        <v>6314</v>
      </c>
      <c r="G11" s="65" t="s">
        <v>5980</v>
      </c>
      <c r="H11" s="65" t="s">
        <v>5268</v>
      </c>
      <c r="I11" s="65"/>
      <c r="J11" s="65" t="s">
        <v>7004</v>
      </c>
      <c r="K11" s="65"/>
      <c r="L11" s="65" t="s">
        <v>7250</v>
      </c>
      <c r="M11" s="169"/>
      <c r="N11" s="65" t="s">
        <v>5957</v>
      </c>
      <c r="O11" s="65" t="s">
        <v>6882</v>
      </c>
      <c r="P11" s="65" t="s">
        <v>6800</v>
      </c>
      <c r="Q11" s="65" t="s">
        <v>6254</v>
      </c>
      <c r="R11" s="65" t="s">
        <v>5249</v>
      </c>
    </row>
    <row r="12" spans="1:18" s="48" customFormat="1" ht="31.5" customHeight="1">
      <c r="A12" s="234" t="s">
        <v>334</v>
      </c>
      <c r="B12" s="65" t="s">
        <v>4231</v>
      </c>
      <c r="C12" s="65" t="s">
        <v>6026</v>
      </c>
      <c r="D12" s="65" t="s">
        <v>5999</v>
      </c>
      <c r="E12" s="65" t="s">
        <v>6281</v>
      </c>
      <c r="F12" s="65" t="s">
        <v>6313</v>
      </c>
      <c r="G12" s="65" t="s">
        <v>5979</v>
      </c>
      <c r="H12" s="65" t="s">
        <v>5269</v>
      </c>
      <c r="I12" s="65" t="s">
        <v>6770</v>
      </c>
      <c r="J12" s="65" t="s">
        <v>7005</v>
      </c>
      <c r="K12" s="65"/>
      <c r="L12" s="65" t="s">
        <v>6299</v>
      </c>
      <c r="M12" s="239" t="s">
        <v>7488</v>
      </c>
      <c r="N12" s="65" t="s">
        <v>5956</v>
      </c>
      <c r="O12" s="65" t="s">
        <v>6881</v>
      </c>
      <c r="P12" s="65" t="s">
        <v>6791</v>
      </c>
      <c r="Q12" s="65" t="s">
        <v>6253</v>
      </c>
      <c r="R12" s="65" t="s">
        <v>5248</v>
      </c>
    </row>
    <row r="13" spans="1:18" s="48" customFormat="1" ht="31.5" customHeight="1">
      <c r="A13" s="234"/>
      <c r="B13" s="65" t="s">
        <v>4232</v>
      </c>
      <c r="C13" s="65" t="s">
        <v>6027</v>
      </c>
      <c r="D13" s="65" t="s">
        <v>6000</v>
      </c>
      <c r="E13" s="65" t="s">
        <v>6282</v>
      </c>
      <c r="F13" s="65" t="s">
        <v>6314</v>
      </c>
      <c r="G13" s="65" t="s">
        <v>5980</v>
      </c>
      <c r="H13" s="65" t="s">
        <v>5270</v>
      </c>
      <c r="I13" s="65" t="s">
        <v>6771</v>
      </c>
      <c r="J13" s="65" t="s">
        <v>7006</v>
      </c>
      <c r="K13" s="65"/>
      <c r="L13" s="65" t="s">
        <v>7251</v>
      </c>
      <c r="M13" s="169" t="s">
        <v>6329</v>
      </c>
      <c r="N13" s="65" t="s">
        <v>5957</v>
      </c>
      <c r="O13" s="65" t="s">
        <v>6882</v>
      </c>
      <c r="P13" s="65" t="s">
        <v>6801</v>
      </c>
      <c r="Q13" s="65" t="s">
        <v>6254</v>
      </c>
      <c r="R13" s="65" t="s">
        <v>5249</v>
      </c>
    </row>
    <row r="14" spans="1:18" s="48" customFormat="1" ht="31.5" customHeight="1">
      <c r="A14" s="234" t="s">
        <v>148</v>
      </c>
      <c r="B14" s="65" t="s">
        <v>4233</v>
      </c>
      <c r="C14" s="65" t="s">
        <v>6028</v>
      </c>
      <c r="D14" s="65" t="s">
        <v>6001</v>
      </c>
      <c r="E14" s="65" t="s">
        <v>6283</v>
      </c>
      <c r="F14" s="65" t="s">
        <v>6315</v>
      </c>
      <c r="G14" s="65" t="s">
        <v>5981</v>
      </c>
      <c r="H14" s="65" t="s">
        <v>5271</v>
      </c>
      <c r="I14" s="65" t="s">
        <v>6772</v>
      </c>
      <c r="J14" s="65" t="s">
        <v>7007</v>
      </c>
      <c r="K14" s="65"/>
      <c r="L14" s="65" t="s">
        <v>6300</v>
      </c>
      <c r="M14" s="169" t="s">
        <v>6330</v>
      </c>
      <c r="N14" s="65" t="s">
        <v>5958</v>
      </c>
      <c r="O14" s="65" t="s">
        <v>6883</v>
      </c>
      <c r="P14" s="65" t="s">
        <v>6792</v>
      </c>
      <c r="Q14" s="65" t="s">
        <v>6255</v>
      </c>
      <c r="R14" s="65" t="s">
        <v>5248</v>
      </c>
    </row>
    <row r="15" spans="1:18" s="48" customFormat="1" ht="31.5" customHeight="1">
      <c r="A15" s="234"/>
      <c r="B15" s="65" t="s">
        <v>4234</v>
      </c>
      <c r="C15" s="65" t="s">
        <v>6029</v>
      </c>
      <c r="D15" s="65" t="s">
        <v>6002</v>
      </c>
      <c r="E15" s="65" t="s">
        <v>6284</v>
      </c>
      <c r="F15" s="65" t="s">
        <v>6316</v>
      </c>
      <c r="G15" s="65" t="s">
        <v>5982</v>
      </c>
      <c r="H15" s="65" t="s">
        <v>5272</v>
      </c>
      <c r="I15" s="65" t="s">
        <v>6773</v>
      </c>
      <c r="J15" s="65" t="s">
        <v>7008</v>
      </c>
      <c r="K15" s="65"/>
      <c r="L15" s="65" t="s">
        <v>7252</v>
      </c>
      <c r="M15" s="169" t="s">
        <v>6331</v>
      </c>
      <c r="N15" s="65" t="s">
        <v>5959</v>
      </c>
      <c r="O15" s="65" t="s">
        <v>6884</v>
      </c>
      <c r="P15" s="65" t="s">
        <v>6802</v>
      </c>
      <c r="Q15" s="65" t="s">
        <v>6256</v>
      </c>
      <c r="R15" s="65" t="s">
        <v>5249</v>
      </c>
    </row>
    <row r="16" spans="1:18" ht="31.5" customHeight="1">
      <c r="A16" s="234" t="s">
        <v>149</v>
      </c>
      <c r="B16" s="65" t="s">
        <v>4235</v>
      </c>
      <c r="C16" s="65" t="s">
        <v>6030</v>
      </c>
      <c r="D16" s="65" t="s">
        <v>6003</v>
      </c>
      <c r="E16" s="65" t="s">
        <v>6285</v>
      </c>
      <c r="F16" s="65" t="s">
        <v>6317</v>
      </c>
      <c r="G16" s="65" t="s">
        <v>5983</v>
      </c>
      <c r="H16" s="65" t="s">
        <v>5273</v>
      </c>
      <c r="I16" s="65" t="s">
        <v>5862</v>
      </c>
      <c r="J16" s="65" t="s">
        <v>7009</v>
      </c>
      <c r="K16" s="65"/>
      <c r="L16" s="65" t="s">
        <v>6301</v>
      </c>
      <c r="M16" s="169" t="s">
        <v>6332</v>
      </c>
      <c r="N16" s="65" t="s">
        <v>5960</v>
      </c>
      <c r="O16" s="65" t="s">
        <v>6885</v>
      </c>
      <c r="P16" s="65" t="s">
        <v>6793</v>
      </c>
      <c r="Q16" s="65" t="s">
        <v>6257</v>
      </c>
      <c r="R16" s="65" t="s">
        <v>5250</v>
      </c>
    </row>
    <row r="17" spans="1:18" ht="31.5" customHeight="1">
      <c r="A17" s="234"/>
      <c r="B17" s="65" t="s">
        <v>4236</v>
      </c>
      <c r="C17" s="65" t="s">
        <v>6031</v>
      </c>
      <c r="D17" s="65" t="s">
        <v>6004</v>
      </c>
      <c r="E17" s="65" t="s">
        <v>6286</v>
      </c>
      <c r="F17" s="65" t="s">
        <v>6318</v>
      </c>
      <c r="G17" s="65" t="s">
        <v>5984</v>
      </c>
      <c r="H17" s="65" t="s">
        <v>5274</v>
      </c>
      <c r="I17" s="65" t="s">
        <v>6774</v>
      </c>
      <c r="J17" s="65" t="s">
        <v>7010</v>
      </c>
      <c r="K17" s="65"/>
      <c r="L17" s="65" t="s">
        <v>7253</v>
      </c>
      <c r="M17" s="169" t="s">
        <v>6333</v>
      </c>
      <c r="N17" s="65" t="s">
        <v>5961</v>
      </c>
      <c r="O17" s="65" t="s">
        <v>6886</v>
      </c>
      <c r="P17" s="65" t="s">
        <v>6803</v>
      </c>
      <c r="Q17" s="65" t="s">
        <v>6258</v>
      </c>
      <c r="R17" s="65" t="s">
        <v>5251</v>
      </c>
    </row>
    <row r="18" spans="1:18" ht="31.5" customHeight="1">
      <c r="A18" s="234" t="s">
        <v>150</v>
      </c>
      <c r="B18" s="65" t="s">
        <v>4237</v>
      </c>
      <c r="C18" s="65" t="s">
        <v>6032</v>
      </c>
      <c r="D18" s="65" t="s">
        <v>6005</v>
      </c>
      <c r="E18" s="65" t="s">
        <v>6287</v>
      </c>
      <c r="F18" s="65" t="s">
        <v>6319</v>
      </c>
      <c r="G18" s="65"/>
      <c r="H18" s="65" t="s">
        <v>5275</v>
      </c>
      <c r="I18" s="65" t="s">
        <v>6775</v>
      </c>
      <c r="J18" s="65" t="s">
        <v>7011</v>
      </c>
      <c r="K18" s="65"/>
      <c r="L18" s="65" t="s">
        <v>6302</v>
      </c>
      <c r="M18" s="239" t="s">
        <v>7489</v>
      </c>
      <c r="N18" s="65" t="s">
        <v>6263</v>
      </c>
      <c r="O18" s="65" t="s">
        <v>6887</v>
      </c>
      <c r="P18" s="65" t="s">
        <v>6794</v>
      </c>
      <c r="Q18" s="65" t="s">
        <v>6259</v>
      </c>
      <c r="R18" s="65" t="s">
        <v>5252</v>
      </c>
    </row>
    <row r="19" spans="1:18" ht="31.5" customHeight="1">
      <c r="A19" s="234"/>
      <c r="B19" s="65" t="s">
        <v>4238</v>
      </c>
      <c r="C19" s="65" t="s">
        <v>6033</v>
      </c>
      <c r="D19" s="65" t="s">
        <v>6006</v>
      </c>
      <c r="E19" s="65" t="s">
        <v>6288</v>
      </c>
      <c r="F19" s="65" t="s">
        <v>6320</v>
      </c>
      <c r="G19" s="65"/>
      <c r="H19" s="65" t="s">
        <v>5276</v>
      </c>
      <c r="I19" s="65" t="s">
        <v>6776</v>
      </c>
      <c r="J19" s="65" t="s">
        <v>7012</v>
      </c>
      <c r="K19" s="65"/>
      <c r="L19" s="65" t="s">
        <v>7254</v>
      </c>
      <c r="M19" s="169" t="s">
        <v>6334</v>
      </c>
      <c r="N19" s="65" t="s">
        <v>5962</v>
      </c>
      <c r="O19" s="65" t="s">
        <v>6888</v>
      </c>
      <c r="P19" s="65" t="s">
        <v>6804</v>
      </c>
      <c r="Q19" s="65" t="s">
        <v>6260</v>
      </c>
      <c r="R19" s="65" t="s">
        <v>5253</v>
      </c>
    </row>
    <row r="20" spans="1:18" ht="31.5" customHeight="1">
      <c r="A20" s="234" t="s">
        <v>168</v>
      </c>
      <c r="B20" s="65" t="s">
        <v>4239</v>
      </c>
      <c r="C20" s="65"/>
      <c r="D20" s="65" t="s">
        <v>6007</v>
      </c>
      <c r="E20" s="65" t="s">
        <v>6289</v>
      </c>
      <c r="F20" s="65" t="s">
        <v>6315</v>
      </c>
      <c r="G20" s="65" t="s">
        <v>5981</v>
      </c>
      <c r="H20" s="65" t="s">
        <v>5277</v>
      </c>
      <c r="I20" s="65"/>
      <c r="J20" s="65" t="s">
        <v>7013</v>
      </c>
      <c r="K20" s="65"/>
      <c r="L20" s="65" t="s">
        <v>6303</v>
      </c>
      <c r="M20" s="169" t="s">
        <v>6335</v>
      </c>
      <c r="N20" s="65" t="s">
        <v>708</v>
      </c>
      <c r="O20" s="65" t="s">
        <v>6889</v>
      </c>
      <c r="P20" s="65" t="s">
        <v>6795</v>
      </c>
      <c r="Q20" s="65" t="s">
        <v>6261</v>
      </c>
      <c r="R20" s="65" t="s">
        <v>5254</v>
      </c>
    </row>
    <row r="21" spans="1:18" ht="31.5" customHeight="1">
      <c r="A21" s="234"/>
      <c r="B21" s="65" t="s">
        <v>4240</v>
      </c>
      <c r="C21" s="65"/>
      <c r="D21" s="65" t="s">
        <v>6008</v>
      </c>
      <c r="E21" s="65" t="s">
        <v>6290</v>
      </c>
      <c r="F21" s="65" t="s">
        <v>6321</v>
      </c>
      <c r="G21" s="65" t="s">
        <v>5982</v>
      </c>
      <c r="H21" s="65" t="s">
        <v>5278</v>
      </c>
      <c r="I21" s="65"/>
      <c r="J21" s="65" t="s">
        <v>7014</v>
      </c>
      <c r="K21" s="65"/>
      <c r="L21" s="65" t="s">
        <v>7255</v>
      </c>
      <c r="M21" s="169" t="s">
        <v>6336</v>
      </c>
      <c r="N21" s="65" t="s">
        <v>757</v>
      </c>
      <c r="O21" s="65" t="s">
        <v>6890</v>
      </c>
      <c r="P21" s="65" t="s">
        <v>6805</v>
      </c>
      <c r="Q21" s="65" t="s">
        <v>6262</v>
      </c>
      <c r="R21" s="65" t="s">
        <v>5255</v>
      </c>
    </row>
    <row r="22" spans="1:18" ht="31.5" customHeight="1">
      <c r="A22" s="234" t="s">
        <v>190</v>
      </c>
      <c r="B22" s="65" t="s">
        <v>4241</v>
      </c>
      <c r="C22" s="65" t="s">
        <v>6034</v>
      </c>
      <c r="D22" s="65" t="s">
        <v>6009</v>
      </c>
      <c r="E22" s="65" t="s">
        <v>6291</v>
      </c>
      <c r="F22" s="65" t="s">
        <v>6322</v>
      </c>
      <c r="G22" s="65" t="s">
        <v>5985</v>
      </c>
      <c r="H22" s="65" t="s">
        <v>5279</v>
      </c>
      <c r="I22" s="65" t="s">
        <v>6777</v>
      </c>
      <c r="J22" s="65" t="s">
        <v>7003</v>
      </c>
      <c r="K22" s="65"/>
      <c r="L22" s="65" t="s">
        <v>6304</v>
      </c>
      <c r="M22" s="169" t="s">
        <v>6337</v>
      </c>
      <c r="N22" s="65" t="s">
        <v>5963</v>
      </c>
      <c r="O22" s="65" t="s">
        <v>6891</v>
      </c>
      <c r="P22" s="65" t="s">
        <v>6796</v>
      </c>
      <c r="Q22" s="65" t="s">
        <v>6263</v>
      </c>
      <c r="R22" s="65" t="s">
        <v>5256</v>
      </c>
    </row>
    <row r="23" spans="1:18" ht="31.5" customHeight="1">
      <c r="A23" s="234"/>
      <c r="B23" s="65" t="s">
        <v>4242</v>
      </c>
      <c r="C23" s="65" t="s">
        <v>6035</v>
      </c>
      <c r="D23" s="65" t="s">
        <v>6010</v>
      </c>
      <c r="E23" s="65" t="s">
        <v>6292</v>
      </c>
      <c r="F23" s="65" t="s">
        <v>6323</v>
      </c>
      <c r="G23" s="65" t="s">
        <v>5986</v>
      </c>
      <c r="H23" s="65" t="s">
        <v>5280</v>
      </c>
      <c r="I23" s="65" t="s">
        <v>6778</v>
      </c>
      <c r="J23" s="65" t="s">
        <v>7004</v>
      </c>
      <c r="K23" s="65"/>
      <c r="L23" s="65" t="s">
        <v>7256</v>
      </c>
      <c r="M23" s="169" t="s">
        <v>6338</v>
      </c>
      <c r="N23" s="65" t="s">
        <v>5964</v>
      </c>
      <c r="O23" s="65" t="s">
        <v>6892</v>
      </c>
      <c r="P23" s="65" t="s">
        <v>6806</v>
      </c>
      <c r="Q23" s="65" t="s">
        <v>6264</v>
      </c>
      <c r="R23" s="65" t="s">
        <v>5257</v>
      </c>
    </row>
    <row r="24" spans="1:18" ht="31.5" customHeight="1">
      <c r="A24" s="234" t="s">
        <v>217</v>
      </c>
      <c r="B24" s="65" t="s">
        <v>4243</v>
      </c>
      <c r="C24" s="65" t="s">
        <v>6036</v>
      </c>
      <c r="D24" s="65" t="s">
        <v>6011</v>
      </c>
      <c r="E24" s="65" t="s">
        <v>6293</v>
      </c>
      <c r="F24" s="65" t="s">
        <v>6324</v>
      </c>
      <c r="G24" s="65" t="s">
        <v>5987</v>
      </c>
      <c r="H24" s="65" t="s">
        <v>5281</v>
      </c>
      <c r="I24" s="65" t="s">
        <v>6779</v>
      </c>
      <c r="J24" s="65" t="s">
        <v>7015</v>
      </c>
      <c r="K24" s="65"/>
      <c r="L24" s="65" t="s">
        <v>6305</v>
      </c>
      <c r="M24" s="169" t="s">
        <v>6339</v>
      </c>
      <c r="N24" s="65" t="s">
        <v>5965</v>
      </c>
      <c r="O24" s="65" t="s">
        <v>6893</v>
      </c>
      <c r="P24" s="65" t="s">
        <v>6797</v>
      </c>
      <c r="Q24" s="65" t="s">
        <v>6265</v>
      </c>
      <c r="R24" s="65" t="s">
        <v>5258</v>
      </c>
    </row>
    <row r="25" spans="1:18" ht="31.5" customHeight="1">
      <c r="A25" s="234"/>
      <c r="B25" s="65" t="s">
        <v>4244</v>
      </c>
      <c r="C25" s="65" t="s">
        <v>6037</v>
      </c>
      <c r="D25" s="65" t="s">
        <v>6012</v>
      </c>
      <c r="E25" s="65" t="s">
        <v>6294</v>
      </c>
      <c r="F25" s="65" t="s">
        <v>6325</v>
      </c>
      <c r="G25" s="65" t="s">
        <v>5988</v>
      </c>
      <c r="H25" s="65" t="s">
        <v>5282</v>
      </c>
      <c r="I25" s="65" t="s">
        <v>6780</v>
      </c>
      <c r="J25" s="65" t="s">
        <v>7016</v>
      </c>
      <c r="K25" s="65"/>
      <c r="L25" s="65" t="s">
        <v>7257</v>
      </c>
      <c r="M25" s="169" t="s">
        <v>6340</v>
      </c>
      <c r="N25" s="65" t="s">
        <v>5966</v>
      </c>
      <c r="O25" s="65" t="s">
        <v>6894</v>
      </c>
      <c r="P25" s="65" t="s">
        <v>6807</v>
      </c>
      <c r="Q25" s="65" t="s">
        <v>6266</v>
      </c>
      <c r="R25" s="65" t="s">
        <v>5259</v>
      </c>
    </row>
    <row r="26" spans="1:18" ht="31.5" customHeight="1">
      <c r="A26" s="234" t="s">
        <v>245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 t="s">
        <v>6306</v>
      </c>
      <c r="M26" s="169"/>
      <c r="N26" s="65"/>
      <c r="O26" s="65"/>
      <c r="P26" s="65"/>
      <c r="Q26" s="65" t="s">
        <v>6267</v>
      </c>
      <c r="R26" s="65"/>
    </row>
    <row r="27" spans="1:18" ht="31.5" customHeight="1">
      <c r="A27" s="23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 t="s">
        <v>7258</v>
      </c>
      <c r="M27" s="169"/>
      <c r="N27" s="65"/>
      <c r="O27" s="65"/>
      <c r="P27" s="65"/>
      <c r="Q27" s="65" t="s">
        <v>6268</v>
      </c>
      <c r="R27" s="65"/>
    </row>
    <row r="28" spans="1:18" s="107" customFormat="1" ht="31.5" customHeight="1">
      <c r="A28" s="220" t="s">
        <v>151</v>
      </c>
      <c r="B28" s="101" t="s">
        <v>5296</v>
      </c>
      <c r="C28" s="101" t="s">
        <v>6038</v>
      </c>
      <c r="D28" s="101" t="s">
        <v>5283</v>
      </c>
      <c r="E28" s="101" t="s">
        <v>6360</v>
      </c>
      <c r="F28" s="101" t="s">
        <v>6361</v>
      </c>
      <c r="G28" s="101" t="s">
        <v>5989</v>
      </c>
      <c r="H28" s="101" t="s">
        <v>5283</v>
      </c>
      <c r="I28" s="101" t="s">
        <v>6781</v>
      </c>
      <c r="J28" s="101" t="s">
        <v>7018</v>
      </c>
      <c r="K28" s="101"/>
      <c r="L28" s="101" t="s">
        <v>6351</v>
      </c>
      <c r="M28" s="168" t="s">
        <v>6350</v>
      </c>
      <c r="N28" s="101" t="s">
        <v>7385</v>
      </c>
      <c r="O28" s="101" t="s">
        <v>6895</v>
      </c>
      <c r="P28" s="101" t="s">
        <v>6808</v>
      </c>
      <c r="Q28" s="101" t="s">
        <v>6269</v>
      </c>
      <c r="R28" s="101" t="s">
        <v>6372</v>
      </c>
    </row>
    <row r="29" spans="1:18" s="107" customFormat="1" ht="31.5" customHeight="1">
      <c r="A29" s="220"/>
      <c r="B29" s="101" t="s">
        <v>5297</v>
      </c>
      <c r="C29" s="101"/>
      <c r="D29" s="101"/>
      <c r="E29" s="101" t="s">
        <v>5348</v>
      </c>
      <c r="F29" s="101" t="s">
        <v>6356</v>
      </c>
      <c r="G29" s="101" t="s">
        <v>5991</v>
      </c>
      <c r="H29" s="101" t="s">
        <v>5285</v>
      </c>
      <c r="I29" s="101" t="s">
        <v>5991</v>
      </c>
      <c r="J29" s="101" t="s">
        <v>7019</v>
      </c>
      <c r="K29" s="101"/>
      <c r="L29" s="101"/>
      <c r="M29" s="168" t="s">
        <v>6355</v>
      </c>
      <c r="N29" s="101"/>
      <c r="O29" s="101"/>
      <c r="P29" s="101" t="s">
        <v>6810</v>
      </c>
      <c r="Q29" s="101" t="s">
        <v>5348</v>
      </c>
      <c r="R29" s="101" t="s">
        <v>6810</v>
      </c>
    </row>
    <row r="30" spans="1:18" s="107" customFormat="1" ht="31.5" customHeight="1">
      <c r="A30" s="236" t="s">
        <v>335</v>
      </c>
      <c r="B30" s="101" t="s">
        <v>5298</v>
      </c>
      <c r="C30" s="101" t="s">
        <v>6040</v>
      </c>
      <c r="D30" s="101" t="s">
        <v>6014</v>
      </c>
      <c r="E30" s="101" t="s">
        <v>6342</v>
      </c>
      <c r="F30" s="101" t="s">
        <v>6343</v>
      </c>
      <c r="G30" s="101"/>
      <c r="H30" s="101" t="s">
        <v>5286</v>
      </c>
      <c r="I30" s="101" t="s">
        <v>6782</v>
      </c>
      <c r="J30" s="101"/>
      <c r="K30" s="101"/>
      <c r="L30" s="101" t="s">
        <v>6349</v>
      </c>
      <c r="M30" s="168" t="s">
        <v>6348</v>
      </c>
      <c r="N30" s="101" t="s">
        <v>5967</v>
      </c>
      <c r="O30" s="101" t="s">
        <v>6896</v>
      </c>
      <c r="P30" s="101" t="s">
        <v>6782</v>
      </c>
      <c r="Q30" s="101" t="s">
        <v>6270</v>
      </c>
      <c r="R30" s="101" t="s">
        <v>5287</v>
      </c>
    </row>
    <row r="31" spans="1:18" s="107" customFormat="1" ht="31.5" customHeight="1">
      <c r="A31" s="236"/>
      <c r="B31" s="101" t="s">
        <v>5299</v>
      </c>
      <c r="C31" s="101" t="s">
        <v>6042</v>
      </c>
      <c r="D31" s="101" t="s">
        <v>6016</v>
      </c>
      <c r="E31" s="101" t="s">
        <v>6362</v>
      </c>
      <c r="F31" s="101" t="s">
        <v>5288</v>
      </c>
      <c r="G31" s="101"/>
      <c r="H31" s="101" t="s">
        <v>5288</v>
      </c>
      <c r="I31" s="101" t="s">
        <v>6365</v>
      </c>
      <c r="J31" s="101"/>
      <c r="K31" s="101"/>
      <c r="L31" s="101"/>
      <c r="M31" s="168" t="s">
        <v>6365</v>
      </c>
      <c r="N31" s="101" t="s">
        <v>5968</v>
      </c>
      <c r="O31" s="101" t="s">
        <v>6897</v>
      </c>
      <c r="P31" s="101" t="s">
        <v>5288</v>
      </c>
      <c r="Q31" s="101" t="s">
        <v>6016</v>
      </c>
      <c r="R31" s="101" t="s">
        <v>5289</v>
      </c>
    </row>
    <row r="32" spans="1:18" s="107" customFormat="1" ht="31.5" customHeight="1">
      <c r="A32" s="236"/>
      <c r="B32" s="101" t="s">
        <v>5300</v>
      </c>
      <c r="C32" s="101" t="s">
        <v>6044</v>
      </c>
      <c r="D32" s="101" t="s">
        <v>6018</v>
      </c>
      <c r="E32" s="101" t="s">
        <v>6369</v>
      </c>
      <c r="F32" s="101"/>
      <c r="G32" s="101"/>
      <c r="H32" s="101"/>
      <c r="I32" s="101" t="s">
        <v>6783</v>
      </c>
      <c r="J32" s="101"/>
      <c r="K32" s="101"/>
      <c r="L32" s="101" t="s">
        <v>6366</v>
      </c>
      <c r="M32" s="168" t="s">
        <v>6366</v>
      </c>
      <c r="N32" s="101" t="s">
        <v>5969</v>
      </c>
      <c r="O32" s="101" t="s">
        <v>6783</v>
      </c>
      <c r="P32" s="101"/>
      <c r="Q32" s="101"/>
      <c r="R32" s="101"/>
    </row>
    <row r="33" spans="1:18" s="121" customFormat="1" ht="31.5" customHeight="1">
      <c r="A33" s="235" t="s">
        <v>246</v>
      </c>
      <c r="B33" s="108" t="s">
        <v>5301</v>
      </c>
      <c r="C33" s="108" t="s">
        <v>6039</v>
      </c>
      <c r="D33" s="108" t="s">
        <v>6013</v>
      </c>
      <c r="E33" s="108" t="s">
        <v>6358</v>
      </c>
      <c r="F33" s="108" t="s">
        <v>6359</v>
      </c>
      <c r="G33" s="108" t="s">
        <v>5990</v>
      </c>
      <c r="H33" s="108" t="s">
        <v>7119</v>
      </c>
      <c r="I33" s="108" t="s">
        <v>6784</v>
      </c>
      <c r="J33" s="108" t="s">
        <v>7021</v>
      </c>
      <c r="K33" s="108"/>
      <c r="L33" s="108" t="s">
        <v>6352</v>
      </c>
      <c r="M33" s="108" t="s">
        <v>6353</v>
      </c>
      <c r="N33" s="108" t="s">
        <v>5970</v>
      </c>
      <c r="O33" s="108" t="s">
        <v>6898</v>
      </c>
      <c r="P33" s="108" t="s">
        <v>6809</v>
      </c>
      <c r="Q33" s="108" t="s">
        <v>6271</v>
      </c>
      <c r="R33" s="108" t="s">
        <v>5284</v>
      </c>
    </row>
    <row r="34" spans="1:18" s="121" customFormat="1" ht="31.5" customHeight="1">
      <c r="A34" s="235"/>
      <c r="B34" s="108" t="s">
        <v>5302</v>
      </c>
      <c r="C34" s="108"/>
      <c r="D34" s="108"/>
      <c r="E34" s="108"/>
      <c r="F34" s="108" t="s">
        <v>6357</v>
      </c>
      <c r="G34" s="108" t="s">
        <v>5992</v>
      </c>
      <c r="H34" s="108" t="s">
        <v>5290</v>
      </c>
      <c r="I34" s="108" t="s">
        <v>6785</v>
      </c>
      <c r="J34" s="108" t="s">
        <v>7020</v>
      </c>
      <c r="K34" s="108"/>
      <c r="L34" s="108"/>
      <c r="M34" s="108" t="s">
        <v>6354</v>
      </c>
      <c r="N34" s="108"/>
      <c r="O34" s="108"/>
      <c r="P34" s="108" t="s">
        <v>6811</v>
      </c>
      <c r="Q34" s="108" t="s">
        <v>6272</v>
      </c>
      <c r="R34" s="108" t="s">
        <v>5291</v>
      </c>
    </row>
    <row r="35" spans="1:18" s="121" customFormat="1" ht="31.5" customHeight="1">
      <c r="A35" s="235" t="s">
        <v>247</v>
      </c>
      <c r="B35" s="108" t="s">
        <v>5303</v>
      </c>
      <c r="C35" s="108" t="s">
        <v>6041</v>
      </c>
      <c r="D35" s="108" t="s">
        <v>6015</v>
      </c>
      <c r="E35" s="108" t="s">
        <v>6344</v>
      </c>
      <c r="F35" s="108" t="s">
        <v>6345</v>
      </c>
      <c r="G35" s="108"/>
      <c r="H35" s="108" t="s">
        <v>7120</v>
      </c>
      <c r="I35" s="108" t="s">
        <v>6786</v>
      </c>
      <c r="J35" s="108"/>
      <c r="K35" s="108"/>
      <c r="L35" s="108" t="s">
        <v>6346</v>
      </c>
      <c r="M35" s="108" t="s">
        <v>6347</v>
      </c>
      <c r="N35" s="108" t="s">
        <v>5971</v>
      </c>
      <c r="O35" s="108" t="s">
        <v>6899</v>
      </c>
      <c r="P35" s="108" t="s">
        <v>6812</v>
      </c>
      <c r="Q35" s="108" t="s">
        <v>6273</v>
      </c>
      <c r="R35" s="108" t="s">
        <v>5292</v>
      </c>
    </row>
    <row r="36" spans="1:18" s="121" customFormat="1" ht="31.5" customHeight="1">
      <c r="A36" s="235"/>
      <c r="B36" s="108" t="s">
        <v>5304</v>
      </c>
      <c r="C36" s="108" t="s">
        <v>6043</v>
      </c>
      <c r="D36" s="108" t="s">
        <v>6017</v>
      </c>
      <c r="E36" s="108" t="s">
        <v>6363</v>
      </c>
      <c r="F36" s="108" t="s">
        <v>6017</v>
      </c>
      <c r="G36" s="108"/>
      <c r="H36" s="108" t="s">
        <v>5293</v>
      </c>
      <c r="I36" s="108" t="s">
        <v>6787</v>
      </c>
      <c r="J36" s="108"/>
      <c r="K36" s="108"/>
      <c r="L36" s="108"/>
      <c r="M36" s="108" t="s">
        <v>6364</v>
      </c>
      <c r="N36" s="108" t="s">
        <v>5972</v>
      </c>
      <c r="O36" s="108" t="s">
        <v>6900</v>
      </c>
      <c r="P36" s="108" t="s">
        <v>6813</v>
      </c>
      <c r="Q36" s="108" t="s">
        <v>6274</v>
      </c>
      <c r="R36" s="108" t="s">
        <v>5294</v>
      </c>
    </row>
    <row r="37" spans="1:18" s="121" customFormat="1" ht="31.5" customHeight="1">
      <c r="A37" s="235"/>
      <c r="B37" s="108" t="s">
        <v>5305</v>
      </c>
      <c r="C37" s="108" t="s">
        <v>6045</v>
      </c>
      <c r="D37" s="108" t="s">
        <v>6019</v>
      </c>
      <c r="E37" s="108" t="s">
        <v>6370</v>
      </c>
      <c r="F37" s="108"/>
      <c r="G37" s="108"/>
      <c r="H37" s="108"/>
      <c r="I37" s="108" t="s">
        <v>6788</v>
      </c>
      <c r="J37" s="108"/>
      <c r="K37" s="108"/>
      <c r="L37" s="108" t="s">
        <v>6367</v>
      </c>
      <c r="M37" s="108" t="s">
        <v>6368</v>
      </c>
      <c r="N37" s="108" t="s">
        <v>5973</v>
      </c>
      <c r="O37" s="108" t="s">
        <v>6901</v>
      </c>
      <c r="P37" s="108"/>
      <c r="Q37" s="108"/>
      <c r="R37" s="108"/>
    </row>
    <row r="38" spans="1:18" s="124" customFormat="1" ht="31.5" customHeight="1">
      <c r="A38" s="113" t="s">
        <v>139</v>
      </c>
      <c r="B38" s="113">
        <v>463</v>
      </c>
      <c r="C38" s="113">
        <v>702</v>
      </c>
      <c r="D38" s="113">
        <v>296</v>
      </c>
      <c r="E38" s="113">
        <v>610</v>
      </c>
      <c r="F38" s="113">
        <v>212</v>
      </c>
      <c r="G38" s="113">
        <v>56</v>
      </c>
      <c r="H38" s="113">
        <v>261</v>
      </c>
      <c r="I38" s="113">
        <v>221</v>
      </c>
      <c r="J38" s="113">
        <v>214</v>
      </c>
      <c r="K38" s="113"/>
      <c r="L38" s="113">
        <v>231</v>
      </c>
      <c r="M38" s="113">
        <v>99</v>
      </c>
      <c r="N38" s="113">
        <v>603</v>
      </c>
      <c r="O38" s="113">
        <v>324</v>
      </c>
      <c r="P38" s="113">
        <v>196</v>
      </c>
      <c r="Q38" s="113">
        <v>301</v>
      </c>
      <c r="R38" s="113">
        <v>163</v>
      </c>
    </row>
    <row r="39" spans="1:18" s="54" customFormat="1" ht="31.5" customHeight="1">
      <c r="A39" s="65" t="s">
        <v>140</v>
      </c>
      <c r="B39" s="65">
        <v>125</v>
      </c>
      <c r="C39" s="65">
        <v>148</v>
      </c>
      <c r="D39" s="65">
        <v>211</v>
      </c>
      <c r="E39" s="65">
        <v>249</v>
      </c>
      <c r="F39" s="65">
        <v>114</v>
      </c>
      <c r="G39" s="65">
        <v>41</v>
      </c>
      <c r="H39" s="65">
        <v>96</v>
      </c>
      <c r="I39" s="65">
        <v>96</v>
      </c>
      <c r="J39" s="65">
        <v>83</v>
      </c>
      <c r="K39" s="65"/>
      <c r="L39" s="65">
        <v>296</v>
      </c>
      <c r="M39" s="169">
        <v>46</v>
      </c>
      <c r="N39" s="65">
        <v>219</v>
      </c>
      <c r="O39" s="65">
        <v>187</v>
      </c>
      <c r="P39" s="65">
        <v>33</v>
      </c>
      <c r="Q39" s="65">
        <v>161</v>
      </c>
      <c r="R39" s="65">
        <v>121</v>
      </c>
    </row>
    <row r="40" spans="1:18" s="54" customFormat="1" ht="31.5" customHeight="1">
      <c r="A40" s="65" t="s">
        <v>141</v>
      </c>
      <c r="B40" s="65">
        <v>50</v>
      </c>
      <c r="C40" s="65">
        <v>29</v>
      </c>
      <c r="D40" s="65">
        <v>15</v>
      </c>
      <c r="E40" s="65">
        <v>38</v>
      </c>
      <c r="F40" s="65">
        <v>1</v>
      </c>
      <c r="G40" s="65">
        <v>0</v>
      </c>
      <c r="H40" s="65">
        <v>3</v>
      </c>
      <c r="I40" s="65">
        <v>7</v>
      </c>
      <c r="J40" s="65">
        <v>0</v>
      </c>
      <c r="K40" s="65"/>
      <c r="L40" s="65">
        <v>21</v>
      </c>
      <c r="M40" s="169">
        <v>9</v>
      </c>
      <c r="N40" s="65">
        <v>6</v>
      </c>
      <c r="O40" s="65">
        <v>13</v>
      </c>
      <c r="P40" s="65">
        <v>12</v>
      </c>
      <c r="Q40" s="65">
        <v>0</v>
      </c>
      <c r="R40" s="65">
        <v>0</v>
      </c>
    </row>
    <row r="41" spans="1:18" s="54" customFormat="1" ht="31.5" customHeight="1">
      <c r="A41" s="47" t="s">
        <v>382</v>
      </c>
      <c r="B41" s="65">
        <v>0</v>
      </c>
      <c r="C41" s="65">
        <v>2</v>
      </c>
      <c r="D41" s="65">
        <v>2</v>
      </c>
      <c r="E41" s="65">
        <v>4</v>
      </c>
      <c r="F41" s="65">
        <v>2</v>
      </c>
      <c r="G41" s="65">
        <v>2</v>
      </c>
      <c r="H41" s="65">
        <v>2</v>
      </c>
      <c r="I41" s="65">
        <v>6</v>
      </c>
      <c r="J41" s="65">
        <v>4</v>
      </c>
      <c r="K41" s="65"/>
      <c r="L41" s="65">
        <v>2</v>
      </c>
      <c r="M41" s="169">
        <v>2</v>
      </c>
      <c r="N41" s="65">
        <v>2</v>
      </c>
      <c r="O41" s="65">
        <v>3</v>
      </c>
      <c r="P41" s="65">
        <v>1</v>
      </c>
      <c r="Q41" s="65">
        <v>4</v>
      </c>
      <c r="R41" s="65">
        <v>2</v>
      </c>
    </row>
    <row r="42" spans="1:18" s="48" customFormat="1" ht="67.5">
      <c r="A42" s="65" t="s">
        <v>142</v>
      </c>
      <c r="B42" s="65"/>
      <c r="C42" s="65"/>
      <c r="D42" s="65"/>
      <c r="E42" s="65"/>
      <c r="F42" s="65" t="s">
        <v>7279</v>
      </c>
      <c r="G42" s="65"/>
      <c r="H42" s="65"/>
      <c r="I42" s="65"/>
      <c r="J42" s="65"/>
      <c r="K42" s="65"/>
      <c r="L42" s="65"/>
      <c r="M42" s="169"/>
      <c r="N42" s="65"/>
      <c r="O42" s="65"/>
      <c r="P42" s="65"/>
      <c r="Q42" s="65" t="s">
        <v>6275</v>
      </c>
      <c r="R42" s="65"/>
    </row>
    <row r="43" spans="1:18">
      <c r="A43" s="49" t="s">
        <v>324</v>
      </c>
      <c r="B43" s="54">
        <f>SUM(B28:R29)</f>
        <v>0</v>
      </c>
    </row>
    <row r="44" spans="1:18">
      <c r="A44" s="49" t="s">
        <v>325</v>
      </c>
      <c r="B44" s="54">
        <f>SUM(B30:R32)</f>
        <v>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8">
      <c r="A45" s="49" t="s">
        <v>322</v>
      </c>
      <c r="B45" s="54">
        <f>SUM(B38:R38)</f>
        <v>4952</v>
      </c>
    </row>
    <row r="46" spans="1:18">
      <c r="A46" s="49" t="s">
        <v>323</v>
      </c>
      <c r="B46" s="54">
        <f>SUM(B33:R37)</f>
        <v>0</v>
      </c>
    </row>
  </sheetData>
  <mergeCells count="14">
    <mergeCell ref="A35:A37"/>
    <mergeCell ref="A33:A34"/>
    <mergeCell ref="A20:A21"/>
    <mergeCell ref="A22:A23"/>
    <mergeCell ref="A24:A25"/>
    <mergeCell ref="A26:A27"/>
    <mergeCell ref="A30:A32"/>
    <mergeCell ref="A28:A29"/>
    <mergeCell ref="A8:A9"/>
    <mergeCell ref="A12:A13"/>
    <mergeCell ref="A14:A15"/>
    <mergeCell ref="A16:A17"/>
    <mergeCell ref="A18:A19"/>
    <mergeCell ref="A10:A11"/>
  </mergeCells>
  <phoneticPr fontId="2" type="noConversion"/>
  <pageMargins left="0" right="0" top="0" bottom="0" header="0" footer="0"/>
  <pageSetup paperSize="8" scale="64" fitToWidth="0" orientation="landscape" r:id="rId1"/>
  <rowBreaks count="1" manualBreakCount="1">
    <brk id="42" max="16383" man="1"/>
  </rowBreaks>
  <colBreaks count="1" manualBreakCount="1">
    <brk id="18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9"/>
  <sheetViews>
    <sheetView view="pageBreakPreview" topLeftCell="A16" zoomScaleNormal="100" zoomScaleSheetLayoutView="100" workbookViewId="0">
      <selection activeCell="B19" sqref="B19:F19"/>
    </sheetView>
  </sheetViews>
  <sheetFormatPr defaultColWidth="8.7265625" defaultRowHeight="17"/>
  <cols>
    <col min="1" max="1" width="14.6328125" style="1" customWidth="1"/>
    <col min="2" max="2" width="53.6328125" style="1" customWidth="1"/>
    <col min="3" max="3" width="6.08984375" style="46" customWidth="1"/>
    <col min="4" max="5" width="6.08984375" style="1" customWidth="1"/>
    <col min="6" max="16384" width="8.7265625" style="1"/>
  </cols>
  <sheetData>
    <row r="1" spans="1:6" ht="50" thickBot="1">
      <c r="A1" s="173" t="s">
        <v>1</v>
      </c>
      <c r="B1" s="173"/>
      <c r="C1" s="173"/>
      <c r="D1" s="173"/>
      <c r="E1" s="173"/>
      <c r="F1" s="173"/>
    </row>
    <row r="2" spans="1:6" ht="41.25" customHeight="1" thickBot="1">
      <c r="A2" s="27" t="s">
        <v>2</v>
      </c>
      <c r="B2" s="217" t="s">
        <v>3</v>
      </c>
      <c r="C2" s="218"/>
      <c r="D2" s="218"/>
      <c r="E2" s="219"/>
      <c r="F2" s="28" t="s">
        <v>4</v>
      </c>
    </row>
    <row r="3" spans="1:6" ht="35.15" customHeight="1">
      <c r="A3" s="4" t="s">
        <v>5</v>
      </c>
      <c r="B3" s="33" t="s">
        <v>6</v>
      </c>
      <c r="C3" s="41" t="s">
        <v>7</v>
      </c>
      <c r="D3" s="42">
        <v>1</v>
      </c>
      <c r="E3" s="43" t="s">
        <v>8</v>
      </c>
      <c r="F3" s="8"/>
    </row>
    <row r="4" spans="1:6" ht="35.15" customHeight="1">
      <c r="A4" s="9" t="s">
        <v>9</v>
      </c>
      <c r="B4" s="37" t="s">
        <v>10</v>
      </c>
      <c r="C4" s="44" t="s">
        <v>7</v>
      </c>
      <c r="D4" s="6">
        <v>2</v>
      </c>
      <c r="E4" s="25" t="s">
        <v>8</v>
      </c>
      <c r="F4" s="10"/>
    </row>
    <row r="5" spans="1:6" ht="35.15" customHeight="1">
      <c r="A5" s="9" t="s">
        <v>11</v>
      </c>
      <c r="B5" s="37" t="s">
        <v>12</v>
      </c>
      <c r="C5" s="44" t="s">
        <v>13</v>
      </c>
      <c r="D5" s="6">
        <v>1</v>
      </c>
      <c r="E5" s="25" t="s">
        <v>14</v>
      </c>
      <c r="F5" s="10"/>
    </row>
    <row r="6" spans="1:6" ht="35.15" customHeight="1">
      <c r="A6" s="9" t="s">
        <v>15</v>
      </c>
      <c r="B6" s="37" t="s">
        <v>16</v>
      </c>
      <c r="C6" s="44" t="s">
        <v>13</v>
      </c>
      <c r="D6" s="6">
        <v>1</v>
      </c>
      <c r="E6" s="25" t="s">
        <v>14</v>
      </c>
      <c r="F6" s="10"/>
    </row>
    <row r="7" spans="1:6" ht="35.15" customHeight="1">
      <c r="A7" s="9" t="s">
        <v>17</v>
      </c>
      <c r="B7" s="37" t="s">
        <v>18</v>
      </c>
      <c r="C7" s="44" t="s">
        <v>13</v>
      </c>
      <c r="D7" s="6">
        <v>1</v>
      </c>
      <c r="E7" s="25" t="s">
        <v>14</v>
      </c>
      <c r="F7" s="10"/>
    </row>
    <row r="8" spans="1:6" ht="35.15" customHeight="1">
      <c r="A8" s="9" t="s">
        <v>19</v>
      </c>
      <c r="B8" s="37" t="s">
        <v>20</v>
      </c>
      <c r="C8" s="44" t="s">
        <v>13</v>
      </c>
      <c r="D8" s="6">
        <v>1</v>
      </c>
      <c r="E8" s="25" t="s">
        <v>14</v>
      </c>
      <c r="F8" s="10"/>
    </row>
    <row r="9" spans="1:6" ht="35.15" customHeight="1">
      <c r="A9" s="9" t="s">
        <v>21</v>
      </c>
      <c r="B9" s="37" t="s">
        <v>22</v>
      </c>
      <c r="C9" s="44" t="s">
        <v>13</v>
      </c>
      <c r="D9" s="6">
        <v>1</v>
      </c>
      <c r="E9" s="25" t="s">
        <v>14</v>
      </c>
      <c r="F9" s="10"/>
    </row>
    <row r="10" spans="1:6" ht="35.15" customHeight="1">
      <c r="A10" s="9" t="s">
        <v>23</v>
      </c>
      <c r="B10" s="37" t="s">
        <v>24</v>
      </c>
      <c r="C10" s="44" t="s">
        <v>13</v>
      </c>
      <c r="D10" s="6">
        <v>1</v>
      </c>
      <c r="E10" s="25" t="s">
        <v>14</v>
      </c>
      <c r="F10" s="10"/>
    </row>
    <row r="11" spans="1:6" ht="35.15" customHeight="1">
      <c r="A11" s="9" t="s">
        <v>25</v>
      </c>
      <c r="B11" s="37" t="s">
        <v>26</v>
      </c>
      <c r="C11" s="44" t="s">
        <v>27</v>
      </c>
      <c r="D11" s="6">
        <v>2</v>
      </c>
      <c r="E11" s="25" t="s">
        <v>28</v>
      </c>
      <c r="F11" s="10"/>
    </row>
    <row r="12" spans="1:6" ht="35.15" customHeight="1">
      <c r="A12" s="9" t="s">
        <v>29</v>
      </c>
      <c r="B12" s="37" t="s">
        <v>30</v>
      </c>
      <c r="C12" s="44" t="s">
        <v>27</v>
      </c>
      <c r="D12" s="6">
        <v>1</v>
      </c>
      <c r="E12" s="25" t="s">
        <v>28</v>
      </c>
      <c r="F12" s="10"/>
    </row>
    <row r="13" spans="1:6" ht="35.15" customHeight="1">
      <c r="A13" s="9" t="s">
        <v>31</v>
      </c>
      <c r="B13" s="37" t="s">
        <v>32</v>
      </c>
      <c r="C13" s="44" t="s">
        <v>27</v>
      </c>
      <c r="D13" s="6">
        <v>1</v>
      </c>
      <c r="E13" s="25" t="s">
        <v>28</v>
      </c>
      <c r="F13" s="10"/>
    </row>
    <row r="14" spans="1:6" ht="35.15" customHeight="1">
      <c r="A14" s="9" t="s">
        <v>33</v>
      </c>
      <c r="B14" s="37" t="s">
        <v>34</v>
      </c>
      <c r="C14" s="44" t="s">
        <v>13</v>
      </c>
      <c r="D14" s="6">
        <v>1</v>
      </c>
      <c r="E14" s="25" t="s">
        <v>14</v>
      </c>
      <c r="F14" s="10"/>
    </row>
    <row r="15" spans="1:6" ht="35.15" customHeight="1" thickBot="1">
      <c r="A15" s="13" t="s">
        <v>35</v>
      </c>
      <c r="B15" s="38" t="s">
        <v>36</v>
      </c>
      <c r="C15" s="45" t="s">
        <v>13</v>
      </c>
      <c r="D15" s="15">
        <v>1</v>
      </c>
      <c r="E15" s="26" t="s">
        <v>14</v>
      </c>
      <c r="F15" s="17"/>
    </row>
    <row r="16" spans="1:6" ht="40" customHeight="1" thickTop="1">
      <c r="A16" s="4" t="s">
        <v>49</v>
      </c>
      <c r="B16" s="230">
        <f>SUM(D3:D15)</f>
        <v>15</v>
      </c>
      <c r="C16" s="230"/>
      <c r="D16" s="230"/>
      <c r="E16" s="230"/>
      <c r="F16" s="231"/>
    </row>
    <row r="17" spans="1:6" ht="40" customHeight="1">
      <c r="A17" s="9" t="s">
        <v>50</v>
      </c>
      <c r="B17" s="232">
        <f>SUM('112市幼'!B15:P15)</f>
        <v>173.5</v>
      </c>
      <c r="C17" s="232"/>
      <c r="D17" s="232"/>
      <c r="E17" s="232"/>
      <c r="F17" s="233"/>
    </row>
    <row r="18" spans="1:6" ht="40" customHeight="1">
      <c r="A18" s="9" t="s">
        <v>40</v>
      </c>
      <c r="B18" s="232">
        <f>'112市幼'!B56</f>
        <v>377</v>
      </c>
      <c r="C18" s="232"/>
      <c r="D18" s="232"/>
      <c r="E18" s="232"/>
      <c r="F18" s="233"/>
    </row>
    <row r="19" spans="1:6" ht="40" customHeight="1" thickBot="1">
      <c r="A19" s="23" t="s">
        <v>51</v>
      </c>
      <c r="B19" s="225">
        <f>SUM('112市幼'!B16:P16)</f>
        <v>4075</v>
      </c>
      <c r="C19" s="225"/>
      <c r="D19" s="225"/>
      <c r="E19" s="225"/>
      <c r="F19" s="226"/>
    </row>
  </sheetData>
  <mergeCells count="6">
    <mergeCell ref="B19:F19"/>
    <mergeCell ref="A1:F1"/>
    <mergeCell ref="B2:E2"/>
    <mergeCell ref="B16:F16"/>
    <mergeCell ref="B17:F17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T57"/>
  <sheetViews>
    <sheetView view="pageBreakPreview" zoomScale="85" zoomScaleNormal="40" zoomScaleSheetLayoutView="85" workbookViewId="0">
      <pane xSplit="1" ySplit="3" topLeftCell="O13" activePane="bottomRight" state="frozen"/>
      <selection pane="topRight" activeCell="B1" sqref="B1"/>
      <selection pane="bottomLeft" activeCell="A4" sqref="A4"/>
      <selection pane="bottomRight" activeCell="P19" sqref="P19"/>
    </sheetView>
  </sheetViews>
  <sheetFormatPr defaultColWidth="19.7265625" defaultRowHeight="22" customHeight="1"/>
  <cols>
    <col min="1" max="1" width="19.7265625" style="48"/>
    <col min="2" max="2" width="22.08984375" style="48" customWidth="1"/>
    <col min="3" max="3" width="22.26953125" style="48" customWidth="1"/>
    <col min="4" max="8" width="19.7265625" style="48"/>
    <col min="9" max="9" width="21.7265625" style="48" customWidth="1"/>
    <col min="10" max="10" width="23.26953125" style="48" customWidth="1"/>
    <col min="11" max="12" width="22.08984375" style="48" customWidth="1"/>
    <col min="13" max="14" width="22.453125" style="48" customWidth="1"/>
    <col min="15" max="15" width="23.36328125" style="48" customWidth="1"/>
    <col min="16" max="16" width="22.08984375" style="48" customWidth="1"/>
    <col min="17" max="16384" width="19.7265625" style="48"/>
  </cols>
  <sheetData>
    <row r="1" spans="1:20" ht="22" customHeight="1" thickBot="1">
      <c r="A1" s="65" t="s">
        <v>152</v>
      </c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5">
        <v>13</v>
      </c>
      <c r="O1" s="65">
        <v>14</v>
      </c>
      <c r="P1" s="65">
        <v>15</v>
      </c>
    </row>
    <row r="2" spans="1:20" ht="22" customHeight="1" thickBot="1">
      <c r="A2" s="65" t="s">
        <v>144</v>
      </c>
      <c r="B2" s="144" t="s">
        <v>128</v>
      </c>
      <c r="C2" s="144" t="s">
        <v>118</v>
      </c>
      <c r="D2" s="144" t="s">
        <v>118</v>
      </c>
      <c r="E2" s="144" t="s">
        <v>126</v>
      </c>
      <c r="F2" s="144" t="s">
        <v>125</v>
      </c>
      <c r="G2" s="144" t="s">
        <v>127</v>
      </c>
      <c r="H2" s="144" t="s">
        <v>143</v>
      </c>
      <c r="I2" s="144" t="s">
        <v>134</v>
      </c>
      <c r="J2" s="144" t="s">
        <v>131</v>
      </c>
      <c r="K2" s="144" t="s">
        <v>132</v>
      </c>
      <c r="L2" s="144" t="s">
        <v>132</v>
      </c>
      <c r="M2" s="144" t="s">
        <v>117</v>
      </c>
      <c r="N2" s="144" t="s">
        <v>188</v>
      </c>
      <c r="O2" s="144" t="s">
        <v>838</v>
      </c>
      <c r="P2" s="144" t="s">
        <v>133</v>
      </c>
    </row>
    <row r="3" spans="1:20" ht="22" customHeight="1" thickBot="1">
      <c r="A3" s="65" t="s">
        <v>197</v>
      </c>
      <c r="B3" s="144" t="s">
        <v>6117</v>
      </c>
      <c r="C3" s="144" t="s">
        <v>5306</v>
      </c>
      <c r="D3" s="144" t="s">
        <v>5307</v>
      </c>
      <c r="E3" s="144" t="s">
        <v>5308</v>
      </c>
      <c r="F3" s="144" t="s">
        <v>5309</v>
      </c>
      <c r="G3" s="144" t="s">
        <v>5310</v>
      </c>
      <c r="H3" s="144" t="s">
        <v>5311</v>
      </c>
      <c r="I3" s="144" t="s">
        <v>5312</v>
      </c>
      <c r="J3" s="144" t="s">
        <v>5313</v>
      </c>
      <c r="K3" s="144" t="s">
        <v>6162</v>
      </c>
      <c r="L3" s="144" t="s">
        <v>5314</v>
      </c>
      <c r="M3" s="144" t="s">
        <v>6065</v>
      </c>
      <c r="N3" s="144" t="s">
        <v>5315</v>
      </c>
      <c r="O3" s="144" t="s">
        <v>5316</v>
      </c>
      <c r="P3" s="144" t="s">
        <v>691</v>
      </c>
    </row>
    <row r="4" spans="1:20" s="53" customFormat="1" ht="44.15" customHeight="1" thickBot="1">
      <c r="A4" s="65" t="s">
        <v>156</v>
      </c>
      <c r="B4" s="145" t="s">
        <v>6079</v>
      </c>
      <c r="C4" s="145" t="s">
        <v>6987</v>
      </c>
      <c r="D4" s="145" t="s">
        <v>4262</v>
      </c>
      <c r="E4" s="145" t="s">
        <v>4884</v>
      </c>
      <c r="F4" s="145" t="s">
        <v>4269</v>
      </c>
      <c r="G4" s="145" t="s">
        <v>4250</v>
      </c>
      <c r="H4" s="145" t="s">
        <v>4330</v>
      </c>
      <c r="I4" s="145" t="s">
        <v>6910</v>
      </c>
      <c r="J4" s="145" t="s">
        <v>4860</v>
      </c>
      <c r="K4" s="145" t="s">
        <v>6139</v>
      </c>
      <c r="L4" s="145" t="s">
        <v>4315</v>
      </c>
      <c r="M4" s="145" t="s">
        <v>7280</v>
      </c>
      <c r="N4" s="145" t="s">
        <v>4291</v>
      </c>
      <c r="O4" s="145" t="s">
        <v>4305</v>
      </c>
      <c r="P4" s="165" t="s">
        <v>7483</v>
      </c>
    </row>
    <row r="5" spans="1:20" ht="22" customHeight="1" thickBot="1">
      <c r="A5" s="65" t="s">
        <v>155</v>
      </c>
      <c r="B5" s="144" t="s">
        <v>6080</v>
      </c>
      <c r="C5" s="144" t="s">
        <v>4855</v>
      </c>
      <c r="D5" s="144" t="s">
        <v>4263</v>
      </c>
      <c r="E5" s="144" t="s">
        <v>4885</v>
      </c>
      <c r="F5" s="144" t="s">
        <v>4270</v>
      </c>
      <c r="G5" s="144" t="s">
        <v>4245</v>
      </c>
      <c r="H5" s="144" t="s">
        <v>4331</v>
      </c>
      <c r="I5" s="144" t="s">
        <v>346</v>
      </c>
      <c r="J5" s="144" t="s">
        <v>4861</v>
      </c>
      <c r="K5" s="144" t="s">
        <v>6140</v>
      </c>
      <c r="L5" s="144" t="s">
        <v>4316</v>
      </c>
      <c r="M5" s="144" t="s">
        <v>6059</v>
      </c>
      <c r="N5" s="144" t="s">
        <v>4292</v>
      </c>
      <c r="O5" s="144" t="s">
        <v>4306</v>
      </c>
      <c r="P5" s="144" t="s">
        <v>617</v>
      </c>
      <c r="Q5" s="146"/>
      <c r="R5" s="146"/>
      <c r="S5" s="146"/>
      <c r="T5" s="146"/>
    </row>
    <row r="6" spans="1:20" ht="22" customHeight="1" thickBot="1">
      <c r="A6" s="65" t="s">
        <v>154</v>
      </c>
      <c r="B6" s="144" t="s">
        <v>6081</v>
      </c>
      <c r="C6" s="144" t="s">
        <v>4856</v>
      </c>
      <c r="D6" s="144" t="s">
        <v>4264</v>
      </c>
      <c r="E6" s="144" t="s">
        <v>4886</v>
      </c>
      <c r="F6" s="144" t="s">
        <v>4271</v>
      </c>
      <c r="G6" s="144" t="s">
        <v>4246</v>
      </c>
      <c r="H6" s="144" t="s">
        <v>4332</v>
      </c>
      <c r="I6" s="144" t="s">
        <v>347</v>
      </c>
      <c r="J6" s="144" t="s">
        <v>4862</v>
      </c>
      <c r="K6" s="144" t="s">
        <v>6141</v>
      </c>
      <c r="L6" s="144" t="s">
        <v>4317</v>
      </c>
      <c r="M6" s="144" t="s">
        <v>616</v>
      </c>
      <c r="N6" s="144" t="s">
        <v>4293</v>
      </c>
      <c r="O6" s="144" t="s">
        <v>4307</v>
      </c>
      <c r="P6" s="144" t="s">
        <v>618</v>
      </c>
      <c r="Q6" s="146"/>
      <c r="R6" s="146"/>
      <c r="S6" s="146"/>
      <c r="T6" s="146"/>
    </row>
    <row r="7" spans="1:20" ht="22" customHeight="1" thickBot="1">
      <c r="A7" s="234" t="s">
        <v>153</v>
      </c>
      <c r="B7" s="144" t="s">
        <v>6082</v>
      </c>
      <c r="C7" s="144" t="s">
        <v>6986</v>
      </c>
      <c r="D7" s="144" t="s">
        <v>4265</v>
      </c>
      <c r="E7" s="144" t="s">
        <v>4887</v>
      </c>
      <c r="F7" s="144" t="s">
        <v>4272</v>
      </c>
      <c r="G7" s="144" t="s">
        <v>4247</v>
      </c>
      <c r="H7" s="144" t="s">
        <v>4333</v>
      </c>
      <c r="I7" s="144" t="s">
        <v>4873</v>
      </c>
      <c r="J7" s="144" t="s">
        <v>4863</v>
      </c>
      <c r="K7" s="144" t="s">
        <v>6142</v>
      </c>
      <c r="L7" s="144" t="s">
        <v>4318</v>
      </c>
      <c r="M7" s="144" t="s">
        <v>6930</v>
      </c>
      <c r="N7" s="144" t="s">
        <v>6457</v>
      </c>
      <c r="O7" s="144" t="s">
        <v>4308</v>
      </c>
      <c r="P7" s="144" t="s">
        <v>6066</v>
      </c>
    </row>
    <row r="8" spans="1:20" ht="22" customHeight="1" thickBot="1">
      <c r="A8" s="234"/>
      <c r="B8" s="144" t="s">
        <v>6083</v>
      </c>
      <c r="C8" s="144" t="s">
        <v>4857</v>
      </c>
      <c r="D8" s="144" t="s">
        <v>5318</v>
      </c>
      <c r="E8" s="144" t="s">
        <v>4888</v>
      </c>
      <c r="F8" s="144" t="s">
        <v>4273</v>
      </c>
      <c r="G8" s="144" t="s">
        <v>4248</v>
      </c>
      <c r="H8" s="144" t="s">
        <v>4334</v>
      </c>
      <c r="I8" s="144" t="s">
        <v>4874</v>
      </c>
      <c r="J8" s="144" t="s">
        <v>4864</v>
      </c>
      <c r="K8" s="144" t="s">
        <v>6143</v>
      </c>
      <c r="L8" s="144" t="s">
        <v>4319</v>
      </c>
      <c r="M8" s="144" t="s">
        <v>6060</v>
      </c>
      <c r="N8" s="144" t="s">
        <v>4294</v>
      </c>
      <c r="O8" s="144" t="s">
        <v>4309</v>
      </c>
      <c r="P8" s="144" t="s">
        <v>6067</v>
      </c>
      <c r="Q8" s="146"/>
      <c r="S8" s="147"/>
      <c r="T8" s="146"/>
    </row>
    <row r="9" spans="1:20" ht="22" customHeight="1" thickBot="1">
      <c r="A9" s="237" t="s">
        <v>707</v>
      </c>
      <c r="B9" s="144"/>
      <c r="C9" s="144"/>
      <c r="D9" s="144" t="s">
        <v>4265</v>
      </c>
      <c r="E9" s="144" t="s">
        <v>4889</v>
      </c>
      <c r="F9" s="144" t="s">
        <v>4272</v>
      </c>
      <c r="G9" s="144" t="s">
        <v>4247</v>
      </c>
      <c r="H9" s="144" t="s">
        <v>4333</v>
      </c>
      <c r="I9" s="144" t="s">
        <v>4875</v>
      </c>
      <c r="J9" s="144" t="s">
        <v>4865</v>
      </c>
      <c r="K9" s="144" t="s">
        <v>6144</v>
      </c>
      <c r="L9" s="144" t="s">
        <v>4318</v>
      </c>
      <c r="M9" s="144" t="s">
        <v>6931</v>
      </c>
      <c r="N9" s="144" t="s">
        <v>6457</v>
      </c>
      <c r="O9" s="144" t="s">
        <v>4308</v>
      </c>
      <c r="P9" s="144" t="s">
        <v>6066</v>
      </c>
      <c r="Q9" s="146"/>
      <c r="R9" s="146"/>
      <c r="S9" s="146"/>
      <c r="T9" s="146"/>
    </row>
    <row r="10" spans="1:20" ht="27.65" customHeight="1" thickBot="1">
      <c r="A10" s="238"/>
      <c r="B10" s="144"/>
      <c r="C10" s="144"/>
      <c r="D10" s="144" t="s">
        <v>5318</v>
      </c>
      <c r="E10" s="144" t="s">
        <v>4890</v>
      </c>
      <c r="F10" s="144" t="s">
        <v>7306</v>
      </c>
      <c r="G10" s="144" t="s">
        <v>4248</v>
      </c>
      <c r="H10" s="144" t="s">
        <v>4334</v>
      </c>
      <c r="I10" s="144" t="s">
        <v>4876</v>
      </c>
      <c r="J10" s="144" t="s">
        <v>4866</v>
      </c>
      <c r="K10" s="144" t="s">
        <v>6145</v>
      </c>
      <c r="L10" s="144" t="s">
        <v>4319</v>
      </c>
      <c r="M10" s="144" t="s">
        <v>6061</v>
      </c>
      <c r="N10" s="144" t="s">
        <v>4294</v>
      </c>
      <c r="O10" s="144" t="s">
        <v>4309</v>
      </c>
      <c r="P10" s="144" t="s">
        <v>6067</v>
      </c>
      <c r="Q10" s="146"/>
      <c r="R10" s="146"/>
      <c r="S10" s="146"/>
      <c r="T10" s="146"/>
    </row>
    <row r="11" spans="1:20" ht="22" customHeight="1" thickBot="1">
      <c r="A11" s="234" t="s">
        <v>198</v>
      </c>
      <c r="B11" s="144" t="s">
        <v>6084</v>
      </c>
      <c r="C11" s="144" t="s">
        <v>4858</v>
      </c>
      <c r="D11" s="144" t="s">
        <v>6542</v>
      </c>
      <c r="E11" s="144" t="s">
        <v>4891</v>
      </c>
      <c r="F11" s="144"/>
      <c r="G11" s="144" t="s">
        <v>6410</v>
      </c>
      <c r="H11" s="144" t="s">
        <v>4335</v>
      </c>
      <c r="I11" s="144" t="s">
        <v>4875</v>
      </c>
      <c r="J11" s="144" t="s">
        <v>4867</v>
      </c>
      <c r="K11" s="144" t="s">
        <v>6146</v>
      </c>
      <c r="L11" s="144" t="s">
        <v>4320</v>
      </c>
      <c r="M11" s="144" t="s">
        <v>6062</v>
      </c>
      <c r="N11" s="144" t="s">
        <v>4295</v>
      </c>
      <c r="O11" s="144" t="s">
        <v>4310</v>
      </c>
      <c r="P11" s="144" t="s">
        <v>6068</v>
      </c>
    </row>
    <row r="12" spans="1:20" ht="22" customHeight="1" thickBot="1">
      <c r="A12" s="234"/>
      <c r="B12" s="144" t="s">
        <v>6085</v>
      </c>
      <c r="C12" s="144" t="s">
        <v>4859</v>
      </c>
      <c r="D12" s="144" t="s">
        <v>6543</v>
      </c>
      <c r="E12" s="144" t="s">
        <v>4890</v>
      </c>
      <c r="F12" s="144"/>
      <c r="G12" s="144" t="s">
        <v>6411</v>
      </c>
      <c r="H12" s="144" t="s">
        <v>4336</v>
      </c>
      <c r="I12" s="144" t="s">
        <v>4876</v>
      </c>
      <c r="J12" s="144" t="s">
        <v>4868</v>
      </c>
      <c r="K12" s="144" t="s">
        <v>6147</v>
      </c>
      <c r="L12" s="144" t="s">
        <v>4321</v>
      </c>
      <c r="M12" s="144" t="s">
        <v>6063</v>
      </c>
      <c r="N12" s="144" t="s">
        <v>4296</v>
      </c>
      <c r="O12" s="144" t="s">
        <v>4311</v>
      </c>
      <c r="P12" s="144" t="s">
        <v>6069</v>
      </c>
      <c r="Q12" s="146"/>
      <c r="S12" s="147"/>
      <c r="T12" s="146"/>
    </row>
    <row r="13" spans="1:20" ht="31" customHeight="1" thickBot="1">
      <c r="A13" s="234" t="s">
        <v>199</v>
      </c>
      <c r="B13" s="144" t="s">
        <v>708</v>
      </c>
      <c r="C13" s="144" t="s">
        <v>5317</v>
      </c>
      <c r="D13" s="144" t="s">
        <v>4266</v>
      </c>
      <c r="E13" s="144" t="s">
        <v>5322</v>
      </c>
      <c r="F13" s="144" t="s">
        <v>5323</v>
      </c>
      <c r="G13" s="144" t="s">
        <v>6412</v>
      </c>
      <c r="H13" s="144" t="s">
        <v>5321</v>
      </c>
      <c r="I13" s="144" t="s">
        <v>6909</v>
      </c>
      <c r="J13" s="144" t="s">
        <v>5320</v>
      </c>
      <c r="K13" s="144" t="s">
        <v>6144</v>
      </c>
      <c r="L13" s="144" t="s">
        <v>6511</v>
      </c>
      <c r="M13" s="148" t="s">
        <v>7116</v>
      </c>
      <c r="N13" s="144" t="s">
        <v>5326</v>
      </c>
      <c r="O13" s="144" t="s">
        <v>5325</v>
      </c>
      <c r="P13" s="164" t="s">
        <v>7482</v>
      </c>
    </row>
    <row r="14" spans="1:20" ht="57.65" customHeight="1" thickBot="1">
      <c r="A14" s="234"/>
      <c r="B14" s="144" t="s">
        <v>708</v>
      </c>
      <c r="C14" s="144" t="s">
        <v>5327</v>
      </c>
      <c r="D14" s="144" t="s">
        <v>6544</v>
      </c>
      <c r="E14" s="144" t="s">
        <v>4892</v>
      </c>
      <c r="F14" s="144" t="s">
        <v>4274</v>
      </c>
      <c r="G14" s="144" t="s">
        <v>4249</v>
      </c>
      <c r="H14" s="144" t="s">
        <v>4337</v>
      </c>
      <c r="I14" s="144" t="s">
        <v>5328</v>
      </c>
      <c r="J14" s="144" t="s">
        <v>7118</v>
      </c>
      <c r="K14" s="144" t="s">
        <v>6145</v>
      </c>
      <c r="L14" s="144" t="s">
        <v>6512</v>
      </c>
      <c r="M14" s="148" t="s">
        <v>7117</v>
      </c>
      <c r="N14" s="144" t="s">
        <v>5329</v>
      </c>
      <c r="O14" s="144" t="s">
        <v>5324</v>
      </c>
      <c r="P14" s="144" t="s">
        <v>6070</v>
      </c>
      <c r="Q14" s="146"/>
      <c r="S14" s="147"/>
      <c r="T14" s="146"/>
    </row>
    <row r="15" spans="1:20" s="152" customFormat="1" ht="22" customHeight="1" thickBot="1">
      <c r="A15" s="130" t="s">
        <v>200</v>
      </c>
      <c r="B15" s="151">
        <v>16</v>
      </c>
      <c r="C15" s="151">
        <v>7</v>
      </c>
      <c r="D15" s="151">
        <v>9</v>
      </c>
      <c r="E15" s="151">
        <v>23</v>
      </c>
      <c r="F15" s="151">
        <v>6</v>
      </c>
      <c r="G15" s="151">
        <v>14</v>
      </c>
      <c r="H15" s="151">
        <v>7</v>
      </c>
      <c r="I15" s="151">
        <v>14</v>
      </c>
      <c r="J15" s="151">
        <v>11</v>
      </c>
      <c r="K15" s="151">
        <v>9.5</v>
      </c>
      <c r="L15" s="151">
        <v>12</v>
      </c>
      <c r="M15" s="151">
        <v>8</v>
      </c>
      <c r="N15" s="151">
        <v>22</v>
      </c>
      <c r="O15" s="151">
        <v>7</v>
      </c>
      <c r="P15" s="151">
        <v>8</v>
      </c>
    </row>
    <row r="16" spans="1:20" s="154" customFormat="1" ht="22" customHeight="1" thickBot="1">
      <c r="A16" s="108" t="s">
        <v>201</v>
      </c>
      <c r="B16" s="153">
        <v>333</v>
      </c>
      <c r="C16" s="153">
        <v>210</v>
      </c>
      <c r="D16" s="153">
        <v>191</v>
      </c>
      <c r="E16" s="153">
        <v>410</v>
      </c>
      <c r="F16" s="153">
        <v>99</v>
      </c>
      <c r="G16" s="153">
        <v>280</v>
      </c>
      <c r="H16" s="153">
        <v>221</v>
      </c>
      <c r="I16" s="153">
        <v>420</v>
      </c>
      <c r="J16" s="153">
        <v>375</v>
      </c>
      <c r="K16" s="153">
        <v>226</v>
      </c>
      <c r="L16" s="153">
        <v>310</v>
      </c>
      <c r="M16" s="153">
        <v>172</v>
      </c>
      <c r="N16" s="153">
        <v>590</v>
      </c>
      <c r="O16" s="153">
        <v>134</v>
      </c>
      <c r="P16" s="164">
        <v>104</v>
      </c>
    </row>
    <row r="17" spans="1:20" s="156" customFormat="1" ht="22" customHeight="1" thickBot="1">
      <c r="A17" s="113" t="s">
        <v>202</v>
      </c>
      <c r="B17" s="155">
        <v>33</v>
      </c>
      <c r="C17" s="155">
        <v>16</v>
      </c>
      <c r="D17" s="155">
        <v>21</v>
      </c>
      <c r="E17" s="155">
        <v>47</v>
      </c>
      <c r="F17" s="155">
        <v>12</v>
      </c>
      <c r="G17" s="155">
        <v>30</v>
      </c>
      <c r="H17" s="155">
        <v>9</v>
      </c>
      <c r="I17" s="155">
        <v>46</v>
      </c>
      <c r="J17" s="155">
        <v>23</v>
      </c>
      <c r="K17" s="155">
        <v>24</v>
      </c>
      <c r="L17" s="155">
        <v>26</v>
      </c>
      <c r="M17" s="155">
        <v>18</v>
      </c>
      <c r="N17" s="155">
        <v>45</v>
      </c>
      <c r="O17" s="155">
        <v>14</v>
      </c>
      <c r="P17" s="155">
        <v>13</v>
      </c>
    </row>
    <row r="18" spans="1:20" ht="22" customHeight="1" thickBot="1">
      <c r="A18" s="65" t="s">
        <v>157</v>
      </c>
      <c r="B18" s="144">
        <v>6</v>
      </c>
      <c r="C18" s="144">
        <v>4</v>
      </c>
      <c r="D18" s="144">
        <v>4</v>
      </c>
      <c r="E18" s="144">
        <v>6</v>
      </c>
      <c r="F18" s="144">
        <v>4</v>
      </c>
      <c r="G18" s="144">
        <v>6</v>
      </c>
      <c r="H18" s="144">
        <v>4</v>
      </c>
      <c r="I18" s="144">
        <v>6</v>
      </c>
      <c r="J18" s="144">
        <v>5</v>
      </c>
      <c r="K18" s="144">
        <v>4</v>
      </c>
      <c r="L18" s="144">
        <v>5</v>
      </c>
      <c r="M18" s="144">
        <v>5</v>
      </c>
      <c r="N18" s="144">
        <v>6</v>
      </c>
      <c r="O18" s="144">
        <v>4</v>
      </c>
      <c r="P18" s="144">
        <v>3</v>
      </c>
    </row>
    <row r="19" spans="1:20" ht="22" customHeight="1" thickBot="1">
      <c r="A19" s="65" t="s">
        <v>158</v>
      </c>
      <c r="B19" s="144">
        <v>8</v>
      </c>
      <c r="C19" s="144">
        <v>3</v>
      </c>
      <c r="D19" s="144">
        <v>3</v>
      </c>
      <c r="E19" s="144">
        <v>9</v>
      </c>
      <c r="F19" s="144">
        <v>5</v>
      </c>
      <c r="G19" s="144">
        <v>11</v>
      </c>
      <c r="H19" s="144">
        <v>3</v>
      </c>
      <c r="I19" s="144">
        <v>6</v>
      </c>
      <c r="J19" s="144">
        <v>5</v>
      </c>
      <c r="K19" s="144">
        <v>5</v>
      </c>
      <c r="L19" s="144">
        <v>5</v>
      </c>
      <c r="M19" s="144">
        <v>7</v>
      </c>
      <c r="N19" s="144">
        <v>7</v>
      </c>
      <c r="O19" s="144">
        <v>3</v>
      </c>
      <c r="P19" s="164">
        <v>3</v>
      </c>
    </row>
    <row r="20" spans="1:20" ht="22" customHeight="1" thickBot="1">
      <c r="A20" s="47" t="s">
        <v>382</v>
      </c>
      <c r="B20" s="144">
        <v>1</v>
      </c>
      <c r="C20" s="144">
        <v>1</v>
      </c>
      <c r="D20" s="144">
        <v>1</v>
      </c>
      <c r="E20" s="144">
        <v>1</v>
      </c>
      <c r="F20" s="144">
        <v>1</v>
      </c>
      <c r="G20" s="144">
        <v>1</v>
      </c>
      <c r="H20" s="144">
        <v>1</v>
      </c>
      <c r="I20" s="144">
        <v>1</v>
      </c>
      <c r="J20" s="144">
        <v>1</v>
      </c>
      <c r="K20" s="144">
        <v>1</v>
      </c>
      <c r="L20" s="144">
        <v>1</v>
      </c>
      <c r="M20" s="144">
        <v>1</v>
      </c>
      <c r="N20" s="144">
        <v>1</v>
      </c>
      <c r="O20" s="144">
        <v>1</v>
      </c>
      <c r="P20" s="144">
        <v>1</v>
      </c>
    </row>
    <row r="21" spans="1:20" ht="22" customHeight="1" thickBot="1">
      <c r="A21" s="65" t="s">
        <v>203</v>
      </c>
      <c r="B21" s="144" t="s">
        <v>4338</v>
      </c>
      <c r="C21" s="47"/>
      <c r="D21" s="144" t="s">
        <v>4267</v>
      </c>
      <c r="E21" s="144" t="s">
        <v>4893</v>
      </c>
      <c r="F21" s="144" t="s">
        <v>4275</v>
      </c>
      <c r="G21" s="144" t="s">
        <v>7260</v>
      </c>
      <c r="H21" s="144" t="s">
        <v>4338</v>
      </c>
      <c r="I21" s="144" t="s">
        <v>4877</v>
      </c>
      <c r="J21" s="144" t="s">
        <v>4869</v>
      </c>
      <c r="K21" s="144" t="s">
        <v>4338</v>
      </c>
      <c r="L21" s="144" t="s">
        <v>4322</v>
      </c>
      <c r="M21" s="144" t="s">
        <v>6929</v>
      </c>
      <c r="N21" s="144" t="s">
        <v>7307</v>
      </c>
      <c r="O21" s="144" t="s">
        <v>4312</v>
      </c>
      <c r="P21" s="144" t="s">
        <v>6071</v>
      </c>
    </row>
    <row r="22" spans="1:20" ht="41.15" customHeight="1" thickBot="1">
      <c r="A22" s="65" t="s">
        <v>204</v>
      </c>
      <c r="B22" s="149" t="s">
        <v>6086</v>
      </c>
      <c r="C22" s="65"/>
      <c r="D22" s="144" t="s">
        <v>4268</v>
      </c>
      <c r="E22" s="149" t="s">
        <v>7259</v>
      </c>
      <c r="F22" s="144" t="s">
        <v>4276</v>
      </c>
      <c r="G22" s="144" t="s">
        <v>4250</v>
      </c>
      <c r="H22" s="144" t="s">
        <v>4330</v>
      </c>
      <c r="I22" s="144" t="s">
        <v>2947</v>
      </c>
      <c r="J22" s="144" t="s">
        <v>4870</v>
      </c>
      <c r="K22" s="144" t="s">
        <v>6139</v>
      </c>
      <c r="L22" s="144" t="s">
        <v>4323</v>
      </c>
      <c r="M22" s="144" t="s">
        <v>6927</v>
      </c>
      <c r="N22" s="144" t="s">
        <v>4291</v>
      </c>
      <c r="O22" s="144" t="s">
        <v>4313</v>
      </c>
      <c r="P22" s="165" t="s">
        <v>7483</v>
      </c>
    </row>
    <row r="23" spans="1:20" ht="22" customHeight="1" thickBot="1">
      <c r="A23" s="65" t="s">
        <v>205</v>
      </c>
      <c r="B23" s="144" t="s">
        <v>6087</v>
      </c>
      <c r="C23" s="47"/>
      <c r="D23" s="144" t="s">
        <v>6545</v>
      </c>
      <c r="E23" s="144" t="s">
        <v>4894</v>
      </c>
      <c r="F23" s="144" t="s">
        <v>4277</v>
      </c>
      <c r="G23" s="144" t="s">
        <v>4245</v>
      </c>
      <c r="H23" s="144" t="s">
        <v>4339</v>
      </c>
      <c r="I23" s="144" t="s">
        <v>4878</v>
      </c>
      <c r="J23" s="144" t="s">
        <v>4871</v>
      </c>
      <c r="K23" s="144" t="s">
        <v>6148</v>
      </c>
      <c r="L23" s="144" t="s">
        <v>4324</v>
      </c>
      <c r="M23" s="144" t="s">
        <v>6059</v>
      </c>
      <c r="N23" s="144" t="s">
        <v>4292</v>
      </c>
      <c r="O23" s="144" t="s">
        <v>4314</v>
      </c>
      <c r="P23" s="144" t="s">
        <v>617</v>
      </c>
      <c r="Q23" s="146"/>
      <c r="R23" s="146"/>
      <c r="S23" s="146"/>
      <c r="T23" s="146"/>
    </row>
    <row r="24" spans="1:20" ht="30" customHeight="1" thickBot="1">
      <c r="A24" s="65" t="s">
        <v>206</v>
      </c>
      <c r="B24" s="144" t="s">
        <v>6088</v>
      </c>
      <c r="C24" s="47"/>
      <c r="D24" s="144" t="s">
        <v>6546</v>
      </c>
      <c r="E24" s="144" t="s">
        <v>7114</v>
      </c>
      <c r="F24" s="144" t="s">
        <v>4278</v>
      </c>
      <c r="G24" s="144" t="s">
        <v>4251</v>
      </c>
      <c r="H24" s="144" t="s">
        <v>4340</v>
      </c>
      <c r="I24" s="144" t="s">
        <v>4879</v>
      </c>
      <c r="J24" s="144" t="s">
        <v>4872</v>
      </c>
      <c r="K24" s="144" t="s">
        <v>6149</v>
      </c>
      <c r="L24" s="144" t="s">
        <v>4325</v>
      </c>
      <c r="M24" s="144" t="s">
        <v>6928</v>
      </c>
      <c r="N24" s="144" t="s">
        <v>4297</v>
      </c>
      <c r="O24" s="144" t="s">
        <v>4308</v>
      </c>
      <c r="P24" s="164" t="s">
        <v>7484</v>
      </c>
    </row>
    <row r="25" spans="1:20" ht="22" customHeight="1" thickBot="1">
      <c r="A25" s="65" t="s">
        <v>203</v>
      </c>
      <c r="B25" s="144" t="s">
        <v>6089</v>
      </c>
      <c r="C25" s="47"/>
      <c r="D25" s="47"/>
      <c r="E25" s="144" t="s">
        <v>4895</v>
      </c>
      <c r="F25" s="144" t="s">
        <v>4279</v>
      </c>
      <c r="G25" s="144" t="s">
        <v>4252</v>
      </c>
      <c r="H25" s="144" t="s">
        <v>4341</v>
      </c>
      <c r="I25" s="144" t="s">
        <v>4880</v>
      </c>
      <c r="J25" s="65"/>
      <c r="K25" s="144" t="s">
        <v>6150</v>
      </c>
      <c r="L25" s="144" t="s">
        <v>4326</v>
      </c>
      <c r="M25" s="144" t="s">
        <v>6064</v>
      </c>
      <c r="N25" s="144" t="s">
        <v>4298</v>
      </c>
      <c r="O25" s="65"/>
      <c r="P25" s="144" t="s">
        <v>6072</v>
      </c>
    </row>
    <row r="26" spans="1:20" ht="49.5" customHeight="1" thickBot="1">
      <c r="A26" s="65" t="s">
        <v>204</v>
      </c>
      <c r="B26" s="144" t="s">
        <v>6090</v>
      </c>
      <c r="C26" s="65"/>
      <c r="D26" s="65"/>
      <c r="E26" s="144" t="s">
        <v>4896</v>
      </c>
      <c r="F26" s="144" t="s">
        <v>4280</v>
      </c>
      <c r="G26" s="144" t="s">
        <v>4253</v>
      </c>
      <c r="H26" s="144" t="s">
        <v>4342</v>
      </c>
      <c r="I26" s="144" t="s">
        <v>4881</v>
      </c>
      <c r="J26" s="65"/>
      <c r="K26" s="144" t="s">
        <v>6151</v>
      </c>
      <c r="L26" s="144" t="s">
        <v>4327</v>
      </c>
      <c r="M26" s="144" t="s">
        <v>6924</v>
      </c>
      <c r="N26" s="144" t="s">
        <v>4299</v>
      </c>
      <c r="O26" s="65"/>
      <c r="P26" s="144" t="s">
        <v>6073</v>
      </c>
    </row>
    <row r="27" spans="1:20" ht="22" customHeight="1" thickBot="1">
      <c r="A27" s="65" t="s">
        <v>205</v>
      </c>
      <c r="B27" s="144" t="s">
        <v>6091</v>
      </c>
      <c r="C27" s="47"/>
      <c r="D27" s="47"/>
      <c r="E27" s="144" t="s">
        <v>4897</v>
      </c>
      <c r="F27" s="144" t="s">
        <v>4281</v>
      </c>
      <c r="G27" s="144" t="s">
        <v>4254</v>
      </c>
      <c r="H27" s="144" t="s">
        <v>4343</v>
      </c>
      <c r="I27" s="144" t="s">
        <v>4882</v>
      </c>
      <c r="J27" s="150"/>
      <c r="K27" s="144" t="s">
        <v>6152</v>
      </c>
      <c r="L27" s="144" t="s">
        <v>4328</v>
      </c>
      <c r="M27" s="144" t="s">
        <v>6925</v>
      </c>
      <c r="N27" s="144" t="s">
        <v>4300</v>
      </c>
      <c r="O27" s="65"/>
      <c r="P27" s="144" t="s">
        <v>6074</v>
      </c>
      <c r="Q27" s="146"/>
      <c r="R27" s="146"/>
      <c r="T27" s="146"/>
    </row>
    <row r="28" spans="1:20" ht="22" customHeight="1" thickBot="1">
      <c r="A28" s="65" t="s">
        <v>206</v>
      </c>
      <c r="B28" s="144" t="s">
        <v>6092</v>
      </c>
      <c r="C28" s="47"/>
      <c r="D28" s="47"/>
      <c r="E28" s="144" t="s">
        <v>4898</v>
      </c>
      <c r="F28" s="144" t="s">
        <v>4282</v>
      </c>
      <c r="G28" s="144" t="s">
        <v>4255</v>
      </c>
      <c r="H28" s="144" t="s">
        <v>4344</v>
      </c>
      <c r="I28" s="144" t="s">
        <v>4883</v>
      </c>
      <c r="J28" s="65"/>
      <c r="K28" s="144" t="s">
        <v>6153</v>
      </c>
      <c r="L28" s="144" t="s">
        <v>4329</v>
      </c>
      <c r="M28" s="144" t="s">
        <v>6926</v>
      </c>
      <c r="N28" s="144" t="s">
        <v>4301</v>
      </c>
      <c r="O28" s="65"/>
      <c r="P28" s="144" t="s">
        <v>6075</v>
      </c>
      <c r="T28" s="146"/>
    </row>
    <row r="29" spans="1:20" ht="22" customHeight="1" thickBot="1">
      <c r="A29" s="65" t="s">
        <v>203</v>
      </c>
      <c r="B29" s="47" t="s">
        <v>6093</v>
      </c>
      <c r="C29" s="65"/>
      <c r="D29" s="65"/>
      <c r="E29" s="144" t="s">
        <v>4899</v>
      </c>
      <c r="F29" s="144" t="s">
        <v>4283</v>
      </c>
      <c r="G29" s="144" t="s">
        <v>5330</v>
      </c>
      <c r="H29" s="144" t="s">
        <v>4345</v>
      </c>
      <c r="I29" s="144"/>
      <c r="J29" s="65"/>
      <c r="K29" s="47" t="s">
        <v>6154</v>
      </c>
      <c r="L29" s="47"/>
      <c r="M29" s="144"/>
      <c r="N29" s="144" t="s">
        <v>4302</v>
      </c>
      <c r="O29" s="65"/>
      <c r="P29" s="47" t="s">
        <v>6076</v>
      </c>
    </row>
    <row r="30" spans="1:20" ht="45.65" customHeight="1" thickBot="1">
      <c r="A30" s="65" t="s">
        <v>204</v>
      </c>
      <c r="B30" s="65" t="s">
        <v>6094</v>
      </c>
      <c r="C30" s="65"/>
      <c r="D30" s="65"/>
      <c r="E30" s="144" t="s">
        <v>4900</v>
      </c>
      <c r="F30" s="144" t="s">
        <v>4284</v>
      </c>
      <c r="G30" s="144" t="s">
        <v>4256</v>
      </c>
      <c r="H30" s="144" t="s">
        <v>4346</v>
      </c>
      <c r="I30" s="144"/>
      <c r="J30" s="65"/>
      <c r="K30" s="65" t="s">
        <v>6155</v>
      </c>
      <c r="L30" s="65"/>
      <c r="M30" s="144"/>
      <c r="N30" s="144" t="s">
        <v>4303</v>
      </c>
      <c r="O30" s="65"/>
      <c r="P30" s="65" t="s">
        <v>6077</v>
      </c>
    </row>
    <row r="31" spans="1:20" ht="22" customHeight="1" thickBot="1">
      <c r="A31" s="65" t="s">
        <v>205</v>
      </c>
      <c r="B31" s="47" t="s">
        <v>6095</v>
      </c>
      <c r="C31" s="65"/>
      <c r="D31" s="65"/>
      <c r="E31" s="144" t="s">
        <v>4901</v>
      </c>
      <c r="F31" s="144" t="s">
        <v>4285</v>
      </c>
      <c r="G31" s="144" t="s">
        <v>4257</v>
      </c>
      <c r="H31" s="144" t="s">
        <v>4347</v>
      </c>
      <c r="I31" s="65"/>
      <c r="J31" s="150"/>
      <c r="K31" s="47" t="s">
        <v>6156</v>
      </c>
      <c r="L31" s="47"/>
      <c r="M31" s="144"/>
      <c r="N31" s="144" t="s">
        <v>4304</v>
      </c>
      <c r="O31" s="65"/>
      <c r="P31" s="47" t="s">
        <v>6078</v>
      </c>
    </row>
    <row r="32" spans="1:20" ht="22" customHeight="1" thickBot="1">
      <c r="A32" s="65" t="s">
        <v>206</v>
      </c>
      <c r="B32" s="47" t="s">
        <v>6096</v>
      </c>
      <c r="C32" s="65"/>
      <c r="D32" s="65"/>
      <c r="E32" s="144" t="s">
        <v>4902</v>
      </c>
      <c r="F32" s="144" t="s">
        <v>4286</v>
      </c>
      <c r="G32" s="144" t="s">
        <v>4258</v>
      </c>
      <c r="H32" s="144" t="s">
        <v>4335</v>
      </c>
      <c r="I32" s="65"/>
      <c r="J32" s="65"/>
      <c r="K32" s="47" t="s">
        <v>6157</v>
      </c>
      <c r="L32" s="47"/>
      <c r="M32" s="144"/>
      <c r="N32" s="144" t="s">
        <v>6458</v>
      </c>
      <c r="O32" s="65"/>
      <c r="P32" s="47" t="s">
        <v>7115</v>
      </c>
    </row>
    <row r="33" spans="1:16" ht="29.15" customHeight="1" thickBot="1">
      <c r="A33" s="65" t="s">
        <v>203</v>
      </c>
      <c r="B33" s="65" t="s">
        <v>6097</v>
      </c>
      <c r="C33" s="52"/>
      <c r="D33" s="65"/>
      <c r="E33" s="144" t="s">
        <v>4903</v>
      </c>
      <c r="F33" s="144" t="s">
        <v>4287</v>
      </c>
      <c r="G33" s="144" t="s">
        <v>5331</v>
      </c>
      <c r="H33" s="65"/>
      <c r="I33" s="65"/>
      <c r="J33" s="65"/>
      <c r="K33" s="65" t="s">
        <v>6158</v>
      </c>
      <c r="L33" s="65"/>
      <c r="M33" s="65"/>
      <c r="N33" s="65"/>
      <c r="O33" s="65"/>
      <c r="P33" s="65"/>
    </row>
    <row r="34" spans="1:16" ht="46.5" customHeight="1" thickBot="1">
      <c r="A34" s="65" t="s">
        <v>204</v>
      </c>
      <c r="B34" s="65" t="s">
        <v>6098</v>
      </c>
      <c r="C34" s="65"/>
      <c r="D34" s="65"/>
      <c r="E34" s="144" t="s">
        <v>4904</v>
      </c>
      <c r="F34" s="144" t="s">
        <v>4288</v>
      </c>
      <c r="G34" s="144" t="s">
        <v>4259</v>
      </c>
      <c r="H34" s="65"/>
      <c r="I34" s="65"/>
      <c r="J34" s="65"/>
      <c r="K34" s="65" t="s">
        <v>6159</v>
      </c>
      <c r="L34" s="65"/>
      <c r="M34" s="65"/>
      <c r="N34" s="65"/>
      <c r="O34" s="65"/>
      <c r="P34" s="65"/>
    </row>
    <row r="35" spans="1:16" ht="22" customHeight="1" thickBot="1">
      <c r="A35" s="65" t="s">
        <v>205</v>
      </c>
      <c r="B35" s="65" t="s">
        <v>6099</v>
      </c>
      <c r="C35" s="150"/>
      <c r="D35" s="65"/>
      <c r="E35" s="144" t="s">
        <v>4905</v>
      </c>
      <c r="F35" s="144" t="s">
        <v>4289</v>
      </c>
      <c r="G35" s="144" t="s">
        <v>4260</v>
      </c>
      <c r="H35" s="65"/>
      <c r="I35" s="150"/>
      <c r="J35" s="65"/>
      <c r="K35" s="65" t="s">
        <v>6160</v>
      </c>
      <c r="L35" s="65"/>
      <c r="M35" s="150"/>
      <c r="N35" s="150"/>
      <c r="O35" s="65"/>
      <c r="P35" s="65"/>
    </row>
    <row r="36" spans="1:16" ht="22" customHeight="1" thickBot="1">
      <c r="A36" s="65" t="s">
        <v>206</v>
      </c>
      <c r="B36" s="65" t="s">
        <v>708</v>
      </c>
      <c r="C36" s="65"/>
      <c r="D36" s="65"/>
      <c r="E36" s="144" t="s">
        <v>4906</v>
      </c>
      <c r="F36" s="144" t="s">
        <v>4290</v>
      </c>
      <c r="G36" s="144" t="s">
        <v>4261</v>
      </c>
      <c r="H36" s="65"/>
      <c r="I36" s="65"/>
      <c r="J36" s="65"/>
      <c r="K36" s="65" t="s">
        <v>6161</v>
      </c>
      <c r="L36" s="65"/>
      <c r="M36" s="65"/>
      <c r="N36" s="65"/>
      <c r="O36" s="65"/>
      <c r="P36" s="65"/>
    </row>
    <row r="37" spans="1:16" ht="25.5" customHeight="1" thickBot="1">
      <c r="A37" s="65" t="s">
        <v>203</v>
      </c>
      <c r="B37" s="48" t="s">
        <v>6100</v>
      </c>
      <c r="E37" s="144" t="s">
        <v>4907</v>
      </c>
    </row>
    <row r="38" spans="1:16" ht="22" customHeight="1" thickBot="1">
      <c r="A38" s="65" t="s">
        <v>204</v>
      </c>
      <c r="B38" s="48" t="s">
        <v>6101</v>
      </c>
      <c r="E38" s="144" t="s">
        <v>4908</v>
      </c>
    </row>
    <row r="39" spans="1:16" ht="22" customHeight="1" thickBot="1">
      <c r="A39" s="65" t="s">
        <v>205</v>
      </c>
      <c r="B39" s="48" t="s">
        <v>6102</v>
      </c>
      <c r="E39" s="144" t="s">
        <v>4909</v>
      </c>
    </row>
    <row r="40" spans="1:16" ht="22" customHeight="1" thickBot="1">
      <c r="A40" s="65" t="s">
        <v>206</v>
      </c>
      <c r="B40" s="48" t="s">
        <v>6103</v>
      </c>
      <c r="E40" s="144" t="s">
        <v>4910</v>
      </c>
    </row>
    <row r="41" spans="1:16" ht="22" customHeight="1" thickBot="1">
      <c r="A41" s="65" t="s">
        <v>203</v>
      </c>
      <c r="B41" s="48" t="s">
        <v>6104</v>
      </c>
      <c r="E41" s="144" t="s">
        <v>4338</v>
      </c>
    </row>
    <row r="42" spans="1:16" ht="22" customHeight="1" thickBot="1">
      <c r="A42" s="65" t="s">
        <v>204</v>
      </c>
      <c r="B42" s="48" t="s">
        <v>6105</v>
      </c>
      <c r="E42" s="144" t="s">
        <v>4884</v>
      </c>
    </row>
    <row r="43" spans="1:16" ht="22" customHeight="1" thickBot="1">
      <c r="A43" s="65" t="s">
        <v>205</v>
      </c>
      <c r="B43" s="48" t="s">
        <v>6106</v>
      </c>
      <c r="E43" s="144" t="s">
        <v>4911</v>
      </c>
    </row>
    <row r="44" spans="1:16" ht="22" customHeight="1" thickBot="1">
      <c r="A44" s="65" t="s">
        <v>206</v>
      </c>
      <c r="B44" s="48" t="s">
        <v>6107</v>
      </c>
      <c r="E44" s="144" t="s">
        <v>4912</v>
      </c>
    </row>
    <row r="45" spans="1:16" ht="22" customHeight="1">
      <c r="A45" s="65" t="s">
        <v>203</v>
      </c>
      <c r="B45" s="48" t="s">
        <v>6108</v>
      </c>
    </row>
    <row r="46" spans="1:16" ht="22" customHeight="1">
      <c r="A46" s="65" t="s">
        <v>204</v>
      </c>
      <c r="B46" s="48" t="s">
        <v>6109</v>
      </c>
    </row>
    <row r="47" spans="1:16" ht="22" customHeight="1">
      <c r="A47" s="65" t="s">
        <v>205</v>
      </c>
      <c r="B47" s="48" t="s">
        <v>6110</v>
      </c>
    </row>
    <row r="48" spans="1:16" ht="22" customHeight="1">
      <c r="A48" s="65" t="s">
        <v>206</v>
      </c>
      <c r="B48" s="48" t="s">
        <v>6111</v>
      </c>
    </row>
    <row r="49" spans="1:2" ht="22" customHeight="1">
      <c r="A49" s="65" t="s">
        <v>203</v>
      </c>
      <c r="B49" s="48" t="s">
        <v>6112</v>
      </c>
    </row>
    <row r="50" spans="1:2" ht="27">
      <c r="A50" s="65" t="s">
        <v>204</v>
      </c>
      <c r="B50" s="48" t="s">
        <v>6113</v>
      </c>
    </row>
    <row r="51" spans="1:2" ht="22" customHeight="1">
      <c r="A51" s="65" t="s">
        <v>205</v>
      </c>
      <c r="B51" s="48" t="s">
        <v>6114</v>
      </c>
    </row>
    <row r="52" spans="1:2" ht="22" customHeight="1">
      <c r="A52" s="65" t="s">
        <v>206</v>
      </c>
      <c r="B52" s="48" t="s">
        <v>6115</v>
      </c>
    </row>
    <row r="55" spans="1:2" ht="22" customHeight="1">
      <c r="A55" s="48" t="s">
        <v>321</v>
      </c>
      <c r="B55" s="48">
        <f>SUM(B15:P15)</f>
        <v>173.5</v>
      </c>
    </row>
    <row r="56" spans="1:2" ht="22" customHeight="1">
      <c r="A56" s="48" t="s">
        <v>6116</v>
      </c>
      <c r="B56" s="48">
        <f>SUM(B17:P17)</f>
        <v>377</v>
      </c>
    </row>
    <row r="57" spans="1:2" ht="22" customHeight="1">
      <c r="A57" s="48" t="s">
        <v>323</v>
      </c>
      <c r="B57" s="48">
        <f>SUM(B16:P16)</f>
        <v>4075</v>
      </c>
    </row>
  </sheetData>
  <autoFilter ref="A1:A57"/>
  <mergeCells count="4">
    <mergeCell ref="A7:A8"/>
    <mergeCell ref="A13:A14"/>
    <mergeCell ref="A11:A12"/>
    <mergeCell ref="A9:A10"/>
  </mergeCells>
  <phoneticPr fontId="2" type="noConversion"/>
  <pageMargins left="0" right="0" top="0" bottom="0.15748031496062992" header="0" footer="0"/>
  <pageSetup paperSize="8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Q43"/>
  <sheetViews>
    <sheetView view="pageBreakPreview" zoomScale="70" zoomScaleNormal="70" zoomScaleSheetLayoutView="70" workbookViewId="0">
      <pane xSplit="1" ySplit="4" topLeftCell="BM8" activePane="bottomRight" state="frozen"/>
      <selection pane="topRight" activeCell="B1" sqref="B1"/>
      <selection pane="bottomLeft" activeCell="A5" sqref="A5"/>
      <selection pane="bottomRight" activeCell="BQ4" sqref="BQ4"/>
    </sheetView>
  </sheetViews>
  <sheetFormatPr defaultColWidth="20.08984375" defaultRowHeight="13.5"/>
  <cols>
    <col min="1" max="1" width="11.26953125" style="61" customWidth="1"/>
    <col min="2" max="78" width="20.08984375" style="61"/>
    <col min="79" max="79" width="20.26953125" style="95" customWidth="1"/>
    <col min="80" max="80" width="20.26953125" style="61" customWidth="1"/>
    <col min="81" max="132" width="20.08984375" style="61"/>
    <col min="133" max="133" width="20.08984375" style="61" customWidth="1"/>
    <col min="134" max="134" width="20.08984375" style="159"/>
    <col min="135" max="16384" width="20.08984375" style="61"/>
  </cols>
  <sheetData>
    <row r="1" spans="1:199">
      <c r="A1" s="161" t="s">
        <v>225</v>
      </c>
      <c r="B1" s="161">
        <v>1</v>
      </c>
      <c r="C1" s="161">
        <v>2</v>
      </c>
      <c r="D1" s="161">
        <v>3</v>
      </c>
      <c r="E1" s="161">
        <v>4</v>
      </c>
      <c r="F1" s="161">
        <v>5</v>
      </c>
      <c r="G1" s="161">
        <v>6</v>
      </c>
      <c r="H1" s="161">
        <v>7</v>
      </c>
      <c r="I1" s="161">
        <v>8</v>
      </c>
      <c r="J1" s="161">
        <v>9</v>
      </c>
      <c r="K1" s="161">
        <v>10</v>
      </c>
      <c r="L1" s="161">
        <v>11</v>
      </c>
      <c r="M1" s="161">
        <v>12</v>
      </c>
      <c r="N1" s="161">
        <v>13</v>
      </c>
      <c r="O1" s="161">
        <v>14</v>
      </c>
      <c r="P1" s="161">
        <v>15</v>
      </c>
      <c r="Q1" s="161">
        <v>16</v>
      </c>
      <c r="R1" s="161">
        <v>17</v>
      </c>
      <c r="S1" s="161">
        <v>18</v>
      </c>
      <c r="T1" s="161">
        <v>19</v>
      </c>
      <c r="U1" s="161">
        <v>20</v>
      </c>
      <c r="V1" s="161">
        <v>21</v>
      </c>
      <c r="W1" s="161">
        <v>22</v>
      </c>
      <c r="X1" s="161">
        <v>23</v>
      </c>
      <c r="Y1" s="161">
        <v>24</v>
      </c>
      <c r="Z1" s="161">
        <v>25</v>
      </c>
      <c r="AA1" s="161">
        <v>26</v>
      </c>
      <c r="AB1" s="161">
        <v>27</v>
      </c>
      <c r="AC1" s="161">
        <v>28</v>
      </c>
      <c r="AD1" s="161">
        <v>29</v>
      </c>
      <c r="AE1" s="161">
        <v>30</v>
      </c>
      <c r="AF1" s="161">
        <v>31</v>
      </c>
      <c r="AG1" s="161">
        <v>32</v>
      </c>
      <c r="AH1" s="161">
        <v>33</v>
      </c>
      <c r="AI1" s="161">
        <v>34</v>
      </c>
      <c r="AJ1" s="161">
        <v>35</v>
      </c>
      <c r="AK1" s="161">
        <v>36</v>
      </c>
      <c r="AL1" s="161">
        <v>37</v>
      </c>
      <c r="AM1" s="161">
        <v>38</v>
      </c>
      <c r="AN1" s="161">
        <v>39</v>
      </c>
      <c r="AO1" s="161">
        <v>40</v>
      </c>
      <c r="AP1" s="161">
        <v>41</v>
      </c>
      <c r="AQ1" s="161">
        <v>42</v>
      </c>
      <c r="AR1" s="161">
        <v>43</v>
      </c>
      <c r="AS1" s="161">
        <v>44</v>
      </c>
      <c r="AT1" s="161">
        <v>45</v>
      </c>
      <c r="AU1" s="161">
        <v>46</v>
      </c>
      <c r="AV1" s="161">
        <v>47</v>
      </c>
      <c r="AW1" s="161">
        <v>48</v>
      </c>
      <c r="AX1" s="161">
        <v>49</v>
      </c>
      <c r="AY1" s="161">
        <v>50</v>
      </c>
      <c r="AZ1" s="161">
        <v>51</v>
      </c>
      <c r="BA1" s="161">
        <v>52</v>
      </c>
      <c r="BB1" s="161">
        <v>53</v>
      </c>
      <c r="BC1" s="161">
        <v>54</v>
      </c>
      <c r="BD1" s="161">
        <v>55</v>
      </c>
      <c r="BE1" s="161">
        <v>56</v>
      </c>
      <c r="BF1" s="161">
        <v>57</v>
      </c>
      <c r="BG1" s="161">
        <v>58</v>
      </c>
      <c r="BH1" s="161">
        <v>59</v>
      </c>
      <c r="BI1" s="161">
        <v>60</v>
      </c>
      <c r="BJ1" s="161">
        <v>61</v>
      </c>
      <c r="BK1" s="161">
        <v>62</v>
      </c>
      <c r="BL1" s="161">
        <v>63</v>
      </c>
      <c r="BM1" s="161">
        <v>64</v>
      </c>
      <c r="BN1" s="161">
        <v>65</v>
      </c>
      <c r="BO1" s="161">
        <v>66</v>
      </c>
      <c r="BP1" s="161">
        <v>67</v>
      </c>
      <c r="BQ1" s="161">
        <v>68</v>
      </c>
      <c r="BR1" s="161">
        <v>69</v>
      </c>
      <c r="BS1" s="161">
        <v>70</v>
      </c>
      <c r="BT1" s="161">
        <v>71</v>
      </c>
      <c r="BU1" s="161">
        <v>72</v>
      </c>
      <c r="BV1" s="161">
        <v>73</v>
      </c>
      <c r="BW1" s="161">
        <v>74</v>
      </c>
      <c r="BX1" s="161">
        <v>75</v>
      </c>
      <c r="BY1" s="161">
        <v>76</v>
      </c>
      <c r="BZ1" s="161">
        <v>77</v>
      </c>
      <c r="CA1" s="161">
        <v>78</v>
      </c>
      <c r="CB1" s="161">
        <v>79</v>
      </c>
      <c r="CC1" s="161">
        <v>80</v>
      </c>
      <c r="CD1" s="161">
        <v>81</v>
      </c>
      <c r="CE1" s="161">
        <v>82</v>
      </c>
      <c r="CF1" s="161">
        <v>83</v>
      </c>
      <c r="CG1" s="161">
        <v>84</v>
      </c>
      <c r="CH1" s="161">
        <v>85</v>
      </c>
      <c r="CI1" s="161">
        <v>86</v>
      </c>
      <c r="CJ1" s="161">
        <v>87</v>
      </c>
      <c r="CK1" s="161">
        <v>88</v>
      </c>
      <c r="CL1" s="161">
        <v>89</v>
      </c>
      <c r="CM1" s="161">
        <v>90</v>
      </c>
      <c r="CN1" s="161">
        <v>91</v>
      </c>
      <c r="CO1" s="161">
        <v>92</v>
      </c>
      <c r="CP1" s="161">
        <v>93</v>
      </c>
      <c r="CQ1" s="161">
        <v>94</v>
      </c>
      <c r="CR1" s="161">
        <v>95</v>
      </c>
      <c r="CS1" s="161">
        <v>96</v>
      </c>
      <c r="CT1" s="161">
        <v>97</v>
      </c>
      <c r="CU1" s="161">
        <v>98</v>
      </c>
      <c r="CV1" s="161">
        <v>99</v>
      </c>
      <c r="CW1" s="161">
        <v>100</v>
      </c>
      <c r="CX1" s="161">
        <v>101</v>
      </c>
      <c r="CY1" s="161">
        <v>102</v>
      </c>
      <c r="CZ1" s="161">
        <v>103</v>
      </c>
      <c r="DA1" s="161">
        <v>104</v>
      </c>
      <c r="DB1" s="161">
        <v>105</v>
      </c>
      <c r="DC1" s="161">
        <v>106</v>
      </c>
      <c r="DD1" s="161">
        <v>107</v>
      </c>
      <c r="DE1" s="161">
        <v>108</v>
      </c>
      <c r="DF1" s="161">
        <v>109</v>
      </c>
      <c r="DG1" s="161">
        <v>110</v>
      </c>
      <c r="DH1" s="161">
        <v>111</v>
      </c>
      <c r="DI1" s="161">
        <v>112</v>
      </c>
      <c r="DJ1" s="161">
        <v>113</v>
      </c>
      <c r="DK1" s="161">
        <v>114</v>
      </c>
      <c r="DL1" s="161">
        <v>115</v>
      </c>
      <c r="DM1" s="161">
        <v>116</v>
      </c>
      <c r="DN1" s="161">
        <v>117</v>
      </c>
      <c r="DO1" s="161">
        <v>118</v>
      </c>
      <c r="DP1" s="161">
        <v>119</v>
      </c>
      <c r="DQ1" s="161">
        <v>120</v>
      </c>
      <c r="DR1" s="161">
        <v>121</v>
      </c>
      <c r="DS1" s="161">
        <v>122</v>
      </c>
      <c r="DT1" s="161">
        <v>123</v>
      </c>
      <c r="DU1" s="161">
        <v>124</v>
      </c>
      <c r="DV1" s="161">
        <v>125</v>
      </c>
      <c r="DW1" s="161">
        <v>126</v>
      </c>
      <c r="DX1" s="161">
        <v>127</v>
      </c>
      <c r="DY1" s="161">
        <v>128</v>
      </c>
      <c r="DZ1" s="161">
        <v>129</v>
      </c>
      <c r="EA1" s="161">
        <v>130</v>
      </c>
      <c r="EB1" s="161">
        <v>131</v>
      </c>
      <c r="EC1" s="88">
        <v>132</v>
      </c>
      <c r="ED1" s="157">
        <v>133</v>
      </c>
      <c r="EE1" s="89">
        <v>134</v>
      </c>
      <c r="EF1" s="161">
        <v>135</v>
      </c>
      <c r="EG1" s="161">
        <v>136</v>
      </c>
      <c r="EH1" s="161">
        <v>137</v>
      </c>
      <c r="EI1" s="161">
        <v>138</v>
      </c>
      <c r="EJ1" s="161">
        <v>139</v>
      </c>
      <c r="EK1" s="161">
        <v>140</v>
      </c>
      <c r="EL1" s="161">
        <v>141</v>
      </c>
      <c r="EM1" s="161">
        <v>142</v>
      </c>
      <c r="EN1" s="161">
        <v>143</v>
      </c>
      <c r="EO1" s="161">
        <v>144</v>
      </c>
      <c r="EP1" s="161">
        <v>145</v>
      </c>
      <c r="EQ1" s="161">
        <v>146</v>
      </c>
      <c r="ER1" s="161">
        <v>147</v>
      </c>
      <c r="ES1" s="161">
        <v>148</v>
      </c>
      <c r="ET1" s="161">
        <v>149</v>
      </c>
      <c r="EU1" s="161">
        <v>150</v>
      </c>
      <c r="EV1" s="161">
        <v>151</v>
      </c>
      <c r="EW1" s="161">
        <v>152</v>
      </c>
      <c r="EX1" s="161">
        <v>153</v>
      </c>
      <c r="EY1" s="161">
        <v>154</v>
      </c>
      <c r="EZ1" s="161">
        <v>155</v>
      </c>
      <c r="FA1" s="161">
        <v>156</v>
      </c>
      <c r="FB1" s="161">
        <v>157</v>
      </c>
      <c r="FC1" s="161">
        <v>158</v>
      </c>
      <c r="FD1" s="161">
        <v>159</v>
      </c>
      <c r="FE1" s="161">
        <v>160</v>
      </c>
      <c r="FF1" s="161">
        <v>161</v>
      </c>
      <c r="FG1" s="161">
        <v>162</v>
      </c>
      <c r="FH1" s="161">
        <v>163</v>
      </c>
      <c r="FI1" s="161">
        <v>164</v>
      </c>
      <c r="FJ1" s="161">
        <v>165</v>
      </c>
      <c r="FK1" s="161">
        <v>166</v>
      </c>
      <c r="FL1" s="161">
        <v>167</v>
      </c>
      <c r="FM1" s="161">
        <v>168</v>
      </c>
      <c r="FN1" s="161">
        <v>169</v>
      </c>
      <c r="FO1" s="161">
        <v>170</v>
      </c>
      <c r="FP1" s="161">
        <v>171</v>
      </c>
      <c r="FQ1" s="161">
        <v>172</v>
      </c>
      <c r="FR1" s="161">
        <v>173</v>
      </c>
      <c r="FS1" s="161">
        <v>174</v>
      </c>
      <c r="FT1" s="161">
        <v>175</v>
      </c>
      <c r="FU1" s="161">
        <v>176</v>
      </c>
      <c r="FV1" s="161">
        <v>177</v>
      </c>
      <c r="FW1" s="161">
        <v>178</v>
      </c>
      <c r="FX1" s="161">
        <v>179</v>
      </c>
      <c r="FY1" s="161">
        <v>180</v>
      </c>
      <c r="FZ1" s="161">
        <v>181</v>
      </c>
      <c r="GA1" s="161">
        <v>182</v>
      </c>
      <c r="GB1" s="161">
        <v>183</v>
      </c>
      <c r="GC1" s="161">
        <v>184</v>
      </c>
      <c r="GD1" s="161">
        <v>185</v>
      </c>
      <c r="GE1" s="161">
        <v>186</v>
      </c>
      <c r="GF1" s="161">
        <v>187</v>
      </c>
      <c r="GG1" s="161">
        <v>188</v>
      </c>
      <c r="GH1" s="161">
        <v>189</v>
      </c>
      <c r="GI1" s="161">
        <v>190</v>
      </c>
      <c r="GJ1" s="161">
        <v>191</v>
      </c>
      <c r="GK1" s="161">
        <v>192</v>
      </c>
      <c r="GL1" s="161">
        <v>193</v>
      </c>
      <c r="GM1" s="161">
        <v>194</v>
      </c>
      <c r="GN1" s="161">
        <v>195</v>
      </c>
      <c r="GO1" s="161">
        <v>196</v>
      </c>
      <c r="GP1" s="161">
        <v>197</v>
      </c>
      <c r="GQ1" s="161">
        <v>198</v>
      </c>
    </row>
    <row r="2" spans="1:199" ht="16.5" customHeight="1">
      <c r="A2" s="161" t="s">
        <v>229</v>
      </c>
      <c r="B2" s="161" t="s">
        <v>128</v>
      </c>
      <c r="C2" s="161" t="s">
        <v>128</v>
      </c>
      <c r="D2" s="161" t="s">
        <v>128</v>
      </c>
      <c r="E2" s="161" t="s">
        <v>128</v>
      </c>
      <c r="F2" s="161" t="s">
        <v>128</v>
      </c>
      <c r="G2" s="161" t="s">
        <v>128</v>
      </c>
      <c r="H2" s="161" t="s">
        <v>128</v>
      </c>
      <c r="I2" s="161" t="s">
        <v>3159</v>
      </c>
      <c r="J2" s="161" t="s">
        <v>128</v>
      </c>
      <c r="K2" s="161" t="s">
        <v>128</v>
      </c>
      <c r="L2" s="161" t="s">
        <v>128</v>
      </c>
      <c r="M2" s="161" t="s">
        <v>128</v>
      </c>
      <c r="N2" s="161" t="s">
        <v>128</v>
      </c>
      <c r="O2" s="161" t="s">
        <v>128</v>
      </c>
      <c r="P2" s="161" t="s">
        <v>128</v>
      </c>
      <c r="Q2" s="161" t="s">
        <v>128</v>
      </c>
      <c r="R2" s="161" t="s">
        <v>128</v>
      </c>
      <c r="S2" s="161" t="s">
        <v>128</v>
      </c>
      <c r="T2" s="161" t="s">
        <v>128</v>
      </c>
      <c r="U2" s="161" t="s">
        <v>128</v>
      </c>
      <c r="V2" s="161" t="s">
        <v>128</v>
      </c>
      <c r="W2" s="161" t="s">
        <v>128</v>
      </c>
      <c r="X2" s="161" t="s">
        <v>128</v>
      </c>
      <c r="Y2" s="161" t="s">
        <v>118</v>
      </c>
      <c r="Z2" s="161" t="s">
        <v>118</v>
      </c>
      <c r="AA2" s="161" t="s">
        <v>118</v>
      </c>
      <c r="AB2" s="161" t="s">
        <v>118</v>
      </c>
      <c r="AC2" s="161" t="s">
        <v>186</v>
      </c>
      <c r="AD2" s="161" t="s">
        <v>118</v>
      </c>
      <c r="AE2" s="161" t="s">
        <v>118</v>
      </c>
      <c r="AF2" s="161" t="s">
        <v>118</v>
      </c>
      <c r="AG2" s="161" t="s">
        <v>118</v>
      </c>
      <c r="AH2" s="161" t="s">
        <v>118</v>
      </c>
      <c r="AI2" s="161" t="s">
        <v>118</v>
      </c>
      <c r="AJ2" s="161" t="s">
        <v>118</v>
      </c>
      <c r="AK2" s="161" t="s">
        <v>118</v>
      </c>
      <c r="AL2" s="161" t="s">
        <v>118</v>
      </c>
      <c r="AM2" s="161" t="s">
        <v>118</v>
      </c>
      <c r="AN2" s="161" t="s">
        <v>118</v>
      </c>
      <c r="AO2" s="161" t="s">
        <v>118</v>
      </c>
      <c r="AP2" s="161" t="s">
        <v>118</v>
      </c>
      <c r="AQ2" s="161" t="s">
        <v>118</v>
      </c>
      <c r="AR2" s="161" t="s">
        <v>118</v>
      </c>
      <c r="AS2" s="161" t="s">
        <v>118</v>
      </c>
      <c r="AT2" s="161" t="s">
        <v>118</v>
      </c>
      <c r="AU2" s="161" t="s">
        <v>118</v>
      </c>
      <c r="AV2" s="161" t="s">
        <v>118</v>
      </c>
      <c r="AW2" s="161" t="s">
        <v>6631</v>
      </c>
      <c r="AX2" s="161" t="s">
        <v>126</v>
      </c>
      <c r="AY2" s="161" t="s">
        <v>126</v>
      </c>
      <c r="AZ2" s="161" t="s">
        <v>126</v>
      </c>
      <c r="BA2" s="161" t="s">
        <v>126</v>
      </c>
      <c r="BB2" s="161" t="s">
        <v>126</v>
      </c>
      <c r="BC2" s="161" t="s">
        <v>126</v>
      </c>
      <c r="BD2" s="161" t="s">
        <v>126</v>
      </c>
      <c r="BE2" s="161" t="s">
        <v>126</v>
      </c>
      <c r="BF2" s="161" t="s">
        <v>126</v>
      </c>
      <c r="BG2" s="161" t="s">
        <v>126</v>
      </c>
      <c r="BH2" s="161" t="s">
        <v>126</v>
      </c>
      <c r="BI2" s="161" t="s">
        <v>126</v>
      </c>
      <c r="BJ2" s="161" t="s">
        <v>126</v>
      </c>
      <c r="BK2" s="161" t="s">
        <v>126</v>
      </c>
      <c r="BL2" s="161" t="s">
        <v>125</v>
      </c>
      <c r="BM2" s="161" t="s">
        <v>125</v>
      </c>
      <c r="BN2" s="161" t="s">
        <v>125</v>
      </c>
      <c r="BO2" s="161" t="s">
        <v>125</v>
      </c>
      <c r="BP2" s="161" t="s">
        <v>125</v>
      </c>
      <c r="BQ2" s="161" t="s">
        <v>125</v>
      </c>
      <c r="BR2" s="161" t="s">
        <v>125</v>
      </c>
      <c r="BS2" s="161" t="s">
        <v>125</v>
      </c>
      <c r="BT2" s="161" t="s">
        <v>125</v>
      </c>
      <c r="BU2" s="161" t="s">
        <v>125</v>
      </c>
      <c r="BV2" s="161" t="s">
        <v>125</v>
      </c>
      <c r="BW2" s="161" t="s">
        <v>125</v>
      </c>
      <c r="BX2" s="161" t="s">
        <v>125</v>
      </c>
      <c r="BY2" s="161" t="s">
        <v>125</v>
      </c>
      <c r="BZ2" s="161" t="s">
        <v>125</v>
      </c>
      <c r="CA2" s="161" t="s">
        <v>125</v>
      </c>
      <c r="CB2" s="161" t="s">
        <v>127</v>
      </c>
      <c r="CC2" s="161" t="s">
        <v>127</v>
      </c>
      <c r="CD2" s="161" t="s">
        <v>127</v>
      </c>
      <c r="CE2" s="161" t="s">
        <v>127</v>
      </c>
      <c r="CF2" s="161" t="s">
        <v>127</v>
      </c>
      <c r="CG2" s="161" t="s">
        <v>127</v>
      </c>
      <c r="CH2" s="161" t="s">
        <v>127</v>
      </c>
      <c r="CI2" s="161" t="s">
        <v>127</v>
      </c>
      <c r="CJ2" s="161" t="s">
        <v>127</v>
      </c>
      <c r="CK2" s="161" t="s">
        <v>127</v>
      </c>
      <c r="CL2" s="161" t="s">
        <v>127</v>
      </c>
      <c r="CM2" s="161" t="s">
        <v>143</v>
      </c>
      <c r="CN2" s="161" t="s">
        <v>143</v>
      </c>
      <c r="CO2" s="161" t="s">
        <v>143</v>
      </c>
      <c r="CP2" s="161" t="s">
        <v>143</v>
      </c>
      <c r="CQ2" s="161" t="s">
        <v>143</v>
      </c>
      <c r="CR2" s="161" t="s">
        <v>143</v>
      </c>
      <c r="CS2" s="161" t="s">
        <v>143</v>
      </c>
      <c r="CT2" s="161" t="s">
        <v>143</v>
      </c>
      <c r="CU2" s="161" t="s">
        <v>143</v>
      </c>
      <c r="CV2" s="161" t="s">
        <v>143</v>
      </c>
      <c r="CW2" s="161" t="s">
        <v>143</v>
      </c>
      <c r="CX2" s="161" t="s">
        <v>143</v>
      </c>
      <c r="CY2" s="161" t="s">
        <v>143</v>
      </c>
      <c r="CZ2" s="161" t="s">
        <v>143</v>
      </c>
      <c r="DA2" s="161" t="s">
        <v>134</v>
      </c>
      <c r="DB2" s="161" t="s">
        <v>134</v>
      </c>
      <c r="DC2" s="161" t="s">
        <v>134</v>
      </c>
      <c r="DD2" s="161" t="s">
        <v>134</v>
      </c>
      <c r="DE2" s="161" t="s">
        <v>134</v>
      </c>
      <c r="DF2" s="161" t="s">
        <v>134</v>
      </c>
      <c r="DG2" s="161" t="s">
        <v>134</v>
      </c>
      <c r="DH2" s="161" t="s">
        <v>134</v>
      </c>
      <c r="DI2" s="161" t="s">
        <v>134</v>
      </c>
      <c r="DJ2" s="161" t="s">
        <v>134</v>
      </c>
      <c r="DK2" s="161" t="s">
        <v>131</v>
      </c>
      <c r="DL2" s="161" t="s">
        <v>131</v>
      </c>
      <c r="DM2" s="161" t="s">
        <v>131</v>
      </c>
      <c r="DN2" s="161" t="s">
        <v>131</v>
      </c>
      <c r="DO2" s="161" t="s">
        <v>131</v>
      </c>
      <c r="DP2" s="161" t="s">
        <v>131</v>
      </c>
      <c r="DQ2" s="161" t="s">
        <v>131</v>
      </c>
      <c r="DR2" s="161" t="s">
        <v>131</v>
      </c>
      <c r="DS2" s="161" t="s">
        <v>131</v>
      </c>
      <c r="DT2" s="161" t="s">
        <v>131</v>
      </c>
      <c r="DU2" s="161" t="s">
        <v>131</v>
      </c>
      <c r="DV2" s="161" t="s">
        <v>131</v>
      </c>
      <c r="DW2" s="161" t="s">
        <v>131</v>
      </c>
      <c r="DX2" s="161" t="s">
        <v>131</v>
      </c>
      <c r="DY2" s="161" t="s">
        <v>131</v>
      </c>
      <c r="DZ2" s="161" t="s">
        <v>131</v>
      </c>
      <c r="EA2" s="161" t="s">
        <v>131</v>
      </c>
      <c r="EB2" s="161" t="s">
        <v>131</v>
      </c>
      <c r="EC2" s="88" t="s">
        <v>131</v>
      </c>
      <c r="ED2" s="157" t="s">
        <v>131</v>
      </c>
      <c r="EE2" s="89" t="s">
        <v>132</v>
      </c>
      <c r="EF2" s="161" t="s">
        <v>132</v>
      </c>
      <c r="EG2" s="161" t="s">
        <v>132</v>
      </c>
      <c r="EH2" s="161" t="s">
        <v>132</v>
      </c>
      <c r="EI2" s="161" t="s">
        <v>132</v>
      </c>
      <c r="EJ2" s="161" t="s">
        <v>132</v>
      </c>
      <c r="EK2" s="161" t="s">
        <v>132</v>
      </c>
      <c r="EL2" s="161" t="s">
        <v>132</v>
      </c>
      <c r="EM2" s="161" t="s">
        <v>132</v>
      </c>
      <c r="EN2" s="161" t="s">
        <v>132</v>
      </c>
      <c r="EO2" s="161" t="s">
        <v>132</v>
      </c>
      <c r="EP2" s="161" t="s">
        <v>132</v>
      </c>
      <c r="EQ2" s="161" t="s">
        <v>132</v>
      </c>
      <c r="ER2" s="161" t="s">
        <v>132</v>
      </c>
      <c r="ES2" s="161" t="s">
        <v>117</v>
      </c>
      <c r="ET2" s="161" t="s">
        <v>117</v>
      </c>
      <c r="EU2" s="161" t="s">
        <v>117</v>
      </c>
      <c r="EV2" s="161" t="s">
        <v>117</v>
      </c>
      <c r="EW2" s="161" t="s">
        <v>117</v>
      </c>
      <c r="EX2" s="161" t="s">
        <v>117</v>
      </c>
      <c r="EY2" s="161" t="s">
        <v>117</v>
      </c>
      <c r="EZ2" s="161" t="s">
        <v>117</v>
      </c>
      <c r="FA2" s="161" t="s">
        <v>117</v>
      </c>
      <c r="FB2" s="161" t="s">
        <v>117</v>
      </c>
      <c r="FC2" s="161" t="s">
        <v>117</v>
      </c>
      <c r="FD2" s="161" t="s">
        <v>117</v>
      </c>
      <c r="FE2" s="161" t="s">
        <v>188</v>
      </c>
      <c r="FF2" s="161" t="s">
        <v>188</v>
      </c>
      <c r="FG2" s="161" t="s">
        <v>188</v>
      </c>
      <c r="FH2" s="161" t="s">
        <v>304</v>
      </c>
      <c r="FI2" s="161" t="s">
        <v>188</v>
      </c>
      <c r="FJ2" s="161" t="s">
        <v>188</v>
      </c>
      <c r="FK2" s="161" t="s">
        <v>188</v>
      </c>
      <c r="FL2" s="161" t="s">
        <v>188</v>
      </c>
      <c r="FM2" s="161" t="s">
        <v>188</v>
      </c>
      <c r="FN2" s="161" t="s">
        <v>188</v>
      </c>
      <c r="FO2" s="161" t="s">
        <v>838</v>
      </c>
      <c r="FP2" s="161" t="s">
        <v>838</v>
      </c>
      <c r="FQ2" s="161" t="s">
        <v>838</v>
      </c>
      <c r="FR2" s="161" t="s">
        <v>838</v>
      </c>
      <c r="FS2" s="161" t="s">
        <v>838</v>
      </c>
      <c r="FT2" s="161" t="s">
        <v>838</v>
      </c>
      <c r="FU2" s="161" t="s">
        <v>838</v>
      </c>
      <c r="FV2" s="161" t="s">
        <v>838</v>
      </c>
      <c r="FW2" s="161" t="s">
        <v>838</v>
      </c>
      <c r="FX2" s="161" t="s">
        <v>838</v>
      </c>
      <c r="FY2" s="161" t="s">
        <v>838</v>
      </c>
      <c r="FZ2" s="64" t="s">
        <v>133</v>
      </c>
      <c r="GA2" s="161" t="s">
        <v>133</v>
      </c>
      <c r="GB2" s="161" t="s">
        <v>133</v>
      </c>
      <c r="GC2" s="161" t="s">
        <v>133</v>
      </c>
      <c r="GD2" s="161" t="s">
        <v>133</v>
      </c>
      <c r="GE2" s="161" t="s">
        <v>133</v>
      </c>
      <c r="GF2" s="161" t="s">
        <v>133</v>
      </c>
      <c r="GG2" s="161" t="s">
        <v>133</v>
      </c>
      <c r="GH2" s="161" t="s">
        <v>133</v>
      </c>
      <c r="GI2" s="161" t="s">
        <v>133</v>
      </c>
      <c r="GJ2" s="161" t="s">
        <v>133</v>
      </c>
      <c r="GK2" s="161" t="s">
        <v>127</v>
      </c>
      <c r="GL2" s="161" t="s">
        <v>128</v>
      </c>
      <c r="GM2" s="161" t="s">
        <v>128</v>
      </c>
      <c r="GN2" s="161" t="s">
        <v>186</v>
      </c>
      <c r="GO2" s="161" t="s">
        <v>130</v>
      </c>
      <c r="GP2" s="161" t="s">
        <v>192</v>
      </c>
      <c r="GQ2" s="161" t="s">
        <v>236</v>
      </c>
    </row>
    <row r="3" spans="1:199" ht="17.149999999999999" customHeight="1">
      <c r="A3" s="161" t="s">
        <v>207</v>
      </c>
      <c r="B3" s="161" t="s">
        <v>116</v>
      </c>
      <c r="C3" s="161" t="s">
        <v>116</v>
      </c>
      <c r="D3" s="161" t="s">
        <v>116</v>
      </c>
      <c r="E3" s="161" t="s">
        <v>116</v>
      </c>
      <c r="F3" s="161" t="s">
        <v>116</v>
      </c>
      <c r="G3" s="161" t="s">
        <v>116</v>
      </c>
      <c r="H3" s="161" t="s">
        <v>116</v>
      </c>
      <c r="I3" s="161" t="s">
        <v>116</v>
      </c>
      <c r="J3" s="161" t="s">
        <v>116</v>
      </c>
      <c r="K3" s="161" t="s">
        <v>116</v>
      </c>
      <c r="L3" s="161" t="s">
        <v>116</v>
      </c>
      <c r="M3" s="161" t="s">
        <v>116</v>
      </c>
      <c r="N3" s="161" t="s">
        <v>116</v>
      </c>
      <c r="O3" s="161" t="s">
        <v>116</v>
      </c>
      <c r="P3" s="161" t="s">
        <v>116</v>
      </c>
      <c r="Q3" s="161" t="s">
        <v>116</v>
      </c>
      <c r="R3" s="161" t="s">
        <v>116</v>
      </c>
      <c r="S3" s="161" t="s">
        <v>116</v>
      </c>
      <c r="T3" s="161" t="s">
        <v>116</v>
      </c>
      <c r="U3" s="161" t="s">
        <v>116</v>
      </c>
      <c r="V3" s="161" t="s">
        <v>116</v>
      </c>
      <c r="W3" s="161" t="s">
        <v>116</v>
      </c>
      <c r="X3" s="161" t="s">
        <v>116</v>
      </c>
      <c r="Y3" s="161" t="s">
        <v>116</v>
      </c>
      <c r="Z3" s="161" t="s">
        <v>116</v>
      </c>
      <c r="AA3" s="161" t="s">
        <v>116</v>
      </c>
      <c r="AB3" s="161" t="s">
        <v>116</v>
      </c>
      <c r="AC3" s="161" t="s">
        <v>116</v>
      </c>
      <c r="AD3" s="161" t="s">
        <v>116</v>
      </c>
      <c r="AE3" s="161" t="s">
        <v>116</v>
      </c>
      <c r="AF3" s="163" t="s">
        <v>7478</v>
      </c>
      <c r="AG3" s="161" t="s">
        <v>116</v>
      </c>
      <c r="AH3" s="161" t="s">
        <v>116</v>
      </c>
      <c r="AI3" s="161" t="s">
        <v>116</v>
      </c>
      <c r="AJ3" s="161" t="s">
        <v>116</v>
      </c>
      <c r="AK3" s="161" t="s">
        <v>116</v>
      </c>
      <c r="AL3" s="161" t="s">
        <v>116</v>
      </c>
      <c r="AM3" s="161" t="s">
        <v>116</v>
      </c>
      <c r="AN3" s="161" t="s">
        <v>116</v>
      </c>
      <c r="AO3" s="161" t="s">
        <v>116</v>
      </c>
      <c r="AP3" s="161" t="s">
        <v>116</v>
      </c>
      <c r="AQ3" s="161" t="s">
        <v>116</v>
      </c>
      <c r="AR3" s="161" t="s">
        <v>116</v>
      </c>
      <c r="AS3" s="161" t="s">
        <v>116</v>
      </c>
      <c r="AT3" s="161" t="s">
        <v>116</v>
      </c>
      <c r="AU3" s="161" t="s">
        <v>116</v>
      </c>
      <c r="AV3" s="161" t="s">
        <v>116</v>
      </c>
      <c r="AW3" s="161" t="s">
        <v>6632</v>
      </c>
      <c r="AX3" s="161" t="s">
        <v>116</v>
      </c>
      <c r="AY3" s="161" t="s">
        <v>116</v>
      </c>
      <c r="AZ3" s="161" t="s">
        <v>116</v>
      </c>
      <c r="BA3" s="161" t="s">
        <v>116</v>
      </c>
      <c r="BB3" s="161" t="s">
        <v>116</v>
      </c>
      <c r="BC3" s="161" t="s">
        <v>116</v>
      </c>
      <c r="BD3" s="161" t="s">
        <v>116</v>
      </c>
      <c r="BE3" s="161" t="s">
        <v>116</v>
      </c>
      <c r="BF3" s="161" t="s">
        <v>116</v>
      </c>
      <c r="BG3" s="161" t="s">
        <v>116</v>
      </c>
      <c r="BH3" s="161" t="s">
        <v>116</v>
      </c>
      <c r="BI3" s="161" t="s">
        <v>116</v>
      </c>
      <c r="BJ3" s="161" t="s">
        <v>116</v>
      </c>
      <c r="BK3" s="161" t="s">
        <v>116</v>
      </c>
      <c r="BL3" s="161" t="s">
        <v>116</v>
      </c>
      <c r="BM3" s="161" t="s">
        <v>116</v>
      </c>
      <c r="BN3" s="161" t="s">
        <v>116</v>
      </c>
      <c r="BO3" s="161" t="s">
        <v>116</v>
      </c>
      <c r="BP3" s="163" t="s">
        <v>7485</v>
      </c>
      <c r="BQ3" s="161" t="s">
        <v>187</v>
      </c>
      <c r="BR3" s="161" t="s">
        <v>116</v>
      </c>
      <c r="BS3" s="161" t="s">
        <v>116</v>
      </c>
      <c r="BT3" s="161" t="s">
        <v>116</v>
      </c>
      <c r="BU3" s="161" t="s">
        <v>116</v>
      </c>
      <c r="BV3" s="161" t="s">
        <v>116</v>
      </c>
      <c r="BW3" s="161" t="s">
        <v>116</v>
      </c>
      <c r="BX3" s="161" t="s">
        <v>116</v>
      </c>
      <c r="BY3" s="161" t="s">
        <v>116</v>
      </c>
      <c r="BZ3" s="161" t="s">
        <v>116</v>
      </c>
      <c r="CA3" s="161" t="s">
        <v>116</v>
      </c>
      <c r="CB3" s="161" t="s">
        <v>116</v>
      </c>
      <c r="CC3" s="161" t="s">
        <v>116</v>
      </c>
      <c r="CD3" s="161" t="s">
        <v>116</v>
      </c>
      <c r="CE3" s="161" t="s">
        <v>116</v>
      </c>
      <c r="CF3" s="161" t="s">
        <v>187</v>
      </c>
      <c r="CG3" s="161" t="s">
        <v>187</v>
      </c>
      <c r="CH3" s="161" t="s">
        <v>189</v>
      </c>
      <c r="CI3" s="161" t="s">
        <v>116</v>
      </c>
      <c r="CJ3" s="161" t="s">
        <v>116</v>
      </c>
      <c r="CK3" s="161" t="s">
        <v>187</v>
      </c>
      <c r="CL3" s="161" t="s">
        <v>116</v>
      </c>
      <c r="CM3" s="161" t="s">
        <v>116</v>
      </c>
      <c r="CN3" s="161" t="s">
        <v>187</v>
      </c>
      <c r="CO3" s="161" t="s">
        <v>187</v>
      </c>
      <c r="CP3" s="161" t="s">
        <v>187</v>
      </c>
      <c r="CQ3" s="161" t="s">
        <v>189</v>
      </c>
      <c r="CR3" s="161" t="s">
        <v>187</v>
      </c>
      <c r="CS3" s="161" t="s">
        <v>167</v>
      </c>
      <c r="CT3" s="161" t="s">
        <v>297</v>
      </c>
      <c r="CU3" s="161" t="s">
        <v>116</v>
      </c>
      <c r="CV3" s="161" t="s">
        <v>116</v>
      </c>
      <c r="CW3" s="161" t="s">
        <v>187</v>
      </c>
      <c r="CX3" s="161" t="s">
        <v>187</v>
      </c>
      <c r="CY3" s="161" t="s">
        <v>116</v>
      </c>
      <c r="CZ3" s="161" t="s">
        <v>116</v>
      </c>
      <c r="DA3" s="161" t="s">
        <v>116</v>
      </c>
      <c r="DB3" s="161" t="s">
        <v>116</v>
      </c>
      <c r="DC3" s="161" t="s">
        <v>116</v>
      </c>
      <c r="DD3" s="161" t="s">
        <v>116</v>
      </c>
      <c r="DE3" s="161" t="s">
        <v>116</v>
      </c>
      <c r="DF3" s="161" t="s">
        <v>116</v>
      </c>
      <c r="DG3" s="161" t="s">
        <v>116</v>
      </c>
      <c r="DH3" s="161" t="s">
        <v>116</v>
      </c>
      <c r="DI3" s="161" t="s">
        <v>116</v>
      </c>
      <c r="DJ3" s="161" t="s">
        <v>116</v>
      </c>
      <c r="DK3" s="161" t="s">
        <v>116</v>
      </c>
      <c r="DL3" s="161" t="s">
        <v>116</v>
      </c>
      <c r="DM3" s="161" t="s">
        <v>116</v>
      </c>
      <c r="DN3" s="161" t="s">
        <v>116</v>
      </c>
      <c r="DO3" s="161" t="s">
        <v>116</v>
      </c>
      <c r="DP3" s="161" t="s">
        <v>187</v>
      </c>
      <c r="DQ3" s="161" t="s">
        <v>116</v>
      </c>
      <c r="DR3" s="161" t="s">
        <v>189</v>
      </c>
      <c r="DS3" s="161" t="s">
        <v>116</v>
      </c>
      <c r="DT3" s="161" t="s">
        <v>116</v>
      </c>
      <c r="DU3" s="161" t="s">
        <v>116</v>
      </c>
      <c r="DV3" s="161" t="s">
        <v>116</v>
      </c>
      <c r="DW3" s="161" t="s">
        <v>116</v>
      </c>
      <c r="DX3" s="161" t="s">
        <v>116</v>
      </c>
      <c r="DY3" s="161" t="s">
        <v>116</v>
      </c>
      <c r="DZ3" s="161" t="s">
        <v>116</v>
      </c>
      <c r="EA3" s="161" t="s">
        <v>116</v>
      </c>
      <c r="EB3" s="161" t="s">
        <v>116</v>
      </c>
      <c r="EC3" s="88" t="s">
        <v>116</v>
      </c>
      <c r="ED3" s="157" t="s">
        <v>116</v>
      </c>
      <c r="EE3" s="89" t="s">
        <v>116</v>
      </c>
      <c r="EF3" s="161" t="s">
        <v>116</v>
      </c>
      <c r="EG3" s="161" t="s">
        <v>116</v>
      </c>
      <c r="EH3" s="161" t="s">
        <v>116</v>
      </c>
      <c r="EI3" s="161" t="s">
        <v>116</v>
      </c>
      <c r="EJ3" s="161" t="s">
        <v>187</v>
      </c>
      <c r="EK3" s="161" t="s">
        <v>187</v>
      </c>
      <c r="EL3" s="161" t="s">
        <v>116</v>
      </c>
      <c r="EM3" s="161" t="s">
        <v>116</v>
      </c>
      <c r="EN3" s="161" t="s">
        <v>116</v>
      </c>
      <c r="EO3" s="161" t="s">
        <v>116</v>
      </c>
      <c r="EP3" s="161" t="s">
        <v>116</v>
      </c>
      <c r="EQ3" s="161" t="s">
        <v>116</v>
      </c>
      <c r="ER3" s="161" t="s">
        <v>116</v>
      </c>
      <c r="ES3" s="161" t="s">
        <v>116</v>
      </c>
      <c r="ET3" s="161" t="s">
        <v>187</v>
      </c>
      <c r="EU3" s="161" t="s">
        <v>187</v>
      </c>
      <c r="EV3" s="161" t="s">
        <v>187</v>
      </c>
      <c r="EW3" s="161" t="s">
        <v>187</v>
      </c>
      <c r="EX3" s="161" t="s">
        <v>116</v>
      </c>
      <c r="EY3" s="161" t="s">
        <v>116</v>
      </c>
      <c r="EZ3" s="161" t="s">
        <v>187</v>
      </c>
      <c r="FA3" s="161" t="s">
        <v>189</v>
      </c>
      <c r="FB3" s="161" t="s">
        <v>116</v>
      </c>
      <c r="FC3" s="161" t="s">
        <v>116</v>
      </c>
      <c r="FD3" s="161" t="s">
        <v>187</v>
      </c>
      <c r="FE3" s="161" t="s">
        <v>187</v>
      </c>
      <c r="FF3" s="161" t="s">
        <v>189</v>
      </c>
      <c r="FG3" s="161" t="s">
        <v>189</v>
      </c>
      <c r="FH3" s="161" t="s">
        <v>167</v>
      </c>
      <c r="FI3" s="161" t="s">
        <v>187</v>
      </c>
      <c r="FJ3" s="161" t="s">
        <v>187</v>
      </c>
      <c r="FK3" s="161" t="s">
        <v>189</v>
      </c>
      <c r="FL3" s="161" t="s">
        <v>116</v>
      </c>
      <c r="FM3" s="161" t="s">
        <v>187</v>
      </c>
      <c r="FN3" s="161" t="s">
        <v>189</v>
      </c>
      <c r="FO3" s="161" t="s">
        <v>116</v>
      </c>
      <c r="FP3" s="161" t="s">
        <v>189</v>
      </c>
      <c r="FQ3" s="161" t="s">
        <v>187</v>
      </c>
      <c r="FR3" s="161" t="s">
        <v>187</v>
      </c>
      <c r="FS3" s="161" t="s">
        <v>187</v>
      </c>
      <c r="FT3" s="161" t="s">
        <v>189</v>
      </c>
      <c r="FU3" s="161" t="s">
        <v>189</v>
      </c>
      <c r="FV3" s="161" t="s">
        <v>187</v>
      </c>
      <c r="FW3" s="161" t="s">
        <v>189</v>
      </c>
      <c r="FX3" s="161" t="s">
        <v>189</v>
      </c>
      <c r="FY3" s="161" t="s">
        <v>187</v>
      </c>
      <c r="FZ3" s="64" t="s">
        <v>189</v>
      </c>
      <c r="GA3" s="161" t="s">
        <v>189</v>
      </c>
      <c r="GB3" s="161" t="s">
        <v>709</v>
      </c>
      <c r="GC3" s="161" t="s">
        <v>709</v>
      </c>
      <c r="GD3" s="161" t="s">
        <v>709</v>
      </c>
      <c r="GE3" s="161" t="s">
        <v>709</v>
      </c>
      <c r="GF3" s="161" t="s">
        <v>709</v>
      </c>
      <c r="GG3" s="161" t="s">
        <v>709</v>
      </c>
      <c r="GH3" s="161" t="s">
        <v>709</v>
      </c>
      <c r="GI3" s="161" t="s">
        <v>189</v>
      </c>
      <c r="GJ3" s="161" t="s">
        <v>709</v>
      </c>
      <c r="GK3" s="161" t="s">
        <v>116</v>
      </c>
      <c r="GL3" s="161" t="s">
        <v>116</v>
      </c>
      <c r="GM3" s="161" t="s">
        <v>116</v>
      </c>
      <c r="GN3" s="161" t="s">
        <v>167</v>
      </c>
      <c r="GO3" s="161" t="s">
        <v>167</v>
      </c>
      <c r="GP3" s="161" t="s">
        <v>167</v>
      </c>
      <c r="GQ3" s="161" t="s">
        <v>167</v>
      </c>
    </row>
    <row r="4" spans="1:199" ht="42.75" customHeight="1" thickBot="1">
      <c r="A4" s="161" t="s">
        <v>54</v>
      </c>
      <c r="B4" s="161" t="s">
        <v>70</v>
      </c>
      <c r="C4" s="161" t="s">
        <v>561</v>
      </c>
      <c r="D4" s="161" t="s">
        <v>595</v>
      </c>
      <c r="E4" s="161" t="s">
        <v>71</v>
      </c>
      <c r="F4" s="161" t="s">
        <v>1958</v>
      </c>
      <c r="G4" s="161" t="s">
        <v>2818</v>
      </c>
      <c r="H4" s="161" t="s">
        <v>2659</v>
      </c>
      <c r="I4" s="161" t="s">
        <v>3160</v>
      </c>
      <c r="J4" s="161" t="s">
        <v>2295</v>
      </c>
      <c r="K4" s="161" t="s">
        <v>268</v>
      </c>
      <c r="L4" s="161" t="s">
        <v>1453</v>
      </c>
      <c r="M4" s="161" t="s">
        <v>1736</v>
      </c>
      <c r="N4" s="161" t="s">
        <v>3071</v>
      </c>
      <c r="O4" s="161" t="s">
        <v>1228</v>
      </c>
      <c r="P4" s="161" t="s">
        <v>6655</v>
      </c>
      <c r="Q4" s="161" t="s">
        <v>583</v>
      </c>
      <c r="R4" s="161" t="s">
        <v>1773</v>
      </c>
      <c r="S4" s="161" t="s">
        <v>430</v>
      </c>
      <c r="T4" s="161" t="s">
        <v>72</v>
      </c>
      <c r="U4" s="161" t="s">
        <v>1905</v>
      </c>
      <c r="V4" s="161" t="s">
        <v>4527</v>
      </c>
      <c r="W4" s="161" t="s">
        <v>657</v>
      </c>
      <c r="X4" s="161" t="s">
        <v>2520</v>
      </c>
      <c r="Y4" s="161" t="s">
        <v>274</v>
      </c>
      <c r="Z4" s="161" t="s">
        <v>571</v>
      </c>
      <c r="AA4" s="161" t="s">
        <v>7023</v>
      </c>
      <c r="AB4" s="161" t="s">
        <v>2978</v>
      </c>
      <c r="AC4" s="161" t="s">
        <v>854</v>
      </c>
      <c r="AD4" s="161" t="s">
        <v>2926</v>
      </c>
      <c r="AE4" s="161" t="s">
        <v>248</v>
      </c>
      <c r="AF4" s="161" t="s">
        <v>73</v>
      </c>
      <c r="AG4" s="161" t="s">
        <v>270</v>
      </c>
      <c r="AH4" s="161" t="s">
        <v>74</v>
      </c>
      <c r="AI4" s="161" t="s">
        <v>546</v>
      </c>
      <c r="AJ4" s="161" t="s">
        <v>455</v>
      </c>
      <c r="AK4" s="161" t="s">
        <v>1697</v>
      </c>
      <c r="AL4" s="161" t="s">
        <v>3030</v>
      </c>
      <c r="AM4" s="161" t="s">
        <v>6472</v>
      </c>
      <c r="AN4" s="161" t="s">
        <v>2032</v>
      </c>
      <c r="AO4" s="161" t="s">
        <v>491</v>
      </c>
      <c r="AP4" s="161" t="s">
        <v>3138</v>
      </c>
      <c r="AQ4" s="161" t="s">
        <v>1630</v>
      </c>
      <c r="AR4" s="161" t="s">
        <v>2497</v>
      </c>
      <c r="AS4" s="161" t="s">
        <v>271</v>
      </c>
      <c r="AT4" s="161" t="s">
        <v>4485</v>
      </c>
      <c r="AU4" s="161" t="s">
        <v>6634</v>
      </c>
      <c r="AV4" s="161" t="s">
        <v>417</v>
      </c>
      <c r="AW4" s="161" t="s">
        <v>6633</v>
      </c>
      <c r="AX4" s="161" t="s">
        <v>1646</v>
      </c>
      <c r="AY4" s="161" t="s">
        <v>1501</v>
      </c>
      <c r="AZ4" s="161" t="s">
        <v>600</v>
      </c>
      <c r="BA4" s="161" t="s">
        <v>1578</v>
      </c>
      <c r="BB4" s="161" t="s">
        <v>4773</v>
      </c>
      <c r="BC4" s="161" t="s">
        <v>717</v>
      </c>
      <c r="BD4" s="161" t="s">
        <v>761</v>
      </c>
      <c r="BE4" s="161" t="s">
        <v>1866</v>
      </c>
      <c r="BF4" s="161" t="s">
        <v>4559</v>
      </c>
      <c r="BG4" s="161" t="s">
        <v>664</v>
      </c>
      <c r="BH4" s="161" t="s">
        <v>737</v>
      </c>
      <c r="BI4" s="161" t="s">
        <v>890</v>
      </c>
      <c r="BJ4" s="161" t="s">
        <v>5822</v>
      </c>
      <c r="BK4" s="161" t="s">
        <v>1394</v>
      </c>
      <c r="BL4" s="161" t="s">
        <v>2639</v>
      </c>
      <c r="BM4" s="161" t="s">
        <v>1375</v>
      </c>
      <c r="BN4" s="161" t="s">
        <v>4720</v>
      </c>
      <c r="BO4" s="161" t="s">
        <v>683</v>
      </c>
      <c r="BP4" s="161" t="s">
        <v>75</v>
      </c>
      <c r="BQ4" s="161" t="s">
        <v>5002</v>
      </c>
      <c r="BR4" s="161" t="s">
        <v>2228</v>
      </c>
      <c r="BS4" s="161" t="s">
        <v>2102</v>
      </c>
      <c r="BT4" s="161" t="s">
        <v>6962</v>
      </c>
      <c r="BU4" s="161" t="s">
        <v>331</v>
      </c>
      <c r="BV4" s="161" t="s">
        <v>996</v>
      </c>
      <c r="BW4" s="161" t="s">
        <v>1810</v>
      </c>
      <c r="BX4" s="161" t="s">
        <v>1940</v>
      </c>
      <c r="BY4" s="161" t="s">
        <v>1523</v>
      </c>
      <c r="BZ4" s="161" t="s">
        <v>2018</v>
      </c>
      <c r="CA4" s="161" t="s">
        <v>6049</v>
      </c>
      <c r="CB4" s="161" t="s">
        <v>1833</v>
      </c>
      <c r="CC4" s="161" t="s">
        <v>2962</v>
      </c>
      <c r="CD4" s="161" t="s">
        <v>7092</v>
      </c>
      <c r="CE4" s="161" t="s">
        <v>3192</v>
      </c>
      <c r="CF4" s="161" t="s">
        <v>4754</v>
      </c>
      <c r="CG4" s="161" t="s">
        <v>668</v>
      </c>
      <c r="CH4" s="161" t="s">
        <v>799</v>
      </c>
      <c r="CI4" s="161" t="s">
        <v>251</v>
      </c>
      <c r="CJ4" s="161" t="s">
        <v>1336</v>
      </c>
      <c r="CK4" s="161" t="s">
        <v>1137</v>
      </c>
      <c r="CL4" s="161" t="s">
        <v>424</v>
      </c>
      <c r="CM4" s="161" t="s">
        <v>555</v>
      </c>
      <c r="CN4" s="161" t="s">
        <v>1984</v>
      </c>
      <c r="CO4" s="161" t="s">
        <v>579</v>
      </c>
      <c r="CP4" s="161" t="s">
        <v>1183</v>
      </c>
      <c r="CQ4" s="161" t="s">
        <v>2412</v>
      </c>
      <c r="CR4" s="161" t="s">
        <v>4649</v>
      </c>
      <c r="CS4" s="161" t="s">
        <v>6430</v>
      </c>
      <c r="CT4" s="161" t="s">
        <v>611</v>
      </c>
      <c r="CU4" s="161" t="s">
        <v>76</v>
      </c>
      <c r="CV4" s="161" t="s">
        <v>5023</v>
      </c>
      <c r="CW4" s="161" t="s">
        <v>77</v>
      </c>
      <c r="CX4" s="161" t="s">
        <v>2280</v>
      </c>
      <c r="CY4" s="161" t="s">
        <v>1666</v>
      </c>
      <c r="CZ4" s="161" t="s">
        <v>1811</v>
      </c>
      <c r="DA4" s="161" t="s">
        <v>78</v>
      </c>
      <c r="DB4" s="161" t="s">
        <v>2733</v>
      </c>
      <c r="DC4" s="161" t="s">
        <v>407</v>
      </c>
      <c r="DD4" s="161" t="s">
        <v>4614</v>
      </c>
      <c r="DE4" s="161" t="s">
        <v>3104</v>
      </c>
      <c r="DF4" s="161" t="s">
        <v>2172</v>
      </c>
      <c r="DG4" s="161" t="s">
        <v>2328</v>
      </c>
      <c r="DH4" s="161" t="s">
        <v>2378</v>
      </c>
      <c r="DI4" s="161" t="s">
        <v>1246</v>
      </c>
      <c r="DJ4" s="161" t="s">
        <v>6046</v>
      </c>
      <c r="DK4" s="161" t="s">
        <v>2475</v>
      </c>
      <c r="DL4" s="161" t="s">
        <v>4595</v>
      </c>
      <c r="DM4" s="161" t="s">
        <v>2424</v>
      </c>
      <c r="DN4" s="161" t="s">
        <v>4693</v>
      </c>
      <c r="DO4" s="161" t="s">
        <v>2838</v>
      </c>
      <c r="DP4" s="161" t="s">
        <v>434</v>
      </c>
      <c r="DQ4" s="161" t="s">
        <v>3013</v>
      </c>
      <c r="DR4" s="161" t="s">
        <v>2856</v>
      </c>
      <c r="DS4" s="161" t="s">
        <v>2993</v>
      </c>
      <c r="DT4" s="161" t="s">
        <v>500</v>
      </c>
      <c r="DU4" s="161" t="s">
        <v>90</v>
      </c>
      <c r="DV4" s="161" t="s">
        <v>942</v>
      </c>
      <c r="DW4" s="161" t="s">
        <v>2442</v>
      </c>
      <c r="DX4" s="161" t="s">
        <v>1079</v>
      </c>
      <c r="DY4" s="161" t="s">
        <v>443</v>
      </c>
      <c r="DZ4" s="161" t="s">
        <v>6383</v>
      </c>
      <c r="EA4" s="161" t="s">
        <v>4738</v>
      </c>
      <c r="EB4" s="161" t="s">
        <v>2554</v>
      </c>
      <c r="EC4" s="88" t="s">
        <v>280</v>
      </c>
      <c r="ED4" s="157" t="s">
        <v>7161</v>
      </c>
      <c r="EE4" s="89" t="s">
        <v>534</v>
      </c>
      <c r="EF4" s="161" t="s">
        <v>2904</v>
      </c>
      <c r="EG4" s="161" t="s">
        <v>530</v>
      </c>
      <c r="EH4" s="161" t="s">
        <v>422</v>
      </c>
      <c r="EI4" s="161" t="s">
        <v>1598</v>
      </c>
      <c r="EJ4" s="161" t="s">
        <v>79</v>
      </c>
      <c r="EK4" s="161" t="s">
        <v>255</v>
      </c>
      <c r="EL4" s="161" t="s">
        <v>80</v>
      </c>
      <c r="EM4" s="161" t="s">
        <v>4506</v>
      </c>
      <c r="EN4" s="161" t="s">
        <v>1416</v>
      </c>
      <c r="EO4" s="161" t="s">
        <v>81</v>
      </c>
      <c r="EP4" s="161" t="s">
        <v>3122</v>
      </c>
      <c r="EQ4" s="161" t="s">
        <v>82</v>
      </c>
      <c r="ER4" s="161" t="s">
        <v>606</v>
      </c>
      <c r="ES4" s="161" t="s">
        <v>4634</v>
      </c>
      <c r="ET4" s="161" t="s">
        <v>4580</v>
      </c>
      <c r="EU4" s="161" t="s">
        <v>462</v>
      </c>
      <c r="EV4" s="161" t="s">
        <v>2537</v>
      </c>
      <c r="EW4" s="161" t="s">
        <v>1976</v>
      </c>
      <c r="EX4" s="161" t="s">
        <v>630</v>
      </c>
      <c r="EY4" s="161" t="s">
        <v>1358</v>
      </c>
      <c r="EZ4" s="161" t="s">
        <v>83</v>
      </c>
      <c r="FA4" s="161" t="s">
        <v>468</v>
      </c>
      <c r="FB4" s="161" t="s">
        <v>2071</v>
      </c>
      <c r="FC4" s="161" t="s">
        <v>2715</v>
      </c>
      <c r="FD4" s="161" t="s">
        <v>2051</v>
      </c>
      <c r="FE4" s="161" t="s">
        <v>5802</v>
      </c>
      <c r="FF4" s="161" t="s">
        <v>1099</v>
      </c>
      <c r="FG4" s="161" t="s">
        <v>1318</v>
      </c>
      <c r="FH4" s="161" t="s">
        <v>7063</v>
      </c>
      <c r="FI4" s="161" t="s">
        <v>2619</v>
      </c>
      <c r="FJ4" s="161" t="s">
        <v>256</v>
      </c>
      <c r="FK4" s="161" t="s">
        <v>1284</v>
      </c>
      <c r="FL4" s="161" t="s">
        <v>1265</v>
      </c>
      <c r="FM4" s="161" t="s">
        <v>84</v>
      </c>
      <c r="FN4" s="161" t="s">
        <v>1688</v>
      </c>
      <c r="FO4" s="161" t="s">
        <v>482</v>
      </c>
      <c r="FP4" s="161" t="s">
        <v>1017</v>
      </c>
      <c r="FQ4" s="161" t="s">
        <v>1054</v>
      </c>
      <c r="FR4" s="161" t="s">
        <v>1117</v>
      </c>
      <c r="FS4" s="161" t="s">
        <v>2315</v>
      </c>
      <c r="FT4" s="161" t="s">
        <v>1718</v>
      </c>
      <c r="FU4" s="161" t="s">
        <v>839</v>
      </c>
      <c r="FV4" s="161" t="s">
        <v>2680</v>
      </c>
      <c r="FW4" s="161" t="s">
        <v>1757</v>
      </c>
      <c r="FX4" s="161" t="s">
        <v>2872</v>
      </c>
      <c r="FY4" s="161" t="s">
        <v>3230</v>
      </c>
      <c r="FZ4" s="64" t="s">
        <v>85</v>
      </c>
      <c r="GA4" s="161" t="s">
        <v>1063</v>
      </c>
      <c r="GB4" s="161" t="s">
        <v>2263</v>
      </c>
      <c r="GC4" s="161" t="s">
        <v>257</v>
      </c>
      <c r="GD4" s="161" t="s">
        <v>86</v>
      </c>
      <c r="GE4" s="161" t="s">
        <v>6717</v>
      </c>
      <c r="GF4" s="161" t="s">
        <v>259</v>
      </c>
      <c r="GG4" s="161" t="s">
        <v>87</v>
      </c>
      <c r="GH4" s="161" t="s">
        <v>4938</v>
      </c>
      <c r="GI4" s="161" t="s">
        <v>6688</v>
      </c>
      <c r="GJ4" s="161" t="s">
        <v>6707</v>
      </c>
      <c r="GK4" s="161" t="s">
        <v>7284</v>
      </c>
      <c r="GL4" s="161" t="s">
        <v>7195</v>
      </c>
      <c r="GM4" s="161" t="s">
        <v>7196</v>
      </c>
      <c r="GN4" s="161" t="s">
        <v>7285</v>
      </c>
      <c r="GO4" s="161" t="s">
        <v>702</v>
      </c>
      <c r="GP4" s="161" t="s">
        <v>7197</v>
      </c>
      <c r="GQ4" s="161" t="s">
        <v>7198</v>
      </c>
    </row>
    <row r="5" spans="1:199" s="62" customFormat="1" ht="42.75" customHeight="1" thickBot="1">
      <c r="A5" s="161" t="s">
        <v>208</v>
      </c>
      <c r="B5" s="90" t="s">
        <v>963</v>
      </c>
      <c r="C5" s="90" t="s">
        <v>2141</v>
      </c>
      <c r="D5" s="90" t="s">
        <v>596</v>
      </c>
      <c r="E5" s="90" t="s">
        <v>474</v>
      </c>
      <c r="F5" s="90" t="s">
        <v>2068</v>
      </c>
      <c r="G5" s="90" t="s">
        <v>2819</v>
      </c>
      <c r="H5" s="90" t="s">
        <v>2660</v>
      </c>
      <c r="I5" s="90" t="s">
        <v>6539</v>
      </c>
      <c r="J5" s="90" t="s">
        <v>2296</v>
      </c>
      <c r="K5" s="90" t="s">
        <v>6997</v>
      </c>
      <c r="L5" s="90" t="s">
        <v>686</v>
      </c>
      <c r="M5" s="90" t="s">
        <v>1737</v>
      </c>
      <c r="N5" s="90" t="s">
        <v>3072</v>
      </c>
      <c r="O5" s="90" t="s">
        <v>6550</v>
      </c>
      <c r="P5" s="90" t="s">
        <v>6656</v>
      </c>
      <c r="Q5" s="90" t="s">
        <v>584</v>
      </c>
      <c r="R5" s="90" t="s">
        <v>1774</v>
      </c>
      <c r="S5" s="90" t="s">
        <v>431</v>
      </c>
      <c r="T5" s="90" t="s">
        <v>6490</v>
      </c>
      <c r="U5" s="90" t="s">
        <v>1906</v>
      </c>
      <c r="V5" s="90" t="s">
        <v>4528</v>
      </c>
      <c r="W5" s="90" t="s">
        <v>658</v>
      </c>
      <c r="X5" s="90" t="s">
        <v>2521</v>
      </c>
      <c r="Y5" s="90" t="s">
        <v>4837</v>
      </c>
      <c r="Z5" s="90" t="s">
        <v>572</v>
      </c>
      <c r="AA5" s="90" t="s">
        <v>330</v>
      </c>
      <c r="AB5" s="90" t="s">
        <v>2979</v>
      </c>
      <c r="AC5" s="90" t="s">
        <v>6970</v>
      </c>
      <c r="AD5" s="90" t="s">
        <v>2927</v>
      </c>
      <c r="AE5" s="90" t="s">
        <v>6979</v>
      </c>
      <c r="AF5" s="90" t="s">
        <v>7044</v>
      </c>
      <c r="AG5" s="90" t="s">
        <v>871</v>
      </c>
      <c r="AH5" s="90" t="s">
        <v>1558</v>
      </c>
      <c r="AI5" s="90" t="s">
        <v>2158</v>
      </c>
      <c r="AJ5" s="90" t="s">
        <v>6557</v>
      </c>
      <c r="AK5" s="90" t="s">
        <v>1698</v>
      </c>
      <c r="AL5" s="90" t="s">
        <v>3031</v>
      </c>
      <c r="AM5" s="90" t="s">
        <v>7045</v>
      </c>
      <c r="AN5" s="90" t="s">
        <v>6471</v>
      </c>
      <c r="AO5" s="90" t="s">
        <v>6488</v>
      </c>
      <c r="AP5" s="90" t="s">
        <v>3139</v>
      </c>
      <c r="AQ5" s="90" t="s">
        <v>6541</v>
      </c>
      <c r="AR5" s="90" t="s">
        <v>6985</v>
      </c>
      <c r="AS5" s="90" t="s">
        <v>394</v>
      </c>
      <c r="AT5" s="90" t="s">
        <v>4486</v>
      </c>
      <c r="AU5" s="90" t="s">
        <v>818</v>
      </c>
      <c r="AV5" s="90" t="s">
        <v>2364</v>
      </c>
      <c r="AW5" s="90" t="s">
        <v>7469</v>
      </c>
      <c r="AX5" s="90" t="s">
        <v>1647</v>
      </c>
      <c r="AY5" s="90" t="s">
        <v>1502</v>
      </c>
      <c r="AZ5" s="90" t="s">
        <v>601</v>
      </c>
      <c r="BA5" s="90" t="s">
        <v>1579</v>
      </c>
      <c r="BB5" s="90" t="s">
        <v>4774</v>
      </c>
      <c r="BC5" s="90" t="s">
        <v>7062</v>
      </c>
      <c r="BD5" s="90" t="s">
        <v>762</v>
      </c>
      <c r="BE5" s="90" t="s">
        <v>2518</v>
      </c>
      <c r="BF5" s="90" t="s">
        <v>4560</v>
      </c>
      <c r="BG5" s="90" t="s">
        <v>665</v>
      </c>
      <c r="BH5" s="90" t="s">
        <v>5530</v>
      </c>
      <c r="BI5" s="90" t="s">
        <v>7243</v>
      </c>
      <c r="BJ5" s="90" t="s">
        <v>5823</v>
      </c>
      <c r="BK5" s="90" t="s">
        <v>1395</v>
      </c>
      <c r="BL5" s="90" t="s">
        <v>6376</v>
      </c>
      <c r="BM5" s="90" t="s">
        <v>1376</v>
      </c>
      <c r="BN5" s="90" t="s">
        <v>4721</v>
      </c>
      <c r="BO5" s="90" t="s">
        <v>6375</v>
      </c>
      <c r="BP5" s="90" t="s">
        <v>5865</v>
      </c>
      <c r="BQ5" s="90" t="s">
        <v>7242</v>
      </c>
      <c r="BR5" s="90" t="s">
        <v>2229</v>
      </c>
      <c r="BS5" s="90" t="s">
        <v>2103</v>
      </c>
      <c r="BT5" s="90" t="s">
        <v>2207</v>
      </c>
      <c r="BU5" s="90" t="s">
        <v>2460</v>
      </c>
      <c r="BV5" s="90" t="s">
        <v>997</v>
      </c>
      <c r="BW5" s="90" t="s">
        <v>1792</v>
      </c>
      <c r="BX5" s="90" t="s">
        <v>6908</v>
      </c>
      <c r="BY5" s="90" t="s">
        <v>1524</v>
      </c>
      <c r="BZ5" s="90" t="s">
        <v>5531</v>
      </c>
      <c r="CA5" s="90" t="s">
        <v>7297</v>
      </c>
      <c r="CB5" s="90" t="s">
        <v>6495</v>
      </c>
      <c r="CC5" s="90" t="s">
        <v>2963</v>
      </c>
      <c r="CD5" s="90" t="s">
        <v>7046</v>
      </c>
      <c r="CE5" s="90" t="s">
        <v>3193</v>
      </c>
      <c r="CF5" s="90" t="s">
        <v>6540</v>
      </c>
      <c r="CG5" s="90" t="s">
        <v>7296</v>
      </c>
      <c r="CH5" s="90" t="s">
        <v>800</v>
      </c>
      <c r="CI5" s="90" t="s">
        <v>7047</v>
      </c>
      <c r="CJ5" s="90" t="s">
        <v>1337</v>
      </c>
      <c r="CK5" s="90" t="s">
        <v>1138</v>
      </c>
      <c r="CL5" s="90" t="s">
        <v>425</v>
      </c>
      <c r="CM5" s="90" t="s">
        <v>556</v>
      </c>
      <c r="CN5" s="90" t="s">
        <v>1985</v>
      </c>
      <c r="CO5" s="90" t="s">
        <v>7048</v>
      </c>
      <c r="CP5" s="90" t="s">
        <v>1184</v>
      </c>
      <c r="CQ5" s="90" t="s">
        <v>2413</v>
      </c>
      <c r="CR5" s="90" t="s">
        <v>4650</v>
      </c>
      <c r="CS5" s="90" t="s">
        <v>7200</v>
      </c>
      <c r="CT5" s="90" t="s">
        <v>7201</v>
      </c>
      <c r="CU5" s="90" t="s">
        <v>4984</v>
      </c>
      <c r="CV5" s="90" t="s">
        <v>7146</v>
      </c>
      <c r="CW5" s="90" t="s">
        <v>4922</v>
      </c>
      <c r="CX5" s="90" t="s">
        <v>2281</v>
      </c>
      <c r="CY5" s="90" t="s">
        <v>1667</v>
      </c>
      <c r="CZ5" s="90" t="s">
        <v>1812</v>
      </c>
      <c r="DA5" s="90" t="s">
        <v>6484</v>
      </c>
      <c r="DB5" s="90" t="s">
        <v>2734</v>
      </c>
      <c r="DC5" s="90" t="s">
        <v>2947</v>
      </c>
      <c r="DD5" s="90" t="s">
        <v>4615</v>
      </c>
      <c r="DE5" s="90" t="s">
        <v>3105</v>
      </c>
      <c r="DF5" s="90" t="s">
        <v>2173</v>
      </c>
      <c r="DG5" s="90" t="s">
        <v>2329</v>
      </c>
      <c r="DH5" s="90" t="s">
        <v>2379</v>
      </c>
      <c r="DI5" s="90" t="s">
        <v>1247</v>
      </c>
      <c r="DJ5" s="90" t="s">
        <v>3628</v>
      </c>
      <c r="DK5" s="90" t="s">
        <v>2476</v>
      </c>
      <c r="DL5" s="90" t="s">
        <v>7049</v>
      </c>
      <c r="DM5" s="90" t="s">
        <v>7050</v>
      </c>
      <c r="DN5" s="90" t="s">
        <v>4694</v>
      </c>
      <c r="DO5" s="90" t="s">
        <v>593</v>
      </c>
      <c r="DP5" s="90" t="s">
        <v>435</v>
      </c>
      <c r="DQ5" s="90" t="s">
        <v>7051</v>
      </c>
      <c r="DR5" s="90" t="s">
        <v>2857</v>
      </c>
      <c r="DS5" s="90" t="s">
        <v>2994</v>
      </c>
      <c r="DT5" s="90" t="s">
        <v>7295</v>
      </c>
      <c r="DU5" s="90" t="s">
        <v>477</v>
      </c>
      <c r="DV5" s="90" t="s">
        <v>943</v>
      </c>
      <c r="DW5" s="90" t="s">
        <v>2443</v>
      </c>
      <c r="DX5" s="90" t="s">
        <v>1080</v>
      </c>
      <c r="DY5" s="90" t="s">
        <v>7052</v>
      </c>
      <c r="DZ5" s="90" t="s">
        <v>6384</v>
      </c>
      <c r="EA5" s="90" t="s">
        <v>7194</v>
      </c>
      <c r="EB5" s="90" t="s">
        <v>2555</v>
      </c>
      <c r="EC5" s="91" t="s">
        <v>439</v>
      </c>
      <c r="ED5" s="158" t="s">
        <v>7467</v>
      </c>
      <c r="EE5" s="92" t="s">
        <v>535</v>
      </c>
      <c r="EF5" s="90" t="s">
        <v>2905</v>
      </c>
      <c r="EG5" s="90" t="s">
        <v>531</v>
      </c>
      <c r="EH5" s="90" t="s">
        <v>1168</v>
      </c>
      <c r="EI5" s="90" t="s">
        <v>1599</v>
      </c>
      <c r="EJ5" s="90" t="s">
        <v>2019</v>
      </c>
      <c r="EK5" s="90" t="s">
        <v>519</v>
      </c>
      <c r="EL5" s="90" t="s">
        <v>3206</v>
      </c>
      <c r="EM5" s="90" t="s">
        <v>4507</v>
      </c>
      <c r="EN5" s="90" t="s">
        <v>1417</v>
      </c>
      <c r="EO5" s="90" t="s">
        <v>1615</v>
      </c>
      <c r="EP5" s="90" t="s">
        <v>3123</v>
      </c>
      <c r="EQ5" s="90" t="s">
        <v>782</v>
      </c>
      <c r="ER5" s="90" t="s">
        <v>607</v>
      </c>
      <c r="ES5" s="90" t="s">
        <v>693</v>
      </c>
      <c r="ET5" s="90" t="s">
        <v>4581</v>
      </c>
      <c r="EU5" s="90" t="s">
        <v>463</v>
      </c>
      <c r="EV5" s="90" t="s">
        <v>6982</v>
      </c>
      <c r="EW5" s="90" t="s">
        <v>7293</v>
      </c>
      <c r="EX5" s="90" t="s">
        <v>631</v>
      </c>
      <c r="EY5" s="90" t="s">
        <v>1359</v>
      </c>
      <c r="EZ5" s="90" t="s">
        <v>2395</v>
      </c>
      <c r="FA5" s="90" t="s">
        <v>469</v>
      </c>
      <c r="FB5" s="90" t="s">
        <v>2072</v>
      </c>
      <c r="FC5" s="90" t="s">
        <v>2716</v>
      </c>
      <c r="FD5" s="90" t="s">
        <v>2052</v>
      </c>
      <c r="FE5" s="90" t="s">
        <v>5803</v>
      </c>
      <c r="FF5" s="90" t="s">
        <v>6413</v>
      </c>
      <c r="FG5" s="90" t="s">
        <v>1319</v>
      </c>
      <c r="FH5" s="90" t="s">
        <v>7064</v>
      </c>
      <c r="FI5" s="90" t="s">
        <v>2620</v>
      </c>
      <c r="FJ5" s="90" t="s">
        <v>1467</v>
      </c>
      <c r="FK5" s="90" t="s">
        <v>1285</v>
      </c>
      <c r="FL5" s="90" t="s">
        <v>1266</v>
      </c>
      <c r="FM5" s="90" t="s">
        <v>2589</v>
      </c>
      <c r="FN5" s="90" t="s">
        <v>6483</v>
      </c>
      <c r="FO5" s="90" t="s">
        <v>483</v>
      </c>
      <c r="FP5" s="90" t="s">
        <v>1018</v>
      </c>
      <c r="FQ5" s="90" t="s">
        <v>1055</v>
      </c>
      <c r="FR5" s="90" t="s">
        <v>6467</v>
      </c>
      <c r="FS5" s="90" t="s">
        <v>4913</v>
      </c>
      <c r="FT5" s="90" t="s">
        <v>1719</v>
      </c>
      <c r="FU5" s="90" t="s">
        <v>840</v>
      </c>
      <c r="FV5" s="90" t="s">
        <v>2681</v>
      </c>
      <c r="FW5" s="90" t="s">
        <v>1758</v>
      </c>
      <c r="FX5" s="90" t="s">
        <v>6473</v>
      </c>
      <c r="FY5" s="90" t="s">
        <v>7100</v>
      </c>
      <c r="FZ5" s="93" t="s">
        <v>625</v>
      </c>
      <c r="GA5" s="60" t="s">
        <v>7153</v>
      </c>
      <c r="GB5" s="90" t="s">
        <v>2264</v>
      </c>
      <c r="GC5" s="90" t="s">
        <v>2089</v>
      </c>
      <c r="GD5" s="90" t="s">
        <v>7292</v>
      </c>
      <c r="GE5" s="90" t="s">
        <v>6718</v>
      </c>
      <c r="GF5" s="90" t="s">
        <v>4794</v>
      </c>
      <c r="GG5" s="90" t="s">
        <v>755</v>
      </c>
      <c r="GH5" s="90" t="s">
        <v>4939</v>
      </c>
      <c r="GI5" s="90" t="s">
        <v>6689</v>
      </c>
      <c r="GJ5" s="90" t="s">
        <v>6708</v>
      </c>
      <c r="GK5" s="90" t="s">
        <v>7199</v>
      </c>
      <c r="GL5" s="90" t="s">
        <v>5845</v>
      </c>
      <c r="GM5" s="90" t="s">
        <v>6814</v>
      </c>
      <c r="GN5" s="90" t="s">
        <v>373</v>
      </c>
      <c r="GO5" s="90" t="s">
        <v>488</v>
      </c>
      <c r="GP5" s="90" t="s">
        <v>6685</v>
      </c>
      <c r="GQ5" s="90" t="s">
        <v>6611</v>
      </c>
    </row>
    <row r="6" spans="1:199" ht="24" customHeight="1">
      <c r="A6" s="161" t="s">
        <v>209</v>
      </c>
      <c r="B6" s="161" t="s">
        <v>964</v>
      </c>
      <c r="C6" s="161" t="s">
        <v>562</v>
      </c>
      <c r="D6" s="161" t="s">
        <v>473</v>
      </c>
      <c r="E6" s="161" t="s">
        <v>475</v>
      </c>
      <c r="F6" s="161" t="s">
        <v>675</v>
      </c>
      <c r="G6" s="161" t="s">
        <v>2820</v>
      </c>
      <c r="H6" s="161" t="s">
        <v>2033</v>
      </c>
      <c r="I6" s="161" t="s">
        <v>3161</v>
      </c>
      <c r="J6" s="161" t="s">
        <v>637</v>
      </c>
      <c r="K6" s="161" t="s">
        <v>1033</v>
      </c>
      <c r="L6" s="161" t="s">
        <v>687</v>
      </c>
      <c r="M6" s="161" t="s">
        <v>1738</v>
      </c>
      <c r="N6" s="161" t="s">
        <v>3073</v>
      </c>
      <c r="O6" s="161" t="s">
        <v>283</v>
      </c>
      <c r="P6" s="161" t="s">
        <v>6657</v>
      </c>
      <c r="Q6" s="161" t="s">
        <v>585</v>
      </c>
      <c r="R6" s="161" t="s">
        <v>261</v>
      </c>
      <c r="S6" s="161" t="s">
        <v>261</v>
      </c>
      <c r="T6" s="161" t="s">
        <v>261</v>
      </c>
      <c r="U6" s="161" t="s">
        <v>444</v>
      </c>
      <c r="V6" s="161" t="s">
        <v>284</v>
      </c>
      <c r="W6" s="161" t="s">
        <v>284</v>
      </c>
      <c r="X6" s="161" t="s">
        <v>284</v>
      </c>
      <c r="Y6" s="161" t="s">
        <v>4838</v>
      </c>
      <c r="Z6" s="161" t="s">
        <v>573</v>
      </c>
      <c r="AA6" s="161" t="s">
        <v>7024</v>
      </c>
      <c r="AB6" s="161" t="s">
        <v>470</v>
      </c>
      <c r="AC6" s="161" t="s">
        <v>855</v>
      </c>
      <c r="AD6" s="161" t="s">
        <v>2928</v>
      </c>
      <c r="AE6" s="161" t="s">
        <v>249</v>
      </c>
      <c r="AF6" s="161" t="s">
        <v>250</v>
      </c>
      <c r="AG6" s="161" t="s">
        <v>872</v>
      </c>
      <c r="AH6" s="161" t="s">
        <v>1559</v>
      </c>
      <c r="AI6" s="161" t="s">
        <v>547</v>
      </c>
      <c r="AJ6" s="161" t="s">
        <v>456</v>
      </c>
      <c r="AK6" s="161" t="s">
        <v>1699</v>
      </c>
      <c r="AL6" s="161" t="s">
        <v>3032</v>
      </c>
      <c r="AM6" s="161" t="s">
        <v>1482</v>
      </c>
      <c r="AN6" s="161" t="s">
        <v>2033</v>
      </c>
      <c r="AO6" s="161" t="s">
        <v>283</v>
      </c>
      <c r="AP6" s="161" t="s">
        <v>3140</v>
      </c>
      <c r="AQ6" s="161" t="s">
        <v>282</v>
      </c>
      <c r="AR6" s="161" t="s">
        <v>261</v>
      </c>
      <c r="AS6" s="161" t="s">
        <v>261</v>
      </c>
      <c r="AT6" s="161" t="s">
        <v>444</v>
      </c>
      <c r="AU6" s="161" t="s">
        <v>445</v>
      </c>
      <c r="AV6" s="161" t="s">
        <v>418</v>
      </c>
      <c r="AW6" s="161" t="s">
        <v>6635</v>
      </c>
      <c r="AX6" s="161" t="s">
        <v>1648</v>
      </c>
      <c r="AY6" s="161" t="s">
        <v>1503</v>
      </c>
      <c r="AZ6" s="161" t="s">
        <v>602</v>
      </c>
      <c r="BA6" s="161">
        <v>52.08</v>
      </c>
      <c r="BB6" s="161" t="s">
        <v>841</v>
      </c>
      <c r="BC6" s="161" t="s">
        <v>718</v>
      </c>
      <c r="BD6" s="161" t="s">
        <v>763</v>
      </c>
      <c r="BE6" s="161" t="s">
        <v>1867</v>
      </c>
      <c r="BF6" s="161" t="s">
        <v>4561</v>
      </c>
      <c r="BG6" s="161" t="s">
        <v>612</v>
      </c>
      <c r="BH6" s="161" t="s">
        <v>282</v>
      </c>
      <c r="BI6" s="161" t="s">
        <v>261</v>
      </c>
      <c r="BJ6" s="161" t="s">
        <v>261</v>
      </c>
      <c r="BK6" s="161" t="s">
        <v>1396</v>
      </c>
      <c r="BL6" s="161" t="s">
        <v>2640</v>
      </c>
      <c r="BM6" s="161" t="s">
        <v>1377</v>
      </c>
      <c r="BN6" s="161">
        <v>48.08</v>
      </c>
      <c r="BO6" s="161" t="s">
        <v>2754</v>
      </c>
      <c r="BP6" s="161" t="s">
        <v>1559</v>
      </c>
      <c r="BQ6" s="161" t="s">
        <v>277</v>
      </c>
      <c r="BR6" s="161" t="s">
        <v>2230</v>
      </c>
      <c r="BS6" s="161" t="s">
        <v>2104</v>
      </c>
      <c r="BT6" s="161" t="s">
        <v>2208</v>
      </c>
      <c r="BU6" s="161" t="s">
        <v>2208</v>
      </c>
      <c r="BV6" s="161" t="s">
        <v>566</v>
      </c>
      <c r="BW6" s="161" t="s">
        <v>1248</v>
      </c>
      <c r="BX6" s="161" t="s">
        <v>403</v>
      </c>
      <c r="BY6" s="161" t="s">
        <v>1525</v>
      </c>
      <c r="BZ6" s="161" t="s">
        <v>445</v>
      </c>
      <c r="CA6" s="161" t="s">
        <v>3809</v>
      </c>
      <c r="CB6" s="161" t="s">
        <v>349</v>
      </c>
      <c r="CC6" s="161" t="s">
        <v>2928</v>
      </c>
      <c r="CD6" s="161" t="s">
        <v>637</v>
      </c>
      <c r="CE6" s="161" t="s">
        <v>3194</v>
      </c>
      <c r="CF6" s="161" t="s">
        <v>4755</v>
      </c>
      <c r="CG6" s="161" t="s">
        <v>352</v>
      </c>
      <c r="CH6" s="161" t="s">
        <v>801</v>
      </c>
      <c r="CI6" s="161" t="s">
        <v>252</v>
      </c>
      <c r="CJ6" s="161" t="s">
        <v>1338</v>
      </c>
      <c r="CK6" s="161" t="s">
        <v>403</v>
      </c>
      <c r="CL6" s="161" t="s">
        <v>426</v>
      </c>
      <c r="CM6" s="161" t="s">
        <v>557</v>
      </c>
      <c r="CN6" s="161" t="s">
        <v>1986</v>
      </c>
      <c r="CO6" s="161" t="s">
        <v>4681</v>
      </c>
      <c r="CP6" s="161">
        <v>45.02</v>
      </c>
      <c r="CQ6" s="161" t="s">
        <v>2414</v>
      </c>
      <c r="CR6" s="161" t="s">
        <v>4651</v>
      </c>
      <c r="CS6" s="161" t="s">
        <v>6431</v>
      </c>
      <c r="CT6" s="161" t="s">
        <v>7202</v>
      </c>
      <c r="CU6" s="161" t="s">
        <v>253</v>
      </c>
      <c r="CV6" s="161" t="s">
        <v>2174</v>
      </c>
      <c r="CW6" s="161" t="s">
        <v>414</v>
      </c>
      <c r="CX6" s="161" t="s">
        <v>275</v>
      </c>
      <c r="CY6" s="161" t="s">
        <v>1668</v>
      </c>
      <c r="CZ6" s="161" t="s">
        <v>1813</v>
      </c>
      <c r="DA6" s="161" t="s">
        <v>6485</v>
      </c>
      <c r="DB6" s="161" t="s">
        <v>2735</v>
      </c>
      <c r="DC6" s="161" t="s">
        <v>408</v>
      </c>
      <c r="DD6" s="161" t="s">
        <v>2928</v>
      </c>
      <c r="DE6" s="161" t="s">
        <v>3106</v>
      </c>
      <c r="DF6" s="161" t="s">
        <v>2174</v>
      </c>
      <c r="DG6" s="161" t="s">
        <v>2330</v>
      </c>
      <c r="DH6" s="161" t="s">
        <v>2380</v>
      </c>
      <c r="DI6" s="161" t="s">
        <v>1248</v>
      </c>
      <c r="DJ6" s="161" t="s">
        <v>7093</v>
      </c>
      <c r="DK6" s="161" t="s">
        <v>2477</v>
      </c>
      <c r="DL6" s="161" t="s">
        <v>4596</v>
      </c>
      <c r="DM6" s="161" t="s">
        <v>2425</v>
      </c>
      <c r="DN6" s="161" t="s">
        <v>277</v>
      </c>
      <c r="DO6" s="161" t="s">
        <v>2839</v>
      </c>
      <c r="DP6" s="161" t="s">
        <v>436</v>
      </c>
      <c r="DQ6" s="161" t="s">
        <v>3014</v>
      </c>
      <c r="DR6" s="161" t="s">
        <v>801</v>
      </c>
      <c r="DS6" s="161" t="s">
        <v>2995</v>
      </c>
      <c r="DT6" s="161" t="s">
        <v>501</v>
      </c>
      <c r="DU6" s="161" t="s">
        <v>478</v>
      </c>
      <c r="DV6" s="161" t="s">
        <v>944</v>
      </c>
      <c r="DW6" s="161" t="s">
        <v>261</v>
      </c>
      <c r="DX6" s="161" t="s">
        <v>444</v>
      </c>
      <c r="DY6" s="161" t="s">
        <v>444</v>
      </c>
      <c r="DZ6" s="161" t="s">
        <v>444</v>
      </c>
      <c r="EA6" s="161" t="s">
        <v>445</v>
      </c>
      <c r="EB6" s="161" t="s">
        <v>284</v>
      </c>
      <c r="EC6" s="88" t="s">
        <v>281</v>
      </c>
      <c r="ED6" s="157" t="s">
        <v>6176</v>
      </c>
      <c r="EE6" s="89" t="s">
        <v>275</v>
      </c>
      <c r="EF6" s="161" t="s">
        <v>2906</v>
      </c>
      <c r="EG6" s="161" t="s">
        <v>532</v>
      </c>
      <c r="EH6" s="161" t="s">
        <v>298</v>
      </c>
      <c r="EI6" s="161" t="s">
        <v>470</v>
      </c>
      <c r="EJ6" s="161" t="s">
        <v>2020</v>
      </c>
      <c r="EK6" s="161" t="s">
        <v>3091</v>
      </c>
      <c r="EL6" s="161" t="s">
        <v>301</v>
      </c>
      <c r="EM6" s="161" t="s">
        <v>4508</v>
      </c>
      <c r="EN6" s="161">
        <v>56.06</v>
      </c>
      <c r="EO6" s="161" t="s">
        <v>566</v>
      </c>
      <c r="EP6" s="161" t="s">
        <v>1503</v>
      </c>
      <c r="EQ6" s="161" t="s">
        <v>261</v>
      </c>
      <c r="ER6" s="161" t="s">
        <v>284</v>
      </c>
      <c r="ES6" s="161" t="s">
        <v>4635</v>
      </c>
      <c r="ET6" s="161" t="s">
        <v>4582</v>
      </c>
      <c r="EU6" s="161" t="s">
        <v>464</v>
      </c>
      <c r="EV6" s="161" t="s">
        <v>698</v>
      </c>
      <c r="EW6" s="161" t="s">
        <v>1977</v>
      </c>
      <c r="EX6" s="161" t="s">
        <v>298</v>
      </c>
      <c r="EY6" s="161" t="s">
        <v>1360</v>
      </c>
      <c r="EZ6" s="161" t="s">
        <v>470</v>
      </c>
      <c r="FA6" s="161" t="s">
        <v>470</v>
      </c>
      <c r="FB6" s="161" t="s">
        <v>2073</v>
      </c>
      <c r="FC6" s="161" t="s">
        <v>2717</v>
      </c>
      <c r="FD6" s="161" t="s">
        <v>2053</v>
      </c>
      <c r="FE6" s="161" t="s">
        <v>5804</v>
      </c>
      <c r="FF6" s="161" t="s">
        <v>1100</v>
      </c>
      <c r="FG6" s="161" t="s">
        <v>1320</v>
      </c>
      <c r="FH6" s="161" t="s">
        <v>7065</v>
      </c>
      <c r="FI6" s="161" t="s">
        <v>2621</v>
      </c>
      <c r="FJ6" s="161" t="s">
        <v>537</v>
      </c>
      <c r="FK6" s="161" t="s">
        <v>1286</v>
      </c>
      <c r="FL6" s="161" t="s">
        <v>1267</v>
      </c>
      <c r="FM6" s="161" t="s">
        <v>285</v>
      </c>
      <c r="FN6" s="161" t="s">
        <v>1689</v>
      </c>
      <c r="FO6" s="161" t="s">
        <v>484</v>
      </c>
      <c r="FP6" s="161">
        <v>50.09</v>
      </c>
      <c r="FQ6" s="161" t="s">
        <v>1056</v>
      </c>
      <c r="FR6" s="161" t="s">
        <v>1118</v>
      </c>
      <c r="FS6" s="161" t="s">
        <v>2316</v>
      </c>
      <c r="FT6" s="161">
        <v>57.08</v>
      </c>
      <c r="FU6" s="161" t="s">
        <v>2174</v>
      </c>
      <c r="FV6" s="161" t="s">
        <v>2682</v>
      </c>
      <c r="FW6" s="161">
        <v>45.02</v>
      </c>
      <c r="FX6" s="161" t="s">
        <v>2873</v>
      </c>
      <c r="FY6" s="161" t="s">
        <v>566</v>
      </c>
      <c r="FZ6" s="64" t="s">
        <v>626</v>
      </c>
      <c r="GA6" s="161" t="s">
        <v>1064</v>
      </c>
      <c r="GB6" s="161" t="s">
        <v>2265</v>
      </c>
      <c r="GC6" s="161" t="s">
        <v>675</v>
      </c>
      <c r="GD6" s="161" t="s">
        <v>505</v>
      </c>
      <c r="GE6" s="161" t="s">
        <v>6719</v>
      </c>
      <c r="GF6" s="161" t="s">
        <v>4795</v>
      </c>
      <c r="GG6" s="161" t="s">
        <v>260</v>
      </c>
      <c r="GH6" s="161" t="s">
        <v>4940</v>
      </c>
      <c r="GI6" s="161" t="s">
        <v>6690</v>
      </c>
      <c r="GJ6" s="161" t="s">
        <v>6709</v>
      </c>
      <c r="GK6" s="161" t="s">
        <v>6185</v>
      </c>
      <c r="GL6" s="161" t="s">
        <v>3463</v>
      </c>
      <c r="GM6" s="161" t="s">
        <v>326</v>
      </c>
      <c r="GN6" s="161" t="s">
        <v>6118</v>
      </c>
      <c r="GO6" s="161" t="s">
        <v>5174</v>
      </c>
      <c r="GP6" s="161" t="s">
        <v>7231</v>
      </c>
      <c r="GQ6" s="161" t="s">
        <v>6612</v>
      </c>
    </row>
    <row r="7" spans="1:199" ht="24" customHeight="1">
      <c r="A7" s="161" t="s">
        <v>226</v>
      </c>
      <c r="B7" s="161" t="s">
        <v>291</v>
      </c>
      <c r="C7" s="161" t="s">
        <v>563</v>
      </c>
      <c r="D7" s="161" t="s">
        <v>597</v>
      </c>
      <c r="E7" s="161" t="s">
        <v>2124</v>
      </c>
      <c r="F7" s="161" t="s">
        <v>1959</v>
      </c>
      <c r="G7" s="161" t="s">
        <v>400</v>
      </c>
      <c r="H7" s="161" t="s">
        <v>2661</v>
      </c>
      <c r="I7" s="161" t="s">
        <v>3162</v>
      </c>
      <c r="J7" s="161" t="s">
        <v>2297</v>
      </c>
      <c r="K7" s="161" t="s">
        <v>1034</v>
      </c>
      <c r="L7" s="161" t="s">
        <v>688</v>
      </c>
      <c r="M7" s="161" t="s">
        <v>1739</v>
      </c>
      <c r="N7" s="161" t="s">
        <v>3074</v>
      </c>
      <c r="O7" s="161" t="s">
        <v>1229</v>
      </c>
      <c r="P7" s="161" t="s">
        <v>6658</v>
      </c>
      <c r="Q7" s="161" t="s">
        <v>586</v>
      </c>
      <c r="R7" s="161" t="s">
        <v>1775</v>
      </c>
      <c r="S7" s="161" t="s">
        <v>432</v>
      </c>
      <c r="T7" s="161" t="s">
        <v>406</v>
      </c>
      <c r="U7" s="161" t="s">
        <v>1907</v>
      </c>
      <c r="V7" s="161" t="s">
        <v>4529</v>
      </c>
      <c r="W7" s="161" t="s">
        <v>659</v>
      </c>
      <c r="X7" s="161" t="s">
        <v>641</v>
      </c>
      <c r="Y7" s="161" t="s">
        <v>4839</v>
      </c>
      <c r="Z7" s="161" t="s">
        <v>574</v>
      </c>
      <c r="AA7" s="161" t="s">
        <v>643</v>
      </c>
      <c r="AB7" s="161" t="s">
        <v>2980</v>
      </c>
      <c r="AC7" s="161" t="s">
        <v>856</v>
      </c>
      <c r="AD7" s="161" t="s">
        <v>2929</v>
      </c>
      <c r="AE7" s="161" t="s">
        <v>661</v>
      </c>
      <c r="AF7" s="161" t="s">
        <v>619</v>
      </c>
      <c r="AG7" s="161" t="s">
        <v>873</v>
      </c>
      <c r="AH7" s="161" t="s">
        <v>1560</v>
      </c>
      <c r="AI7" s="161" t="s">
        <v>548</v>
      </c>
      <c r="AJ7" s="161" t="s">
        <v>457</v>
      </c>
      <c r="AK7" s="161" t="s">
        <v>6971</v>
      </c>
      <c r="AL7" s="161" t="s">
        <v>3033</v>
      </c>
      <c r="AM7" s="161" t="s">
        <v>1483</v>
      </c>
      <c r="AN7" s="161" t="s">
        <v>2034</v>
      </c>
      <c r="AO7" s="161" t="s">
        <v>492</v>
      </c>
      <c r="AP7" s="161" t="s">
        <v>3158</v>
      </c>
      <c r="AQ7" s="161" t="s">
        <v>293</v>
      </c>
      <c r="AR7" s="161" t="s">
        <v>2498</v>
      </c>
      <c r="AS7" s="161" t="s">
        <v>272</v>
      </c>
      <c r="AT7" s="161" t="s">
        <v>4487</v>
      </c>
      <c r="AU7" s="161" t="s">
        <v>819</v>
      </c>
      <c r="AV7" s="161" t="s">
        <v>419</v>
      </c>
      <c r="AW7" s="161" t="s">
        <v>7470</v>
      </c>
      <c r="AX7" s="161" t="s">
        <v>1649</v>
      </c>
      <c r="AY7" s="161" t="s">
        <v>1504</v>
      </c>
      <c r="AZ7" s="161" t="s">
        <v>603</v>
      </c>
      <c r="BA7" s="161" t="s">
        <v>295</v>
      </c>
      <c r="BB7" s="161" t="s">
        <v>4775</v>
      </c>
      <c r="BC7" s="161" t="s">
        <v>719</v>
      </c>
      <c r="BD7" s="161" t="s">
        <v>764</v>
      </c>
      <c r="BE7" s="161" t="s">
        <v>1868</v>
      </c>
      <c r="BF7" s="161" t="s">
        <v>4562</v>
      </c>
      <c r="BG7" s="161" t="s">
        <v>666</v>
      </c>
      <c r="BH7" s="161" t="s">
        <v>621</v>
      </c>
      <c r="BI7" s="161" t="s">
        <v>891</v>
      </c>
      <c r="BJ7" s="161" t="s">
        <v>5824</v>
      </c>
      <c r="BK7" s="161" t="s">
        <v>1397</v>
      </c>
      <c r="BL7" s="161" t="s">
        <v>2641</v>
      </c>
      <c r="BM7" s="161" t="s">
        <v>642</v>
      </c>
      <c r="BN7" s="161" t="s">
        <v>4722</v>
      </c>
      <c r="BO7" s="161" t="s">
        <v>2755</v>
      </c>
      <c r="BP7" s="161" t="s">
        <v>5866</v>
      </c>
      <c r="BQ7" s="161" t="s">
        <v>5003</v>
      </c>
      <c r="BR7" s="161" t="s">
        <v>2231</v>
      </c>
      <c r="BS7" s="161" t="s">
        <v>2105</v>
      </c>
      <c r="BT7" s="161" t="s">
        <v>2209</v>
      </c>
      <c r="BU7" s="161" t="s">
        <v>694</v>
      </c>
      <c r="BV7" s="161" t="s">
        <v>998</v>
      </c>
      <c r="BW7" s="161" t="s">
        <v>1793</v>
      </c>
      <c r="BX7" s="161" t="s">
        <v>1941</v>
      </c>
      <c r="BY7" s="161" t="s">
        <v>1526</v>
      </c>
      <c r="BZ7" s="161" t="s">
        <v>446</v>
      </c>
      <c r="CA7" s="161" t="s">
        <v>388</v>
      </c>
      <c r="CB7" s="161" t="s">
        <v>350</v>
      </c>
      <c r="CC7" s="161" t="s">
        <v>413</v>
      </c>
      <c r="CD7" s="161" t="s">
        <v>1887</v>
      </c>
      <c r="CE7" s="161" t="s">
        <v>3195</v>
      </c>
      <c r="CF7" s="161" t="s">
        <v>4756</v>
      </c>
      <c r="CG7" s="161" t="s">
        <v>353</v>
      </c>
      <c r="CH7" s="161" t="s">
        <v>802</v>
      </c>
      <c r="CI7" s="161" t="s">
        <v>459</v>
      </c>
      <c r="CJ7" s="161" t="s">
        <v>1339</v>
      </c>
      <c r="CK7" s="161" t="s">
        <v>1139</v>
      </c>
      <c r="CL7" s="161" t="s">
        <v>427</v>
      </c>
      <c r="CM7" s="161" t="s">
        <v>558</v>
      </c>
      <c r="CN7" s="161" t="s">
        <v>1987</v>
      </c>
      <c r="CO7" s="161" t="s">
        <v>580</v>
      </c>
      <c r="CP7" s="161" t="s">
        <v>262</v>
      </c>
      <c r="CQ7" s="161" t="s">
        <v>399</v>
      </c>
      <c r="CR7" s="161" t="s">
        <v>402</v>
      </c>
      <c r="CS7" s="161" t="s">
        <v>6433</v>
      </c>
      <c r="CT7" s="161" t="s">
        <v>613</v>
      </c>
      <c r="CU7" s="161" t="s">
        <v>4985</v>
      </c>
      <c r="CV7" s="161" t="s">
        <v>5024</v>
      </c>
      <c r="CW7" s="161" t="s">
        <v>415</v>
      </c>
      <c r="CX7" s="161" t="s">
        <v>2282</v>
      </c>
      <c r="CY7" s="161" t="s">
        <v>1669</v>
      </c>
      <c r="CZ7" s="161" t="s">
        <v>1814</v>
      </c>
      <c r="DA7" s="161" t="s">
        <v>627</v>
      </c>
      <c r="DB7" s="161" t="s">
        <v>2736</v>
      </c>
      <c r="DC7" s="161" t="s">
        <v>409</v>
      </c>
      <c r="DD7" s="161" t="s">
        <v>381</v>
      </c>
      <c r="DE7" s="161" t="s">
        <v>276</v>
      </c>
      <c r="DF7" s="161" t="s">
        <v>2175</v>
      </c>
      <c r="DG7" s="161" t="s">
        <v>2331</v>
      </c>
      <c r="DH7" s="161" t="s">
        <v>2381</v>
      </c>
      <c r="DI7" s="161" t="s">
        <v>1249</v>
      </c>
      <c r="DJ7" s="161" t="s">
        <v>7094</v>
      </c>
      <c r="DK7" s="161" t="s">
        <v>2478</v>
      </c>
      <c r="DL7" s="161" t="s">
        <v>4597</v>
      </c>
      <c r="DM7" s="161" t="s">
        <v>2426</v>
      </c>
      <c r="DN7" s="161" t="s">
        <v>278</v>
      </c>
      <c r="DO7" s="161" t="s">
        <v>2840</v>
      </c>
      <c r="DP7" s="161" t="s">
        <v>437</v>
      </c>
      <c r="DQ7" s="161" t="s">
        <v>390</v>
      </c>
      <c r="DR7" s="161" t="s">
        <v>2858</v>
      </c>
      <c r="DS7" s="161" t="s">
        <v>2996</v>
      </c>
      <c r="DT7" s="161" t="s">
        <v>502</v>
      </c>
      <c r="DU7" s="161" t="s">
        <v>479</v>
      </c>
      <c r="DV7" s="161" t="s">
        <v>945</v>
      </c>
      <c r="DW7" s="161" t="s">
        <v>2444</v>
      </c>
      <c r="DX7" s="161" t="s">
        <v>358</v>
      </c>
      <c r="DY7" s="161" t="s">
        <v>3051</v>
      </c>
      <c r="DZ7" s="161" t="s">
        <v>669</v>
      </c>
      <c r="EA7" s="161" t="s">
        <v>4739</v>
      </c>
      <c r="EB7" s="161" t="s">
        <v>2556</v>
      </c>
      <c r="EC7" s="88" t="s">
        <v>440</v>
      </c>
      <c r="ED7" s="157" t="s">
        <v>254</v>
      </c>
      <c r="EE7" s="89" t="s">
        <v>344</v>
      </c>
      <c r="EF7" s="161" t="s">
        <v>2907</v>
      </c>
      <c r="EG7" s="161" t="s">
        <v>342</v>
      </c>
      <c r="EH7" s="161" t="s">
        <v>299</v>
      </c>
      <c r="EI7" s="161" t="s">
        <v>692</v>
      </c>
      <c r="EJ7" s="161" t="s">
        <v>379</v>
      </c>
      <c r="EK7" s="161" t="s">
        <v>520</v>
      </c>
      <c r="EL7" s="161" t="s">
        <v>302</v>
      </c>
      <c r="EM7" s="161" t="s">
        <v>386</v>
      </c>
      <c r="EN7" s="161" t="s">
        <v>374</v>
      </c>
      <c r="EO7" s="161" t="s">
        <v>567</v>
      </c>
      <c r="EP7" s="161" t="s">
        <v>3124</v>
      </c>
      <c r="EQ7" s="161" t="s">
        <v>264</v>
      </c>
      <c r="ER7" s="161" t="s">
        <v>608</v>
      </c>
      <c r="ES7" s="161" t="s">
        <v>4636</v>
      </c>
      <c r="ET7" s="161" t="s">
        <v>4583</v>
      </c>
      <c r="EU7" s="161" t="s">
        <v>465</v>
      </c>
      <c r="EV7" s="161" t="s">
        <v>699</v>
      </c>
      <c r="EW7" s="161" t="s">
        <v>7232</v>
      </c>
      <c r="EX7" s="161" t="s">
        <v>632</v>
      </c>
      <c r="EY7" s="161" t="s">
        <v>266</v>
      </c>
      <c r="EZ7" s="161" t="s">
        <v>2396</v>
      </c>
      <c r="FA7" s="161" t="s">
        <v>471</v>
      </c>
      <c r="FB7" s="161" t="s">
        <v>376</v>
      </c>
      <c r="FC7" s="161" t="s">
        <v>2718</v>
      </c>
      <c r="FD7" s="161" t="s">
        <v>2054</v>
      </c>
      <c r="FE7" s="161">
        <v>4732009</v>
      </c>
      <c r="FF7" s="161" t="s">
        <v>1101</v>
      </c>
      <c r="FG7" s="161" t="s">
        <v>1321</v>
      </c>
      <c r="FH7" s="161" t="s">
        <v>7066</v>
      </c>
      <c r="FI7" s="161" t="s">
        <v>2622</v>
      </c>
      <c r="FJ7" s="161" t="s">
        <v>538</v>
      </c>
      <c r="FK7" s="161" t="s">
        <v>1287</v>
      </c>
      <c r="FL7" s="161" t="s">
        <v>1268</v>
      </c>
      <c r="FM7" s="161" t="s">
        <v>286</v>
      </c>
      <c r="FN7" s="161" t="s">
        <v>7225</v>
      </c>
      <c r="FO7" s="161" t="s">
        <v>485</v>
      </c>
      <c r="FP7" s="161" t="s">
        <v>629</v>
      </c>
      <c r="FQ7" s="161" t="s">
        <v>6475</v>
      </c>
      <c r="FR7" s="161" t="s">
        <v>1119</v>
      </c>
      <c r="FS7" s="161" t="s">
        <v>355</v>
      </c>
      <c r="FT7" s="161" t="s">
        <v>1720</v>
      </c>
      <c r="FU7" s="161" t="s">
        <v>670</v>
      </c>
      <c r="FV7" s="161" t="s">
        <v>2683</v>
      </c>
      <c r="FW7" s="161" t="s">
        <v>1759</v>
      </c>
      <c r="FX7" s="161" t="s">
        <v>2874</v>
      </c>
      <c r="FY7" s="161" t="s">
        <v>3231</v>
      </c>
      <c r="FZ7" s="64" t="s">
        <v>288</v>
      </c>
      <c r="GA7" s="161" t="s">
        <v>1065</v>
      </c>
      <c r="GB7" s="161" t="s">
        <v>2266</v>
      </c>
      <c r="GC7" s="161" t="s">
        <v>676</v>
      </c>
      <c r="GD7" s="161" t="s">
        <v>7422</v>
      </c>
      <c r="GE7" s="161" t="s">
        <v>7440</v>
      </c>
      <c r="GF7" s="161" t="s">
        <v>4796</v>
      </c>
      <c r="GG7" s="161" t="s">
        <v>7449</v>
      </c>
      <c r="GH7" s="161" t="s">
        <v>4941</v>
      </c>
      <c r="GI7" s="161" t="s">
        <v>6691</v>
      </c>
      <c r="GJ7" s="161" t="s">
        <v>7438</v>
      </c>
      <c r="GK7" s="161" t="s">
        <v>6186</v>
      </c>
      <c r="GL7" s="161" t="s">
        <v>5846</v>
      </c>
      <c r="GM7" s="161" t="s">
        <v>327</v>
      </c>
      <c r="GN7" s="161" t="s">
        <v>6119</v>
      </c>
      <c r="GO7" s="161" t="s">
        <v>489</v>
      </c>
      <c r="GP7" s="161" t="s">
        <v>6676</v>
      </c>
      <c r="GQ7" s="161" t="s">
        <v>362</v>
      </c>
    </row>
    <row r="8" spans="1:199" ht="24" customHeight="1">
      <c r="A8" s="161" t="s">
        <v>227</v>
      </c>
      <c r="B8" s="161" t="s">
        <v>292</v>
      </c>
      <c r="C8" s="161" t="s">
        <v>564</v>
      </c>
      <c r="D8" s="161" t="s">
        <v>598</v>
      </c>
      <c r="E8" s="161" t="s">
        <v>269</v>
      </c>
      <c r="F8" s="161" t="s">
        <v>2069</v>
      </c>
      <c r="G8" s="161" t="s">
        <v>2821</v>
      </c>
      <c r="H8" s="161" t="s">
        <v>2662</v>
      </c>
      <c r="I8" s="161" t="s">
        <v>3163</v>
      </c>
      <c r="J8" s="161" t="s">
        <v>2298</v>
      </c>
      <c r="K8" s="161" t="s">
        <v>1035</v>
      </c>
      <c r="L8" s="161" t="s">
        <v>689</v>
      </c>
      <c r="M8" s="161" t="s">
        <v>1740</v>
      </c>
      <c r="N8" s="161" t="s">
        <v>3075</v>
      </c>
      <c r="O8" s="161" t="s">
        <v>1230</v>
      </c>
      <c r="P8" s="161" t="s">
        <v>6659</v>
      </c>
      <c r="Q8" s="161" t="s">
        <v>587</v>
      </c>
      <c r="R8" s="161" t="s">
        <v>1776</v>
      </c>
      <c r="S8" s="161" t="s">
        <v>433</v>
      </c>
      <c r="T8" s="161" t="s">
        <v>2700</v>
      </c>
      <c r="U8" s="161" t="s">
        <v>1908</v>
      </c>
      <c r="V8" s="161" t="s">
        <v>4530</v>
      </c>
      <c r="W8" s="161" t="s">
        <v>660</v>
      </c>
      <c r="X8" s="161" t="s">
        <v>2522</v>
      </c>
      <c r="Y8" s="161" t="s">
        <v>4840</v>
      </c>
      <c r="Z8" s="161" t="s">
        <v>575</v>
      </c>
      <c r="AA8" s="161" t="s">
        <v>7025</v>
      </c>
      <c r="AB8" s="161" t="s">
        <v>2981</v>
      </c>
      <c r="AC8" s="161" t="s">
        <v>857</v>
      </c>
      <c r="AD8" s="161" t="s">
        <v>2930</v>
      </c>
      <c r="AE8" s="161" t="s">
        <v>662</v>
      </c>
      <c r="AF8" s="161" t="s">
        <v>620</v>
      </c>
      <c r="AG8" s="161" t="s">
        <v>874</v>
      </c>
      <c r="AH8" s="161" t="s">
        <v>1561</v>
      </c>
      <c r="AI8" s="161" t="s">
        <v>549</v>
      </c>
      <c r="AJ8" s="161" t="s">
        <v>458</v>
      </c>
      <c r="AK8" s="161" t="s">
        <v>1700</v>
      </c>
      <c r="AL8" s="161" t="s">
        <v>3034</v>
      </c>
      <c r="AM8" s="161" t="s">
        <v>1484</v>
      </c>
      <c r="AN8" s="161" t="s">
        <v>2035</v>
      </c>
      <c r="AO8" s="161" t="s">
        <v>493</v>
      </c>
      <c r="AP8" s="161" t="s">
        <v>3141</v>
      </c>
      <c r="AQ8" s="161" t="s">
        <v>294</v>
      </c>
      <c r="AR8" s="161" t="s">
        <v>2499</v>
      </c>
      <c r="AS8" s="161" t="s">
        <v>273</v>
      </c>
      <c r="AT8" s="161" t="s">
        <v>4488</v>
      </c>
      <c r="AU8" s="161" t="s">
        <v>820</v>
      </c>
      <c r="AV8" s="161" t="s">
        <v>420</v>
      </c>
      <c r="AW8" s="161" t="s">
        <v>7471</v>
      </c>
      <c r="AX8" s="161" t="s">
        <v>1650</v>
      </c>
      <c r="AY8" s="161" t="s">
        <v>1505</v>
      </c>
      <c r="AZ8" s="161" t="s">
        <v>604</v>
      </c>
      <c r="BA8" s="161" t="s">
        <v>296</v>
      </c>
      <c r="BB8" s="161" t="s">
        <v>4776</v>
      </c>
      <c r="BC8" s="161" t="s">
        <v>720</v>
      </c>
      <c r="BD8" s="161" t="s">
        <v>765</v>
      </c>
      <c r="BE8" s="161" t="s">
        <v>1869</v>
      </c>
      <c r="BF8" s="161" t="s">
        <v>4563</v>
      </c>
      <c r="BG8" s="161" t="s">
        <v>667</v>
      </c>
      <c r="BH8" s="161" t="s">
        <v>738</v>
      </c>
      <c r="BI8" s="161" t="s">
        <v>892</v>
      </c>
      <c r="BJ8" s="161" t="s">
        <v>5825</v>
      </c>
      <c r="BK8" s="161" t="s">
        <v>1398</v>
      </c>
      <c r="BL8" s="161" t="s">
        <v>2642</v>
      </c>
      <c r="BM8" s="161" t="s">
        <v>1378</v>
      </c>
      <c r="BN8" s="161" t="s">
        <v>4723</v>
      </c>
      <c r="BO8" s="161" t="s">
        <v>2756</v>
      </c>
      <c r="BP8" s="161" t="s">
        <v>5867</v>
      </c>
      <c r="BQ8" s="161" t="s">
        <v>5004</v>
      </c>
      <c r="BR8" s="161" t="s">
        <v>2232</v>
      </c>
      <c r="BS8" s="161" t="s">
        <v>2106</v>
      </c>
      <c r="BT8" s="161" t="s">
        <v>2210</v>
      </c>
      <c r="BU8" s="161" t="s">
        <v>695</v>
      </c>
      <c r="BV8" s="161" t="s">
        <v>999</v>
      </c>
      <c r="BW8" s="161" t="s">
        <v>1794</v>
      </c>
      <c r="BX8" s="161" t="s">
        <v>1942</v>
      </c>
      <c r="BY8" s="161" t="s">
        <v>1527</v>
      </c>
      <c r="BZ8" s="161" t="s">
        <v>447</v>
      </c>
      <c r="CA8" s="161" t="s">
        <v>7128</v>
      </c>
      <c r="CB8" s="161" t="s">
        <v>351</v>
      </c>
      <c r="CC8" s="161" t="s">
        <v>2964</v>
      </c>
      <c r="CD8" s="161" t="s">
        <v>1888</v>
      </c>
      <c r="CE8" s="161" t="s">
        <v>3196</v>
      </c>
      <c r="CF8" s="161" t="s">
        <v>4757</v>
      </c>
      <c r="CG8" s="161" t="s">
        <v>354</v>
      </c>
      <c r="CH8" s="161" t="s">
        <v>803</v>
      </c>
      <c r="CI8" s="161" t="s">
        <v>460</v>
      </c>
      <c r="CJ8" s="161" t="s">
        <v>1340</v>
      </c>
      <c r="CK8" s="161" t="s">
        <v>1140</v>
      </c>
      <c r="CL8" s="161" t="s">
        <v>428</v>
      </c>
      <c r="CM8" s="161" t="s">
        <v>559</v>
      </c>
      <c r="CN8" s="161" t="s">
        <v>1988</v>
      </c>
      <c r="CO8" s="161" t="s">
        <v>581</v>
      </c>
      <c r="CP8" s="161" t="s">
        <v>263</v>
      </c>
      <c r="CQ8" s="161" t="s">
        <v>2415</v>
      </c>
      <c r="CR8" s="161" t="s">
        <v>4652</v>
      </c>
      <c r="CS8" s="161" t="s">
        <v>6432</v>
      </c>
      <c r="CT8" s="161" t="s">
        <v>614</v>
      </c>
      <c r="CU8" s="161" t="s">
        <v>4986</v>
      </c>
      <c r="CV8" s="161" t="s">
        <v>5025</v>
      </c>
      <c r="CW8" s="161" t="s">
        <v>416</v>
      </c>
      <c r="CX8" s="161" t="s">
        <v>2283</v>
      </c>
      <c r="CY8" s="161" t="s">
        <v>1670</v>
      </c>
      <c r="CZ8" s="161" t="s">
        <v>1815</v>
      </c>
      <c r="DA8" s="161" t="s">
        <v>628</v>
      </c>
      <c r="DB8" s="161" t="s">
        <v>2737</v>
      </c>
      <c r="DC8" s="161" t="s">
        <v>410</v>
      </c>
      <c r="DD8" s="161" t="s">
        <v>4616</v>
      </c>
      <c r="DE8" s="161" t="s">
        <v>380</v>
      </c>
      <c r="DF8" s="161" t="s">
        <v>2176</v>
      </c>
      <c r="DG8" s="161" t="s">
        <v>2332</v>
      </c>
      <c r="DH8" s="161" t="s">
        <v>2382</v>
      </c>
      <c r="DI8" s="161" t="s">
        <v>1250</v>
      </c>
      <c r="DJ8" s="161" t="s">
        <v>7095</v>
      </c>
      <c r="DK8" s="161" t="s">
        <v>2479</v>
      </c>
      <c r="DL8" s="161" t="s">
        <v>4598</v>
      </c>
      <c r="DM8" s="161" t="s">
        <v>2427</v>
      </c>
      <c r="DN8" s="161" t="s">
        <v>279</v>
      </c>
      <c r="DO8" s="161" t="s">
        <v>2841</v>
      </c>
      <c r="DP8" s="161" t="s">
        <v>438</v>
      </c>
      <c r="DQ8" s="161" t="s">
        <v>3015</v>
      </c>
      <c r="DR8" s="161" t="s">
        <v>2887</v>
      </c>
      <c r="DS8" s="161" t="s">
        <v>2997</v>
      </c>
      <c r="DT8" s="161" t="s">
        <v>503</v>
      </c>
      <c r="DU8" s="161" t="s">
        <v>480</v>
      </c>
      <c r="DV8" s="161" t="s">
        <v>946</v>
      </c>
      <c r="DW8" s="161" t="s">
        <v>2445</v>
      </c>
      <c r="DX8" s="161" t="s">
        <v>359</v>
      </c>
      <c r="DY8" s="161" t="s">
        <v>3052</v>
      </c>
      <c r="DZ8" s="161" t="s">
        <v>6385</v>
      </c>
      <c r="EA8" s="161" t="s">
        <v>4740</v>
      </c>
      <c r="EB8" s="161" t="s">
        <v>2557</v>
      </c>
      <c r="EC8" s="88" t="s">
        <v>441</v>
      </c>
      <c r="ED8" s="157" t="s">
        <v>7465</v>
      </c>
      <c r="EE8" s="89" t="s">
        <v>345</v>
      </c>
      <c r="EF8" s="161" t="s">
        <v>2908</v>
      </c>
      <c r="EG8" s="161" t="s">
        <v>343</v>
      </c>
      <c r="EH8" s="161" t="s">
        <v>300</v>
      </c>
      <c r="EI8" s="161" t="s">
        <v>1600</v>
      </c>
      <c r="EJ8" s="161" t="s">
        <v>2021</v>
      </c>
      <c r="EK8" s="161" t="s">
        <v>521</v>
      </c>
      <c r="EL8" s="161" t="s">
        <v>303</v>
      </c>
      <c r="EM8" s="161" t="s">
        <v>4509</v>
      </c>
      <c r="EN8" s="161" t="s">
        <v>1418</v>
      </c>
      <c r="EO8" s="161" t="s">
        <v>568</v>
      </c>
      <c r="EP8" s="161" t="s">
        <v>3125</v>
      </c>
      <c r="EQ8" s="161" t="s">
        <v>265</v>
      </c>
      <c r="ER8" s="161" t="s">
        <v>609</v>
      </c>
      <c r="ES8" s="161" t="s">
        <v>4637</v>
      </c>
      <c r="ET8" s="161" t="s">
        <v>4584</v>
      </c>
      <c r="EU8" s="161" t="s">
        <v>466</v>
      </c>
      <c r="EV8" s="161" t="s">
        <v>2538</v>
      </c>
      <c r="EW8" s="161" t="s">
        <v>7233</v>
      </c>
      <c r="EX8" s="161" t="s">
        <v>633</v>
      </c>
      <c r="EY8" s="161" t="s">
        <v>267</v>
      </c>
      <c r="EZ8" s="161" t="s">
        <v>2397</v>
      </c>
      <c r="FA8" s="161" t="s">
        <v>472</v>
      </c>
      <c r="FB8" s="161" t="s">
        <v>2074</v>
      </c>
      <c r="FC8" s="161" t="s">
        <v>2719</v>
      </c>
      <c r="FD8" s="161" t="s">
        <v>2055</v>
      </c>
      <c r="FE8" s="161">
        <v>4731558</v>
      </c>
      <c r="FF8" s="161" t="s">
        <v>1102</v>
      </c>
      <c r="FG8" s="161" t="s">
        <v>1322</v>
      </c>
      <c r="FH8" s="161" t="s">
        <v>7067</v>
      </c>
      <c r="FI8" s="161" t="s">
        <v>2623</v>
      </c>
      <c r="FJ8" s="161" t="s">
        <v>539</v>
      </c>
      <c r="FK8" s="161" t="s">
        <v>1288</v>
      </c>
      <c r="FL8" s="161" t="s">
        <v>1269</v>
      </c>
      <c r="FM8" s="161" t="s">
        <v>287</v>
      </c>
      <c r="FN8" s="161" t="s">
        <v>1690</v>
      </c>
      <c r="FO8" s="161" t="s">
        <v>486</v>
      </c>
      <c r="FP8" s="161" t="s">
        <v>1019</v>
      </c>
      <c r="FQ8" s="161" t="s">
        <v>1057</v>
      </c>
      <c r="FR8" s="161" t="s">
        <v>1120</v>
      </c>
      <c r="FS8" s="161" t="s">
        <v>356</v>
      </c>
      <c r="FT8" s="161" t="s">
        <v>1721</v>
      </c>
      <c r="FU8" s="161" t="s">
        <v>842</v>
      </c>
      <c r="FV8" s="161" t="s">
        <v>2684</v>
      </c>
      <c r="FW8" s="161" t="s">
        <v>1760</v>
      </c>
      <c r="FX8" s="161" t="s">
        <v>2875</v>
      </c>
      <c r="FY8" s="161" t="s">
        <v>3232</v>
      </c>
      <c r="FZ8" s="64" t="s">
        <v>289</v>
      </c>
      <c r="GA8" s="161" t="s">
        <v>1066</v>
      </c>
      <c r="GB8" s="161" t="s">
        <v>2267</v>
      </c>
      <c r="GC8" s="161" t="s">
        <v>258</v>
      </c>
      <c r="GD8" s="161" t="s">
        <v>7423</v>
      </c>
      <c r="GE8" s="161" t="s">
        <v>7441</v>
      </c>
      <c r="GF8" s="161" t="s">
        <v>4797</v>
      </c>
      <c r="GG8" s="161" t="s">
        <v>7450</v>
      </c>
      <c r="GH8" s="161" t="s">
        <v>4942</v>
      </c>
      <c r="GI8" s="161" t="s">
        <v>6692</v>
      </c>
      <c r="GJ8" s="161" t="s">
        <v>7439</v>
      </c>
      <c r="GK8" s="161" t="s">
        <v>6187</v>
      </c>
      <c r="GL8" s="161" t="s">
        <v>5847</v>
      </c>
      <c r="GM8" s="161" t="s">
        <v>328</v>
      </c>
      <c r="GN8" s="161" t="s">
        <v>6120</v>
      </c>
      <c r="GO8" s="161" t="s">
        <v>490</v>
      </c>
      <c r="GP8" s="161" t="s">
        <v>6677</v>
      </c>
      <c r="GQ8" s="161" t="s">
        <v>363</v>
      </c>
    </row>
    <row r="9" spans="1:199" ht="24" customHeight="1">
      <c r="A9" s="188" t="s">
        <v>135</v>
      </c>
      <c r="B9" s="161" t="s">
        <v>965</v>
      </c>
      <c r="C9" s="161" t="s">
        <v>2142</v>
      </c>
      <c r="D9" s="161" t="s">
        <v>1924</v>
      </c>
      <c r="E9" s="161" t="s">
        <v>2125</v>
      </c>
      <c r="F9" s="161" t="s">
        <v>1960</v>
      </c>
      <c r="G9" s="161" t="s">
        <v>2822</v>
      </c>
      <c r="H9" s="161" t="s">
        <v>2663</v>
      </c>
      <c r="I9" s="161" t="s">
        <v>3164</v>
      </c>
      <c r="J9" s="161" t="s">
        <v>2299</v>
      </c>
      <c r="K9" s="161" t="s">
        <v>1036</v>
      </c>
      <c r="L9" s="161" t="s">
        <v>1454</v>
      </c>
      <c r="M9" s="161" t="s">
        <v>1741</v>
      </c>
      <c r="N9" s="161" t="s">
        <v>3076</v>
      </c>
      <c r="O9" s="161" t="s">
        <v>1231</v>
      </c>
      <c r="P9" s="161" t="s">
        <v>6660</v>
      </c>
      <c r="Q9" s="161" t="s">
        <v>1545</v>
      </c>
      <c r="R9" s="161" t="s">
        <v>1777</v>
      </c>
      <c r="S9" s="161" t="s">
        <v>2350</v>
      </c>
      <c r="T9" s="161" t="s">
        <v>2701</v>
      </c>
      <c r="U9" s="161" t="s">
        <v>1909</v>
      </c>
      <c r="V9" s="161" t="s">
        <v>4531</v>
      </c>
      <c r="W9" s="161" t="s">
        <v>1154</v>
      </c>
      <c r="X9" s="161" t="s">
        <v>2523</v>
      </c>
      <c r="Y9" s="161" t="s">
        <v>4841</v>
      </c>
      <c r="Z9" s="161" t="s">
        <v>1198</v>
      </c>
      <c r="AA9" s="161" t="s">
        <v>7026</v>
      </c>
      <c r="AB9" s="161" t="s">
        <v>2982</v>
      </c>
      <c r="AC9" s="161" t="s">
        <v>858</v>
      </c>
      <c r="AD9" s="161" t="s">
        <v>2931</v>
      </c>
      <c r="AE9" s="161" t="s">
        <v>2802</v>
      </c>
      <c r="AF9" s="161" t="s">
        <v>2789</v>
      </c>
      <c r="AG9" s="161" t="s">
        <v>875</v>
      </c>
      <c r="AH9" s="161" t="s">
        <v>1562</v>
      </c>
      <c r="AI9" s="161" t="s">
        <v>2159</v>
      </c>
      <c r="AJ9" s="161" t="s">
        <v>3180</v>
      </c>
      <c r="AK9" s="161" t="s">
        <v>1701</v>
      </c>
      <c r="AL9" s="161" t="s">
        <v>3035</v>
      </c>
      <c r="AM9" s="161" t="s">
        <v>1485</v>
      </c>
      <c r="AN9" s="161" t="s">
        <v>2036</v>
      </c>
      <c r="AO9" s="161" t="s">
        <v>2572</v>
      </c>
      <c r="AP9" s="161" t="s">
        <v>3142</v>
      </c>
      <c r="AQ9" s="161" t="s">
        <v>1631</v>
      </c>
      <c r="AR9" s="161" t="s">
        <v>2500</v>
      </c>
      <c r="AS9" s="161" t="s">
        <v>2602</v>
      </c>
      <c r="AT9" s="161" t="s">
        <v>4489</v>
      </c>
      <c r="AU9" s="161" t="s">
        <v>821</v>
      </c>
      <c r="AV9" s="161" t="s">
        <v>2365</v>
      </c>
      <c r="AW9" s="161" t="s">
        <v>7472</v>
      </c>
      <c r="AX9" s="161" t="s">
        <v>1550</v>
      </c>
      <c r="AY9" s="161" t="s">
        <v>1506</v>
      </c>
      <c r="AZ9" s="161" t="s">
        <v>4544</v>
      </c>
      <c r="BA9" s="161" t="s">
        <v>1580</v>
      </c>
      <c r="BB9" s="161" t="s">
        <v>4777</v>
      </c>
      <c r="BC9" s="161" t="s">
        <v>721</v>
      </c>
      <c r="BD9" s="161" t="s">
        <v>766</v>
      </c>
      <c r="BE9" s="161" t="s">
        <v>1870</v>
      </c>
      <c r="BF9" s="161" t="s">
        <v>4564</v>
      </c>
      <c r="BG9" s="161" t="s">
        <v>1436</v>
      </c>
      <c r="BH9" s="161" t="s">
        <v>739</v>
      </c>
      <c r="BI9" s="161" t="s">
        <v>893</v>
      </c>
      <c r="BJ9" s="161" t="s">
        <v>5826</v>
      </c>
      <c r="BK9" s="161" t="s">
        <v>1399</v>
      </c>
      <c r="BL9" s="161" t="s">
        <v>2643</v>
      </c>
      <c r="BM9" s="161" t="s">
        <v>1379</v>
      </c>
      <c r="BN9" s="161" t="s">
        <v>4724</v>
      </c>
      <c r="BO9" s="161" t="s">
        <v>2757</v>
      </c>
      <c r="BP9" s="161" t="s">
        <v>5868</v>
      </c>
      <c r="BQ9" s="161" t="s">
        <v>5005</v>
      </c>
      <c r="BR9" s="161" t="s">
        <v>2233</v>
      </c>
      <c r="BS9" s="161" t="s">
        <v>2107</v>
      </c>
      <c r="BT9" s="161" t="s">
        <v>2211</v>
      </c>
      <c r="BU9" s="161" t="s">
        <v>2461</v>
      </c>
      <c r="BV9" s="161" t="s">
        <v>1000</v>
      </c>
      <c r="BW9" s="161" t="s">
        <v>1795</v>
      </c>
      <c r="BX9" s="161" t="s">
        <v>1943</v>
      </c>
      <c r="BY9" s="161" t="s">
        <v>1528</v>
      </c>
      <c r="BZ9" s="161" t="s">
        <v>2004</v>
      </c>
      <c r="CA9" s="161" t="s">
        <v>3810</v>
      </c>
      <c r="CB9" s="161" t="s">
        <v>1834</v>
      </c>
      <c r="CC9" s="161" t="s">
        <v>2965</v>
      </c>
      <c r="CD9" s="161" t="s">
        <v>1889</v>
      </c>
      <c r="CE9" s="161" t="s">
        <v>3197</v>
      </c>
      <c r="CF9" s="161" t="s">
        <v>4758</v>
      </c>
      <c r="CG9" s="161" t="s">
        <v>924</v>
      </c>
      <c r="CH9" s="161" t="s">
        <v>804</v>
      </c>
      <c r="CI9" s="161" t="s">
        <v>2247</v>
      </c>
      <c r="CJ9" s="161" t="s">
        <v>1341</v>
      </c>
      <c r="CK9" s="161" t="s">
        <v>1141</v>
      </c>
      <c r="CL9" s="161" t="s">
        <v>4666</v>
      </c>
      <c r="CM9" s="161" t="s">
        <v>2773</v>
      </c>
      <c r="CN9" s="161" t="s">
        <v>1989</v>
      </c>
      <c r="CO9" s="161" t="s">
        <v>4682</v>
      </c>
      <c r="CP9" s="161" t="s">
        <v>1185</v>
      </c>
      <c r="CQ9" s="161" t="s">
        <v>2416</v>
      </c>
      <c r="CR9" s="161" t="s">
        <v>4653</v>
      </c>
      <c r="CS9" s="161" t="s">
        <v>6434</v>
      </c>
      <c r="CT9" s="161" t="s">
        <v>4710</v>
      </c>
      <c r="CU9" s="161" t="s">
        <v>4987</v>
      </c>
      <c r="CV9" s="161" t="s">
        <v>5026</v>
      </c>
      <c r="CW9" s="161" t="s">
        <v>4923</v>
      </c>
      <c r="CX9" s="161" t="s">
        <v>2284</v>
      </c>
      <c r="CY9" s="161" t="s">
        <v>1671</v>
      </c>
      <c r="CZ9" s="161" t="s">
        <v>1816</v>
      </c>
      <c r="DA9" s="161" t="s">
        <v>2888</v>
      </c>
      <c r="DB9" s="161" t="s">
        <v>2738</v>
      </c>
      <c r="DC9" s="161" t="s">
        <v>2948</v>
      </c>
      <c r="DD9" s="161" t="s">
        <v>4617</v>
      </c>
      <c r="DE9" s="161" t="s">
        <v>3107</v>
      </c>
      <c r="DF9" s="161" t="s">
        <v>2177</v>
      </c>
      <c r="DG9" s="161" t="s">
        <v>2333</v>
      </c>
      <c r="DH9" s="161" t="s">
        <v>2383</v>
      </c>
      <c r="DI9" s="161" t="s">
        <v>1251</v>
      </c>
      <c r="DJ9" s="161" t="s">
        <v>7096</v>
      </c>
      <c r="DK9" s="161" t="s">
        <v>2480</v>
      </c>
      <c r="DL9" s="161" t="s">
        <v>4599</v>
      </c>
      <c r="DM9" s="161" t="s">
        <v>2428</v>
      </c>
      <c r="DN9" s="161" t="s">
        <v>4695</v>
      </c>
      <c r="DO9" s="161" t="s">
        <v>2842</v>
      </c>
      <c r="DP9" s="161" t="s">
        <v>6163</v>
      </c>
      <c r="DQ9" s="161" t="s">
        <v>3016</v>
      </c>
      <c r="DR9" s="161" t="s">
        <v>2859</v>
      </c>
      <c r="DS9" s="161" t="s">
        <v>2998</v>
      </c>
      <c r="DT9" s="161" t="s">
        <v>4812</v>
      </c>
      <c r="DU9" s="161" t="s">
        <v>1213</v>
      </c>
      <c r="DV9" s="161" t="s">
        <v>947</v>
      </c>
      <c r="DW9" s="161" t="s">
        <v>2446</v>
      </c>
      <c r="DX9" s="161" t="s">
        <v>1081</v>
      </c>
      <c r="DY9" s="161" t="s">
        <v>3053</v>
      </c>
      <c r="DZ9" s="161" t="s">
        <v>6388</v>
      </c>
      <c r="EA9" s="161" t="s">
        <v>4741</v>
      </c>
      <c r="EB9" s="161" t="s">
        <v>2558</v>
      </c>
      <c r="EC9" s="88" t="s">
        <v>909</v>
      </c>
      <c r="ED9" s="157" t="s">
        <v>594</v>
      </c>
      <c r="EE9" s="89" t="s">
        <v>983</v>
      </c>
      <c r="EF9" s="161" t="s">
        <v>2909</v>
      </c>
      <c r="EG9" s="161" t="s">
        <v>2194</v>
      </c>
      <c r="EH9" s="161" t="s">
        <v>1169</v>
      </c>
      <c r="EI9" s="161" t="s">
        <v>1601</v>
      </c>
      <c r="EJ9" s="161" t="s">
        <v>2022</v>
      </c>
      <c r="EK9" s="161" t="s">
        <v>3092</v>
      </c>
      <c r="EL9" s="161" t="s">
        <v>3207</v>
      </c>
      <c r="EM9" s="161" t="s">
        <v>4510</v>
      </c>
      <c r="EN9" s="161" t="s">
        <v>1419</v>
      </c>
      <c r="EO9" s="161" t="s">
        <v>1616</v>
      </c>
      <c r="EP9" s="161" t="s">
        <v>3126</v>
      </c>
      <c r="EQ9" s="161" t="s">
        <v>783</v>
      </c>
      <c r="ER9" s="161" t="s">
        <v>1302</v>
      </c>
      <c r="ES9" s="161" t="s">
        <v>4638</v>
      </c>
      <c r="ET9" s="161" t="s">
        <v>4585</v>
      </c>
      <c r="EU9" s="161" t="s">
        <v>3728</v>
      </c>
      <c r="EV9" s="161" t="s">
        <v>2539</v>
      </c>
      <c r="EW9" s="161" t="s">
        <v>1978</v>
      </c>
      <c r="EX9" s="161" t="s">
        <v>3220</v>
      </c>
      <c r="EY9" s="161" t="s">
        <v>1361</v>
      </c>
      <c r="EZ9" s="161" t="s">
        <v>2398</v>
      </c>
      <c r="FA9" s="161" t="s">
        <v>5017</v>
      </c>
      <c r="FB9" s="161" t="s">
        <v>2075</v>
      </c>
      <c r="FC9" s="161" t="s">
        <v>2720</v>
      </c>
      <c r="FD9" s="161" t="s">
        <v>2056</v>
      </c>
      <c r="FE9" s="161" t="s">
        <v>5805</v>
      </c>
      <c r="FF9" s="161" t="s">
        <v>1103</v>
      </c>
      <c r="FG9" s="161" t="s">
        <v>1323</v>
      </c>
      <c r="FH9" s="161" t="s">
        <v>7068</v>
      </c>
      <c r="FI9" s="161" t="s">
        <v>2624</v>
      </c>
      <c r="FJ9" s="161" t="s">
        <v>1468</v>
      </c>
      <c r="FK9" s="161" t="s">
        <v>421</v>
      </c>
      <c r="FL9" s="161" t="s">
        <v>1270</v>
      </c>
      <c r="FM9" s="161" t="s">
        <v>2590</v>
      </c>
      <c r="FN9" s="161" t="s">
        <v>1691</v>
      </c>
      <c r="FO9" s="161" t="s">
        <v>1851</v>
      </c>
      <c r="FP9" s="161" t="s">
        <v>1020</v>
      </c>
      <c r="FQ9" s="161" t="s">
        <v>1058</v>
      </c>
      <c r="FR9" s="161" t="s">
        <v>1121</v>
      </c>
      <c r="FS9" s="161" t="s">
        <v>2317</v>
      </c>
      <c r="FT9" s="161" t="s">
        <v>1722</v>
      </c>
      <c r="FU9" s="161" t="s">
        <v>843</v>
      </c>
      <c r="FV9" s="161" t="s">
        <v>2685</v>
      </c>
      <c r="FW9" s="161" t="s">
        <v>1761</v>
      </c>
      <c r="FX9" s="161" t="s">
        <v>2876</v>
      </c>
      <c r="FY9" s="161" t="s">
        <v>3233</v>
      </c>
      <c r="FZ9" s="94" t="s">
        <v>6969</v>
      </c>
      <c r="GA9" s="161" t="s">
        <v>1067</v>
      </c>
      <c r="GB9" s="161" t="s">
        <v>2268</v>
      </c>
      <c r="GC9" s="161" t="s">
        <v>2090</v>
      </c>
      <c r="GD9" s="161" t="s">
        <v>710</v>
      </c>
      <c r="GE9" s="161" t="s">
        <v>6720</v>
      </c>
      <c r="GF9" s="161" t="s">
        <v>4798</v>
      </c>
      <c r="GG9" s="161" t="s">
        <v>756</v>
      </c>
      <c r="GH9" s="161" t="s">
        <v>4943</v>
      </c>
      <c r="GI9" s="161" t="s">
        <v>6693</v>
      </c>
      <c r="GJ9" s="161" t="s">
        <v>6710</v>
      </c>
      <c r="GK9" s="161" t="s">
        <v>6188</v>
      </c>
      <c r="GL9" s="161" t="s">
        <v>5848</v>
      </c>
      <c r="GM9" s="161" t="s">
        <v>6815</v>
      </c>
      <c r="GN9" s="161" t="s">
        <v>6121</v>
      </c>
      <c r="GO9" s="161" t="s">
        <v>5175</v>
      </c>
      <c r="GP9" s="161" t="s">
        <v>6678</v>
      </c>
      <c r="GQ9" s="161" t="s">
        <v>6613</v>
      </c>
    </row>
    <row r="10" spans="1:199" s="95" customFormat="1" ht="24" customHeight="1">
      <c r="A10" s="188"/>
      <c r="B10" s="161" t="s">
        <v>966</v>
      </c>
      <c r="C10" s="161" t="s">
        <v>2143</v>
      </c>
      <c r="D10" s="161" t="s">
        <v>1925</v>
      </c>
      <c r="E10" s="161" t="s">
        <v>2126</v>
      </c>
      <c r="F10" s="161" t="s">
        <v>1961</v>
      </c>
      <c r="G10" s="161" t="s">
        <v>2823</v>
      </c>
      <c r="H10" s="161" t="s">
        <v>2664</v>
      </c>
      <c r="I10" s="161" t="s">
        <v>3165</v>
      </c>
      <c r="J10" s="161" t="s">
        <v>2300</v>
      </c>
      <c r="K10" s="161" t="s">
        <v>1037</v>
      </c>
      <c r="L10" s="161" t="s">
        <v>1455</v>
      </c>
      <c r="M10" s="161" t="s">
        <v>1742</v>
      </c>
      <c r="N10" s="161" t="s">
        <v>3077</v>
      </c>
      <c r="O10" s="161" t="s">
        <v>1232</v>
      </c>
      <c r="P10" s="161" t="s">
        <v>6661</v>
      </c>
      <c r="Q10" s="161" t="s">
        <v>1546</v>
      </c>
      <c r="R10" s="161" t="s">
        <v>1778</v>
      </c>
      <c r="S10" s="161" t="s">
        <v>2351</v>
      </c>
      <c r="T10" s="161" t="s">
        <v>2702</v>
      </c>
      <c r="U10" s="161" t="s">
        <v>1910</v>
      </c>
      <c r="V10" s="161" t="s">
        <v>4532</v>
      </c>
      <c r="W10" s="161" t="s">
        <v>1155</v>
      </c>
      <c r="X10" s="161" t="s">
        <v>2524</v>
      </c>
      <c r="Y10" s="161" t="s">
        <v>4842</v>
      </c>
      <c r="Z10" s="161" t="s">
        <v>1199</v>
      </c>
      <c r="AA10" s="161" t="s">
        <v>7027</v>
      </c>
      <c r="AB10" s="161" t="s">
        <v>2983</v>
      </c>
      <c r="AC10" s="161" t="s">
        <v>859</v>
      </c>
      <c r="AD10" s="161" t="s">
        <v>2932</v>
      </c>
      <c r="AE10" s="161" t="s">
        <v>2803</v>
      </c>
      <c r="AF10" s="161" t="s">
        <v>2790</v>
      </c>
      <c r="AG10" s="161" t="s">
        <v>876</v>
      </c>
      <c r="AH10" s="161" t="s">
        <v>1563</v>
      </c>
      <c r="AI10" s="161" t="s">
        <v>2160</v>
      </c>
      <c r="AJ10" s="161" t="s">
        <v>3181</v>
      </c>
      <c r="AK10" s="161" t="s">
        <v>1702</v>
      </c>
      <c r="AL10" s="161" t="s">
        <v>3036</v>
      </c>
      <c r="AM10" s="161" t="s">
        <v>1486</v>
      </c>
      <c r="AN10" s="161" t="s">
        <v>2037</v>
      </c>
      <c r="AO10" s="161" t="s">
        <v>2573</v>
      </c>
      <c r="AP10" s="161" t="s">
        <v>3143</v>
      </c>
      <c r="AQ10" s="161" t="s">
        <v>1632</v>
      </c>
      <c r="AR10" s="161" t="s">
        <v>2501</v>
      </c>
      <c r="AS10" s="161" t="s">
        <v>2603</v>
      </c>
      <c r="AT10" s="161" t="s">
        <v>4490</v>
      </c>
      <c r="AU10" s="161" t="s">
        <v>822</v>
      </c>
      <c r="AV10" s="161" t="s">
        <v>2366</v>
      </c>
      <c r="AW10" s="161" t="s">
        <v>7473</v>
      </c>
      <c r="AX10" s="161" t="s">
        <v>1651</v>
      </c>
      <c r="AY10" s="161" t="s">
        <v>1507</v>
      </c>
      <c r="AZ10" s="161" t="s">
        <v>4545</v>
      </c>
      <c r="BA10" s="161" t="s">
        <v>1581</v>
      </c>
      <c r="BB10" s="161" t="s">
        <v>4778</v>
      </c>
      <c r="BC10" s="161" t="s">
        <v>722</v>
      </c>
      <c r="BD10" s="161" t="s">
        <v>767</v>
      </c>
      <c r="BE10" s="161" t="s">
        <v>1871</v>
      </c>
      <c r="BF10" s="161" t="s">
        <v>4565</v>
      </c>
      <c r="BG10" s="161" t="s">
        <v>1437</v>
      </c>
      <c r="BH10" s="161" t="s">
        <v>740</v>
      </c>
      <c r="BI10" s="161" t="s">
        <v>894</v>
      </c>
      <c r="BJ10" s="161" t="s">
        <v>5827</v>
      </c>
      <c r="BK10" s="161" t="s">
        <v>1400</v>
      </c>
      <c r="BL10" s="161" t="s">
        <v>2644</v>
      </c>
      <c r="BM10" s="161" t="s">
        <v>1380</v>
      </c>
      <c r="BN10" s="161" t="s">
        <v>4725</v>
      </c>
      <c r="BO10" s="161" t="s">
        <v>2758</v>
      </c>
      <c r="BP10" s="161" t="s">
        <v>5869</v>
      </c>
      <c r="BQ10" s="161" t="s">
        <v>5006</v>
      </c>
      <c r="BR10" s="161" t="s">
        <v>2234</v>
      </c>
      <c r="BS10" s="161" t="s">
        <v>2108</v>
      </c>
      <c r="BT10" s="161" t="s">
        <v>2212</v>
      </c>
      <c r="BU10" s="161" t="s">
        <v>2462</v>
      </c>
      <c r="BV10" s="161" t="s">
        <v>1001</v>
      </c>
      <c r="BW10" s="161" t="s">
        <v>7270</v>
      </c>
      <c r="BX10" s="161" t="s">
        <v>1944</v>
      </c>
      <c r="BY10" s="161" t="s">
        <v>1529</v>
      </c>
      <c r="BZ10" s="161" t="s">
        <v>2005</v>
      </c>
      <c r="CA10" s="161" t="s">
        <v>3811</v>
      </c>
      <c r="CB10" s="161" t="s">
        <v>1835</v>
      </c>
      <c r="CC10" s="161" t="s">
        <v>2966</v>
      </c>
      <c r="CD10" s="161" t="s">
        <v>1890</v>
      </c>
      <c r="CE10" s="161" t="s">
        <v>3198</v>
      </c>
      <c r="CF10" s="161" t="s">
        <v>4759</v>
      </c>
      <c r="CG10" s="161" t="s">
        <v>925</v>
      </c>
      <c r="CH10" s="161" t="s">
        <v>7154</v>
      </c>
      <c r="CI10" s="161" t="s">
        <v>2248</v>
      </c>
      <c r="CJ10" s="161" t="s">
        <v>1342</v>
      </c>
      <c r="CK10" s="161" t="s">
        <v>1142</v>
      </c>
      <c r="CL10" s="161" t="s">
        <v>4667</v>
      </c>
      <c r="CM10" s="161" t="s">
        <v>2774</v>
      </c>
      <c r="CN10" s="161" t="s">
        <v>1990</v>
      </c>
      <c r="CO10" s="161" t="s">
        <v>4683</v>
      </c>
      <c r="CP10" s="161" t="s">
        <v>1186</v>
      </c>
      <c r="CQ10" s="161" t="s">
        <v>2417</v>
      </c>
      <c r="CR10" s="161" t="s">
        <v>4654</v>
      </c>
      <c r="CS10" s="161" t="s">
        <v>6435</v>
      </c>
      <c r="CT10" s="161" t="s">
        <v>4711</v>
      </c>
      <c r="CU10" s="161" t="s">
        <v>4988</v>
      </c>
      <c r="CV10" s="161" t="s">
        <v>7457</v>
      </c>
      <c r="CW10" s="161" t="s">
        <v>4924</v>
      </c>
      <c r="CX10" s="161" t="s">
        <v>2285</v>
      </c>
      <c r="CY10" s="161" t="s">
        <v>1672</v>
      </c>
      <c r="CZ10" s="161" t="s">
        <v>1817</v>
      </c>
      <c r="DA10" s="161" t="s">
        <v>2889</v>
      </c>
      <c r="DB10" s="161" t="s">
        <v>6489</v>
      </c>
      <c r="DC10" s="161" t="s">
        <v>2949</v>
      </c>
      <c r="DD10" s="161" t="s">
        <v>4618</v>
      </c>
      <c r="DE10" s="161" t="s">
        <v>3108</v>
      </c>
      <c r="DF10" s="161" t="s">
        <v>2178</v>
      </c>
      <c r="DG10" s="161" t="s">
        <v>2334</v>
      </c>
      <c r="DH10" s="161" t="s">
        <v>2384</v>
      </c>
      <c r="DI10" s="161" t="s">
        <v>1252</v>
      </c>
      <c r="DJ10" s="161" t="s">
        <v>7097</v>
      </c>
      <c r="DK10" s="161" t="s">
        <v>2481</v>
      </c>
      <c r="DL10" s="161" t="s">
        <v>4600</v>
      </c>
      <c r="DM10" s="161" t="s">
        <v>2429</v>
      </c>
      <c r="DN10" s="161" t="s">
        <v>4696</v>
      </c>
      <c r="DO10" s="161" t="s">
        <v>2843</v>
      </c>
      <c r="DP10" s="161" t="s">
        <v>6164</v>
      </c>
      <c r="DQ10" s="161" t="s">
        <v>3017</v>
      </c>
      <c r="DR10" s="161" t="s">
        <v>2860</v>
      </c>
      <c r="DS10" s="161" t="s">
        <v>2999</v>
      </c>
      <c r="DT10" s="161" t="s">
        <v>4813</v>
      </c>
      <c r="DU10" s="161" t="s">
        <v>1214</v>
      </c>
      <c r="DV10" s="161" t="s">
        <v>948</v>
      </c>
      <c r="DW10" s="161" t="s">
        <v>2447</v>
      </c>
      <c r="DX10" s="161" t="s">
        <v>1082</v>
      </c>
      <c r="DY10" s="161" t="s">
        <v>3054</v>
      </c>
      <c r="DZ10" s="161" t="s">
        <v>6389</v>
      </c>
      <c r="EA10" s="161" t="s">
        <v>4742</v>
      </c>
      <c r="EB10" s="161" t="s">
        <v>2559</v>
      </c>
      <c r="EC10" s="88" t="s">
        <v>910</v>
      </c>
      <c r="ED10" s="157" t="s">
        <v>7466</v>
      </c>
      <c r="EE10" s="89" t="s">
        <v>984</v>
      </c>
      <c r="EF10" s="161" t="s">
        <v>2910</v>
      </c>
      <c r="EG10" s="161" t="s">
        <v>2195</v>
      </c>
      <c r="EH10" s="161" t="s">
        <v>1170</v>
      </c>
      <c r="EI10" s="161" t="s">
        <v>7294</v>
      </c>
      <c r="EJ10" s="161" t="s">
        <v>2023</v>
      </c>
      <c r="EK10" s="161" t="s">
        <v>3093</v>
      </c>
      <c r="EL10" s="161" t="s">
        <v>6456</v>
      </c>
      <c r="EM10" s="161" t="s">
        <v>4511</v>
      </c>
      <c r="EN10" s="161" t="s">
        <v>1420</v>
      </c>
      <c r="EO10" s="161" t="s">
        <v>1617</v>
      </c>
      <c r="EP10" s="161" t="s">
        <v>3127</v>
      </c>
      <c r="EQ10" s="161" t="s">
        <v>784</v>
      </c>
      <c r="ER10" s="161" t="s">
        <v>1303</v>
      </c>
      <c r="ES10" s="161" t="s">
        <v>4639</v>
      </c>
      <c r="ET10" s="161" t="s">
        <v>4586</v>
      </c>
      <c r="EU10" s="161" t="s">
        <v>4827</v>
      </c>
      <c r="EV10" s="161" t="s">
        <v>2540</v>
      </c>
      <c r="EW10" s="161" t="s">
        <v>7234</v>
      </c>
      <c r="EX10" s="161" t="s">
        <v>3221</v>
      </c>
      <c r="EY10" s="161" t="s">
        <v>1362</v>
      </c>
      <c r="EZ10" s="161" t="s">
        <v>2399</v>
      </c>
      <c r="FA10" s="161" t="s">
        <v>5018</v>
      </c>
      <c r="FB10" s="161" t="s">
        <v>2076</v>
      </c>
      <c r="FC10" s="161" t="s">
        <v>2721</v>
      </c>
      <c r="FD10" s="161" t="s">
        <v>2057</v>
      </c>
      <c r="FE10" s="161" t="s">
        <v>5806</v>
      </c>
      <c r="FF10" s="161" t="s">
        <v>1104</v>
      </c>
      <c r="FG10" s="161" t="s">
        <v>1324</v>
      </c>
      <c r="FH10" s="161" t="s">
        <v>7069</v>
      </c>
      <c r="FI10" s="161" t="s">
        <v>2625</v>
      </c>
      <c r="FJ10" s="161" t="s">
        <v>1469</v>
      </c>
      <c r="FK10" s="161" t="s">
        <v>1289</v>
      </c>
      <c r="FL10" s="161" t="s">
        <v>1271</v>
      </c>
      <c r="FM10" s="161" t="s">
        <v>2591</v>
      </c>
      <c r="FN10" s="161" t="s">
        <v>7224</v>
      </c>
      <c r="FO10" s="161" t="s">
        <v>1852</v>
      </c>
      <c r="FP10" s="161" t="s">
        <v>1021</v>
      </c>
      <c r="FQ10" s="161" t="s">
        <v>6476</v>
      </c>
      <c r="FR10" s="161" t="s">
        <v>1122</v>
      </c>
      <c r="FS10" s="161" t="s">
        <v>2318</v>
      </c>
      <c r="FT10" s="161" t="s">
        <v>1723</v>
      </c>
      <c r="FU10" s="161" t="s">
        <v>5001</v>
      </c>
      <c r="FV10" s="161" t="s">
        <v>2686</v>
      </c>
      <c r="FW10" s="161" t="s">
        <v>1762</v>
      </c>
      <c r="FX10" s="161" t="s">
        <v>2877</v>
      </c>
      <c r="FY10" s="161" t="s">
        <v>6496</v>
      </c>
      <c r="FZ10" s="94" t="s">
        <v>6497</v>
      </c>
      <c r="GA10" s="161" t="s">
        <v>1068</v>
      </c>
      <c r="GB10" s="161" t="s">
        <v>2269</v>
      </c>
      <c r="GC10" s="161" t="s">
        <v>2091</v>
      </c>
      <c r="GD10" s="161" t="s">
        <v>7424</v>
      </c>
      <c r="GE10" s="161" t="s">
        <v>7442</v>
      </c>
      <c r="GF10" s="161" t="s">
        <v>4799</v>
      </c>
      <c r="GG10" s="161" t="s">
        <v>6967</v>
      </c>
      <c r="GH10" s="161" t="s">
        <v>4944</v>
      </c>
      <c r="GI10" s="161" t="s">
        <v>6694</v>
      </c>
      <c r="GJ10" s="161" t="s">
        <v>7431</v>
      </c>
      <c r="GK10" s="161" t="s">
        <v>6189</v>
      </c>
      <c r="GL10" s="161" t="s">
        <v>5849</v>
      </c>
      <c r="GM10" s="161" t="s">
        <v>327</v>
      </c>
      <c r="GN10" s="161" t="s">
        <v>6122</v>
      </c>
      <c r="GO10" s="161" t="s">
        <v>5176</v>
      </c>
      <c r="GP10" s="161" t="s">
        <v>6676</v>
      </c>
      <c r="GQ10" s="161" t="s">
        <v>7456</v>
      </c>
    </row>
    <row r="11" spans="1:199" s="95" customFormat="1" ht="24" customHeight="1">
      <c r="A11" s="188" t="s">
        <v>1645</v>
      </c>
      <c r="B11" s="161" t="s">
        <v>967</v>
      </c>
      <c r="C11" s="161" t="s">
        <v>565</v>
      </c>
      <c r="D11" s="161" t="s">
        <v>1926</v>
      </c>
      <c r="E11" s="161" t="s">
        <v>476</v>
      </c>
      <c r="F11" s="161" t="s">
        <v>1962</v>
      </c>
      <c r="G11" s="161" t="s">
        <v>2824</v>
      </c>
      <c r="H11" s="161" t="s">
        <v>2665</v>
      </c>
      <c r="I11" s="161" t="s">
        <v>3166</v>
      </c>
      <c r="J11" s="161" t="s">
        <v>2301</v>
      </c>
      <c r="K11" s="161" t="s">
        <v>1038</v>
      </c>
      <c r="L11" s="161" t="s">
        <v>690</v>
      </c>
      <c r="M11" s="161" t="s">
        <v>1590</v>
      </c>
      <c r="N11" s="161" t="s">
        <v>3078</v>
      </c>
      <c r="O11" s="161" t="s">
        <v>1233</v>
      </c>
      <c r="P11" s="161" t="s">
        <v>6662</v>
      </c>
      <c r="Q11" s="161" t="s">
        <v>1547</v>
      </c>
      <c r="R11" s="161" t="s">
        <v>1779</v>
      </c>
      <c r="S11" s="161" t="s">
        <v>2352</v>
      </c>
      <c r="T11" s="161" t="s">
        <v>2703</v>
      </c>
      <c r="U11" s="161" t="s">
        <v>1911</v>
      </c>
      <c r="V11" s="161" t="s">
        <v>4533</v>
      </c>
      <c r="W11" s="161" t="s">
        <v>7105</v>
      </c>
      <c r="X11" s="161" t="s">
        <v>2525</v>
      </c>
      <c r="Y11" s="161" t="s">
        <v>4843</v>
      </c>
      <c r="Z11" s="161" t="s">
        <v>1200</v>
      </c>
      <c r="AA11" s="161" t="s">
        <v>644</v>
      </c>
      <c r="AB11" s="161" t="s">
        <v>2984</v>
      </c>
      <c r="AC11" s="161" t="s">
        <v>860</v>
      </c>
      <c r="AD11" s="161" t="s">
        <v>2933</v>
      </c>
      <c r="AE11" s="161" t="s">
        <v>2804</v>
      </c>
      <c r="AF11" s="161" t="s">
        <v>2791</v>
      </c>
      <c r="AG11" s="161" t="s">
        <v>576</v>
      </c>
      <c r="AH11" s="161" t="s">
        <v>1564</v>
      </c>
      <c r="AI11" s="161" t="s">
        <v>2161</v>
      </c>
      <c r="AJ11" s="161" t="s">
        <v>3182</v>
      </c>
      <c r="AK11" s="161" t="s">
        <v>1703</v>
      </c>
      <c r="AL11" s="161" t="s">
        <v>3037</v>
      </c>
      <c r="AM11" s="161" t="s">
        <v>1487</v>
      </c>
      <c r="AN11" s="161" t="s">
        <v>2038</v>
      </c>
      <c r="AO11" s="161" t="s">
        <v>2574</v>
      </c>
      <c r="AP11" s="161" t="s">
        <v>3144</v>
      </c>
      <c r="AQ11" s="161" t="s">
        <v>1633</v>
      </c>
      <c r="AR11" s="161" t="s">
        <v>2502</v>
      </c>
      <c r="AS11" s="161" t="s">
        <v>2604</v>
      </c>
      <c r="AT11" s="161" t="s">
        <v>4491</v>
      </c>
      <c r="AU11" s="161" t="s">
        <v>823</v>
      </c>
      <c r="AV11" s="161" t="s">
        <v>2367</v>
      </c>
      <c r="AW11" s="161" t="s">
        <v>7474</v>
      </c>
      <c r="AX11" s="161" t="s">
        <v>1652</v>
      </c>
      <c r="AY11" s="161" t="s">
        <v>1508</v>
      </c>
      <c r="AZ11" s="161" t="s">
        <v>605</v>
      </c>
      <c r="BA11" s="161" t="s">
        <v>1582</v>
      </c>
      <c r="BB11" s="161" t="s">
        <v>4779</v>
      </c>
      <c r="BC11" s="96" t="s">
        <v>6922</v>
      </c>
      <c r="BD11" s="161" t="s">
        <v>768</v>
      </c>
      <c r="BE11" s="161" t="s">
        <v>1872</v>
      </c>
      <c r="BF11" s="161" t="s">
        <v>4566</v>
      </c>
      <c r="BG11" s="161" t="s">
        <v>1438</v>
      </c>
      <c r="BH11" s="161" t="s">
        <v>622</v>
      </c>
      <c r="BI11" s="161" t="s">
        <v>895</v>
      </c>
      <c r="BJ11" s="161" t="s">
        <v>5828</v>
      </c>
      <c r="BK11" s="161" t="s">
        <v>1401</v>
      </c>
      <c r="BL11" s="161" t="s">
        <v>2645</v>
      </c>
      <c r="BM11" s="161" t="s">
        <v>1381</v>
      </c>
      <c r="BN11" s="161" t="s">
        <v>4726</v>
      </c>
      <c r="BO11" s="161" t="s">
        <v>2759</v>
      </c>
      <c r="BP11" s="161" t="s">
        <v>5870</v>
      </c>
      <c r="BQ11" s="161" t="s">
        <v>5007</v>
      </c>
      <c r="BR11" s="161" t="s">
        <v>2235</v>
      </c>
      <c r="BS11" s="161" t="s">
        <v>2109</v>
      </c>
      <c r="BT11" s="161" t="s">
        <v>2213</v>
      </c>
      <c r="BU11" s="161" t="s">
        <v>696</v>
      </c>
      <c r="BV11" s="161" t="s">
        <v>1002</v>
      </c>
      <c r="BW11" s="161" t="s">
        <v>1796</v>
      </c>
      <c r="BX11" s="161" t="s">
        <v>1945</v>
      </c>
      <c r="BY11" s="161" t="s">
        <v>1530</v>
      </c>
      <c r="BZ11" s="161" t="s">
        <v>448</v>
      </c>
      <c r="CA11" s="161" t="s">
        <v>3812</v>
      </c>
      <c r="CB11" s="161" t="s">
        <v>1836</v>
      </c>
      <c r="CC11" s="161" t="s">
        <v>2967</v>
      </c>
      <c r="CD11" s="161" t="s">
        <v>1891</v>
      </c>
      <c r="CE11" s="161" t="s">
        <v>3199</v>
      </c>
      <c r="CF11" s="161" t="s">
        <v>4760</v>
      </c>
      <c r="CG11" s="161" t="s">
        <v>926</v>
      </c>
      <c r="CH11" s="161" t="s">
        <v>805</v>
      </c>
      <c r="CI11" s="161" t="s">
        <v>461</v>
      </c>
      <c r="CJ11" s="161" t="s">
        <v>1343</v>
      </c>
      <c r="CK11" s="161" t="s">
        <v>1143</v>
      </c>
      <c r="CL11" s="161" t="s">
        <v>429</v>
      </c>
      <c r="CM11" s="161" t="s">
        <v>560</v>
      </c>
      <c r="CN11" s="161" t="s">
        <v>1991</v>
      </c>
      <c r="CO11" s="161" t="s">
        <v>4684</v>
      </c>
      <c r="CP11" s="161" t="s">
        <v>1187</v>
      </c>
      <c r="CQ11" s="161" t="s">
        <v>2418</v>
      </c>
      <c r="CR11" s="161" t="s">
        <v>4655</v>
      </c>
      <c r="CS11" s="161" t="s">
        <v>6436</v>
      </c>
      <c r="CT11" s="161" t="s">
        <v>4712</v>
      </c>
      <c r="CU11" s="161" t="s">
        <v>4989</v>
      </c>
      <c r="CV11" s="161" t="s">
        <v>5027</v>
      </c>
      <c r="CW11" s="161" t="s">
        <v>4925</v>
      </c>
      <c r="CX11" s="161" t="s">
        <v>2286</v>
      </c>
      <c r="CY11" s="161" t="s">
        <v>1673</v>
      </c>
      <c r="CZ11" s="161" t="s">
        <v>1818</v>
      </c>
      <c r="DA11" s="161" t="s">
        <v>2890</v>
      </c>
      <c r="DB11" s="161" t="s">
        <v>2740</v>
      </c>
      <c r="DC11" s="161" t="s">
        <v>2950</v>
      </c>
      <c r="DD11" s="161" t="s">
        <v>4619</v>
      </c>
      <c r="DE11" s="161" t="s">
        <v>3109</v>
      </c>
      <c r="DF11" s="161" t="s">
        <v>2179</v>
      </c>
      <c r="DG11" s="161" t="s">
        <v>2335</v>
      </c>
      <c r="DH11" s="161" t="s">
        <v>2385</v>
      </c>
      <c r="DI11" s="161" t="s">
        <v>1253</v>
      </c>
      <c r="DJ11" s="161" t="s">
        <v>7098</v>
      </c>
      <c r="DK11" s="161" t="s">
        <v>2482</v>
      </c>
      <c r="DL11" s="161" t="s">
        <v>4601</v>
      </c>
      <c r="DM11" s="161" t="s">
        <v>2430</v>
      </c>
      <c r="DN11" s="161" t="s">
        <v>4697</v>
      </c>
      <c r="DO11" s="161" t="s">
        <v>2844</v>
      </c>
      <c r="DP11" s="161" t="s">
        <v>6165</v>
      </c>
      <c r="DQ11" s="161" t="s">
        <v>3018</v>
      </c>
      <c r="DR11" s="161" t="s">
        <v>2861</v>
      </c>
      <c r="DS11" s="161" t="s">
        <v>3000</v>
      </c>
      <c r="DT11" s="161" t="s">
        <v>504</v>
      </c>
      <c r="DU11" s="161" t="s">
        <v>481</v>
      </c>
      <c r="DV11" s="161" t="s">
        <v>949</v>
      </c>
      <c r="DW11" s="161" t="s">
        <v>2448</v>
      </c>
      <c r="DX11" s="161" t="s">
        <v>1083</v>
      </c>
      <c r="DY11" s="161" t="s">
        <v>3055</v>
      </c>
      <c r="DZ11" s="161" t="s">
        <v>6386</v>
      </c>
      <c r="EA11" s="161" t="s">
        <v>4743</v>
      </c>
      <c r="EB11" s="161" t="s">
        <v>2560</v>
      </c>
      <c r="EC11" s="88" t="s">
        <v>442</v>
      </c>
      <c r="ED11" s="157" t="s">
        <v>6179</v>
      </c>
      <c r="EE11" s="89" t="s">
        <v>536</v>
      </c>
      <c r="EF11" s="161" t="s">
        <v>2911</v>
      </c>
      <c r="EG11" s="161" t="s">
        <v>533</v>
      </c>
      <c r="EH11" s="161" t="s">
        <v>423</v>
      </c>
      <c r="EI11" s="161" t="s">
        <v>1602</v>
      </c>
      <c r="EJ11" s="161" t="s">
        <v>2024</v>
      </c>
      <c r="EK11" s="161" t="s">
        <v>522</v>
      </c>
      <c r="EL11" s="161" t="s">
        <v>3208</v>
      </c>
      <c r="EM11" s="161" t="s">
        <v>4512</v>
      </c>
      <c r="EN11" s="161" t="s">
        <v>1421</v>
      </c>
      <c r="EO11" s="161" t="s">
        <v>569</v>
      </c>
      <c r="EP11" s="161" t="s">
        <v>3128</v>
      </c>
      <c r="EQ11" s="161" t="s">
        <v>785</v>
      </c>
      <c r="ER11" s="161" t="s">
        <v>610</v>
      </c>
      <c r="ES11" s="161" t="s">
        <v>4640</v>
      </c>
      <c r="ET11" s="161" t="s">
        <v>4587</v>
      </c>
      <c r="EU11" s="161" t="s">
        <v>467</v>
      </c>
      <c r="EV11" s="161" t="s">
        <v>700</v>
      </c>
      <c r="EW11" s="161" t="s">
        <v>1979</v>
      </c>
      <c r="EX11" s="161" t="s">
        <v>634</v>
      </c>
      <c r="EY11" s="161" t="s">
        <v>1363</v>
      </c>
      <c r="EZ11" s="161" t="s">
        <v>2400</v>
      </c>
      <c r="FA11" s="161" t="s">
        <v>5019</v>
      </c>
      <c r="FB11" s="161" t="s">
        <v>2077</v>
      </c>
      <c r="FC11" s="161" t="s">
        <v>656</v>
      </c>
      <c r="FD11" s="161" t="s">
        <v>2058</v>
      </c>
      <c r="FE11" s="161" t="s">
        <v>5805</v>
      </c>
      <c r="FF11" s="161" t="s">
        <v>1105</v>
      </c>
      <c r="FG11" s="161" t="s">
        <v>1325</v>
      </c>
      <c r="FH11" s="161" t="s">
        <v>7070</v>
      </c>
      <c r="FI11" s="161" t="s">
        <v>2626</v>
      </c>
      <c r="FJ11" s="161" t="s">
        <v>1470</v>
      </c>
      <c r="FK11" s="161" t="s">
        <v>1290</v>
      </c>
      <c r="FL11" s="161" t="s">
        <v>1272</v>
      </c>
      <c r="FM11" s="161" t="s">
        <v>2592</v>
      </c>
      <c r="FN11" s="161" t="s">
        <v>1692</v>
      </c>
      <c r="FO11" s="161" t="s">
        <v>487</v>
      </c>
      <c r="FP11" s="161" t="s">
        <v>1022</v>
      </c>
      <c r="FQ11" s="161" t="s">
        <v>1059</v>
      </c>
      <c r="FR11" s="161" t="s">
        <v>1123</v>
      </c>
      <c r="FS11" s="161" t="s">
        <v>2319</v>
      </c>
      <c r="FT11" s="161" t="s">
        <v>1724</v>
      </c>
      <c r="FU11" s="161" t="s">
        <v>844</v>
      </c>
      <c r="FV11" s="161" t="s">
        <v>2687</v>
      </c>
      <c r="FW11" s="161" t="s">
        <v>1763</v>
      </c>
      <c r="FX11" s="161" t="s">
        <v>1274</v>
      </c>
      <c r="FY11" s="161" t="s">
        <v>3234</v>
      </c>
      <c r="FZ11" s="94" t="s">
        <v>375</v>
      </c>
      <c r="GA11" s="161" t="s">
        <v>1069</v>
      </c>
      <c r="GB11" s="161" t="s">
        <v>2270</v>
      </c>
      <c r="GC11" s="161" t="s">
        <v>677</v>
      </c>
      <c r="GD11" s="161" t="s">
        <v>506</v>
      </c>
      <c r="GE11" s="161" t="s">
        <v>6721</v>
      </c>
      <c r="GF11" s="161" t="s">
        <v>4800</v>
      </c>
      <c r="GG11" s="161" t="s">
        <v>507</v>
      </c>
      <c r="GH11" s="161" t="s">
        <v>4945</v>
      </c>
      <c r="GI11" s="161" t="s">
        <v>6695</v>
      </c>
      <c r="GJ11" s="161" t="s">
        <v>6711</v>
      </c>
      <c r="GK11" s="161" t="s">
        <v>6190</v>
      </c>
      <c r="GL11" s="161" t="s">
        <v>5850</v>
      </c>
      <c r="GM11" s="161" t="s">
        <v>684</v>
      </c>
      <c r="GN11" s="161" t="s">
        <v>6123</v>
      </c>
      <c r="GO11" s="161" t="s">
        <v>6415</v>
      </c>
      <c r="GP11" s="161" t="s">
        <v>685</v>
      </c>
      <c r="GQ11" s="161" t="s">
        <v>6704</v>
      </c>
    </row>
    <row r="12" spans="1:199" s="95" customFormat="1" ht="24" customHeight="1">
      <c r="A12" s="188"/>
      <c r="B12" s="161" t="s">
        <v>968</v>
      </c>
      <c r="C12" s="161" t="s">
        <v>2144</v>
      </c>
      <c r="D12" s="161" t="s">
        <v>1927</v>
      </c>
      <c r="E12" s="161" t="s">
        <v>2127</v>
      </c>
      <c r="F12" s="161" t="s">
        <v>1963</v>
      </c>
      <c r="G12" s="161" t="s">
        <v>2825</v>
      </c>
      <c r="H12" s="161" t="s">
        <v>2666</v>
      </c>
      <c r="I12" s="161" t="s">
        <v>3167</v>
      </c>
      <c r="J12" s="161" t="s">
        <v>2302</v>
      </c>
      <c r="K12" s="161" t="s">
        <v>1039</v>
      </c>
      <c r="L12" s="161" t="s">
        <v>1456</v>
      </c>
      <c r="M12" s="161" t="s">
        <v>1743</v>
      </c>
      <c r="N12" s="161" t="s">
        <v>3079</v>
      </c>
      <c r="O12" s="161" t="s">
        <v>1234</v>
      </c>
      <c r="P12" s="161" t="s">
        <v>6663</v>
      </c>
      <c r="Q12" s="161" t="s">
        <v>1548</v>
      </c>
      <c r="R12" s="161" t="s">
        <v>1780</v>
      </c>
      <c r="S12" s="161" t="s">
        <v>2353</v>
      </c>
      <c r="T12" s="161" t="s">
        <v>2704</v>
      </c>
      <c r="U12" s="161" t="s">
        <v>1912</v>
      </c>
      <c r="V12" s="161" t="s">
        <v>4534</v>
      </c>
      <c r="W12" s="161" t="s">
        <v>1156</v>
      </c>
      <c r="X12" s="161" t="s">
        <v>2526</v>
      </c>
      <c r="Y12" s="161" t="s">
        <v>4844</v>
      </c>
      <c r="Z12" s="161" t="s">
        <v>1201</v>
      </c>
      <c r="AA12" s="161" t="s">
        <v>7028</v>
      </c>
      <c r="AB12" s="161" t="s">
        <v>2985</v>
      </c>
      <c r="AC12" s="161" t="s">
        <v>861</v>
      </c>
      <c r="AD12" s="161" t="s">
        <v>2934</v>
      </c>
      <c r="AE12" s="161" t="s">
        <v>2805</v>
      </c>
      <c r="AF12" s="161" t="s">
        <v>2792</v>
      </c>
      <c r="AG12" s="161" t="s">
        <v>877</v>
      </c>
      <c r="AH12" s="161" t="s">
        <v>1565</v>
      </c>
      <c r="AI12" s="161" t="s">
        <v>2162</v>
      </c>
      <c r="AJ12" s="161" t="s">
        <v>3183</v>
      </c>
      <c r="AK12" s="161" t="s">
        <v>1704</v>
      </c>
      <c r="AL12" s="161" t="s">
        <v>3038</v>
      </c>
      <c r="AM12" s="161" t="s">
        <v>1488</v>
      </c>
      <c r="AN12" s="161" t="s">
        <v>2039</v>
      </c>
      <c r="AO12" s="161" t="s">
        <v>2575</v>
      </c>
      <c r="AP12" s="161" t="s">
        <v>3145</v>
      </c>
      <c r="AQ12" s="161" t="s">
        <v>1634</v>
      </c>
      <c r="AR12" s="161" t="s">
        <v>2503</v>
      </c>
      <c r="AS12" s="161" t="s">
        <v>2605</v>
      </c>
      <c r="AT12" s="161" t="s">
        <v>4492</v>
      </c>
      <c r="AU12" s="161" t="s">
        <v>824</v>
      </c>
      <c r="AV12" s="161" t="s">
        <v>2368</v>
      </c>
      <c r="AW12" s="161" t="s">
        <v>7473</v>
      </c>
      <c r="AX12" s="161" t="s">
        <v>1653</v>
      </c>
      <c r="AY12" s="161" t="s">
        <v>1509</v>
      </c>
      <c r="AZ12" s="161" t="s">
        <v>4546</v>
      </c>
      <c r="BA12" s="161" t="s">
        <v>1583</v>
      </c>
      <c r="BB12" s="161" t="s">
        <v>4780</v>
      </c>
      <c r="BC12" s="96" t="s">
        <v>6923</v>
      </c>
      <c r="BD12" s="161" t="s">
        <v>769</v>
      </c>
      <c r="BE12" s="161" t="s">
        <v>1873</v>
      </c>
      <c r="BF12" s="161" t="s">
        <v>4567</v>
      </c>
      <c r="BG12" s="161" t="s">
        <v>1439</v>
      </c>
      <c r="BH12" s="161" t="s">
        <v>741</v>
      </c>
      <c r="BI12" s="161" t="s">
        <v>896</v>
      </c>
      <c r="BJ12" s="161" t="s">
        <v>5829</v>
      </c>
      <c r="BK12" s="161" t="s">
        <v>1402</v>
      </c>
      <c r="BL12" s="161" t="s">
        <v>2646</v>
      </c>
      <c r="BM12" s="161" t="s">
        <v>1382</v>
      </c>
      <c r="BN12" s="161" t="s">
        <v>4727</v>
      </c>
      <c r="BO12" s="161" t="s">
        <v>2760</v>
      </c>
      <c r="BP12" s="161" t="s">
        <v>5871</v>
      </c>
      <c r="BQ12" s="161" t="s">
        <v>5008</v>
      </c>
      <c r="BR12" s="161" t="s">
        <v>2236</v>
      </c>
      <c r="BS12" s="161" t="s">
        <v>2110</v>
      </c>
      <c r="BT12" s="161" t="s">
        <v>2214</v>
      </c>
      <c r="BU12" s="161" t="s">
        <v>2463</v>
      </c>
      <c r="BV12" s="161" t="s">
        <v>1003</v>
      </c>
      <c r="BW12" s="161" t="s">
        <v>6961</v>
      </c>
      <c r="BX12" s="161" t="s">
        <v>1946</v>
      </c>
      <c r="BY12" s="161" t="s">
        <v>1531</v>
      </c>
      <c r="BZ12" s="161" t="s">
        <v>2006</v>
      </c>
      <c r="CA12" s="161" t="s">
        <v>3813</v>
      </c>
      <c r="CB12" s="161" t="s">
        <v>1837</v>
      </c>
      <c r="CC12" s="161" t="s">
        <v>2968</v>
      </c>
      <c r="CD12" s="161" t="s">
        <v>1892</v>
      </c>
      <c r="CE12" s="161" t="s">
        <v>4914</v>
      </c>
      <c r="CF12" s="161" t="s">
        <v>4761</v>
      </c>
      <c r="CG12" s="161" t="s">
        <v>927</v>
      </c>
      <c r="CH12" s="161" t="s">
        <v>806</v>
      </c>
      <c r="CI12" s="161" t="s">
        <v>2249</v>
      </c>
      <c r="CJ12" s="161" t="s">
        <v>1344</v>
      </c>
      <c r="CK12" s="161" t="s">
        <v>1144</v>
      </c>
      <c r="CL12" s="161" t="s">
        <v>4668</v>
      </c>
      <c r="CM12" s="161" t="s">
        <v>2775</v>
      </c>
      <c r="CN12" s="161" t="s">
        <v>1992</v>
      </c>
      <c r="CO12" s="161" t="s">
        <v>4685</v>
      </c>
      <c r="CP12" s="161" t="s">
        <v>1188</v>
      </c>
      <c r="CQ12" s="161" t="s">
        <v>2419</v>
      </c>
      <c r="CR12" s="161" t="s">
        <v>4656</v>
      </c>
      <c r="CS12" s="161" t="s">
        <v>6437</v>
      </c>
      <c r="CT12" s="161" t="s">
        <v>4713</v>
      </c>
      <c r="CU12" s="161" t="s">
        <v>4990</v>
      </c>
      <c r="CV12" s="161" t="s">
        <v>7458</v>
      </c>
      <c r="CW12" s="161" t="s">
        <v>4926</v>
      </c>
      <c r="CX12" s="161" t="s">
        <v>2287</v>
      </c>
      <c r="CY12" s="161" t="s">
        <v>1674</v>
      </c>
      <c r="CZ12" s="161" t="s">
        <v>1819</v>
      </c>
      <c r="DA12" s="161" t="s">
        <v>2891</v>
      </c>
      <c r="DB12" s="161" t="s">
        <v>2741</v>
      </c>
      <c r="DC12" s="161" t="s">
        <v>2951</v>
      </c>
      <c r="DD12" s="161" t="s">
        <v>4620</v>
      </c>
      <c r="DE12" s="161" t="s">
        <v>3110</v>
      </c>
      <c r="DF12" s="161" t="s">
        <v>2180</v>
      </c>
      <c r="DG12" s="161" t="s">
        <v>2336</v>
      </c>
      <c r="DH12" s="161" t="s">
        <v>2386</v>
      </c>
      <c r="DI12" s="161" t="s">
        <v>1254</v>
      </c>
      <c r="DJ12" s="161" t="s">
        <v>7099</v>
      </c>
      <c r="DK12" s="161" t="s">
        <v>2483</v>
      </c>
      <c r="DL12" s="161" t="s">
        <v>4602</v>
      </c>
      <c r="DM12" s="161" t="s">
        <v>2431</v>
      </c>
      <c r="DN12" s="161" t="s">
        <v>4698</v>
      </c>
      <c r="DO12" s="161" t="s">
        <v>2845</v>
      </c>
      <c r="DP12" s="161" t="s">
        <v>6166</v>
      </c>
      <c r="DQ12" s="161" t="s">
        <v>3019</v>
      </c>
      <c r="DR12" s="161" t="s">
        <v>2862</v>
      </c>
      <c r="DS12" s="161" t="s">
        <v>3001</v>
      </c>
      <c r="DT12" s="161" t="s">
        <v>4814</v>
      </c>
      <c r="DU12" s="161" t="s">
        <v>1215</v>
      </c>
      <c r="DV12" s="161" t="s">
        <v>950</v>
      </c>
      <c r="DW12" s="161" t="s">
        <v>2449</v>
      </c>
      <c r="DX12" s="161" t="s">
        <v>1084</v>
      </c>
      <c r="DY12" s="161" t="s">
        <v>3056</v>
      </c>
      <c r="DZ12" s="161" t="s">
        <v>6387</v>
      </c>
      <c r="EA12" s="161" t="s">
        <v>4744</v>
      </c>
      <c r="EB12" s="161" t="s">
        <v>2561</v>
      </c>
      <c r="EC12" s="88" t="s">
        <v>911</v>
      </c>
      <c r="ED12" s="157" t="s">
        <v>254</v>
      </c>
      <c r="EE12" s="89" t="s">
        <v>985</v>
      </c>
      <c r="EF12" s="161" t="s">
        <v>2912</v>
      </c>
      <c r="EG12" s="161" t="s">
        <v>2196</v>
      </c>
      <c r="EH12" s="161" t="s">
        <v>1171</v>
      </c>
      <c r="EI12" s="161" t="s">
        <v>1603</v>
      </c>
      <c r="EJ12" s="161" t="s">
        <v>2025</v>
      </c>
      <c r="EK12" s="161" t="s">
        <v>523</v>
      </c>
      <c r="EL12" s="161" t="s">
        <v>3209</v>
      </c>
      <c r="EM12" s="161" t="s">
        <v>4513</v>
      </c>
      <c r="EN12" s="161" t="s">
        <v>1422</v>
      </c>
      <c r="EO12" s="161" t="s">
        <v>570</v>
      </c>
      <c r="EP12" s="161" t="s">
        <v>3129</v>
      </c>
      <c r="EQ12" s="161" t="s">
        <v>786</v>
      </c>
      <c r="ER12" s="161" t="s">
        <v>1304</v>
      </c>
      <c r="ES12" s="161" t="s">
        <v>4641</v>
      </c>
      <c r="ET12" s="161" t="s">
        <v>4588</v>
      </c>
      <c r="EU12" s="161" t="s">
        <v>4828</v>
      </c>
      <c r="EV12" s="161" t="s">
        <v>2541</v>
      </c>
      <c r="EW12" s="161" t="s">
        <v>7235</v>
      </c>
      <c r="EX12" s="161" t="s">
        <v>3222</v>
      </c>
      <c r="EY12" s="161" t="s">
        <v>1364</v>
      </c>
      <c r="EZ12" s="161" t="s">
        <v>2401</v>
      </c>
      <c r="FA12" s="161" t="s">
        <v>5020</v>
      </c>
      <c r="FB12" s="161" t="s">
        <v>2078</v>
      </c>
      <c r="FC12" s="161" t="s">
        <v>2722</v>
      </c>
      <c r="FD12" s="161" t="s">
        <v>2059</v>
      </c>
      <c r="FE12" s="161" t="s">
        <v>5806</v>
      </c>
      <c r="FF12" s="161" t="s">
        <v>1106</v>
      </c>
      <c r="FG12" s="161" t="s">
        <v>1326</v>
      </c>
      <c r="FH12" s="161" t="s">
        <v>7071</v>
      </c>
      <c r="FI12" s="161" t="s">
        <v>2627</v>
      </c>
      <c r="FJ12" s="161" t="s">
        <v>1471</v>
      </c>
      <c r="FK12" s="161" t="s">
        <v>1291</v>
      </c>
      <c r="FL12" s="161" t="s">
        <v>1273</v>
      </c>
      <c r="FM12" s="161" t="s">
        <v>2593</v>
      </c>
      <c r="FN12" s="161" t="s">
        <v>7226</v>
      </c>
      <c r="FO12" s="161" t="s">
        <v>1853</v>
      </c>
      <c r="FP12" s="161" t="s">
        <v>1023</v>
      </c>
      <c r="FQ12" s="161" t="s">
        <v>6477</v>
      </c>
      <c r="FR12" s="161" t="s">
        <v>1124</v>
      </c>
      <c r="FS12" s="161" t="s">
        <v>2320</v>
      </c>
      <c r="FT12" s="161" t="s">
        <v>1725</v>
      </c>
      <c r="FU12" s="161" t="s">
        <v>845</v>
      </c>
      <c r="FV12" s="161" t="s">
        <v>2688</v>
      </c>
      <c r="FW12" s="161" t="s">
        <v>1764</v>
      </c>
      <c r="FX12" s="161" t="s">
        <v>2878</v>
      </c>
      <c r="FY12" s="161" t="s">
        <v>3235</v>
      </c>
      <c r="FZ12" s="94" t="s">
        <v>6498</v>
      </c>
      <c r="GA12" s="161" t="s">
        <v>1070</v>
      </c>
      <c r="GB12" s="161" t="s">
        <v>2271</v>
      </c>
      <c r="GC12" s="161" t="s">
        <v>2092</v>
      </c>
      <c r="GD12" s="161" t="s">
        <v>7425</v>
      </c>
      <c r="GE12" s="161" t="s">
        <v>7443</v>
      </c>
      <c r="GF12" s="161" t="s">
        <v>4801</v>
      </c>
      <c r="GG12" s="161" t="s">
        <v>6964</v>
      </c>
      <c r="GH12" s="161" t="s">
        <v>4946</v>
      </c>
      <c r="GI12" s="161" t="s">
        <v>6696</v>
      </c>
      <c r="GJ12" s="161" t="s">
        <v>7432</v>
      </c>
      <c r="GK12" s="161" t="s">
        <v>6191</v>
      </c>
      <c r="GL12" s="161" t="s">
        <v>5851</v>
      </c>
      <c r="GM12" s="161" t="s">
        <v>327</v>
      </c>
      <c r="GN12" s="161" t="s">
        <v>6124</v>
      </c>
      <c r="GO12" s="161" t="s">
        <v>6416</v>
      </c>
      <c r="GP12" s="161" t="s">
        <v>329</v>
      </c>
      <c r="GQ12" s="161" t="s">
        <v>7453</v>
      </c>
    </row>
    <row r="13" spans="1:199" s="95" customFormat="1" ht="24" customHeight="1">
      <c r="A13" s="188" t="s">
        <v>716</v>
      </c>
      <c r="B13" s="161" t="s">
        <v>967</v>
      </c>
      <c r="C13" s="161" t="s">
        <v>2145</v>
      </c>
      <c r="D13" s="161" t="s">
        <v>1926</v>
      </c>
      <c r="E13" s="161" t="s">
        <v>476</v>
      </c>
      <c r="F13" s="161" t="s">
        <v>1962</v>
      </c>
      <c r="G13" s="161" t="s">
        <v>2824</v>
      </c>
      <c r="H13" s="161" t="s">
        <v>2665</v>
      </c>
      <c r="I13" s="161" t="s">
        <v>3166</v>
      </c>
      <c r="J13" s="161" t="s">
        <v>2301</v>
      </c>
      <c r="K13" s="161" t="s">
        <v>1038</v>
      </c>
      <c r="L13" s="161" t="s">
        <v>690</v>
      </c>
      <c r="M13" s="161" t="s">
        <v>1590</v>
      </c>
      <c r="N13" s="161" t="s">
        <v>3078</v>
      </c>
      <c r="O13" s="161" t="s">
        <v>1233</v>
      </c>
      <c r="P13" s="161" t="s">
        <v>6662</v>
      </c>
      <c r="Q13" s="161" t="s">
        <v>1547</v>
      </c>
      <c r="R13" s="161" t="s">
        <v>1779</v>
      </c>
      <c r="S13" s="161" t="s">
        <v>2352</v>
      </c>
      <c r="T13" s="161" t="s">
        <v>2703</v>
      </c>
      <c r="U13" s="161" t="s">
        <v>1911</v>
      </c>
      <c r="V13" s="161" t="s">
        <v>4535</v>
      </c>
      <c r="W13" s="161" t="s">
        <v>1157</v>
      </c>
      <c r="X13" s="161" t="s">
        <v>2525</v>
      </c>
      <c r="Y13" s="161" t="s">
        <v>4843</v>
      </c>
      <c r="Z13" s="161" t="s">
        <v>1200</v>
      </c>
      <c r="AA13" s="161" t="s">
        <v>644</v>
      </c>
      <c r="AB13" s="161" t="s">
        <v>2984</v>
      </c>
      <c r="AC13" s="161" t="s">
        <v>860</v>
      </c>
      <c r="AD13" s="161" t="s">
        <v>2933</v>
      </c>
      <c r="AE13" s="161" t="s">
        <v>2806</v>
      </c>
      <c r="AF13" s="161" t="s">
        <v>2791</v>
      </c>
      <c r="AG13" s="161" t="s">
        <v>576</v>
      </c>
      <c r="AH13" s="161" t="s">
        <v>1564</v>
      </c>
      <c r="AI13" s="161" t="s">
        <v>2161</v>
      </c>
      <c r="AJ13" s="161" t="s">
        <v>3182</v>
      </c>
      <c r="AK13" s="161" t="s">
        <v>1703</v>
      </c>
      <c r="AL13" s="161" t="s">
        <v>3037</v>
      </c>
      <c r="AM13" s="161" t="s">
        <v>1487</v>
      </c>
      <c r="AN13" s="161" t="s">
        <v>2038</v>
      </c>
      <c r="AO13" s="161" t="s">
        <v>2576</v>
      </c>
      <c r="AP13" s="161" t="s">
        <v>3144</v>
      </c>
      <c r="AQ13" s="161" t="s">
        <v>1633</v>
      </c>
      <c r="AR13" s="161" t="s">
        <v>2502</v>
      </c>
      <c r="AS13" s="161" t="s">
        <v>2604</v>
      </c>
      <c r="AT13" s="161" t="s">
        <v>4491</v>
      </c>
      <c r="AU13" s="161" t="s">
        <v>823</v>
      </c>
      <c r="AV13" s="161" t="s">
        <v>2367</v>
      </c>
      <c r="AW13" s="161"/>
      <c r="AX13" s="161" t="s">
        <v>1652</v>
      </c>
      <c r="AY13" s="161" t="s">
        <v>1510</v>
      </c>
      <c r="AZ13" s="161" t="s">
        <v>605</v>
      </c>
      <c r="BA13" s="161" t="s">
        <v>1582</v>
      </c>
      <c r="BB13" s="161" t="s">
        <v>4779</v>
      </c>
      <c r="BC13" s="161" t="s">
        <v>725</v>
      </c>
      <c r="BD13" s="161" t="s">
        <v>768</v>
      </c>
      <c r="BE13" s="161" t="s">
        <v>1872</v>
      </c>
      <c r="BF13" s="161" t="s">
        <v>4566</v>
      </c>
      <c r="BG13" s="161" t="s">
        <v>1438</v>
      </c>
      <c r="BH13" s="161" t="s">
        <v>622</v>
      </c>
      <c r="BI13" s="161" t="s">
        <v>895</v>
      </c>
      <c r="BJ13" s="161" t="s">
        <v>5828</v>
      </c>
      <c r="BK13" s="161" t="s">
        <v>1401</v>
      </c>
      <c r="BL13" s="161" t="s">
        <v>2645</v>
      </c>
      <c r="BM13" s="161" t="s">
        <v>1381</v>
      </c>
      <c r="BN13" s="161" t="s">
        <v>4726</v>
      </c>
      <c r="BO13" s="161" t="s">
        <v>2759</v>
      </c>
      <c r="BP13" s="161" t="s">
        <v>5870</v>
      </c>
      <c r="BQ13" s="161" t="s">
        <v>5007</v>
      </c>
      <c r="BR13" s="161" t="s">
        <v>2235</v>
      </c>
      <c r="BS13" s="161" t="s">
        <v>2111</v>
      </c>
      <c r="BT13" s="161" t="s">
        <v>2213</v>
      </c>
      <c r="BU13" s="161" t="s">
        <v>2464</v>
      </c>
      <c r="BV13" s="161" t="s">
        <v>1002</v>
      </c>
      <c r="BW13" s="161" t="s">
        <v>1796</v>
      </c>
      <c r="BX13" s="161" t="s">
        <v>1945</v>
      </c>
      <c r="BY13" s="161" t="s">
        <v>1530</v>
      </c>
      <c r="BZ13" s="161" t="s">
        <v>448</v>
      </c>
      <c r="CA13" s="161" t="s">
        <v>3812</v>
      </c>
      <c r="CB13" s="161" t="s">
        <v>1836</v>
      </c>
      <c r="CC13" s="161" t="s">
        <v>2969</v>
      </c>
      <c r="CD13" s="161" t="s">
        <v>1891</v>
      </c>
      <c r="CE13" s="161" t="s">
        <v>3199</v>
      </c>
      <c r="CF13" s="161" t="s">
        <v>4762</v>
      </c>
      <c r="CG13" s="161" t="s">
        <v>926</v>
      </c>
      <c r="CH13" s="161" t="s">
        <v>805</v>
      </c>
      <c r="CI13" s="161" t="s">
        <v>461</v>
      </c>
      <c r="CJ13" s="161" t="s">
        <v>1343</v>
      </c>
      <c r="CK13" s="161" t="s">
        <v>1143</v>
      </c>
      <c r="CL13" s="161" t="s">
        <v>429</v>
      </c>
      <c r="CM13" s="161" t="s">
        <v>560</v>
      </c>
      <c r="CN13" s="161" t="s">
        <v>1991</v>
      </c>
      <c r="CO13" s="161" t="s">
        <v>4684</v>
      </c>
      <c r="CP13" s="161" t="s">
        <v>1187</v>
      </c>
      <c r="CQ13" s="161" t="s">
        <v>2418</v>
      </c>
      <c r="CR13" s="161" t="s">
        <v>4655</v>
      </c>
      <c r="CS13" s="161" t="s">
        <v>6436</v>
      </c>
      <c r="CT13" s="161" t="s">
        <v>4712</v>
      </c>
      <c r="CU13" s="161" t="s">
        <v>4991</v>
      </c>
      <c r="CV13" s="161" t="s">
        <v>5027</v>
      </c>
      <c r="CW13" s="161" t="s">
        <v>4925</v>
      </c>
      <c r="CX13" s="161" t="s">
        <v>2288</v>
      </c>
      <c r="CY13" s="161" t="s">
        <v>1673</v>
      </c>
      <c r="CZ13" s="161" t="s">
        <v>1818</v>
      </c>
      <c r="DA13" s="161" t="s">
        <v>2890</v>
      </c>
      <c r="DB13" s="161" t="s">
        <v>2740</v>
      </c>
      <c r="DC13" s="161" t="s">
        <v>2950</v>
      </c>
      <c r="DD13" s="161" t="s">
        <v>4619</v>
      </c>
      <c r="DE13" s="161" t="s">
        <v>3109</v>
      </c>
      <c r="DF13" s="161" t="s">
        <v>2179</v>
      </c>
      <c r="DG13" s="161" t="s">
        <v>2335</v>
      </c>
      <c r="DH13" s="161" t="s">
        <v>2385</v>
      </c>
      <c r="DI13" s="161" t="s">
        <v>1255</v>
      </c>
      <c r="DJ13" s="161"/>
      <c r="DK13" s="161" t="s">
        <v>2482</v>
      </c>
      <c r="DL13" s="161" t="s">
        <v>4601</v>
      </c>
      <c r="DM13" s="161" t="s">
        <v>2430</v>
      </c>
      <c r="DN13" s="161" t="s">
        <v>4697</v>
      </c>
      <c r="DO13" s="161" t="s">
        <v>2844</v>
      </c>
      <c r="DP13" s="161" t="s">
        <v>6165</v>
      </c>
      <c r="DQ13" s="161" t="s">
        <v>3018</v>
      </c>
      <c r="DR13" s="161" t="s">
        <v>2863</v>
      </c>
      <c r="DS13" s="161" t="s">
        <v>3000</v>
      </c>
      <c r="DT13" s="161" t="s">
        <v>4815</v>
      </c>
      <c r="DU13" s="161" t="s">
        <v>1216</v>
      </c>
      <c r="DV13" s="161" t="s">
        <v>949</v>
      </c>
      <c r="DW13" s="161" t="s">
        <v>2448</v>
      </c>
      <c r="DX13" s="161" t="s">
        <v>1083</v>
      </c>
      <c r="DY13" s="161" t="s">
        <v>3055</v>
      </c>
      <c r="DZ13" s="161" t="s">
        <v>6386</v>
      </c>
      <c r="EA13" s="161" t="s">
        <v>4743</v>
      </c>
      <c r="EB13" s="161" t="s">
        <v>2560</v>
      </c>
      <c r="EC13" s="88" t="s">
        <v>442</v>
      </c>
      <c r="ED13" s="157" t="s">
        <v>6177</v>
      </c>
      <c r="EE13" s="89" t="s">
        <v>536</v>
      </c>
      <c r="EF13" s="161" t="s">
        <v>2911</v>
      </c>
      <c r="EG13" s="161" t="s">
        <v>533</v>
      </c>
      <c r="EH13" s="161" t="s">
        <v>423</v>
      </c>
      <c r="EI13" s="161" t="s">
        <v>1602</v>
      </c>
      <c r="EJ13" s="161" t="s">
        <v>2024</v>
      </c>
      <c r="EK13" s="161" t="s">
        <v>522</v>
      </c>
      <c r="EL13" s="161" t="s">
        <v>3208</v>
      </c>
      <c r="EM13" s="161" t="s">
        <v>4512</v>
      </c>
      <c r="EN13" s="161" t="s">
        <v>1421</v>
      </c>
      <c r="EO13" s="161" t="s">
        <v>569</v>
      </c>
      <c r="EP13" s="161" t="s">
        <v>3128</v>
      </c>
      <c r="EQ13" s="161" t="s">
        <v>785</v>
      </c>
      <c r="ER13" s="161" t="s">
        <v>610</v>
      </c>
      <c r="ES13" s="161" t="s">
        <v>4640</v>
      </c>
      <c r="ET13" s="161" t="s">
        <v>4587</v>
      </c>
      <c r="EU13" s="161" t="s">
        <v>467</v>
      </c>
      <c r="EV13" s="161" t="s">
        <v>700</v>
      </c>
      <c r="EW13" s="161" t="s">
        <v>1979</v>
      </c>
      <c r="EX13" s="161" t="s">
        <v>634</v>
      </c>
      <c r="EY13" s="161" t="s">
        <v>1363</v>
      </c>
      <c r="EZ13" s="161" t="s">
        <v>2400</v>
      </c>
      <c r="FA13" s="161" t="s">
        <v>5019</v>
      </c>
      <c r="FB13" s="161" t="s">
        <v>2077</v>
      </c>
      <c r="FC13" s="161" t="s">
        <v>656</v>
      </c>
      <c r="FD13" s="161" t="s">
        <v>2058</v>
      </c>
      <c r="FE13" s="161" t="s">
        <v>5807</v>
      </c>
      <c r="FF13" s="161" t="s">
        <v>1105</v>
      </c>
      <c r="FG13" s="161" t="s">
        <v>1325</v>
      </c>
      <c r="FH13" s="161" t="s">
        <v>7070</v>
      </c>
      <c r="FI13" s="161" t="s">
        <v>2626</v>
      </c>
      <c r="FJ13" s="161" t="s">
        <v>1470</v>
      </c>
      <c r="FK13" s="161" t="s">
        <v>1290</v>
      </c>
      <c r="FL13" s="161" t="s">
        <v>1272</v>
      </c>
      <c r="FM13" s="161" t="s">
        <v>2592</v>
      </c>
      <c r="FN13" s="161" t="s">
        <v>1693</v>
      </c>
      <c r="FO13" s="161" t="s">
        <v>487</v>
      </c>
      <c r="FP13" s="161" t="s">
        <v>1024</v>
      </c>
      <c r="FQ13" s="161" t="s">
        <v>1060</v>
      </c>
      <c r="FR13" s="161" t="s">
        <v>1123</v>
      </c>
      <c r="FS13" s="161" t="s">
        <v>2319</v>
      </c>
      <c r="FT13" s="161" t="s">
        <v>1724</v>
      </c>
      <c r="FU13" s="161" t="s">
        <v>844</v>
      </c>
      <c r="FV13" s="161" t="s">
        <v>2687</v>
      </c>
      <c r="FW13" s="161" t="s">
        <v>1763</v>
      </c>
      <c r="FX13" s="161" t="s">
        <v>1274</v>
      </c>
      <c r="FY13" s="161" t="s">
        <v>3234</v>
      </c>
      <c r="FZ13" s="94" t="s">
        <v>375</v>
      </c>
      <c r="GA13" s="161" t="s">
        <v>1069</v>
      </c>
      <c r="GB13" s="161" t="s">
        <v>2270</v>
      </c>
      <c r="GC13" s="161" t="s">
        <v>677</v>
      </c>
      <c r="GD13" s="161" t="s">
        <v>506</v>
      </c>
      <c r="GE13" s="161" t="s">
        <v>6721</v>
      </c>
      <c r="GF13" s="161" t="s">
        <v>4800</v>
      </c>
      <c r="GG13" s="161" t="s">
        <v>507</v>
      </c>
      <c r="GH13" s="161" t="s">
        <v>4945</v>
      </c>
      <c r="GI13" s="161" t="s">
        <v>6695</v>
      </c>
      <c r="GJ13" s="161" t="s">
        <v>6711</v>
      </c>
      <c r="GK13" s="161" t="s">
        <v>6190</v>
      </c>
      <c r="GL13" s="161" t="s">
        <v>5852</v>
      </c>
      <c r="GM13" s="161" t="s">
        <v>684</v>
      </c>
      <c r="GN13" s="161" t="s">
        <v>6123</v>
      </c>
      <c r="GO13" s="161" t="s">
        <v>6415</v>
      </c>
      <c r="GP13" s="161" t="s">
        <v>6682</v>
      </c>
      <c r="GQ13" s="161" t="s">
        <v>6705</v>
      </c>
    </row>
    <row r="14" spans="1:199" s="95" customFormat="1" ht="24" customHeight="1">
      <c r="A14" s="188"/>
      <c r="B14" s="161" t="s">
        <v>968</v>
      </c>
      <c r="C14" s="161" t="s">
        <v>2146</v>
      </c>
      <c r="D14" s="161" t="s">
        <v>1927</v>
      </c>
      <c r="E14" s="161" t="s">
        <v>2127</v>
      </c>
      <c r="F14" s="161" t="s">
        <v>1963</v>
      </c>
      <c r="G14" s="161" t="s">
        <v>2825</v>
      </c>
      <c r="H14" s="161" t="s">
        <v>2666</v>
      </c>
      <c r="I14" s="161" t="s">
        <v>3167</v>
      </c>
      <c r="J14" s="161" t="s">
        <v>2302</v>
      </c>
      <c r="K14" s="161" t="s">
        <v>1039</v>
      </c>
      <c r="L14" s="161" t="s">
        <v>6404</v>
      </c>
      <c r="M14" s="161" t="s">
        <v>1743</v>
      </c>
      <c r="N14" s="161" t="s">
        <v>3079</v>
      </c>
      <c r="O14" s="161" t="s">
        <v>1234</v>
      </c>
      <c r="P14" s="161" t="s">
        <v>6663</v>
      </c>
      <c r="Q14" s="161" t="s">
        <v>1548</v>
      </c>
      <c r="R14" s="161" t="s">
        <v>1780</v>
      </c>
      <c r="S14" s="161" t="s">
        <v>2353</v>
      </c>
      <c r="T14" s="161" t="s">
        <v>2704</v>
      </c>
      <c r="U14" s="161" t="s">
        <v>1912</v>
      </c>
      <c r="V14" s="161" t="s">
        <v>4534</v>
      </c>
      <c r="W14" s="161" t="s">
        <v>1158</v>
      </c>
      <c r="X14" s="161" t="s">
        <v>2526</v>
      </c>
      <c r="Y14" s="161" t="s">
        <v>4844</v>
      </c>
      <c r="Z14" s="161" t="s">
        <v>1201</v>
      </c>
      <c r="AA14" s="161" t="s">
        <v>7028</v>
      </c>
      <c r="AB14" s="161" t="s">
        <v>2985</v>
      </c>
      <c r="AC14" s="161" t="s">
        <v>861</v>
      </c>
      <c r="AD14" s="161" t="s">
        <v>2934</v>
      </c>
      <c r="AE14" s="161" t="s">
        <v>2807</v>
      </c>
      <c r="AF14" s="161" t="s">
        <v>2792</v>
      </c>
      <c r="AG14" s="161" t="s">
        <v>877</v>
      </c>
      <c r="AH14" s="161" t="s">
        <v>1565</v>
      </c>
      <c r="AI14" s="161" t="s">
        <v>2162</v>
      </c>
      <c r="AJ14" s="161" t="s">
        <v>3183</v>
      </c>
      <c r="AK14" s="161" t="s">
        <v>1704</v>
      </c>
      <c r="AL14" s="161" t="s">
        <v>3038</v>
      </c>
      <c r="AM14" s="161" t="s">
        <v>1488</v>
      </c>
      <c r="AN14" s="161" t="s">
        <v>2039</v>
      </c>
      <c r="AO14" s="161" t="s">
        <v>2577</v>
      </c>
      <c r="AP14" s="161" t="s">
        <v>3145</v>
      </c>
      <c r="AQ14" s="161" t="s">
        <v>1634</v>
      </c>
      <c r="AR14" s="161" t="s">
        <v>2504</v>
      </c>
      <c r="AS14" s="161" t="s">
        <v>2605</v>
      </c>
      <c r="AT14" s="161" t="s">
        <v>4492</v>
      </c>
      <c r="AU14" s="161" t="s">
        <v>824</v>
      </c>
      <c r="AV14" s="161" t="s">
        <v>2368</v>
      </c>
      <c r="AW14" s="161"/>
      <c r="AX14" s="161" t="s">
        <v>1653</v>
      </c>
      <c r="AY14" s="161" t="s">
        <v>1511</v>
      </c>
      <c r="AZ14" s="161" t="s">
        <v>4546</v>
      </c>
      <c r="BA14" s="161" t="s">
        <v>1583</v>
      </c>
      <c r="BB14" s="161" t="s">
        <v>4780</v>
      </c>
      <c r="BC14" s="161" t="s">
        <v>726</v>
      </c>
      <c r="BD14" s="161" t="s">
        <v>769</v>
      </c>
      <c r="BE14" s="161" t="s">
        <v>1873</v>
      </c>
      <c r="BF14" s="161" t="s">
        <v>4567</v>
      </c>
      <c r="BG14" s="161" t="s">
        <v>1439</v>
      </c>
      <c r="BH14" s="161" t="s">
        <v>741</v>
      </c>
      <c r="BI14" s="161" t="s">
        <v>896</v>
      </c>
      <c r="BJ14" s="161" t="s">
        <v>5829</v>
      </c>
      <c r="BK14" s="161" t="s">
        <v>1402</v>
      </c>
      <c r="BL14" s="161" t="s">
        <v>2646</v>
      </c>
      <c r="BM14" s="161" t="s">
        <v>1382</v>
      </c>
      <c r="BN14" s="161" t="s">
        <v>4727</v>
      </c>
      <c r="BO14" s="161" t="s">
        <v>2760</v>
      </c>
      <c r="BP14" s="161" t="s">
        <v>5871</v>
      </c>
      <c r="BQ14" s="161" t="s">
        <v>5008</v>
      </c>
      <c r="BR14" s="161" t="s">
        <v>2236</v>
      </c>
      <c r="BS14" s="161" t="s">
        <v>2112</v>
      </c>
      <c r="BT14" s="161" t="s">
        <v>2214</v>
      </c>
      <c r="BU14" s="161" t="s">
        <v>2465</v>
      </c>
      <c r="BV14" s="161" t="s">
        <v>1003</v>
      </c>
      <c r="BW14" s="161" t="s">
        <v>1797</v>
      </c>
      <c r="BX14" s="161" t="s">
        <v>1946</v>
      </c>
      <c r="BY14" s="161" t="s">
        <v>1531</v>
      </c>
      <c r="BZ14" s="161" t="s">
        <v>2006</v>
      </c>
      <c r="CA14" s="161" t="s">
        <v>3813</v>
      </c>
      <c r="CB14" s="161" t="s">
        <v>1837</v>
      </c>
      <c r="CC14" s="161" t="s">
        <v>2970</v>
      </c>
      <c r="CD14" s="161" t="s">
        <v>1892</v>
      </c>
      <c r="CE14" s="161" t="s">
        <v>4914</v>
      </c>
      <c r="CF14" s="161" t="s">
        <v>4763</v>
      </c>
      <c r="CG14" s="161" t="s">
        <v>927</v>
      </c>
      <c r="CH14" s="161" t="s">
        <v>806</v>
      </c>
      <c r="CI14" s="161" t="s">
        <v>2249</v>
      </c>
      <c r="CJ14" s="161" t="s">
        <v>1344</v>
      </c>
      <c r="CK14" s="161" t="s">
        <v>1144</v>
      </c>
      <c r="CL14" s="161" t="s">
        <v>4668</v>
      </c>
      <c r="CM14" s="161" t="s">
        <v>2775</v>
      </c>
      <c r="CN14" s="161" t="s">
        <v>1992</v>
      </c>
      <c r="CO14" s="161" t="s">
        <v>4685</v>
      </c>
      <c r="CP14" s="161" t="s">
        <v>1188</v>
      </c>
      <c r="CQ14" s="161" t="s">
        <v>2419</v>
      </c>
      <c r="CR14" s="161" t="s">
        <v>4656</v>
      </c>
      <c r="CS14" s="161" t="s">
        <v>6437</v>
      </c>
      <c r="CT14" s="161" t="s">
        <v>4713</v>
      </c>
      <c r="CU14" s="161" t="s">
        <v>4992</v>
      </c>
      <c r="CV14" s="161" t="s">
        <v>7458</v>
      </c>
      <c r="CW14" s="161" t="s">
        <v>4926</v>
      </c>
      <c r="CX14" s="161" t="s">
        <v>2289</v>
      </c>
      <c r="CY14" s="161" t="s">
        <v>1674</v>
      </c>
      <c r="CZ14" s="161" t="s">
        <v>1819</v>
      </c>
      <c r="DA14" s="161" t="s">
        <v>2891</v>
      </c>
      <c r="DB14" s="161" t="s">
        <v>2741</v>
      </c>
      <c r="DC14" s="161" t="s">
        <v>2951</v>
      </c>
      <c r="DD14" s="161" t="s">
        <v>4620</v>
      </c>
      <c r="DE14" s="161" t="s">
        <v>3110</v>
      </c>
      <c r="DF14" s="161" t="s">
        <v>2180</v>
      </c>
      <c r="DG14" s="161" t="s">
        <v>2336</v>
      </c>
      <c r="DH14" s="161" t="s">
        <v>2386</v>
      </c>
      <c r="DI14" s="161" t="s">
        <v>1256</v>
      </c>
      <c r="DJ14" s="161"/>
      <c r="DK14" s="161" t="s">
        <v>2483</v>
      </c>
      <c r="DL14" s="161" t="s">
        <v>4602</v>
      </c>
      <c r="DM14" s="161" t="s">
        <v>2431</v>
      </c>
      <c r="DN14" s="161" t="s">
        <v>4698</v>
      </c>
      <c r="DO14" s="161" t="s">
        <v>2845</v>
      </c>
      <c r="DP14" s="161" t="s">
        <v>6166</v>
      </c>
      <c r="DQ14" s="161" t="s">
        <v>3019</v>
      </c>
      <c r="DR14" s="161" t="s">
        <v>2864</v>
      </c>
      <c r="DS14" s="161" t="s">
        <v>3001</v>
      </c>
      <c r="DT14" s="161" t="s">
        <v>4816</v>
      </c>
      <c r="DU14" s="161" t="s">
        <v>1217</v>
      </c>
      <c r="DV14" s="161" t="s">
        <v>950</v>
      </c>
      <c r="DW14" s="161" t="s">
        <v>2449</v>
      </c>
      <c r="DX14" s="161" t="s">
        <v>1084</v>
      </c>
      <c r="DY14" s="161" t="s">
        <v>3056</v>
      </c>
      <c r="DZ14" s="161" t="s">
        <v>6387</v>
      </c>
      <c r="EA14" s="161" t="s">
        <v>4744</v>
      </c>
      <c r="EB14" s="161" t="s">
        <v>2561</v>
      </c>
      <c r="EC14" s="88" t="s">
        <v>911</v>
      </c>
      <c r="ED14" s="157" t="s">
        <v>254</v>
      </c>
      <c r="EE14" s="89" t="s">
        <v>985</v>
      </c>
      <c r="EF14" s="161" t="s">
        <v>2912</v>
      </c>
      <c r="EG14" s="161" t="s">
        <v>2196</v>
      </c>
      <c r="EH14" s="161" t="s">
        <v>1171</v>
      </c>
      <c r="EI14" s="161" t="s">
        <v>1603</v>
      </c>
      <c r="EJ14" s="161" t="s">
        <v>2025</v>
      </c>
      <c r="EK14" s="161" t="s">
        <v>523</v>
      </c>
      <c r="EL14" s="161" t="s">
        <v>3209</v>
      </c>
      <c r="EM14" s="161" t="s">
        <v>4513</v>
      </c>
      <c r="EN14" s="161" t="s">
        <v>1422</v>
      </c>
      <c r="EO14" s="161" t="s">
        <v>570</v>
      </c>
      <c r="EP14" s="161" t="s">
        <v>3129</v>
      </c>
      <c r="EQ14" s="161" t="s">
        <v>786</v>
      </c>
      <c r="ER14" s="161" t="s">
        <v>1304</v>
      </c>
      <c r="ES14" s="161" t="s">
        <v>4641</v>
      </c>
      <c r="ET14" s="161" t="s">
        <v>4588</v>
      </c>
      <c r="EU14" s="161" t="s">
        <v>4828</v>
      </c>
      <c r="EV14" s="161" t="s">
        <v>2541</v>
      </c>
      <c r="EW14" s="161" t="s">
        <v>7235</v>
      </c>
      <c r="EX14" s="161" t="s">
        <v>3222</v>
      </c>
      <c r="EY14" s="161" t="s">
        <v>1364</v>
      </c>
      <c r="EZ14" s="161" t="s">
        <v>2401</v>
      </c>
      <c r="FA14" s="161" t="s">
        <v>5020</v>
      </c>
      <c r="FB14" s="161" t="s">
        <v>2078</v>
      </c>
      <c r="FC14" s="161" t="s">
        <v>2722</v>
      </c>
      <c r="FD14" s="161" t="s">
        <v>2059</v>
      </c>
      <c r="FE14" s="161" t="s">
        <v>5808</v>
      </c>
      <c r="FF14" s="161" t="s">
        <v>1106</v>
      </c>
      <c r="FG14" s="161" t="s">
        <v>1326</v>
      </c>
      <c r="FH14" s="161" t="s">
        <v>7071</v>
      </c>
      <c r="FI14" s="161" t="s">
        <v>2627</v>
      </c>
      <c r="FJ14" s="161" t="s">
        <v>1471</v>
      </c>
      <c r="FK14" s="161" t="s">
        <v>1291</v>
      </c>
      <c r="FL14" s="161" t="s">
        <v>1273</v>
      </c>
      <c r="FM14" s="161" t="s">
        <v>2593</v>
      </c>
      <c r="FN14" s="161" t="s">
        <v>7227</v>
      </c>
      <c r="FO14" s="161" t="s">
        <v>1853</v>
      </c>
      <c r="FP14" s="161" t="s">
        <v>1025</v>
      </c>
      <c r="FQ14" s="161" t="s">
        <v>6478</v>
      </c>
      <c r="FR14" s="161" t="s">
        <v>1124</v>
      </c>
      <c r="FS14" s="161" t="s">
        <v>2320</v>
      </c>
      <c r="FT14" s="161" t="s">
        <v>1725</v>
      </c>
      <c r="FU14" s="161" t="s">
        <v>845</v>
      </c>
      <c r="FV14" s="161" t="s">
        <v>2688</v>
      </c>
      <c r="FW14" s="161" t="s">
        <v>1764</v>
      </c>
      <c r="FX14" s="161" t="s">
        <v>2878</v>
      </c>
      <c r="FY14" s="161" t="s">
        <v>3235</v>
      </c>
      <c r="FZ14" s="94" t="s">
        <v>6498</v>
      </c>
      <c r="GA14" s="161" t="s">
        <v>1070</v>
      </c>
      <c r="GB14" s="161" t="s">
        <v>2271</v>
      </c>
      <c r="GC14" s="161" t="s">
        <v>2092</v>
      </c>
      <c r="GD14" s="161" t="s">
        <v>7425</v>
      </c>
      <c r="GE14" s="161" t="s">
        <v>7443</v>
      </c>
      <c r="GF14" s="161" t="s">
        <v>4801</v>
      </c>
      <c r="GG14" s="161" t="s">
        <v>6964</v>
      </c>
      <c r="GH14" s="161" t="s">
        <v>4946</v>
      </c>
      <c r="GI14" s="161" t="s">
        <v>6696</v>
      </c>
      <c r="GJ14" s="161" t="s">
        <v>7432</v>
      </c>
      <c r="GK14" s="161" t="s">
        <v>6191</v>
      </c>
      <c r="GL14" s="161" t="s">
        <v>5853</v>
      </c>
      <c r="GM14" s="161" t="s">
        <v>327</v>
      </c>
      <c r="GN14" s="161" t="s">
        <v>6124</v>
      </c>
      <c r="GO14" s="161" t="s">
        <v>6416</v>
      </c>
      <c r="GP14" s="161" t="s">
        <v>329</v>
      </c>
      <c r="GQ14" s="161" t="s">
        <v>7454</v>
      </c>
    </row>
    <row r="15" spans="1:199" s="95" customFormat="1" ht="24" customHeight="1">
      <c r="A15" s="188" t="s">
        <v>213</v>
      </c>
      <c r="B15" s="161" t="s">
        <v>969</v>
      </c>
      <c r="C15" s="161" t="s">
        <v>2147</v>
      </c>
      <c r="D15" s="161" t="s">
        <v>599</v>
      </c>
      <c r="E15" s="161" t="s">
        <v>2128</v>
      </c>
      <c r="F15" s="161" t="s">
        <v>1964</v>
      </c>
      <c r="G15" s="161" t="s">
        <v>2826</v>
      </c>
      <c r="H15" s="161" t="s">
        <v>2667</v>
      </c>
      <c r="I15" s="161" t="s">
        <v>3168</v>
      </c>
      <c r="J15" s="161" t="s">
        <v>2303</v>
      </c>
      <c r="K15" s="161" t="s">
        <v>1040</v>
      </c>
      <c r="L15" s="161" t="s">
        <v>1457</v>
      </c>
      <c r="M15" s="161" t="s">
        <v>1744</v>
      </c>
      <c r="N15" s="161" t="s">
        <v>3080</v>
      </c>
      <c r="O15" s="161" t="s">
        <v>1235</v>
      </c>
      <c r="P15" s="161" t="s">
        <v>6664</v>
      </c>
      <c r="Q15" s="161" t="s">
        <v>588</v>
      </c>
      <c r="R15" s="161" t="s">
        <v>1781</v>
      </c>
      <c r="S15" s="161" t="s">
        <v>2354</v>
      </c>
      <c r="T15" s="161" t="s">
        <v>2705</v>
      </c>
      <c r="U15" s="161" t="s">
        <v>1913</v>
      </c>
      <c r="V15" s="161" t="s">
        <v>4536</v>
      </c>
      <c r="W15" s="161" t="s">
        <v>7105</v>
      </c>
      <c r="X15" s="161" t="s">
        <v>2527</v>
      </c>
      <c r="Y15" s="161" t="s">
        <v>4845</v>
      </c>
      <c r="Z15" s="161" t="s">
        <v>1202</v>
      </c>
      <c r="AA15" s="161" t="s">
        <v>7029</v>
      </c>
      <c r="AB15" s="161"/>
      <c r="AC15" s="161" t="s">
        <v>862</v>
      </c>
      <c r="AD15" s="161" t="s">
        <v>2935</v>
      </c>
      <c r="AE15" s="161" t="s">
        <v>2804</v>
      </c>
      <c r="AF15" s="161" t="s">
        <v>2793</v>
      </c>
      <c r="AG15" s="161" t="s">
        <v>878</v>
      </c>
      <c r="AH15" s="161" t="s">
        <v>395</v>
      </c>
      <c r="AI15" s="161" t="s">
        <v>2163</v>
      </c>
      <c r="AJ15" s="161"/>
      <c r="AK15" s="161" t="s">
        <v>1705</v>
      </c>
      <c r="AL15" s="161" t="s">
        <v>3039</v>
      </c>
      <c r="AM15" s="161" t="s">
        <v>1489</v>
      </c>
      <c r="AN15" s="161" t="s">
        <v>2040</v>
      </c>
      <c r="AO15" s="161" t="s">
        <v>2574</v>
      </c>
      <c r="AP15" s="161" t="s">
        <v>3146</v>
      </c>
      <c r="AQ15" s="161" t="s">
        <v>1635</v>
      </c>
      <c r="AR15" s="161" t="s">
        <v>2505</v>
      </c>
      <c r="AS15" s="161" t="s">
        <v>2606</v>
      </c>
      <c r="AT15" s="161" t="s">
        <v>4493</v>
      </c>
      <c r="AU15" s="161" t="s">
        <v>825</v>
      </c>
      <c r="AV15" s="161" t="s">
        <v>2369</v>
      </c>
      <c r="AW15" s="161"/>
      <c r="AX15" s="161" t="s">
        <v>1654</v>
      </c>
      <c r="AY15" s="161" t="s">
        <v>1512</v>
      </c>
      <c r="AZ15" s="161" t="s">
        <v>4547</v>
      </c>
      <c r="BA15" s="161" t="s">
        <v>1584</v>
      </c>
      <c r="BB15" s="161" t="s">
        <v>4781</v>
      </c>
      <c r="BC15" s="161" t="s">
        <v>723</v>
      </c>
      <c r="BD15" s="161" t="s">
        <v>770</v>
      </c>
      <c r="BE15" s="161" t="s">
        <v>1874</v>
      </c>
      <c r="BF15" s="161" t="s">
        <v>4568</v>
      </c>
      <c r="BG15" s="161" t="s">
        <v>1440</v>
      </c>
      <c r="BH15" s="161" t="s">
        <v>742</v>
      </c>
      <c r="BI15" s="161" t="s">
        <v>897</v>
      </c>
      <c r="BJ15" s="161" t="s">
        <v>5830</v>
      </c>
      <c r="BK15" s="161" t="s">
        <v>1403</v>
      </c>
      <c r="BL15" s="161" t="s">
        <v>2523</v>
      </c>
      <c r="BM15" s="161"/>
      <c r="BN15" s="161" t="s">
        <v>4728</v>
      </c>
      <c r="BO15" s="161" t="s">
        <v>2761</v>
      </c>
      <c r="BP15" s="161" t="s">
        <v>5872</v>
      </c>
      <c r="BQ15" s="161"/>
      <c r="BR15" s="161"/>
      <c r="BS15" s="161" t="s">
        <v>2109</v>
      </c>
      <c r="BT15" s="161" t="s">
        <v>2215</v>
      </c>
      <c r="BU15" s="161" t="s">
        <v>2466</v>
      </c>
      <c r="BV15" s="161" t="s">
        <v>1004</v>
      </c>
      <c r="BW15" s="161" t="s">
        <v>1798</v>
      </c>
      <c r="BX15" s="161" t="s">
        <v>1947</v>
      </c>
      <c r="BY15" s="161" t="s">
        <v>1532</v>
      </c>
      <c r="BZ15" s="161" t="s">
        <v>2007</v>
      </c>
      <c r="CA15" s="161" t="s">
        <v>3814</v>
      </c>
      <c r="CB15" s="161" t="s">
        <v>1838</v>
      </c>
      <c r="CC15" s="161"/>
      <c r="CD15" s="161" t="s">
        <v>1893</v>
      </c>
      <c r="CE15" s="161" t="s">
        <v>3200</v>
      </c>
      <c r="CF15" s="161" t="s">
        <v>4760</v>
      </c>
      <c r="CG15" s="161"/>
      <c r="CH15" s="161"/>
      <c r="CI15" s="161" t="s">
        <v>2250</v>
      </c>
      <c r="CJ15" s="161" t="s">
        <v>1345</v>
      </c>
      <c r="CK15" s="161"/>
      <c r="CL15" s="161" t="s">
        <v>4669</v>
      </c>
      <c r="CM15" s="161" t="s">
        <v>2776</v>
      </c>
      <c r="CN15" s="161"/>
      <c r="CO15" s="161"/>
      <c r="CP15" s="161"/>
      <c r="CQ15" s="161"/>
      <c r="CR15" s="161"/>
      <c r="CS15" s="161" t="s">
        <v>6438</v>
      </c>
      <c r="CT15" s="161"/>
      <c r="CU15" s="161" t="s">
        <v>4989</v>
      </c>
      <c r="CV15" s="161" t="s">
        <v>5028</v>
      </c>
      <c r="CW15" s="161" t="s">
        <v>4927</v>
      </c>
      <c r="CX15" s="161"/>
      <c r="CY15" s="161" t="s">
        <v>1675</v>
      </c>
      <c r="CZ15" s="161" t="s">
        <v>1820</v>
      </c>
      <c r="DA15" s="161" t="s">
        <v>2892</v>
      </c>
      <c r="DB15" s="161" t="s">
        <v>2742</v>
      </c>
      <c r="DC15" s="161" t="s">
        <v>2952</v>
      </c>
      <c r="DD15" s="161" t="s">
        <v>4621</v>
      </c>
      <c r="DE15" s="161" t="s">
        <v>3111</v>
      </c>
      <c r="DF15" s="161" t="s">
        <v>2181</v>
      </c>
      <c r="DG15" s="161" t="s">
        <v>2337</v>
      </c>
      <c r="DH15" s="161" t="s">
        <v>6491</v>
      </c>
      <c r="DI15" s="161" t="s">
        <v>1253</v>
      </c>
      <c r="DJ15" s="161"/>
      <c r="DK15" s="161" t="s">
        <v>2484</v>
      </c>
      <c r="DL15" s="161" t="s">
        <v>4603</v>
      </c>
      <c r="DM15" s="161"/>
      <c r="DN15" s="161" t="s">
        <v>4699</v>
      </c>
      <c r="DO15" s="161"/>
      <c r="DP15" s="161"/>
      <c r="DQ15" s="161" t="s">
        <v>3020</v>
      </c>
      <c r="DR15" s="161"/>
      <c r="DS15" s="161" t="s">
        <v>3002</v>
      </c>
      <c r="DT15" s="161" t="s">
        <v>504</v>
      </c>
      <c r="DU15" s="161" t="s">
        <v>481</v>
      </c>
      <c r="DV15" s="161" t="s">
        <v>951</v>
      </c>
      <c r="DW15" s="161" t="s">
        <v>2450</v>
      </c>
      <c r="DX15" s="161" t="s">
        <v>1085</v>
      </c>
      <c r="DY15" s="161" t="s">
        <v>2134</v>
      </c>
      <c r="DZ15" s="161" t="s">
        <v>6390</v>
      </c>
      <c r="EA15" s="161" t="s">
        <v>4745</v>
      </c>
      <c r="EB15" s="161" t="s">
        <v>2562</v>
      </c>
      <c r="EC15" s="88" t="s">
        <v>912</v>
      </c>
      <c r="ED15" s="157"/>
      <c r="EE15" s="89"/>
      <c r="EF15" s="161" t="s">
        <v>2913</v>
      </c>
      <c r="EG15" s="161" t="s">
        <v>2197</v>
      </c>
      <c r="EH15" s="161" t="s">
        <v>1172</v>
      </c>
      <c r="EI15" s="161" t="s">
        <v>1604</v>
      </c>
      <c r="EJ15" s="161"/>
      <c r="EK15" s="161"/>
      <c r="EL15" s="161" t="s">
        <v>3210</v>
      </c>
      <c r="EM15" s="161" t="s">
        <v>4514</v>
      </c>
      <c r="EN15" s="161" t="s">
        <v>1423</v>
      </c>
      <c r="EO15" s="161" t="s">
        <v>1618</v>
      </c>
      <c r="EP15" s="161" t="s">
        <v>3130</v>
      </c>
      <c r="EQ15" s="161" t="s">
        <v>787</v>
      </c>
      <c r="ER15" s="161" t="s">
        <v>1305</v>
      </c>
      <c r="ES15" s="161" t="s">
        <v>4642</v>
      </c>
      <c r="ET15" s="161"/>
      <c r="EU15" s="161"/>
      <c r="EV15" s="161" t="s">
        <v>2542</v>
      </c>
      <c r="EW15" s="161" t="s">
        <v>1980</v>
      </c>
      <c r="EX15" s="161"/>
      <c r="EY15" s="161" t="s">
        <v>1365</v>
      </c>
      <c r="EZ15" s="161"/>
      <c r="FA15" s="161"/>
      <c r="FB15" s="161" t="s">
        <v>2079</v>
      </c>
      <c r="FC15" s="161" t="s">
        <v>2723</v>
      </c>
      <c r="FD15" s="161"/>
      <c r="FE15" s="161" t="s">
        <v>5809</v>
      </c>
      <c r="FF15" s="161"/>
      <c r="FG15" s="161"/>
      <c r="FH15" s="161" t="s">
        <v>7072</v>
      </c>
      <c r="FI15" s="161"/>
      <c r="FJ15" s="161" t="s">
        <v>1472</v>
      </c>
      <c r="FK15" s="161"/>
      <c r="FL15" s="161" t="s">
        <v>1274</v>
      </c>
      <c r="FM15" s="161"/>
      <c r="FN15" s="161"/>
      <c r="FO15" s="161" t="s">
        <v>1854</v>
      </c>
      <c r="FP15" s="161"/>
      <c r="FQ15" s="161"/>
      <c r="FR15" s="161" t="s">
        <v>1125</v>
      </c>
      <c r="FS15" s="161"/>
      <c r="FT15" s="161"/>
      <c r="FU15" s="161"/>
      <c r="FV15" s="161"/>
      <c r="FW15" s="161"/>
      <c r="FX15" s="161"/>
      <c r="FY15" s="161"/>
      <c r="FZ15" s="94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 t="s">
        <v>5854</v>
      </c>
      <c r="GM15" s="161" t="s">
        <v>6816</v>
      </c>
      <c r="GN15" s="161" t="s">
        <v>6125</v>
      </c>
      <c r="GO15" s="161" t="s">
        <v>6417</v>
      </c>
      <c r="GP15" s="161" t="s">
        <v>6683</v>
      </c>
      <c r="GQ15" s="161" t="s">
        <v>6706</v>
      </c>
    </row>
    <row r="16" spans="1:199" s="95" customFormat="1" ht="24" customHeight="1">
      <c r="A16" s="188"/>
      <c r="B16" s="161" t="s">
        <v>970</v>
      </c>
      <c r="C16" s="161" t="s">
        <v>2148</v>
      </c>
      <c r="D16" s="161" t="s">
        <v>1928</v>
      </c>
      <c r="E16" s="161" t="s">
        <v>2129</v>
      </c>
      <c r="F16" s="161" t="s">
        <v>1965</v>
      </c>
      <c r="G16" s="161" t="s">
        <v>2827</v>
      </c>
      <c r="H16" s="161" t="s">
        <v>2668</v>
      </c>
      <c r="I16" s="161" t="s">
        <v>3169</v>
      </c>
      <c r="J16" s="161" t="s">
        <v>2304</v>
      </c>
      <c r="K16" s="161" t="s">
        <v>1041</v>
      </c>
      <c r="L16" s="161" t="s">
        <v>1458</v>
      </c>
      <c r="M16" s="161" t="s">
        <v>1745</v>
      </c>
      <c r="N16" s="161" t="s">
        <v>3079</v>
      </c>
      <c r="O16" s="161" t="s">
        <v>1236</v>
      </c>
      <c r="P16" s="161" t="s">
        <v>6665</v>
      </c>
      <c r="Q16" s="161" t="s">
        <v>1549</v>
      </c>
      <c r="R16" s="161" t="s">
        <v>1782</v>
      </c>
      <c r="S16" s="161" t="s">
        <v>2355</v>
      </c>
      <c r="T16" s="161" t="s">
        <v>2706</v>
      </c>
      <c r="U16" s="161" t="s">
        <v>1914</v>
      </c>
      <c r="V16" s="161" t="s">
        <v>4537</v>
      </c>
      <c r="W16" s="161" t="s">
        <v>1156</v>
      </c>
      <c r="X16" s="161" t="s">
        <v>2528</v>
      </c>
      <c r="Y16" s="161" t="s">
        <v>4846</v>
      </c>
      <c r="Z16" s="161" t="s">
        <v>1203</v>
      </c>
      <c r="AA16" s="161" t="s">
        <v>7030</v>
      </c>
      <c r="AB16" s="161"/>
      <c r="AC16" s="161" t="s">
        <v>863</v>
      </c>
      <c r="AD16" s="161" t="s">
        <v>2936</v>
      </c>
      <c r="AE16" s="161" t="s">
        <v>2805</v>
      </c>
      <c r="AF16" s="161" t="s">
        <v>2794</v>
      </c>
      <c r="AG16" s="161" t="s">
        <v>879</v>
      </c>
      <c r="AH16" s="161" t="s">
        <v>1566</v>
      </c>
      <c r="AI16" s="161" t="s">
        <v>2164</v>
      </c>
      <c r="AJ16" s="161"/>
      <c r="AK16" s="161" t="s">
        <v>1706</v>
      </c>
      <c r="AL16" s="161" t="s">
        <v>3040</v>
      </c>
      <c r="AM16" s="161" t="s">
        <v>1490</v>
      </c>
      <c r="AN16" s="161" t="s">
        <v>2041</v>
      </c>
      <c r="AO16" s="161" t="s">
        <v>2575</v>
      </c>
      <c r="AP16" s="161" t="s">
        <v>3147</v>
      </c>
      <c r="AQ16" s="161" t="s">
        <v>1636</v>
      </c>
      <c r="AR16" s="161" t="s">
        <v>2506</v>
      </c>
      <c r="AS16" s="161" t="s">
        <v>2607</v>
      </c>
      <c r="AT16" s="161" t="s">
        <v>4494</v>
      </c>
      <c r="AU16" s="161" t="s">
        <v>826</v>
      </c>
      <c r="AV16" s="161" t="s">
        <v>2370</v>
      </c>
      <c r="AW16" s="161"/>
      <c r="AX16" s="161" t="s">
        <v>1655</v>
      </c>
      <c r="AY16" s="161" t="s">
        <v>1513</v>
      </c>
      <c r="AZ16" s="161" t="s">
        <v>4548</v>
      </c>
      <c r="BA16" s="161" t="s">
        <v>1585</v>
      </c>
      <c r="BB16" s="161" t="s">
        <v>4782</v>
      </c>
      <c r="BC16" s="161" t="s">
        <v>724</v>
      </c>
      <c r="BD16" s="161" t="s">
        <v>771</v>
      </c>
      <c r="BE16" s="161" t="s">
        <v>1875</v>
      </c>
      <c r="BF16" s="161" t="s">
        <v>4569</v>
      </c>
      <c r="BG16" s="161" t="s">
        <v>1441</v>
      </c>
      <c r="BH16" s="161" t="s">
        <v>743</v>
      </c>
      <c r="BI16" s="161" t="s">
        <v>898</v>
      </c>
      <c r="BJ16" s="161" t="s">
        <v>5831</v>
      </c>
      <c r="BK16" s="161" t="s">
        <v>1404</v>
      </c>
      <c r="BL16" s="161" t="s">
        <v>2647</v>
      </c>
      <c r="BM16" s="161"/>
      <c r="BN16" s="161" t="s">
        <v>4729</v>
      </c>
      <c r="BO16" s="161" t="s">
        <v>2762</v>
      </c>
      <c r="BP16" s="161" t="s">
        <v>5873</v>
      </c>
      <c r="BQ16" s="161"/>
      <c r="BR16" s="161"/>
      <c r="BS16" s="161" t="s">
        <v>2110</v>
      </c>
      <c r="BT16" s="161" t="s">
        <v>2216</v>
      </c>
      <c r="BU16" s="161" t="s">
        <v>2467</v>
      </c>
      <c r="BV16" s="161" t="s">
        <v>1005</v>
      </c>
      <c r="BW16" s="161" t="s">
        <v>1799</v>
      </c>
      <c r="BX16" s="161" t="s">
        <v>1948</v>
      </c>
      <c r="BY16" s="161" t="s">
        <v>1533</v>
      </c>
      <c r="BZ16" s="161" t="s">
        <v>2008</v>
      </c>
      <c r="CA16" s="161" t="s">
        <v>3815</v>
      </c>
      <c r="CB16" s="161" t="s">
        <v>1839</v>
      </c>
      <c r="CC16" s="161"/>
      <c r="CD16" s="161" t="s">
        <v>1894</v>
      </c>
      <c r="CE16" s="161" t="s">
        <v>4915</v>
      </c>
      <c r="CF16" s="161" t="s">
        <v>4761</v>
      </c>
      <c r="CG16" s="161"/>
      <c r="CH16" s="161"/>
      <c r="CI16" s="161" t="s">
        <v>2251</v>
      </c>
      <c r="CJ16" s="161" t="s">
        <v>1346</v>
      </c>
      <c r="CK16" s="161"/>
      <c r="CL16" s="161" t="s">
        <v>4670</v>
      </c>
      <c r="CM16" s="161" t="s">
        <v>2777</v>
      </c>
      <c r="CN16" s="161"/>
      <c r="CO16" s="161"/>
      <c r="CP16" s="161"/>
      <c r="CQ16" s="161"/>
      <c r="CR16" s="161"/>
      <c r="CS16" s="161" t="s">
        <v>6439</v>
      </c>
      <c r="CT16" s="161"/>
      <c r="CU16" s="161" t="s">
        <v>4990</v>
      </c>
      <c r="CV16" s="161" t="s">
        <v>7461</v>
      </c>
      <c r="CW16" s="161" t="s">
        <v>4928</v>
      </c>
      <c r="CX16" s="161"/>
      <c r="CY16" s="161" t="s">
        <v>1676</v>
      </c>
      <c r="CZ16" s="161" t="s">
        <v>1821</v>
      </c>
      <c r="DA16" s="161" t="s">
        <v>2893</v>
      </c>
      <c r="DB16" s="161" t="s">
        <v>2743</v>
      </c>
      <c r="DC16" s="161" t="s">
        <v>2953</v>
      </c>
      <c r="DD16" s="161" t="s">
        <v>4622</v>
      </c>
      <c r="DE16" s="161" t="s">
        <v>3112</v>
      </c>
      <c r="DF16" s="161" t="s">
        <v>2182</v>
      </c>
      <c r="DG16" s="161" t="s">
        <v>2338</v>
      </c>
      <c r="DH16" s="161" t="s">
        <v>6492</v>
      </c>
      <c r="DI16" s="161" t="s">
        <v>1254</v>
      </c>
      <c r="DJ16" s="161"/>
      <c r="DK16" s="161" t="s">
        <v>2485</v>
      </c>
      <c r="DL16" s="161" t="s">
        <v>4604</v>
      </c>
      <c r="DM16" s="161"/>
      <c r="DN16" s="161" t="s">
        <v>4700</v>
      </c>
      <c r="DO16" s="161"/>
      <c r="DP16" s="161"/>
      <c r="DQ16" s="161" t="s">
        <v>3021</v>
      </c>
      <c r="DR16" s="161"/>
      <c r="DS16" s="161" t="s">
        <v>3003</v>
      </c>
      <c r="DT16" s="161" t="s">
        <v>4814</v>
      </c>
      <c r="DU16" s="161" t="s">
        <v>1215</v>
      </c>
      <c r="DV16" s="161" t="s">
        <v>952</v>
      </c>
      <c r="DW16" s="161" t="s">
        <v>2451</v>
      </c>
      <c r="DX16" s="161" t="s">
        <v>1086</v>
      </c>
      <c r="DY16" s="161" t="s">
        <v>3057</v>
      </c>
      <c r="DZ16" s="161" t="s">
        <v>6391</v>
      </c>
      <c r="EA16" s="161" t="s">
        <v>4746</v>
      </c>
      <c r="EB16" s="161" t="s">
        <v>2563</v>
      </c>
      <c r="EC16" s="88" t="s">
        <v>913</v>
      </c>
      <c r="ED16" s="157"/>
      <c r="EE16" s="89"/>
      <c r="EF16" s="161" t="s">
        <v>2914</v>
      </c>
      <c r="EG16" s="161" t="s">
        <v>2198</v>
      </c>
      <c r="EH16" s="161" t="s">
        <v>1173</v>
      </c>
      <c r="EI16" s="161" t="s">
        <v>1605</v>
      </c>
      <c r="EJ16" s="161"/>
      <c r="EK16" s="161"/>
      <c r="EL16" s="161" t="s">
        <v>3211</v>
      </c>
      <c r="EM16" s="161" t="s">
        <v>4515</v>
      </c>
      <c r="EN16" s="161" t="s">
        <v>1424</v>
      </c>
      <c r="EO16" s="161" t="s">
        <v>1619</v>
      </c>
      <c r="EP16" s="161" t="s">
        <v>3131</v>
      </c>
      <c r="EQ16" s="161" t="s">
        <v>788</v>
      </c>
      <c r="ER16" s="161" t="s">
        <v>6984</v>
      </c>
      <c r="ES16" s="161" t="s">
        <v>4643</v>
      </c>
      <c r="ET16" s="161"/>
      <c r="EU16" s="161"/>
      <c r="EV16" s="161" t="s">
        <v>2543</v>
      </c>
      <c r="EW16" s="161" t="s">
        <v>7236</v>
      </c>
      <c r="EX16" s="161"/>
      <c r="EY16" s="161" t="s">
        <v>1366</v>
      </c>
      <c r="EZ16" s="161"/>
      <c r="FA16" s="161"/>
      <c r="FB16" s="161" t="s">
        <v>2080</v>
      </c>
      <c r="FC16" s="161" t="s">
        <v>2724</v>
      </c>
      <c r="FD16" s="161"/>
      <c r="FE16" s="161" t="s">
        <v>5810</v>
      </c>
      <c r="FF16" s="161"/>
      <c r="FG16" s="161"/>
      <c r="FH16" s="161" t="s">
        <v>7073</v>
      </c>
      <c r="FI16" s="161"/>
      <c r="FJ16" s="161" t="s">
        <v>1473</v>
      </c>
      <c r="FK16" s="161"/>
      <c r="FL16" s="161" t="s">
        <v>1275</v>
      </c>
      <c r="FM16" s="161"/>
      <c r="FN16" s="161"/>
      <c r="FO16" s="161" t="s">
        <v>1855</v>
      </c>
      <c r="FP16" s="161"/>
      <c r="FQ16" s="161"/>
      <c r="FR16" s="161" t="s">
        <v>1126</v>
      </c>
      <c r="FS16" s="161"/>
      <c r="FT16" s="161"/>
      <c r="FU16" s="161"/>
      <c r="FV16" s="161"/>
      <c r="FW16" s="161"/>
      <c r="FX16" s="161"/>
      <c r="FY16" s="161"/>
      <c r="FZ16" s="94"/>
      <c r="GA16" s="161"/>
      <c r="GB16" s="161" t="s">
        <v>2266</v>
      </c>
      <c r="GC16" s="161" t="s">
        <v>676</v>
      </c>
      <c r="GD16" s="161"/>
      <c r="GE16" s="161"/>
      <c r="GF16" s="161"/>
      <c r="GG16" s="161"/>
      <c r="GH16" s="161"/>
      <c r="GI16" s="161"/>
      <c r="GJ16" s="161"/>
      <c r="GK16" s="161"/>
      <c r="GL16" s="161" t="s">
        <v>5855</v>
      </c>
      <c r="GM16" s="161" t="s">
        <v>327</v>
      </c>
      <c r="GN16" s="161" t="s">
        <v>6126</v>
      </c>
      <c r="GO16" s="161" t="s">
        <v>6418</v>
      </c>
      <c r="GP16" s="161" t="s">
        <v>329</v>
      </c>
      <c r="GQ16" s="161" t="s">
        <v>7455</v>
      </c>
    </row>
    <row r="17" spans="1:199" s="95" customFormat="1" ht="24" customHeight="1">
      <c r="A17" s="188" t="s">
        <v>214</v>
      </c>
      <c r="B17" s="161" t="s">
        <v>971</v>
      </c>
      <c r="C17" s="161" t="s">
        <v>2149</v>
      </c>
      <c r="D17" s="161" t="s">
        <v>1929</v>
      </c>
      <c r="E17" s="161" t="s">
        <v>2130</v>
      </c>
      <c r="F17" s="161" t="s">
        <v>1966</v>
      </c>
      <c r="G17" s="161" t="s">
        <v>2828</v>
      </c>
      <c r="H17" s="161" t="s">
        <v>2669</v>
      </c>
      <c r="I17" s="161" t="s">
        <v>3170</v>
      </c>
      <c r="J17" s="161" t="s">
        <v>2305</v>
      </c>
      <c r="K17" s="161" t="s">
        <v>1042</v>
      </c>
      <c r="L17" s="161" t="s">
        <v>1459</v>
      </c>
      <c r="M17" s="161" t="s">
        <v>1746</v>
      </c>
      <c r="N17" s="161" t="s">
        <v>3081</v>
      </c>
      <c r="O17" s="161" t="s">
        <v>1237</v>
      </c>
      <c r="P17" s="161" t="s">
        <v>6666</v>
      </c>
      <c r="Q17" s="161" t="s">
        <v>1550</v>
      </c>
      <c r="R17" s="161" t="s">
        <v>1783</v>
      </c>
      <c r="S17" s="161" t="s">
        <v>2356</v>
      </c>
      <c r="T17" s="161" t="s">
        <v>2707</v>
      </c>
      <c r="U17" s="161" t="s">
        <v>1915</v>
      </c>
      <c r="V17" s="161" t="s">
        <v>4538</v>
      </c>
      <c r="W17" s="161" t="s">
        <v>1159</v>
      </c>
      <c r="X17" s="161" t="s">
        <v>2529</v>
      </c>
      <c r="Y17" s="161" t="s">
        <v>4847</v>
      </c>
      <c r="Z17" s="161" t="s">
        <v>1204</v>
      </c>
      <c r="AA17" s="161" t="s">
        <v>7031</v>
      </c>
      <c r="AB17" s="161" t="s">
        <v>2986</v>
      </c>
      <c r="AC17" s="161" t="s">
        <v>864</v>
      </c>
      <c r="AD17" s="161" t="s">
        <v>2937</v>
      </c>
      <c r="AE17" s="161" t="s">
        <v>2808</v>
      </c>
      <c r="AF17" s="161" t="s">
        <v>2795</v>
      </c>
      <c r="AG17" s="161" t="s">
        <v>880</v>
      </c>
      <c r="AH17" s="161" t="s">
        <v>1567</v>
      </c>
      <c r="AI17" s="161" t="s">
        <v>550</v>
      </c>
      <c r="AJ17" s="161" t="s">
        <v>3184</v>
      </c>
      <c r="AK17" s="161" t="s">
        <v>1707</v>
      </c>
      <c r="AL17" s="161" t="s">
        <v>3041</v>
      </c>
      <c r="AM17" s="161" t="s">
        <v>1491</v>
      </c>
      <c r="AN17" s="161" t="s">
        <v>2042</v>
      </c>
      <c r="AO17" s="161" t="s">
        <v>2578</v>
      </c>
      <c r="AP17" s="161" t="s">
        <v>3148</v>
      </c>
      <c r="AQ17" s="161" t="s">
        <v>1637</v>
      </c>
      <c r="AR17" s="161" t="s">
        <v>2507</v>
      </c>
      <c r="AS17" s="161" t="s">
        <v>2608</v>
      </c>
      <c r="AT17" s="161" t="s">
        <v>4495</v>
      </c>
      <c r="AU17" s="161" t="s">
        <v>827</v>
      </c>
      <c r="AV17" s="161" t="s">
        <v>2371</v>
      </c>
      <c r="AW17" s="161" t="s">
        <v>7474</v>
      </c>
      <c r="AX17" s="161" t="s">
        <v>1656</v>
      </c>
      <c r="AY17" s="161" t="s">
        <v>1508</v>
      </c>
      <c r="AZ17" s="161" t="s">
        <v>4549</v>
      </c>
      <c r="BA17" s="161" t="s">
        <v>1586</v>
      </c>
      <c r="BB17" s="161" t="s">
        <v>4783</v>
      </c>
      <c r="BC17" s="161" t="s">
        <v>727</v>
      </c>
      <c r="BD17" s="161" t="s">
        <v>772</v>
      </c>
      <c r="BE17" s="161" t="s">
        <v>1876</v>
      </c>
      <c r="BF17" s="161" t="s">
        <v>4570</v>
      </c>
      <c r="BG17" s="161" t="s">
        <v>1442</v>
      </c>
      <c r="BH17" s="161" t="s">
        <v>744</v>
      </c>
      <c r="BI17" s="161" t="s">
        <v>899</v>
      </c>
      <c r="BJ17" s="161" t="s">
        <v>5832</v>
      </c>
      <c r="BK17" s="161" t="s">
        <v>1405</v>
      </c>
      <c r="BL17" s="161" t="s">
        <v>2648</v>
      </c>
      <c r="BM17" s="161" t="s">
        <v>1383</v>
      </c>
      <c r="BN17" s="161" t="s">
        <v>4730</v>
      </c>
      <c r="BO17" s="161" t="s">
        <v>2763</v>
      </c>
      <c r="BP17" s="161" t="s">
        <v>5874</v>
      </c>
      <c r="BQ17" s="161" t="s">
        <v>5009</v>
      </c>
      <c r="BR17" s="161" t="s">
        <v>2237</v>
      </c>
      <c r="BS17" s="161" t="s">
        <v>2113</v>
      </c>
      <c r="BT17" s="161" t="s">
        <v>2217</v>
      </c>
      <c r="BU17" s="161" t="s">
        <v>2468</v>
      </c>
      <c r="BV17" s="161" t="s">
        <v>1006</v>
      </c>
      <c r="BW17" s="161" t="s">
        <v>1800</v>
      </c>
      <c r="BX17" s="161" t="s">
        <v>1949</v>
      </c>
      <c r="BY17" s="161" t="s">
        <v>1534</v>
      </c>
      <c r="BZ17" s="161" t="s">
        <v>2009</v>
      </c>
      <c r="CA17" s="161" t="s">
        <v>3816</v>
      </c>
      <c r="CB17" s="161" t="s">
        <v>1840</v>
      </c>
      <c r="CC17" s="161" t="s">
        <v>2967</v>
      </c>
      <c r="CD17" s="161" t="s">
        <v>1895</v>
      </c>
      <c r="CE17" s="161" t="s">
        <v>3201</v>
      </c>
      <c r="CF17" s="161" t="s">
        <v>4764</v>
      </c>
      <c r="CG17" s="161" t="s">
        <v>928</v>
      </c>
      <c r="CH17" s="161" t="s">
        <v>807</v>
      </c>
      <c r="CI17" s="161" t="s">
        <v>2252</v>
      </c>
      <c r="CJ17" s="161" t="s">
        <v>1347</v>
      </c>
      <c r="CK17" s="161" t="s">
        <v>1145</v>
      </c>
      <c r="CL17" s="161" t="s">
        <v>4671</v>
      </c>
      <c r="CM17" s="161" t="s">
        <v>2778</v>
      </c>
      <c r="CN17" s="161" t="s">
        <v>1993</v>
      </c>
      <c r="CO17" s="161" t="s">
        <v>4686</v>
      </c>
      <c r="CP17" s="161" t="s">
        <v>1189</v>
      </c>
      <c r="CQ17" s="161" t="s">
        <v>2420</v>
      </c>
      <c r="CR17" s="161" t="s">
        <v>4657</v>
      </c>
      <c r="CS17" s="161" t="s">
        <v>6440</v>
      </c>
      <c r="CT17" s="161" t="s">
        <v>615</v>
      </c>
      <c r="CU17" s="161" t="s">
        <v>4993</v>
      </c>
      <c r="CV17" s="161" t="s">
        <v>5029</v>
      </c>
      <c r="CW17" s="161" t="s">
        <v>4929</v>
      </c>
      <c r="CX17" s="161" t="s">
        <v>2286</v>
      </c>
      <c r="CY17" s="161" t="s">
        <v>1677</v>
      </c>
      <c r="CZ17" s="161" t="s">
        <v>1822</v>
      </c>
      <c r="DA17" s="161" t="s">
        <v>2894</v>
      </c>
      <c r="DB17" s="161" t="s">
        <v>2744</v>
      </c>
      <c r="DC17" s="161" t="s">
        <v>2954</v>
      </c>
      <c r="DD17" s="161" t="s">
        <v>4623</v>
      </c>
      <c r="DE17" s="161" t="s">
        <v>3113</v>
      </c>
      <c r="DF17" s="161" t="s">
        <v>2183</v>
      </c>
      <c r="DG17" s="161" t="s">
        <v>2339</v>
      </c>
      <c r="DH17" s="161" t="s">
        <v>2387</v>
      </c>
      <c r="DI17" s="161" t="s">
        <v>1257</v>
      </c>
      <c r="DJ17" s="161" t="s">
        <v>7098</v>
      </c>
      <c r="DK17" s="161" t="s">
        <v>2486</v>
      </c>
      <c r="DL17" s="161" t="s">
        <v>4605</v>
      </c>
      <c r="DM17" s="161" t="s">
        <v>2432</v>
      </c>
      <c r="DN17" s="161" t="s">
        <v>2643</v>
      </c>
      <c r="DO17" s="161" t="s">
        <v>2846</v>
      </c>
      <c r="DP17" s="161" t="s">
        <v>6167</v>
      </c>
      <c r="DQ17" s="161" t="s">
        <v>3022</v>
      </c>
      <c r="DR17" s="161" t="s">
        <v>2861</v>
      </c>
      <c r="DS17" s="161" t="s">
        <v>3004</v>
      </c>
      <c r="DT17" s="161" t="s">
        <v>4817</v>
      </c>
      <c r="DU17" s="161" t="s">
        <v>1218</v>
      </c>
      <c r="DV17" s="161" t="s">
        <v>953</v>
      </c>
      <c r="DW17" s="161" t="s">
        <v>2452</v>
      </c>
      <c r="DX17" s="161" t="s">
        <v>1087</v>
      </c>
      <c r="DY17" s="161" t="s">
        <v>3058</v>
      </c>
      <c r="DZ17" s="161" t="s">
        <v>6392</v>
      </c>
      <c r="EA17" s="161" t="s">
        <v>4747</v>
      </c>
      <c r="EB17" s="161" t="s">
        <v>2564</v>
      </c>
      <c r="EC17" s="88" t="s">
        <v>914</v>
      </c>
      <c r="ED17" s="157" t="s">
        <v>6178</v>
      </c>
      <c r="EE17" s="89" t="s">
        <v>986</v>
      </c>
      <c r="EF17" s="161" t="s">
        <v>2915</v>
      </c>
      <c r="EG17" s="161" t="s">
        <v>2199</v>
      </c>
      <c r="EH17" s="161" t="s">
        <v>1174</v>
      </c>
      <c r="EI17" s="161" t="s">
        <v>1606</v>
      </c>
      <c r="EJ17" s="161" t="s">
        <v>2026</v>
      </c>
      <c r="EK17" s="161" t="s">
        <v>3094</v>
      </c>
      <c r="EL17" s="161" t="s">
        <v>3212</v>
      </c>
      <c r="EM17" s="161" t="s">
        <v>4516</v>
      </c>
      <c r="EN17" s="161" t="s">
        <v>1425</v>
      </c>
      <c r="EO17" s="161" t="s">
        <v>1620</v>
      </c>
      <c r="EP17" s="161" t="s">
        <v>3132</v>
      </c>
      <c r="EQ17" s="161" t="s">
        <v>789</v>
      </c>
      <c r="ER17" s="161" t="s">
        <v>1306</v>
      </c>
      <c r="ES17" s="161" t="s">
        <v>4644</v>
      </c>
      <c r="ET17" s="161" t="s">
        <v>4589</v>
      </c>
      <c r="EU17" s="161" t="s">
        <v>4829</v>
      </c>
      <c r="EV17" s="161" t="s">
        <v>2544</v>
      </c>
      <c r="EW17" s="161" t="s">
        <v>1981</v>
      </c>
      <c r="EX17" s="161" t="s">
        <v>3223</v>
      </c>
      <c r="EY17" s="161" t="s">
        <v>1367</v>
      </c>
      <c r="EZ17" s="161" t="s">
        <v>2402</v>
      </c>
      <c r="FA17" s="161"/>
      <c r="FB17" s="161" t="s">
        <v>2081</v>
      </c>
      <c r="FC17" s="161" t="s">
        <v>2725</v>
      </c>
      <c r="FD17" s="161" t="s">
        <v>2060</v>
      </c>
      <c r="FE17" s="161" t="s">
        <v>5811</v>
      </c>
      <c r="FF17" s="161" t="s">
        <v>1107</v>
      </c>
      <c r="FG17" s="161" t="s">
        <v>1327</v>
      </c>
      <c r="FH17" s="161" t="s">
        <v>7074</v>
      </c>
      <c r="FI17" s="161" t="s">
        <v>2628</v>
      </c>
      <c r="FJ17" s="161" t="s">
        <v>1474</v>
      </c>
      <c r="FK17" s="161" t="s">
        <v>1292</v>
      </c>
      <c r="FL17" s="161" t="s">
        <v>1276</v>
      </c>
      <c r="FM17" s="161" t="s">
        <v>2594</v>
      </c>
      <c r="FN17" s="161" t="s">
        <v>1692</v>
      </c>
      <c r="FO17" s="161" t="s">
        <v>1856</v>
      </c>
      <c r="FP17" s="161" t="s">
        <v>1026</v>
      </c>
      <c r="FQ17" s="161" t="s">
        <v>1059</v>
      </c>
      <c r="FR17" s="161" t="s">
        <v>1127</v>
      </c>
      <c r="FS17" s="161" t="s">
        <v>2321</v>
      </c>
      <c r="FT17" s="161" t="s">
        <v>1726</v>
      </c>
      <c r="FU17" s="161" t="s">
        <v>846</v>
      </c>
      <c r="FV17" s="161" t="s">
        <v>2689</v>
      </c>
      <c r="FW17" s="161" t="s">
        <v>1765</v>
      </c>
      <c r="FX17" s="161" t="s">
        <v>2879</v>
      </c>
      <c r="FY17" s="161" t="s">
        <v>3236</v>
      </c>
      <c r="FZ17" s="94" t="s">
        <v>6499</v>
      </c>
      <c r="GA17" s="161" t="s">
        <v>1071</v>
      </c>
      <c r="GB17" s="161" t="s">
        <v>2272</v>
      </c>
      <c r="GC17" s="161" t="s">
        <v>2093</v>
      </c>
      <c r="GD17" s="161" t="s">
        <v>711</v>
      </c>
      <c r="GE17" s="161" t="s">
        <v>6722</v>
      </c>
      <c r="GF17" s="161" t="s">
        <v>4802</v>
      </c>
      <c r="GG17" s="161" t="s">
        <v>758</v>
      </c>
      <c r="GH17" s="161" t="s">
        <v>4947</v>
      </c>
      <c r="GI17" s="161" t="s">
        <v>6697</v>
      </c>
      <c r="GJ17" s="161" t="s">
        <v>6712</v>
      </c>
      <c r="GK17" s="161" t="s">
        <v>6192</v>
      </c>
      <c r="GL17" s="161" t="s">
        <v>5856</v>
      </c>
      <c r="GM17" s="161"/>
      <c r="GN17" s="161" t="s">
        <v>6127</v>
      </c>
      <c r="GO17" s="161" t="s">
        <v>5181</v>
      </c>
      <c r="GP17" s="161" t="s">
        <v>6679</v>
      </c>
      <c r="GQ17" s="161" t="s">
        <v>6620</v>
      </c>
    </row>
    <row r="18" spans="1:199" s="95" customFormat="1" ht="24" customHeight="1">
      <c r="A18" s="188"/>
      <c r="B18" s="161" t="s">
        <v>972</v>
      </c>
      <c r="C18" s="161" t="s">
        <v>2150</v>
      </c>
      <c r="D18" s="161" t="s">
        <v>1930</v>
      </c>
      <c r="E18" s="161" t="s">
        <v>2131</v>
      </c>
      <c r="F18" s="161" t="s">
        <v>1967</v>
      </c>
      <c r="G18" s="161" t="s">
        <v>2829</v>
      </c>
      <c r="H18" s="161" t="s">
        <v>2670</v>
      </c>
      <c r="I18" s="161" t="s">
        <v>3171</v>
      </c>
      <c r="J18" s="161" t="s">
        <v>2306</v>
      </c>
      <c r="K18" s="161" t="s">
        <v>1043</v>
      </c>
      <c r="L18" s="161" t="s">
        <v>1460</v>
      </c>
      <c r="M18" s="161" t="s">
        <v>1747</v>
      </c>
      <c r="N18" s="161" t="s">
        <v>3082</v>
      </c>
      <c r="O18" s="161" t="s">
        <v>1238</v>
      </c>
      <c r="P18" s="161" t="s">
        <v>6667</v>
      </c>
      <c r="Q18" s="161" t="s">
        <v>1551</v>
      </c>
      <c r="R18" s="161" t="s">
        <v>1784</v>
      </c>
      <c r="S18" s="161" t="s">
        <v>6960</v>
      </c>
      <c r="T18" s="161" t="s">
        <v>2708</v>
      </c>
      <c r="U18" s="161" t="s">
        <v>1916</v>
      </c>
      <c r="V18" s="161" t="s">
        <v>4539</v>
      </c>
      <c r="W18" s="161" t="s">
        <v>1160</v>
      </c>
      <c r="X18" s="161" t="s">
        <v>2530</v>
      </c>
      <c r="Y18" s="161" t="s">
        <v>7244</v>
      </c>
      <c r="Z18" s="161" t="s">
        <v>1205</v>
      </c>
      <c r="AA18" s="161" t="s">
        <v>7032</v>
      </c>
      <c r="AB18" s="161" t="s">
        <v>2987</v>
      </c>
      <c r="AC18" s="161" t="s">
        <v>865</v>
      </c>
      <c r="AD18" s="161" t="s">
        <v>2938</v>
      </c>
      <c r="AE18" s="161" t="s">
        <v>2809</v>
      </c>
      <c r="AF18" s="163" t="s">
        <v>7479</v>
      </c>
      <c r="AG18" s="161" t="s">
        <v>881</v>
      </c>
      <c r="AH18" s="161" t="s">
        <v>1568</v>
      </c>
      <c r="AI18" s="161" t="s">
        <v>2165</v>
      </c>
      <c r="AJ18" s="161" t="s">
        <v>3185</v>
      </c>
      <c r="AK18" s="161" t="s">
        <v>1708</v>
      </c>
      <c r="AL18" s="161" t="s">
        <v>3042</v>
      </c>
      <c r="AM18" s="161" t="s">
        <v>1492</v>
      </c>
      <c r="AN18" s="161" t="s">
        <v>2043</v>
      </c>
      <c r="AO18" s="161" t="s">
        <v>2579</v>
      </c>
      <c r="AP18" s="161" t="s">
        <v>3149</v>
      </c>
      <c r="AQ18" s="161" t="s">
        <v>1638</v>
      </c>
      <c r="AR18" s="161" t="s">
        <v>2508</v>
      </c>
      <c r="AS18" s="161" t="s">
        <v>2609</v>
      </c>
      <c r="AT18" s="161" t="s">
        <v>4496</v>
      </c>
      <c r="AU18" s="161" t="s">
        <v>828</v>
      </c>
      <c r="AV18" s="161" t="s">
        <v>2372</v>
      </c>
      <c r="AW18" s="161" t="s">
        <v>7473</v>
      </c>
      <c r="AX18" s="161" t="s">
        <v>1657</v>
      </c>
      <c r="AY18" s="161" t="s">
        <v>1509</v>
      </c>
      <c r="AZ18" s="161" t="s">
        <v>4550</v>
      </c>
      <c r="BA18" s="161" t="s">
        <v>1587</v>
      </c>
      <c r="BB18" s="161" t="s">
        <v>4784</v>
      </c>
      <c r="BC18" s="161" t="s">
        <v>728</v>
      </c>
      <c r="BD18" s="161" t="s">
        <v>773</v>
      </c>
      <c r="BE18" s="161" t="s">
        <v>1877</v>
      </c>
      <c r="BF18" s="161" t="s">
        <v>4571</v>
      </c>
      <c r="BG18" s="161" t="s">
        <v>1443</v>
      </c>
      <c r="BH18" s="161" t="s">
        <v>745</v>
      </c>
      <c r="BI18" s="161" t="s">
        <v>900</v>
      </c>
      <c r="BJ18" s="161" t="s">
        <v>5833</v>
      </c>
      <c r="BK18" s="161" t="s">
        <v>1406</v>
      </c>
      <c r="BL18" s="161" t="s">
        <v>2649</v>
      </c>
      <c r="BM18" s="161" t="s">
        <v>1384</v>
      </c>
      <c r="BN18" s="161" t="s">
        <v>4731</v>
      </c>
      <c r="BO18" s="161" t="s">
        <v>2764</v>
      </c>
      <c r="BP18" s="161" t="s">
        <v>5875</v>
      </c>
      <c r="BQ18" s="161" t="s">
        <v>5010</v>
      </c>
      <c r="BR18" s="161" t="s">
        <v>2238</v>
      </c>
      <c r="BS18" s="161" t="s">
        <v>2114</v>
      </c>
      <c r="BT18" s="161" t="s">
        <v>2218</v>
      </c>
      <c r="BU18" s="161" t="s">
        <v>2469</v>
      </c>
      <c r="BV18" s="161" t="s">
        <v>1007</v>
      </c>
      <c r="BW18" s="161" t="s">
        <v>1801</v>
      </c>
      <c r="BX18" s="161" t="s">
        <v>1950</v>
      </c>
      <c r="BY18" s="161" t="s">
        <v>1535</v>
      </c>
      <c r="BZ18" s="161" t="s">
        <v>2010</v>
      </c>
      <c r="CA18" s="161" t="s">
        <v>3817</v>
      </c>
      <c r="CB18" s="161" t="s">
        <v>1841</v>
      </c>
      <c r="CC18" s="161" t="s">
        <v>2968</v>
      </c>
      <c r="CD18" s="161" t="s">
        <v>1896</v>
      </c>
      <c r="CE18" s="161" t="s">
        <v>4916</v>
      </c>
      <c r="CF18" s="161" t="s">
        <v>4765</v>
      </c>
      <c r="CG18" s="161" t="s">
        <v>929</v>
      </c>
      <c r="CH18" s="161" t="s">
        <v>808</v>
      </c>
      <c r="CI18" s="161" t="s">
        <v>2253</v>
      </c>
      <c r="CJ18" s="161" t="s">
        <v>1348</v>
      </c>
      <c r="CK18" s="161" t="s">
        <v>1146</v>
      </c>
      <c r="CL18" s="161" t="s">
        <v>4672</v>
      </c>
      <c r="CM18" s="161" t="s">
        <v>2779</v>
      </c>
      <c r="CN18" s="161" t="s">
        <v>1994</v>
      </c>
      <c r="CO18" s="161" t="s">
        <v>4687</v>
      </c>
      <c r="CP18" s="161" t="s">
        <v>1190</v>
      </c>
      <c r="CQ18" s="161" t="s">
        <v>2421</v>
      </c>
      <c r="CR18" s="161" t="s">
        <v>4658</v>
      </c>
      <c r="CS18" s="161" t="s">
        <v>6442</v>
      </c>
      <c r="CT18" s="161" t="s">
        <v>4714</v>
      </c>
      <c r="CU18" s="161" t="s">
        <v>4994</v>
      </c>
      <c r="CV18" s="161" t="s">
        <v>7460</v>
      </c>
      <c r="CW18" s="161" t="s">
        <v>4930</v>
      </c>
      <c r="CX18" s="161" t="s">
        <v>2287</v>
      </c>
      <c r="CY18" s="161" t="s">
        <v>1678</v>
      </c>
      <c r="CZ18" s="161" t="s">
        <v>1823</v>
      </c>
      <c r="DA18" s="161" t="s">
        <v>2895</v>
      </c>
      <c r="DB18" s="161" t="s">
        <v>2745</v>
      </c>
      <c r="DC18" s="161" t="s">
        <v>2955</v>
      </c>
      <c r="DD18" s="161" t="s">
        <v>4624</v>
      </c>
      <c r="DE18" s="161" t="s">
        <v>3114</v>
      </c>
      <c r="DF18" s="161" t="s">
        <v>2184</v>
      </c>
      <c r="DG18" s="161" t="s">
        <v>2340</v>
      </c>
      <c r="DH18" s="161" t="s">
        <v>2388</v>
      </c>
      <c r="DI18" s="161" t="s">
        <v>1258</v>
      </c>
      <c r="DJ18" s="161" t="s">
        <v>7099</v>
      </c>
      <c r="DK18" s="161" t="s">
        <v>2487</v>
      </c>
      <c r="DL18" s="161" t="s">
        <v>4606</v>
      </c>
      <c r="DM18" s="161" t="s">
        <v>2433</v>
      </c>
      <c r="DN18" s="161" t="s">
        <v>4701</v>
      </c>
      <c r="DO18" s="161" t="s">
        <v>2847</v>
      </c>
      <c r="DP18" s="161" t="s">
        <v>6168</v>
      </c>
      <c r="DQ18" s="161" t="s">
        <v>3023</v>
      </c>
      <c r="DR18" s="161" t="s">
        <v>2862</v>
      </c>
      <c r="DS18" s="161" t="s">
        <v>3005</v>
      </c>
      <c r="DT18" s="161" t="s">
        <v>4818</v>
      </c>
      <c r="DU18" s="161" t="s">
        <v>1219</v>
      </c>
      <c r="DV18" s="161" t="s">
        <v>954</v>
      </c>
      <c r="DW18" s="161" t="s">
        <v>2453</v>
      </c>
      <c r="DX18" s="161" t="s">
        <v>1088</v>
      </c>
      <c r="DY18" s="161" t="s">
        <v>3059</v>
      </c>
      <c r="DZ18" s="161" t="s">
        <v>6393</v>
      </c>
      <c r="EA18" s="161" t="s">
        <v>4748</v>
      </c>
      <c r="EB18" s="161" t="s">
        <v>2565</v>
      </c>
      <c r="EC18" s="88" t="s">
        <v>915</v>
      </c>
      <c r="ED18" s="157" t="s">
        <v>254</v>
      </c>
      <c r="EE18" s="89" t="s">
        <v>987</v>
      </c>
      <c r="EF18" s="161" t="s">
        <v>2916</v>
      </c>
      <c r="EG18" s="161" t="s">
        <v>2200</v>
      </c>
      <c r="EH18" s="161" t="s">
        <v>1175</v>
      </c>
      <c r="EI18" s="161" t="s">
        <v>1607</v>
      </c>
      <c r="EJ18" s="161" t="s">
        <v>2027</v>
      </c>
      <c r="EK18" s="161" t="s">
        <v>3095</v>
      </c>
      <c r="EL18" s="161" t="s">
        <v>3213</v>
      </c>
      <c r="EM18" s="161" t="s">
        <v>4517</v>
      </c>
      <c r="EN18" s="161" t="s">
        <v>1426</v>
      </c>
      <c r="EO18" s="161" t="s">
        <v>1621</v>
      </c>
      <c r="EP18" s="161" t="s">
        <v>3133</v>
      </c>
      <c r="EQ18" s="161" t="s">
        <v>790</v>
      </c>
      <c r="ER18" s="161" t="s">
        <v>1307</v>
      </c>
      <c r="ES18" s="161" t="s">
        <v>4645</v>
      </c>
      <c r="ET18" s="161" t="s">
        <v>4590</v>
      </c>
      <c r="EU18" s="161" t="s">
        <v>4830</v>
      </c>
      <c r="EV18" s="161" t="s">
        <v>2545</v>
      </c>
      <c r="EW18" s="161" t="s">
        <v>7237</v>
      </c>
      <c r="EX18" s="161" t="s">
        <v>3224</v>
      </c>
      <c r="EY18" s="161" t="s">
        <v>1368</v>
      </c>
      <c r="EZ18" s="161" t="s">
        <v>2403</v>
      </c>
      <c r="FA18" s="161"/>
      <c r="FB18" s="161" t="s">
        <v>2082</v>
      </c>
      <c r="FC18" s="161" t="s">
        <v>2726</v>
      </c>
      <c r="FD18" s="161" t="s">
        <v>2061</v>
      </c>
      <c r="FE18" s="161" t="s">
        <v>5812</v>
      </c>
      <c r="FF18" s="161" t="s">
        <v>1108</v>
      </c>
      <c r="FG18" s="161" t="s">
        <v>1328</v>
      </c>
      <c r="FH18" s="161" t="s">
        <v>7075</v>
      </c>
      <c r="FI18" s="161" t="s">
        <v>2629</v>
      </c>
      <c r="FJ18" s="161" t="s">
        <v>1475</v>
      </c>
      <c r="FK18" s="161" t="s">
        <v>1293</v>
      </c>
      <c r="FL18" s="161" t="s">
        <v>1277</v>
      </c>
      <c r="FM18" s="161" t="s">
        <v>2595</v>
      </c>
      <c r="FN18" s="161" t="s">
        <v>7226</v>
      </c>
      <c r="FO18" s="161" t="s">
        <v>1857</v>
      </c>
      <c r="FP18" s="161" t="s">
        <v>1027</v>
      </c>
      <c r="FQ18" s="161" t="s">
        <v>6477</v>
      </c>
      <c r="FR18" s="161" t="s">
        <v>1128</v>
      </c>
      <c r="FS18" s="161" t="s">
        <v>7101</v>
      </c>
      <c r="FT18" s="161" t="s">
        <v>1727</v>
      </c>
      <c r="FU18" s="161" t="s">
        <v>847</v>
      </c>
      <c r="FV18" s="161" t="s">
        <v>2690</v>
      </c>
      <c r="FW18" s="161" t="s">
        <v>1766</v>
      </c>
      <c r="FX18" s="161" t="s">
        <v>2880</v>
      </c>
      <c r="FY18" s="161" t="s">
        <v>6976</v>
      </c>
      <c r="FZ18" s="94" t="s">
        <v>6500</v>
      </c>
      <c r="GA18" s="161" t="s">
        <v>1072</v>
      </c>
      <c r="GB18" s="161" t="s">
        <v>2273</v>
      </c>
      <c r="GC18" s="161" t="s">
        <v>2094</v>
      </c>
      <c r="GD18" s="161" t="s">
        <v>7430</v>
      </c>
      <c r="GE18" s="161" t="s">
        <v>7444</v>
      </c>
      <c r="GF18" s="161" t="s">
        <v>4803</v>
      </c>
      <c r="GG18" s="161" t="s">
        <v>6965</v>
      </c>
      <c r="GH18" s="161" t="s">
        <v>4948</v>
      </c>
      <c r="GI18" s="161" t="s">
        <v>6698</v>
      </c>
      <c r="GJ18" s="161" t="s">
        <v>7433</v>
      </c>
      <c r="GK18" s="161" t="s">
        <v>6193</v>
      </c>
      <c r="GL18" s="161" t="s">
        <v>5857</v>
      </c>
      <c r="GM18" s="161"/>
      <c r="GN18" s="161" t="s">
        <v>6128</v>
      </c>
      <c r="GO18" s="161" t="s">
        <v>5182</v>
      </c>
      <c r="GP18" s="161" t="s">
        <v>6676</v>
      </c>
      <c r="GQ18" s="161" t="s">
        <v>7452</v>
      </c>
    </row>
    <row r="19" spans="1:199" s="95" customFormat="1" ht="24" customHeight="1">
      <c r="A19" s="188" t="s">
        <v>215</v>
      </c>
      <c r="B19" s="161" t="s">
        <v>973</v>
      </c>
      <c r="C19" s="161" t="s">
        <v>565</v>
      </c>
      <c r="D19" s="161" t="s">
        <v>1931</v>
      </c>
      <c r="E19" s="161" t="s">
        <v>2132</v>
      </c>
      <c r="F19" s="161" t="s">
        <v>1968</v>
      </c>
      <c r="G19" s="161" t="s">
        <v>2830</v>
      </c>
      <c r="H19" s="161" t="s">
        <v>2671</v>
      </c>
      <c r="I19" s="161" t="s">
        <v>3172</v>
      </c>
      <c r="J19" s="161" t="s">
        <v>2307</v>
      </c>
      <c r="K19" s="161" t="s">
        <v>1044</v>
      </c>
      <c r="L19" s="161" t="s">
        <v>1461</v>
      </c>
      <c r="M19" s="161" t="s">
        <v>1748</v>
      </c>
      <c r="N19" s="161" t="s">
        <v>3083</v>
      </c>
      <c r="O19" s="161" t="s">
        <v>1239</v>
      </c>
      <c r="P19" s="161" t="s">
        <v>6668</v>
      </c>
      <c r="Q19" s="161" t="s">
        <v>1552</v>
      </c>
      <c r="R19" s="161" t="s">
        <v>1785</v>
      </c>
      <c r="S19" s="161" t="s">
        <v>2357</v>
      </c>
      <c r="T19" s="161" t="s">
        <v>2709</v>
      </c>
      <c r="U19" s="161" t="s">
        <v>1917</v>
      </c>
      <c r="V19" s="161" t="s">
        <v>4540</v>
      </c>
      <c r="W19" s="161" t="s">
        <v>1161</v>
      </c>
      <c r="X19" s="161" t="s">
        <v>2531</v>
      </c>
      <c r="Y19" s="161" t="s">
        <v>4848</v>
      </c>
      <c r="Z19" s="161" t="s">
        <v>1206</v>
      </c>
      <c r="AA19" s="161" t="s">
        <v>7033</v>
      </c>
      <c r="AB19" s="161" t="s">
        <v>2988</v>
      </c>
      <c r="AC19" s="161" t="s">
        <v>866</v>
      </c>
      <c r="AD19" s="161" t="s">
        <v>2939</v>
      </c>
      <c r="AE19" s="161" t="s">
        <v>2810</v>
      </c>
      <c r="AF19" s="161" t="s">
        <v>2796</v>
      </c>
      <c r="AG19" s="161" t="s">
        <v>882</v>
      </c>
      <c r="AH19" s="161" t="s">
        <v>1569</v>
      </c>
      <c r="AI19" s="161" t="s">
        <v>2166</v>
      </c>
      <c r="AJ19" s="161" t="s">
        <v>3186</v>
      </c>
      <c r="AK19" s="161" t="s">
        <v>1709</v>
      </c>
      <c r="AL19" s="161" t="s">
        <v>3043</v>
      </c>
      <c r="AM19" s="161" t="s">
        <v>1493</v>
      </c>
      <c r="AN19" s="161" t="s">
        <v>2044</v>
      </c>
      <c r="AO19" s="161" t="s">
        <v>2580</v>
      </c>
      <c r="AP19" s="161" t="s">
        <v>663</v>
      </c>
      <c r="AQ19" s="161" t="s">
        <v>1639</v>
      </c>
      <c r="AR19" s="161" t="s">
        <v>2509</v>
      </c>
      <c r="AS19" s="161" t="s">
        <v>2610</v>
      </c>
      <c r="AT19" s="161" t="s">
        <v>4497</v>
      </c>
      <c r="AU19" s="161" t="s">
        <v>829</v>
      </c>
      <c r="AV19" s="161" t="s">
        <v>2373</v>
      </c>
      <c r="AW19" s="161"/>
      <c r="AX19" s="161" t="s">
        <v>1658</v>
      </c>
      <c r="AY19" s="161" t="s">
        <v>1514</v>
      </c>
      <c r="AZ19" s="161" t="s">
        <v>4551</v>
      </c>
      <c r="BA19" s="161" t="s">
        <v>1588</v>
      </c>
      <c r="BB19" s="161" t="s">
        <v>4785</v>
      </c>
      <c r="BC19" s="161" t="s">
        <v>729</v>
      </c>
      <c r="BD19" s="161" t="s">
        <v>774</v>
      </c>
      <c r="BE19" s="161" t="s">
        <v>1878</v>
      </c>
      <c r="BF19" s="161" t="s">
        <v>4572</v>
      </c>
      <c r="BG19" s="161" t="s">
        <v>1444</v>
      </c>
      <c r="BH19" s="161" t="s">
        <v>746</v>
      </c>
      <c r="BI19" s="161" t="s">
        <v>901</v>
      </c>
      <c r="BJ19" s="161" t="s">
        <v>5834</v>
      </c>
      <c r="BK19" s="161" t="s">
        <v>1407</v>
      </c>
      <c r="BL19" s="161" t="s">
        <v>2650</v>
      </c>
      <c r="BM19" s="161" t="s">
        <v>1385</v>
      </c>
      <c r="BN19" s="161" t="s">
        <v>4732</v>
      </c>
      <c r="BO19" s="161" t="s">
        <v>7475</v>
      </c>
      <c r="BP19" s="161" t="s">
        <v>5876</v>
      </c>
      <c r="BQ19" s="161" t="s">
        <v>5011</v>
      </c>
      <c r="BR19" s="161" t="s">
        <v>2239</v>
      </c>
      <c r="BS19" s="161" t="s">
        <v>2115</v>
      </c>
      <c r="BT19" s="161" t="s">
        <v>2219</v>
      </c>
      <c r="BU19" s="161" t="s">
        <v>696</v>
      </c>
      <c r="BV19" s="161" t="s">
        <v>1008</v>
      </c>
      <c r="BW19" s="161" t="s">
        <v>1802</v>
      </c>
      <c r="BX19" s="161" t="s">
        <v>1951</v>
      </c>
      <c r="BY19" s="161" t="s">
        <v>1536</v>
      </c>
      <c r="BZ19" s="161" t="s">
        <v>2011</v>
      </c>
      <c r="CA19" s="161" t="s">
        <v>3818</v>
      </c>
      <c r="CB19" s="161" t="s">
        <v>1842</v>
      </c>
      <c r="CC19" s="161" t="s">
        <v>2971</v>
      </c>
      <c r="CD19" s="161" t="s">
        <v>1897</v>
      </c>
      <c r="CE19" s="161" t="s">
        <v>3202</v>
      </c>
      <c r="CF19" s="161" t="s">
        <v>4766</v>
      </c>
      <c r="CG19" s="161" t="s">
        <v>930</v>
      </c>
      <c r="CH19" s="161" t="s">
        <v>809</v>
      </c>
      <c r="CI19" s="161" t="s">
        <v>2254</v>
      </c>
      <c r="CJ19" s="161" t="s">
        <v>1349</v>
      </c>
      <c r="CK19" s="161" t="s">
        <v>1147</v>
      </c>
      <c r="CL19" s="161" t="s">
        <v>4673</v>
      </c>
      <c r="CM19" s="161" t="s">
        <v>2780</v>
      </c>
      <c r="CN19" s="161" t="s">
        <v>1995</v>
      </c>
      <c r="CO19" s="161" t="s">
        <v>4688</v>
      </c>
      <c r="CP19" s="161" t="s">
        <v>1191</v>
      </c>
      <c r="CQ19" s="161"/>
      <c r="CR19" s="161" t="s">
        <v>4659</v>
      </c>
      <c r="CS19" s="161" t="s">
        <v>6441</v>
      </c>
      <c r="CT19" s="161" t="s">
        <v>4715</v>
      </c>
      <c r="CU19" s="161" t="s">
        <v>4995</v>
      </c>
      <c r="CV19" s="161" t="s">
        <v>5030</v>
      </c>
      <c r="CW19" s="161" t="s">
        <v>4931</v>
      </c>
      <c r="CX19" s="161" t="s">
        <v>2290</v>
      </c>
      <c r="CY19" s="161" t="s">
        <v>1679</v>
      </c>
      <c r="CZ19" s="161" t="s">
        <v>1824</v>
      </c>
      <c r="DA19" s="161" t="s">
        <v>2896</v>
      </c>
      <c r="DB19" s="161" t="s">
        <v>2746</v>
      </c>
      <c r="DC19" s="161" t="s">
        <v>2956</v>
      </c>
      <c r="DD19" s="161" t="s">
        <v>4625</v>
      </c>
      <c r="DE19" s="161" t="s">
        <v>3115</v>
      </c>
      <c r="DF19" s="161" t="s">
        <v>2185</v>
      </c>
      <c r="DG19" s="161" t="s">
        <v>2341</v>
      </c>
      <c r="DH19" s="161" t="s">
        <v>6493</v>
      </c>
      <c r="DI19" s="161" t="s">
        <v>1259</v>
      </c>
      <c r="DJ19" s="161"/>
      <c r="DK19" s="161" t="s">
        <v>2488</v>
      </c>
      <c r="DL19" s="161" t="s">
        <v>4607</v>
      </c>
      <c r="DM19" s="161" t="s">
        <v>2434</v>
      </c>
      <c r="DN19" s="161" t="s">
        <v>4702</v>
      </c>
      <c r="DO19" s="161" t="s">
        <v>2848</v>
      </c>
      <c r="DP19" s="161" t="s">
        <v>6169</v>
      </c>
      <c r="DQ19" s="161" t="s">
        <v>3024</v>
      </c>
      <c r="DR19" s="161" t="s">
        <v>2865</v>
      </c>
      <c r="DS19" s="161" t="s">
        <v>3006</v>
      </c>
      <c r="DT19" s="161" t="s">
        <v>4819</v>
      </c>
      <c r="DU19" s="161" t="s">
        <v>1220</v>
      </c>
      <c r="DV19" s="161" t="s">
        <v>955</v>
      </c>
      <c r="DW19" s="161" t="s">
        <v>2454</v>
      </c>
      <c r="DX19" s="161" t="s">
        <v>1089</v>
      </c>
      <c r="DY19" s="161" t="s">
        <v>3060</v>
      </c>
      <c r="DZ19" s="161" t="s">
        <v>6394</v>
      </c>
      <c r="EA19" s="161" t="s">
        <v>4749</v>
      </c>
      <c r="EB19" s="161" t="s">
        <v>2566</v>
      </c>
      <c r="EC19" s="88" t="s">
        <v>916</v>
      </c>
      <c r="ED19" s="157" t="s">
        <v>6179</v>
      </c>
      <c r="EE19" s="89" t="s">
        <v>988</v>
      </c>
      <c r="EF19" s="161" t="s">
        <v>2917</v>
      </c>
      <c r="EG19" s="161" t="s">
        <v>2201</v>
      </c>
      <c r="EH19" s="161" t="s">
        <v>1176</v>
      </c>
      <c r="EI19" s="161" t="s">
        <v>1608</v>
      </c>
      <c r="EJ19" s="161" t="s">
        <v>2028</v>
      </c>
      <c r="EK19" s="161" t="s">
        <v>3096</v>
      </c>
      <c r="EL19" s="161" t="s">
        <v>3214</v>
      </c>
      <c r="EM19" s="161" t="s">
        <v>4518</v>
      </c>
      <c r="EN19" s="161" t="s">
        <v>1427</v>
      </c>
      <c r="EO19" s="161" t="s">
        <v>1622</v>
      </c>
      <c r="EP19" s="161" t="s">
        <v>3134</v>
      </c>
      <c r="EQ19" s="161" t="s">
        <v>791</v>
      </c>
      <c r="ER19" s="161" t="s">
        <v>1308</v>
      </c>
      <c r="ES19" s="161" t="s">
        <v>4646</v>
      </c>
      <c r="ET19" s="161" t="s">
        <v>4591</v>
      </c>
      <c r="EU19" s="161" t="s">
        <v>4831</v>
      </c>
      <c r="EV19" s="161" t="s">
        <v>2546</v>
      </c>
      <c r="EW19" s="161" t="s">
        <v>1982</v>
      </c>
      <c r="EX19" s="161" t="s">
        <v>3225</v>
      </c>
      <c r="EY19" s="161" t="s">
        <v>1369</v>
      </c>
      <c r="EZ19" s="161" t="s">
        <v>2404</v>
      </c>
      <c r="FA19" s="161" t="s">
        <v>5019</v>
      </c>
      <c r="FB19" s="161" t="s">
        <v>2083</v>
      </c>
      <c r="FC19" s="161" t="s">
        <v>2727</v>
      </c>
      <c r="FD19" s="161" t="s">
        <v>2062</v>
      </c>
      <c r="FE19" s="161" t="s">
        <v>5813</v>
      </c>
      <c r="FF19" s="161" t="s">
        <v>1109</v>
      </c>
      <c r="FG19" s="161" t="s">
        <v>1329</v>
      </c>
      <c r="FH19" s="161" t="s">
        <v>7078</v>
      </c>
      <c r="FI19" s="161" t="s">
        <v>2630</v>
      </c>
      <c r="FJ19" s="161" t="s">
        <v>540</v>
      </c>
      <c r="FK19" s="161" t="s">
        <v>1294</v>
      </c>
      <c r="FL19" s="161" t="s">
        <v>1278</v>
      </c>
      <c r="FM19" s="161" t="s">
        <v>2596</v>
      </c>
      <c r="FN19" s="161" t="s">
        <v>1694</v>
      </c>
      <c r="FO19" s="161" t="s">
        <v>1858</v>
      </c>
      <c r="FP19" s="161" t="s">
        <v>1022</v>
      </c>
      <c r="FQ19" s="161" t="s">
        <v>1061</v>
      </c>
      <c r="FR19" s="161" t="s">
        <v>1129</v>
      </c>
      <c r="FS19" s="161" t="s">
        <v>2322</v>
      </c>
      <c r="FT19" s="161" t="s">
        <v>1728</v>
      </c>
      <c r="FU19" s="161" t="s">
        <v>848</v>
      </c>
      <c r="FV19" s="161" t="s">
        <v>2691</v>
      </c>
      <c r="FW19" s="161" t="s">
        <v>1767</v>
      </c>
      <c r="FX19" s="161" t="s">
        <v>1239</v>
      </c>
      <c r="FY19" s="161" t="s">
        <v>3237</v>
      </c>
      <c r="FZ19" s="94" t="s">
        <v>6501</v>
      </c>
      <c r="GA19" s="161" t="s">
        <v>1073</v>
      </c>
      <c r="GB19" s="161" t="s">
        <v>2274</v>
      </c>
      <c r="GC19" s="161" t="s">
        <v>2095</v>
      </c>
      <c r="GD19" s="161" t="s">
        <v>712</v>
      </c>
      <c r="GE19" s="161" t="s">
        <v>6723</v>
      </c>
      <c r="GF19" s="161" t="s">
        <v>4804</v>
      </c>
      <c r="GG19" s="161" t="s">
        <v>759</v>
      </c>
      <c r="GH19" s="161" t="s">
        <v>4949</v>
      </c>
      <c r="GI19" s="161" t="s">
        <v>6699</v>
      </c>
      <c r="GJ19" s="161" t="s">
        <v>6713</v>
      </c>
      <c r="GK19" s="161"/>
      <c r="GL19" s="161" t="s">
        <v>5858</v>
      </c>
      <c r="GM19" s="161"/>
      <c r="GN19" s="161" t="s">
        <v>6129</v>
      </c>
      <c r="GO19" s="161" t="s">
        <v>5183</v>
      </c>
      <c r="GP19" s="161"/>
      <c r="GQ19" s="161"/>
    </row>
    <row r="20" spans="1:199" s="95" customFormat="1" ht="24" customHeight="1">
      <c r="A20" s="188"/>
      <c r="B20" s="161" t="s">
        <v>974</v>
      </c>
      <c r="C20" s="161" t="s">
        <v>2144</v>
      </c>
      <c r="D20" s="161" t="s">
        <v>1932</v>
      </c>
      <c r="E20" s="161" t="s">
        <v>2133</v>
      </c>
      <c r="F20" s="161" t="s">
        <v>1969</v>
      </c>
      <c r="G20" s="161" t="s">
        <v>2831</v>
      </c>
      <c r="H20" s="161" t="s">
        <v>2672</v>
      </c>
      <c r="I20" s="161" t="s">
        <v>3173</v>
      </c>
      <c r="J20" s="161" t="s">
        <v>2308</v>
      </c>
      <c r="K20" s="161" t="s">
        <v>1045</v>
      </c>
      <c r="L20" s="161" t="s">
        <v>1462</v>
      </c>
      <c r="M20" s="161" t="s">
        <v>1749</v>
      </c>
      <c r="N20" s="161" t="s">
        <v>3084</v>
      </c>
      <c r="O20" s="161" t="s">
        <v>1240</v>
      </c>
      <c r="P20" s="161" t="s">
        <v>6669</v>
      </c>
      <c r="Q20" s="161" t="s">
        <v>1553</v>
      </c>
      <c r="R20" s="161" t="s">
        <v>1786</v>
      </c>
      <c r="S20" s="161" t="s">
        <v>2358</v>
      </c>
      <c r="T20" s="161" t="s">
        <v>2710</v>
      </c>
      <c r="U20" s="161" t="s">
        <v>1918</v>
      </c>
      <c r="V20" s="161" t="s">
        <v>6981</v>
      </c>
      <c r="W20" s="161" t="s">
        <v>1162</v>
      </c>
      <c r="X20" s="161" t="s">
        <v>2532</v>
      </c>
      <c r="Y20" s="161" t="s">
        <v>4849</v>
      </c>
      <c r="Z20" s="161" t="s">
        <v>1207</v>
      </c>
      <c r="AA20" s="161" t="s">
        <v>7034</v>
      </c>
      <c r="AB20" s="161" t="s">
        <v>2989</v>
      </c>
      <c r="AC20" s="161" t="s">
        <v>865</v>
      </c>
      <c r="AD20" s="161" t="s">
        <v>2940</v>
      </c>
      <c r="AE20" s="161" t="s">
        <v>2811</v>
      </c>
      <c r="AF20" s="161" t="s">
        <v>2797</v>
      </c>
      <c r="AG20" s="161" t="s">
        <v>883</v>
      </c>
      <c r="AH20" s="161" t="s">
        <v>1570</v>
      </c>
      <c r="AI20" s="161" t="s">
        <v>2167</v>
      </c>
      <c r="AJ20" s="161" t="s">
        <v>3187</v>
      </c>
      <c r="AK20" s="161" t="s">
        <v>1710</v>
      </c>
      <c r="AL20" s="161" t="s">
        <v>3044</v>
      </c>
      <c r="AM20" s="161" t="s">
        <v>1494</v>
      </c>
      <c r="AN20" s="161" t="s">
        <v>2045</v>
      </c>
      <c r="AO20" s="161" t="s">
        <v>2581</v>
      </c>
      <c r="AP20" s="161" t="s">
        <v>3150</v>
      </c>
      <c r="AQ20" s="161" t="s">
        <v>1640</v>
      </c>
      <c r="AR20" s="161" t="s">
        <v>2510</v>
      </c>
      <c r="AS20" s="161" t="s">
        <v>2611</v>
      </c>
      <c r="AT20" s="161" t="s">
        <v>4498</v>
      </c>
      <c r="AU20" s="161" t="s">
        <v>830</v>
      </c>
      <c r="AV20" s="161" t="s">
        <v>2374</v>
      </c>
      <c r="AW20" s="161"/>
      <c r="AX20" s="161" t="s">
        <v>1659</v>
      </c>
      <c r="AY20" s="161" t="s">
        <v>1515</v>
      </c>
      <c r="AZ20" s="161" t="s">
        <v>4552</v>
      </c>
      <c r="BA20" s="161" t="s">
        <v>1589</v>
      </c>
      <c r="BB20" s="161" t="s">
        <v>4786</v>
      </c>
      <c r="BC20" s="161" t="s">
        <v>730</v>
      </c>
      <c r="BD20" s="161" t="s">
        <v>775</v>
      </c>
      <c r="BE20" s="161" t="s">
        <v>1879</v>
      </c>
      <c r="BF20" s="161" t="s">
        <v>4573</v>
      </c>
      <c r="BG20" s="161" t="s">
        <v>1445</v>
      </c>
      <c r="BH20" s="161" t="s">
        <v>747</v>
      </c>
      <c r="BI20" s="161" t="s">
        <v>902</v>
      </c>
      <c r="BJ20" s="161" t="s">
        <v>5835</v>
      </c>
      <c r="BK20" s="161" t="s">
        <v>1408</v>
      </c>
      <c r="BL20" s="161" t="s">
        <v>2651</v>
      </c>
      <c r="BM20" s="161" t="s">
        <v>1386</v>
      </c>
      <c r="BN20" s="161" t="s">
        <v>4733</v>
      </c>
      <c r="BO20" s="161" t="s">
        <v>2765</v>
      </c>
      <c r="BP20" s="161" t="s">
        <v>5877</v>
      </c>
      <c r="BQ20" s="161" t="s">
        <v>5012</v>
      </c>
      <c r="BR20" s="161" t="s">
        <v>2240</v>
      </c>
      <c r="BS20" s="161" t="s">
        <v>2116</v>
      </c>
      <c r="BT20" s="161" t="s">
        <v>2220</v>
      </c>
      <c r="BU20" s="161" t="s">
        <v>2463</v>
      </c>
      <c r="BV20" s="161" t="s">
        <v>1009</v>
      </c>
      <c r="BW20" s="161" t="s">
        <v>1803</v>
      </c>
      <c r="BX20" s="161" t="s">
        <v>1952</v>
      </c>
      <c r="BY20" s="161" t="s">
        <v>1537</v>
      </c>
      <c r="BZ20" s="161" t="s">
        <v>2012</v>
      </c>
      <c r="CA20" s="161" t="s">
        <v>3819</v>
      </c>
      <c r="CB20" s="161" t="s">
        <v>1843</v>
      </c>
      <c r="CC20" s="161" t="s">
        <v>2972</v>
      </c>
      <c r="CD20" s="161" t="s">
        <v>1898</v>
      </c>
      <c r="CE20" s="161" t="s">
        <v>4917</v>
      </c>
      <c r="CF20" s="161" t="s">
        <v>4767</v>
      </c>
      <c r="CG20" s="161" t="s">
        <v>931</v>
      </c>
      <c r="CH20" s="161" t="s">
        <v>810</v>
      </c>
      <c r="CI20" s="161" t="s">
        <v>2255</v>
      </c>
      <c r="CJ20" s="161" t="s">
        <v>1350</v>
      </c>
      <c r="CK20" s="161" t="s">
        <v>1148</v>
      </c>
      <c r="CL20" s="161" t="s">
        <v>4674</v>
      </c>
      <c r="CM20" s="161" t="s">
        <v>2781</v>
      </c>
      <c r="CN20" s="161" t="s">
        <v>1996</v>
      </c>
      <c r="CO20" s="161" t="s">
        <v>4689</v>
      </c>
      <c r="CP20" s="161" t="s">
        <v>1192</v>
      </c>
      <c r="CQ20" s="161" t="s">
        <v>757</v>
      </c>
      <c r="CR20" s="161" t="s">
        <v>4660</v>
      </c>
      <c r="CS20" s="161" t="s">
        <v>6443</v>
      </c>
      <c r="CT20" s="161" t="s">
        <v>4716</v>
      </c>
      <c r="CU20" s="161" t="s">
        <v>4996</v>
      </c>
      <c r="CV20" s="161" t="s">
        <v>7459</v>
      </c>
      <c r="CW20" s="161" t="s">
        <v>4932</v>
      </c>
      <c r="CX20" s="161" t="s">
        <v>2291</v>
      </c>
      <c r="CY20" s="161" t="s">
        <v>1680</v>
      </c>
      <c r="CZ20" s="161" t="s">
        <v>1825</v>
      </c>
      <c r="DA20" s="161" t="s">
        <v>2897</v>
      </c>
      <c r="DB20" s="161" t="s">
        <v>2747</v>
      </c>
      <c r="DC20" s="161" t="s">
        <v>2957</v>
      </c>
      <c r="DD20" s="161" t="s">
        <v>4626</v>
      </c>
      <c r="DE20" s="161" t="s">
        <v>3116</v>
      </c>
      <c r="DF20" s="161" t="s">
        <v>2186</v>
      </c>
      <c r="DG20" s="161" t="s">
        <v>2342</v>
      </c>
      <c r="DH20" s="161" t="s">
        <v>2389</v>
      </c>
      <c r="DI20" s="161" t="s">
        <v>1260</v>
      </c>
      <c r="DJ20" s="161"/>
      <c r="DK20" s="161" t="s">
        <v>2489</v>
      </c>
      <c r="DL20" s="161" t="s">
        <v>4608</v>
      </c>
      <c r="DM20" s="161" t="s">
        <v>2435</v>
      </c>
      <c r="DN20" s="161" t="s">
        <v>4703</v>
      </c>
      <c r="DO20" s="161" t="s">
        <v>2849</v>
      </c>
      <c r="DP20" s="161" t="s">
        <v>6170</v>
      </c>
      <c r="DQ20" s="161" t="s">
        <v>3069</v>
      </c>
      <c r="DR20" s="161" t="s">
        <v>2866</v>
      </c>
      <c r="DS20" s="161" t="s">
        <v>3007</v>
      </c>
      <c r="DT20" s="161" t="s">
        <v>4820</v>
      </c>
      <c r="DU20" s="161" t="s">
        <v>1221</v>
      </c>
      <c r="DV20" s="161" t="s">
        <v>956</v>
      </c>
      <c r="DW20" s="161" t="s">
        <v>2455</v>
      </c>
      <c r="DX20" s="161" t="s">
        <v>1090</v>
      </c>
      <c r="DY20" s="161" t="s">
        <v>3061</v>
      </c>
      <c r="DZ20" s="161" t="s">
        <v>6395</v>
      </c>
      <c r="EA20" s="161" t="s">
        <v>4750</v>
      </c>
      <c r="EB20" s="161" t="s">
        <v>2567</v>
      </c>
      <c r="EC20" s="88" t="s">
        <v>917</v>
      </c>
      <c r="ED20" s="157" t="s">
        <v>254</v>
      </c>
      <c r="EE20" s="89" t="s">
        <v>989</v>
      </c>
      <c r="EF20" s="161" t="s">
        <v>2918</v>
      </c>
      <c r="EG20" s="161" t="s">
        <v>2202</v>
      </c>
      <c r="EH20" s="161" t="s">
        <v>1177</v>
      </c>
      <c r="EI20" s="161" t="s">
        <v>1609</v>
      </c>
      <c r="EJ20" s="161" t="s">
        <v>2029</v>
      </c>
      <c r="EK20" s="161" t="s">
        <v>3097</v>
      </c>
      <c r="EL20" s="161" t="s">
        <v>3215</v>
      </c>
      <c r="EM20" s="161" t="s">
        <v>4519</v>
      </c>
      <c r="EN20" s="161" t="s">
        <v>1428</v>
      </c>
      <c r="EO20" s="161" t="s">
        <v>1623</v>
      </c>
      <c r="EP20" s="161" t="s">
        <v>3135</v>
      </c>
      <c r="EQ20" s="161" t="s">
        <v>792</v>
      </c>
      <c r="ER20" s="161" t="s">
        <v>1309</v>
      </c>
      <c r="ES20" s="161" t="s">
        <v>4645</v>
      </c>
      <c r="ET20" s="161" t="s">
        <v>4592</v>
      </c>
      <c r="EU20" s="161" t="s">
        <v>4832</v>
      </c>
      <c r="EV20" s="161" t="s">
        <v>2547</v>
      </c>
      <c r="EW20" s="161" t="s">
        <v>7238</v>
      </c>
      <c r="EX20" s="161" t="s">
        <v>3226</v>
      </c>
      <c r="EY20" s="161" t="s">
        <v>1370</v>
      </c>
      <c r="EZ20" s="161" t="s">
        <v>2405</v>
      </c>
      <c r="FA20" s="161" t="s">
        <v>5020</v>
      </c>
      <c r="FB20" s="161" t="s">
        <v>2084</v>
      </c>
      <c r="FC20" s="161" t="s">
        <v>2728</v>
      </c>
      <c r="FD20" s="161" t="s">
        <v>2063</v>
      </c>
      <c r="FE20" s="161" t="s">
        <v>5814</v>
      </c>
      <c r="FF20" s="161" t="s">
        <v>1110</v>
      </c>
      <c r="FG20" s="161" t="s">
        <v>1330</v>
      </c>
      <c r="FH20" s="161" t="s">
        <v>7079</v>
      </c>
      <c r="FI20" s="161" t="s">
        <v>2631</v>
      </c>
      <c r="FJ20" s="161" t="s">
        <v>1476</v>
      </c>
      <c r="FK20" s="161" t="s">
        <v>1295</v>
      </c>
      <c r="FL20" s="161" t="s">
        <v>1279</v>
      </c>
      <c r="FM20" s="161" t="s">
        <v>2597</v>
      </c>
      <c r="FN20" s="161" t="s">
        <v>7228</v>
      </c>
      <c r="FO20" s="161" t="s">
        <v>1859</v>
      </c>
      <c r="FP20" s="161" t="s">
        <v>1023</v>
      </c>
      <c r="FQ20" s="161" t="s">
        <v>6479</v>
      </c>
      <c r="FR20" s="161" t="s">
        <v>1130</v>
      </c>
      <c r="FS20" s="161" t="s">
        <v>2323</v>
      </c>
      <c r="FT20" s="161" t="s">
        <v>1729</v>
      </c>
      <c r="FU20" s="161" t="s">
        <v>849</v>
      </c>
      <c r="FV20" s="161" t="s">
        <v>2692</v>
      </c>
      <c r="FW20" s="161" t="s">
        <v>1768</v>
      </c>
      <c r="FX20" s="161" t="s">
        <v>2881</v>
      </c>
      <c r="FY20" s="161" t="s">
        <v>6975</v>
      </c>
      <c r="FZ20" s="94" t="s">
        <v>6498</v>
      </c>
      <c r="GA20" s="161" t="s">
        <v>1074</v>
      </c>
      <c r="GB20" s="161" t="s">
        <v>2275</v>
      </c>
      <c r="GC20" s="161" t="s">
        <v>2096</v>
      </c>
      <c r="GD20" s="161" t="s">
        <v>7428</v>
      </c>
      <c r="GE20" s="161" t="s">
        <v>7445</v>
      </c>
      <c r="GF20" s="161" t="s">
        <v>4805</v>
      </c>
      <c r="GG20" s="161" t="s">
        <v>6968</v>
      </c>
      <c r="GH20" s="161" t="s">
        <v>4950</v>
      </c>
      <c r="GI20" s="161" t="s">
        <v>6700</v>
      </c>
      <c r="GJ20" s="161" t="s">
        <v>7434</v>
      </c>
      <c r="GK20" s="161" t="s">
        <v>6194</v>
      </c>
      <c r="GL20" s="161" t="s">
        <v>5859</v>
      </c>
      <c r="GM20" s="161"/>
      <c r="GN20" s="161" t="s">
        <v>7211</v>
      </c>
      <c r="GO20" s="161" t="s">
        <v>5184</v>
      </c>
      <c r="GP20" s="161"/>
      <c r="GQ20" s="161"/>
    </row>
    <row r="21" spans="1:199" s="95" customFormat="1" ht="24" customHeight="1">
      <c r="A21" s="188" t="s">
        <v>190</v>
      </c>
      <c r="B21" s="161" t="s">
        <v>975</v>
      </c>
      <c r="C21" s="161" t="s">
        <v>2151</v>
      </c>
      <c r="D21" s="161" t="s">
        <v>1933</v>
      </c>
      <c r="E21" s="161" t="s">
        <v>2134</v>
      </c>
      <c r="F21" s="161" t="s">
        <v>1970</v>
      </c>
      <c r="G21" s="161" t="s">
        <v>2832</v>
      </c>
      <c r="H21" s="161" t="s">
        <v>2673</v>
      </c>
      <c r="I21" s="161" t="s">
        <v>3174</v>
      </c>
      <c r="J21" s="161" t="s">
        <v>2309</v>
      </c>
      <c r="K21" s="161" t="s">
        <v>1046</v>
      </c>
      <c r="L21" s="161" t="s">
        <v>1463</v>
      </c>
      <c r="M21" s="161" t="s">
        <v>1750</v>
      </c>
      <c r="N21" s="161" t="s">
        <v>3062</v>
      </c>
      <c r="O21" s="161" t="s">
        <v>1241</v>
      </c>
      <c r="P21" s="161" t="s">
        <v>6670</v>
      </c>
      <c r="Q21" s="161" t="s">
        <v>1554</v>
      </c>
      <c r="R21" s="161" t="s">
        <v>1787</v>
      </c>
      <c r="S21" s="161" t="s">
        <v>2359</v>
      </c>
      <c r="T21" s="161" t="s">
        <v>2711</v>
      </c>
      <c r="U21" s="161" t="s">
        <v>1919</v>
      </c>
      <c r="V21" s="161" t="s">
        <v>4541</v>
      </c>
      <c r="W21" s="161" t="s">
        <v>1163</v>
      </c>
      <c r="X21" s="161" t="s">
        <v>2533</v>
      </c>
      <c r="Y21" s="161" t="s">
        <v>4850</v>
      </c>
      <c r="Z21" s="161" t="s">
        <v>1208</v>
      </c>
      <c r="AA21" s="161" t="s">
        <v>7035</v>
      </c>
      <c r="AB21" s="161" t="s">
        <v>2632</v>
      </c>
      <c r="AC21" s="161" t="s">
        <v>867</v>
      </c>
      <c r="AD21" s="161" t="s">
        <v>2941</v>
      </c>
      <c r="AE21" s="161" t="s">
        <v>2812</v>
      </c>
      <c r="AF21" s="161" t="s">
        <v>2798</v>
      </c>
      <c r="AG21" s="161" t="s">
        <v>884</v>
      </c>
      <c r="AH21" s="161" t="s">
        <v>6983</v>
      </c>
      <c r="AI21" s="161" t="s">
        <v>2168</v>
      </c>
      <c r="AJ21" s="161" t="s">
        <v>903</v>
      </c>
      <c r="AK21" s="161" t="s">
        <v>1711</v>
      </c>
      <c r="AL21" s="161" t="s">
        <v>3045</v>
      </c>
      <c r="AM21" s="161" t="s">
        <v>1495</v>
      </c>
      <c r="AN21" s="161" t="s">
        <v>1895</v>
      </c>
      <c r="AO21" s="161" t="s">
        <v>2582</v>
      </c>
      <c r="AP21" s="161" t="s">
        <v>3151</v>
      </c>
      <c r="AQ21" s="161" t="s">
        <v>1641</v>
      </c>
      <c r="AR21" s="161" t="s">
        <v>2511</v>
      </c>
      <c r="AS21" s="161" t="s">
        <v>2612</v>
      </c>
      <c r="AT21" s="161" t="s">
        <v>4499</v>
      </c>
      <c r="AU21" s="161" t="s">
        <v>831</v>
      </c>
      <c r="AV21" s="161" t="s">
        <v>1895</v>
      </c>
      <c r="AW21" s="161"/>
      <c r="AX21" s="161" t="s">
        <v>1660</v>
      </c>
      <c r="AY21" s="161" t="s">
        <v>1516</v>
      </c>
      <c r="AZ21" s="161" t="s">
        <v>4553</v>
      </c>
      <c r="BA21" s="161" t="s">
        <v>1590</v>
      </c>
      <c r="BB21" s="161" t="s">
        <v>4787</v>
      </c>
      <c r="BC21" s="161" t="s">
        <v>731</v>
      </c>
      <c r="BD21" s="161" t="s">
        <v>776</v>
      </c>
      <c r="BE21" s="161" t="s">
        <v>1880</v>
      </c>
      <c r="BF21" s="161" t="s">
        <v>4574</v>
      </c>
      <c r="BG21" s="161" t="s">
        <v>1446</v>
      </c>
      <c r="BH21" s="161" t="s">
        <v>748</v>
      </c>
      <c r="BI21" s="161" t="s">
        <v>903</v>
      </c>
      <c r="BJ21" s="161" t="s">
        <v>5836</v>
      </c>
      <c r="BK21" s="161" t="s">
        <v>1409</v>
      </c>
      <c r="BL21" s="161" t="s">
        <v>2652</v>
      </c>
      <c r="BM21" s="161" t="s">
        <v>1387</v>
      </c>
      <c r="BN21" s="161" t="s">
        <v>3238</v>
      </c>
      <c r="BO21" s="161" t="s">
        <v>2766</v>
      </c>
      <c r="BP21" s="161" t="s">
        <v>3275</v>
      </c>
      <c r="BQ21" s="161" t="s">
        <v>2470</v>
      </c>
      <c r="BR21" s="161" t="s">
        <v>1387</v>
      </c>
      <c r="BS21" s="161" t="s">
        <v>2117</v>
      </c>
      <c r="BT21" s="161" t="s">
        <v>2221</v>
      </c>
      <c r="BU21" s="161" t="s">
        <v>2470</v>
      </c>
      <c r="BV21" s="161" t="s">
        <v>1010</v>
      </c>
      <c r="BW21" s="161" t="s">
        <v>1804</v>
      </c>
      <c r="BX21" s="161" t="s">
        <v>1953</v>
      </c>
      <c r="BY21" s="161" t="s">
        <v>1538</v>
      </c>
      <c r="BZ21" s="161" t="s">
        <v>2013</v>
      </c>
      <c r="CA21" s="161" t="s">
        <v>3820</v>
      </c>
      <c r="CB21" s="161" t="s">
        <v>1844</v>
      </c>
      <c r="CC21" s="161" t="s">
        <v>811</v>
      </c>
      <c r="CD21" s="161" t="s">
        <v>1899</v>
      </c>
      <c r="CE21" s="161" t="s">
        <v>3203</v>
      </c>
      <c r="CF21" s="161" t="s">
        <v>4675</v>
      </c>
      <c r="CG21" s="161" t="s">
        <v>932</v>
      </c>
      <c r="CH21" s="161" t="s">
        <v>811</v>
      </c>
      <c r="CI21" s="161" t="s">
        <v>2256</v>
      </c>
      <c r="CJ21" s="161" t="s">
        <v>1351</v>
      </c>
      <c r="CK21" s="161" t="s">
        <v>932</v>
      </c>
      <c r="CL21" s="161" t="s">
        <v>4675</v>
      </c>
      <c r="CM21" s="161" t="s">
        <v>2782</v>
      </c>
      <c r="CN21" s="161" t="s">
        <v>1997</v>
      </c>
      <c r="CO21" s="161" t="s">
        <v>4690</v>
      </c>
      <c r="CP21" s="161" t="s">
        <v>7150</v>
      </c>
      <c r="CQ21" s="161" t="s">
        <v>1193</v>
      </c>
      <c r="CR21" s="161" t="s">
        <v>3862</v>
      </c>
      <c r="CS21" s="161" t="s">
        <v>6444</v>
      </c>
      <c r="CT21" s="161" t="s">
        <v>4690</v>
      </c>
      <c r="CU21" s="161" t="s">
        <v>4997</v>
      </c>
      <c r="CV21" s="161" t="s">
        <v>5031</v>
      </c>
      <c r="CW21" s="161" t="s">
        <v>4933</v>
      </c>
      <c r="CX21" s="161" t="s">
        <v>1997</v>
      </c>
      <c r="CY21" s="161" t="s">
        <v>1681</v>
      </c>
      <c r="CZ21" s="161" t="s">
        <v>1826</v>
      </c>
      <c r="DA21" s="161" t="s">
        <v>2898</v>
      </c>
      <c r="DB21" s="161" t="s">
        <v>2748</v>
      </c>
      <c r="DC21" s="161" t="s">
        <v>2958</v>
      </c>
      <c r="DD21" s="161" t="s">
        <v>3862</v>
      </c>
      <c r="DE21" s="161" t="s">
        <v>3117</v>
      </c>
      <c r="DF21" s="161" t="s">
        <v>2187</v>
      </c>
      <c r="DG21" s="161" t="s">
        <v>2343</v>
      </c>
      <c r="DH21" s="161" t="s">
        <v>1571</v>
      </c>
      <c r="DI21" s="161" t="s">
        <v>1261</v>
      </c>
      <c r="DJ21" s="161"/>
      <c r="DK21" s="161" t="s">
        <v>2490</v>
      </c>
      <c r="DL21" s="161" t="s">
        <v>2867</v>
      </c>
      <c r="DM21" s="161" t="s">
        <v>2436</v>
      </c>
      <c r="DN21" s="161" t="s">
        <v>4704</v>
      </c>
      <c r="DO21" s="161" t="s">
        <v>2850</v>
      </c>
      <c r="DP21" s="161" t="s">
        <v>918</v>
      </c>
      <c r="DQ21" s="161" t="s">
        <v>2436</v>
      </c>
      <c r="DR21" s="161" t="s">
        <v>2867</v>
      </c>
      <c r="DS21" s="161" t="s">
        <v>2850</v>
      </c>
      <c r="DT21" s="161" t="s">
        <v>4821</v>
      </c>
      <c r="DU21" s="161" t="s">
        <v>1222</v>
      </c>
      <c r="DV21" s="161" t="s">
        <v>957</v>
      </c>
      <c r="DW21" s="161" t="s">
        <v>2456</v>
      </c>
      <c r="DX21" s="161" t="s">
        <v>1091</v>
      </c>
      <c r="DY21" s="161" t="s">
        <v>7210</v>
      </c>
      <c r="DZ21" s="161" t="s">
        <v>6396</v>
      </c>
      <c r="EA21" s="161" t="s">
        <v>6978</v>
      </c>
      <c r="EB21" s="161" t="s">
        <v>2568</v>
      </c>
      <c r="EC21" s="88" t="s">
        <v>918</v>
      </c>
      <c r="ED21" s="157" t="s">
        <v>2568</v>
      </c>
      <c r="EE21" s="89" t="s">
        <v>990</v>
      </c>
      <c r="EF21" s="161" t="s">
        <v>2919</v>
      </c>
      <c r="EG21" s="161" t="s">
        <v>990</v>
      </c>
      <c r="EH21" s="161" t="s">
        <v>1178</v>
      </c>
      <c r="EI21" s="161" t="s">
        <v>1610</v>
      </c>
      <c r="EJ21" s="161" t="s">
        <v>1429</v>
      </c>
      <c r="EK21" s="161" t="s">
        <v>3098</v>
      </c>
      <c r="EL21" s="161" t="s">
        <v>3216</v>
      </c>
      <c r="EM21" s="161" t="s">
        <v>4520</v>
      </c>
      <c r="EN21" s="161" t="s">
        <v>1429</v>
      </c>
      <c r="EO21" s="161" t="s">
        <v>1624</v>
      </c>
      <c r="EP21" s="161" t="s">
        <v>1610</v>
      </c>
      <c r="EQ21" s="161" t="s">
        <v>793</v>
      </c>
      <c r="ER21" s="161" t="s">
        <v>1310</v>
      </c>
      <c r="ES21" s="161" t="s">
        <v>4647</v>
      </c>
      <c r="ET21" s="161" t="s">
        <v>2548</v>
      </c>
      <c r="EU21" s="161" t="s">
        <v>2406</v>
      </c>
      <c r="EV21" s="161" t="s">
        <v>2548</v>
      </c>
      <c r="EW21" s="161" t="s">
        <v>1695</v>
      </c>
      <c r="EX21" s="161" t="s">
        <v>3216</v>
      </c>
      <c r="EY21" s="161" t="s">
        <v>1371</v>
      </c>
      <c r="EZ21" s="161" t="s">
        <v>2406</v>
      </c>
      <c r="FA21" s="161" t="s">
        <v>2406</v>
      </c>
      <c r="FB21" s="161" t="s">
        <v>2064</v>
      </c>
      <c r="FC21" s="161" t="s">
        <v>1624</v>
      </c>
      <c r="FD21" s="161" t="s">
        <v>2064</v>
      </c>
      <c r="FE21" s="161" t="s">
        <v>5815</v>
      </c>
      <c r="FF21" s="161" t="s">
        <v>1111</v>
      </c>
      <c r="FG21" s="161" t="s">
        <v>1111</v>
      </c>
      <c r="FH21" s="161" t="s">
        <v>7076</v>
      </c>
      <c r="FI21" s="161" t="s">
        <v>2632</v>
      </c>
      <c r="FJ21" s="161" t="s">
        <v>1131</v>
      </c>
      <c r="FK21" s="161" t="s">
        <v>1296</v>
      </c>
      <c r="FL21" s="161" t="s">
        <v>1280</v>
      </c>
      <c r="FM21" s="161" t="s">
        <v>1296</v>
      </c>
      <c r="FN21" s="161" t="s">
        <v>1695</v>
      </c>
      <c r="FO21" s="161" t="s">
        <v>1860</v>
      </c>
      <c r="FP21" s="161" t="s">
        <v>1028</v>
      </c>
      <c r="FQ21" s="161" t="s">
        <v>1028</v>
      </c>
      <c r="FR21" s="161" t="s">
        <v>1131</v>
      </c>
      <c r="FS21" s="161" t="s">
        <v>850</v>
      </c>
      <c r="FT21" s="161" t="s">
        <v>1730</v>
      </c>
      <c r="FU21" s="161" t="s">
        <v>850</v>
      </c>
      <c r="FV21" s="161" t="s">
        <v>2693</v>
      </c>
      <c r="FW21" s="161" t="s">
        <v>1730</v>
      </c>
      <c r="FX21" s="161" t="s">
        <v>2693</v>
      </c>
      <c r="FY21" s="161" t="s">
        <v>3238</v>
      </c>
      <c r="FZ21" s="94" t="s">
        <v>6502</v>
      </c>
      <c r="GA21" s="161" t="s">
        <v>1075</v>
      </c>
      <c r="GB21" s="161" t="s">
        <v>2097</v>
      </c>
      <c r="GC21" s="161" t="s">
        <v>2097</v>
      </c>
      <c r="GD21" s="161" t="s">
        <v>713</v>
      </c>
      <c r="GE21" s="161" t="s">
        <v>6714</v>
      </c>
      <c r="GF21" s="161" t="s">
        <v>4806</v>
      </c>
      <c r="GG21" s="161" t="s">
        <v>713</v>
      </c>
      <c r="GH21" s="161" t="s">
        <v>4806</v>
      </c>
      <c r="GI21" s="161" t="s">
        <v>6604</v>
      </c>
      <c r="GJ21" s="161" t="s">
        <v>6714</v>
      </c>
      <c r="GK21" s="161" t="s">
        <v>6195</v>
      </c>
      <c r="GL21" s="161" t="s">
        <v>5860</v>
      </c>
      <c r="GM21" s="161"/>
      <c r="GN21" s="161" t="s">
        <v>1705</v>
      </c>
      <c r="GO21" s="161" t="s">
        <v>5185</v>
      </c>
      <c r="GP21" s="161" t="s">
        <v>6680</v>
      </c>
      <c r="GQ21" s="161"/>
    </row>
    <row r="22" spans="1:199" s="95" customFormat="1" ht="24" customHeight="1">
      <c r="A22" s="188"/>
      <c r="B22" s="161" t="s">
        <v>976</v>
      </c>
      <c r="C22" s="161" t="s">
        <v>2152</v>
      </c>
      <c r="D22" s="161" t="s">
        <v>1934</v>
      </c>
      <c r="E22" s="161" t="s">
        <v>2135</v>
      </c>
      <c r="F22" s="161" t="s">
        <v>1971</v>
      </c>
      <c r="G22" s="161" t="s">
        <v>2833</v>
      </c>
      <c r="H22" s="161" t="s">
        <v>2674</v>
      </c>
      <c r="I22" s="161" t="s">
        <v>3175</v>
      </c>
      <c r="J22" s="161" t="s">
        <v>2310</v>
      </c>
      <c r="K22" s="161" t="s">
        <v>1047</v>
      </c>
      <c r="L22" s="161" t="s">
        <v>1464</v>
      </c>
      <c r="M22" s="161" t="s">
        <v>1751</v>
      </c>
      <c r="N22" s="161" t="s">
        <v>3085</v>
      </c>
      <c r="O22" s="161" t="s">
        <v>1242</v>
      </c>
      <c r="P22" s="161" t="s">
        <v>6661</v>
      </c>
      <c r="Q22" s="161" t="s">
        <v>1555</v>
      </c>
      <c r="R22" s="161" t="s">
        <v>1788</v>
      </c>
      <c r="S22" s="161" t="s">
        <v>2360</v>
      </c>
      <c r="T22" s="161" t="s">
        <v>2712</v>
      </c>
      <c r="U22" s="161" t="s">
        <v>1920</v>
      </c>
      <c r="V22" s="161" t="s">
        <v>4542</v>
      </c>
      <c r="W22" s="161" t="s">
        <v>1164</v>
      </c>
      <c r="X22" s="161" t="s">
        <v>2534</v>
      </c>
      <c r="Y22" s="161" t="s">
        <v>4851</v>
      </c>
      <c r="Z22" s="161" t="s">
        <v>1209</v>
      </c>
      <c r="AA22" s="161" t="s">
        <v>7036</v>
      </c>
      <c r="AB22" s="161" t="s">
        <v>2990</v>
      </c>
      <c r="AC22" s="161" t="s">
        <v>868</v>
      </c>
      <c r="AD22" s="161" t="s">
        <v>2942</v>
      </c>
      <c r="AE22" s="161" t="s">
        <v>2813</v>
      </c>
      <c r="AF22" s="161" t="s">
        <v>2799</v>
      </c>
      <c r="AG22" s="161" t="s">
        <v>885</v>
      </c>
      <c r="AH22" s="161" t="s">
        <v>1572</v>
      </c>
      <c r="AI22" s="161" t="s">
        <v>2169</v>
      </c>
      <c r="AJ22" s="161" t="s">
        <v>3188</v>
      </c>
      <c r="AK22" s="161" t="s">
        <v>1712</v>
      </c>
      <c r="AL22" s="161" t="s">
        <v>3046</v>
      </c>
      <c r="AM22" s="161" t="s">
        <v>1496</v>
      </c>
      <c r="AN22" s="161" t="s">
        <v>2046</v>
      </c>
      <c r="AO22" s="161" t="s">
        <v>2583</v>
      </c>
      <c r="AP22" s="161" t="s">
        <v>3152</v>
      </c>
      <c r="AQ22" s="161" t="s">
        <v>1642</v>
      </c>
      <c r="AR22" s="161" t="s">
        <v>2512</v>
      </c>
      <c r="AS22" s="161" t="s">
        <v>2613</v>
      </c>
      <c r="AT22" s="161" t="s">
        <v>4500</v>
      </c>
      <c r="AU22" s="161" t="s">
        <v>832</v>
      </c>
      <c r="AV22" s="161" t="s">
        <v>2375</v>
      </c>
      <c r="AW22" s="161"/>
      <c r="AX22" s="161" t="s">
        <v>1661</v>
      </c>
      <c r="AY22" s="161" t="s">
        <v>1517</v>
      </c>
      <c r="AZ22" s="161" t="s">
        <v>4554</v>
      </c>
      <c r="BA22" s="161" t="s">
        <v>1591</v>
      </c>
      <c r="BB22" s="161" t="s">
        <v>4788</v>
      </c>
      <c r="BC22" s="161" t="s">
        <v>732</v>
      </c>
      <c r="BD22" s="161" t="s">
        <v>777</v>
      </c>
      <c r="BE22" s="161" t="s">
        <v>1881</v>
      </c>
      <c r="BF22" s="161" t="s">
        <v>4575</v>
      </c>
      <c r="BG22" s="161" t="s">
        <v>1447</v>
      </c>
      <c r="BH22" s="161" t="s">
        <v>749</v>
      </c>
      <c r="BI22" s="161" t="s">
        <v>904</v>
      </c>
      <c r="BJ22" s="161" t="s">
        <v>5837</v>
      </c>
      <c r="BK22" s="161" t="s">
        <v>1410</v>
      </c>
      <c r="BL22" s="161" t="s">
        <v>2653</v>
      </c>
      <c r="BM22" s="161" t="s">
        <v>1388</v>
      </c>
      <c r="BN22" s="161" t="s">
        <v>4734</v>
      </c>
      <c r="BO22" s="161" t="s">
        <v>2767</v>
      </c>
      <c r="BP22" s="161" t="s">
        <v>5878</v>
      </c>
      <c r="BQ22" s="161" t="s">
        <v>5013</v>
      </c>
      <c r="BR22" s="161" t="s">
        <v>2241</v>
      </c>
      <c r="BS22" s="161" t="s">
        <v>2118</v>
      </c>
      <c r="BT22" s="161" t="s">
        <v>2222</v>
      </c>
      <c r="BU22" s="161" t="s">
        <v>2471</v>
      </c>
      <c r="BV22" s="161" t="s">
        <v>1011</v>
      </c>
      <c r="BW22" s="161" t="s">
        <v>1805</v>
      </c>
      <c r="BX22" s="161" t="s">
        <v>1954</v>
      </c>
      <c r="BY22" s="161" t="s">
        <v>1539</v>
      </c>
      <c r="BZ22" s="161" t="s">
        <v>2014</v>
      </c>
      <c r="CA22" s="161" t="s">
        <v>3821</v>
      </c>
      <c r="CB22" s="161" t="s">
        <v>1845</v>
      </c>
      <c r="CC22" s="161" t="s">
        <v>2973</v>
      </c>
      <c r="CD22" s="161" t="s">
        <v>1900</v>
      </c>
      <c r="CE22" s="161" t="s">
        <v>4918</v>
      </c>
      <c r="CF22" s="161" t="s">
        <v>4768</v>
      </c>
      <c r="CG22" s="161" t="s">
        <v>933</v>
      </c>
      <c r="CH22" s="161" t="s">
        <v>812</v>
      </c>
      <c r="CI22" s="161" t="s">
        <v>2257</v>
      </c>
      <c r="CJ22" s="161" t="s">
        <v>1352</v>
      </c>
      <c r="CK22" s="161" t="s">
        <v>1149</v>
      </c>
      <c r="CL22" s="161" t="s">
        <v>4676</v>
      </c>
      <c r="CM22" s="161" t="s">
        <v>2783</v>
      </c>
      <c r="CN22" s="161" t="s">
        <v>1998</v>
      </c>
      <c r="CO22" s="161" t="s">
        <v>4691</v>
      </c>
      <c r="CP22" s="163" t="s">
        <v>7481</v>
      </c>
      <c r="CQ22" s="161" t="s">
        <v>2422</v>
      </c>
      <c r="CR22" s="161" t="s">
        <v>4661</v>
      </c>
      <c r="CS22" s="161" t="s">
        <v>6445</v>
      </c>
      <c r="CT22" s="161" t="s">
        <v>4717</v>
      </c>
      <c r="CU22" s="161" t="s">
        <v>4998</v>
      </c>
      <c r="CV22" s="161" t="s">
        <v>7462</v>
      </c>
      <c r="CW22" s="161" t="s">
        <v>4934</v>
      </c>
      <c r="CX22" s="161" t="s">
        <v>2292</v>
      </c>
      <c r="CY22" s="161" t="s">
        <v>1682</v>
      </c>
      <c r="CZ22" s="161" t="s">
        <v>1827</v>
      </c>
      <c r="DA22" s="161" t="s">
        <v>2899</v>
      </c>
      <c r="DB22" s="161" t="s">
        <v>2739</v>
      </c>
      <c r="DC22" s="161" t="s">
        <v>2959</v>
      </c>
      <c r="DD22" s="161" t="s">
        <v>4627</v>
      </c>
      <c r="DE22" s="161" t="s">
        <v>3118</v>
      </c>
      <c r="DF22" s="161" t="s">
        <v>2188</v>
      </c>
      <c r="DG22" s="161" t="s">
        <v>2344</v>
      </c>
      <c r="DH22" s="161" t="s">
        <v>2390</v>
      </c>
      <c r="DI22" s="161" t="s">
        <v>1262</v>
      </c>
      <c r="DJ22" s="161"/>
      <c r="DK22" s="161" t="s">
        <v>2491</v>
      </c>
      <c r="DL22" s="161" t="s">
        <v>4609</v>
      </c>
      <c r="DM22" s="161" t="s">
        <v>2437</v>
      </c>
      <c r="DN22" s="161" t="s">
        <v>4705</v>
      </c>
      <c r="DO22" s="161" t="s">
        <v>2851</v>
      </c>
      <c r="DP22" s="161" t="s">
        <v>6171</v>
      </c>
      <c r="DQ22" s="161" t="s">
        <v>3025</v>
      </c>
      <c r="DR22" s="161" t="s">
        <v>2868</v>
      </c>
      <c r="DS22" s="161" t="s">
        <v>3008</v>
      </c>
      <c r="DT22" s="161" t="s">
        <v>4822</v>
      </c>
      <c r="DU22" s="161" t="s">
        <v>1223</v>
      </c>
      <c r="DV22" s="161" t="s">
        <v>958</v>
      </c>
      <c r="DW22" s="161" t="s">
        <v>2457</v>
      </c>
      <c r="DX22" s="161" t="s">
        <v>1092</v>
      </c>
      <c r="DY22" s="161" t="s">
        <v>3063</v>
      </c>
      <c r="DZ22" s="161" t="s">
        <v>6397</v>
      </c>
      <c r="EA22" s="161" t="s">
        <v>4751</v>
      </c>
      <c r="EB22" s="161" t="s">
        <v>2569</v>
      </c>
      <c r="EC22" s="88" t="s">
        <v>919</v>
      </c>
      <c r="ED22" s="157" t="s">
        <v>254</v>
      </c>
      <c r="EE22" s="89" t="s">
        <v>991</v>
      </c>
      <c r="EF22" s="161" t="s">
        <v>2920</v>
      </c>
      <c r="EG22" s="161" t="s">
        <v>2203</v>
      </c>
      <c r="EH22" s="161" t="s">
        <v>1179</v>
      </c>
      <c r="EI22" s="161" t="s">
        <v>1611</v>
      </c>
      <c r="EJ22" s="161" t="s">
        <v>2030</v>
      </c>
      <c r="EK22" s="161" t="s">
        <v>3099</v>
      </c>
      <c r="EL22" s="161" t="s">
        <v>3217</v>
      </c>
      <c r="EM22" s="161" t="s">
        <v>4521</v>
      </c>
      <c r="EN22" s="161" t="s">
        <v>1430</v>
      </c>
      <c r="EO22" s="161" t="s">
        <v>1625</v>
      </c>
      <c r="EP22" s="161" t="s">
        <v>3136</v>
      </c>
      <c r="EQ22" s="161" t="s">
        <v>794</v>
      </c>
      <c r="ER22" s="161" t="s">
        <v>1311</v>
      </c>
      <c r="ES22" s="161" t="s">
        <v>4648</v>
      </c>
      <c r="ET22" s="161" t="s">
        <v>4593</v>
      </c>
      <c r="EU22" s="161" t="s">
        <v>4833</v>
      </c>
      <c r="EV22" s="161" t="s">
        <v>2549</v>
      </c>
      <c r="EW22" s="161" t="s">
        <v>7239</v>
      </c>
      <c r="EX22" s="161" t="s">
        <v>3227</v>
      </c>
      <c r="EY22" s="161" t="s">
        <v>6916</v>
      </c>
      <c r="EZ22" s="161" t="s">
        <v>2407</v>
      </c>
      <c r="FA22" s="161" t="s">
        <v>5021</v>
      </c>
      <c r="FB22" s="161" t="s">
        <v>2085</v>
      </c>
      <c r="FC22" s="161" t="s">
        <v>2729</v>
      </c>
      <c r="FD22" s="161" t="s">
        <v>2065</v>
      </c>
      <c r="FE22" s="161" t="s">
        <v>5816</v>
      </c>
      <c r="FF22" s="161" t="s">
        <v>1112</v>
      </c>
      <c r="FG22" s="161" t="s">
        <v>1331</v>
      </c>
      <c r="FH22" s="161" t="s">
        <v>7077</v>
      </c>
      <c r="FI22" s="161" t="s">
        <v>2633</v>
      </c>
      <c r="FJ22" s="161" t="s">
        <v>1477</v>
      </c>
      <c r="FK22" s="161" t="s">
        <v>1297</v>
      </c>
      <c r="FL22" s="161" t="s">
        <v>1281</v>
      </c>
      <c r="FM22" s="161" t="s">
        <v>2598</v>
      </c>
      <c r="FN22" s="161" t="s">
        <v>7229</v>
      </c>
      <c r="FO22" s="161" t="s">
        <v>1861</v>
      </c>
      <c r="FP22" s="161" t="s">
        <v>1029</v>
      </c>
      <c r="FQ22" s="161" t="s">
        <v>6480</v>
      </c>
      <c r="FR22" s="161" t="s">
        <v>1132</v>
      </c>
      <c r="FS22" s="161" t="s">
        <v>2324</v>
      </c>
      <c r="FT22" s="161" t="s">
        <v>1731</v>
      </c>
      <c r="FU22" s="161" t="s">
        <v>851</v>
      </c>
      <c r="FV22" s="161" t="s">
        <v>2694</v>
      </c>
      <c r="FW22" s="161" t="s">
        <v>1769</v>
      </c>
      <c r="FX22" s="161" t="s">
        <v>2882</v>
      </c>
      <c r="FY22" s="161" t="s">
        <v>6977</v>
      </c>
      <c r="FZ22" s="94" t="s">
        <v>6503</v>
      </c>
      <c r="GA22" s="161" t="s">
        <v>1076</v>
      </c>
      <c r="GB22" s="161" t="s">
        <v>2276</v>
      </c>
      <c r="GC22" s="161" t="s">
        <v>2098</v>
      </c>
      <c r="GD22" s="161" t="s">
        <v>7429</v>
      </c>
      <c r="GE22" s="161" t="s">
        <v>7446</v>
      </c>
      <c r="GF22" s="161" t="s">
        <v>4807</v>
      </c>
      <c r="GG22" s="161" t="s">
        <v>6963</v>
      </c>
      <c r="GH22" s="161" t="s">
        <v>4951</v>
      </c>
      <c r="GI22" s="161" t="s">
        <v>7144</v>
      </c>
      <c r="GJ22" s="161" t="s">
        <v>7435</v>
      </c>
      <c r="GK22" s="161" t="s">
        <v>6196</v>
      </c>
      <c r="GL22" s="161" t="s">
        <v>5861</v>
      </c>
      <c r="GM22" s="161"/>
      <c r="GN22" s="161" t="s">
        <v>6130</v>
      </c>
      <c r="GO22" s="161" t="s">
        <v>5186</v>
      </c>
      <c r="GP22" s="161" t="s">
        <v>6676</v>
      </c>
      <c r="GQ22" s="161"/>
    </row>
    <row r="23" spans="1:199" s="95" customFormat="1" ht="24" customHeight="1">
      <c r="A23" s="188" t="s">
        <v>224</v>
      </c>
      <c r="B23" s="161" t="s">
        <v>977</v>
      </c>
      <c r="C23" s="161" t="s">
        <v>2153</v>
      </c>
      <c r="D23" s="161" t="s">
        <v>7207</v>
      </c>
      <c r="E23" s="161" t="s">
        <v>2136</v>
      </c>
      <c r="F23" s="161" t="s">
        <v>1972</v>
      </c>
      <c r="G23" s="161" t="s">
        <v>2834</v>
      </c>
      <c r="H23" s="161" t="s">
        <v>2675</v>
      </c>
      <c r="I23" s="161" t="s">
        <v>3176</v>
      </c>
      <c r="J23" s="161" t="s">
        <v>2311</v>
      </c>
      <c r="K23" s="161" t="s">
        <v>1048</v>
      </c>
      <c r="L23" s="161" t="s">
        <v>6405</v>
      </c>
      <c r="M23" s="161" t="s">
        <v>1752</v>
      </c>
      <c r="N23" s="161" t="s">
        <v>3086</v>
      </c>
      <c r="O23" s="161" t="s">
        <v>1243</v>
      </c>
      <c r="P23" s="161" t="s">
        <v>6671</v>
      </c>
      <c r="Q23" s="161" t="s">
        <v>1556</v>
      </c>
      <c r="R23" s="161" t="s">
        <v>1789</v>
      </c>
      <c r="S23" s="161" t="s">
        <v>2361</v>
      </c>
      <c r="T23" s="161" t="s">
        <v>2713</v>
      </c>
      <c r="U23" s="161" t="s">
        <v>1921</v>
      </c>
      <c r="V23" s="161" t="s">
        <v>1935</v>
      </c>
      <c r="W23" s="161" t="s">
        <v>1165</v>
      </c>
      <c r="X23" s="161" t="s">
        <v>2535</v>
      </c>
      <c r="Y23" s="161" t="s">
        <v>4852</v>
      </c>
      <c r="Z23" s="161" t="s">
        <v>1210</v>
      </c>
      <c r="AA23" s="161" t="s">
        <v>7037</v>
      </c>
      <c r="AB23" s="161" t="s">
        <v>2991</v>
      </c>
      <c r="AC23" s="161" t="s">
        <v>939</v>
      </c>
      <c r="AD23" s="161" t="s">
        <v>2943</v>
      </c>
      <c r="AE23" s="161" t="s">
        <v>2814</v>
      </c>
      <c r="AF23" s="163" t="s">
        <v>7480</v>
      </c>
      <c r="AG23" s="161" t="s">
        <v>886</v>
      </c>
      <c r="AH23" s="161" t="s">
        <v>1573</v>
      </c>
      <c r="AI23" s="161" t="s">
        <v>2170</v>
      </c>
      <c r="AJ23" s="161" t="s">
        <v>2634</v>
      </c>
      <c r="AK23" s="161" t="s">
        <v>1713</v>
      </c>
      <c r="AL23" s="161" t="s">
        <v>2991</v>
      </c>
      <c r="AM23" s="161" t="s">
        <v>1497</v>
      </c>
      <c r="AN23" s="161" t="s">
        <v>2047</v>
      </c>
      <c r="AO23" s="161" t="s">
        <v>2584</v>
      </c>
      <c r="AP23" s="161" t="s">
        <v>3153</v>
      </c>
      <c r="AQ23" s="161" t="s">
        <v>1643</v>
      </c>
      <c r="AR23" s="161" t="s">
        <v>2513</v>
      </c>
      <c r="AS23" s="161" t="s">
        <v>2614</v>
      </c>
      <c r="AT23" s="161" t="s">
        <v>4501</v>
      </c>
      <c r="AU23" s="161" t="s">
        <v>833</v>
      </c>
      <c r="AV23" s="161" t="s">
        <v>2047</v>
      </c>
      <c r="AW23" s="161"/>
      <c r="AX23" s="161" t="s">
        <v>1662</v>
      </c>
      <c r="AY23" s="161" t="s">
        <v>1518</v>
      </c>
      <c r="AZ23" s="161" t="s">
        <v>4555</v>
      </c>
      <c r="BA23" s="161" t="s">
        <v>1592</v>
      </c>
      <c r="BB23" s="161" t="s">
        <v>4789</v>
      </c>
      <c r="BC23" s="161" t="s">
        <v>733</v>
      </c>
      <c r="BD23" s="161" t="s">
        <v>778</v>
      </c>
      <c r="BE23" s="161" t="s">
        <v>1882</v>
      </c>
      <c r="BF23" s="161" t="s">
        <v>4576</v>
      </c>
      <c r="BG23" s="161" t="s">
        <v>1448</v>
      </c>
      <c r="BH23" s="161" t="s">
        <v>750</v>
      </c>
      <c r="BI23" s="161" t="s">
        <v>905</v>
      </c>
      <c r="BJ23" s="161" t="s">
        <v>5838</v>
      </c>
      <c r="BK23" s="161" t="s">
        <v>1411</v>
      </c>
      <c r="BL23" s="161" t="s">
        <v>2654</v>
      </c>
      <c r="BM23" s="161" t="s">
        <v>1389</v>
      </c>
      <c r="BN23" s="161" t="s">
        <v>3239</v>
      </c>
      <c r="BO23" s="161" t="s">
        <v>2768</v>
      </c>
      <c r="BP23" s="161" t="s">
        <v>5879</v>
      </c>
      <c r="BQ23" s="161" t="s">
        <v>2472</v>
      </c>
      <c r="BR23" s="161" t="s">
        <v>1389</v>
      </c>
      <c r="BS23" s="161" t="s">
        <v>2119</v>
      </c>
      <c r="BT23" s="161" t="s">
        <v>2223</v>
      </c>
      <c r="BU23" s="161" t="s">
        <v>2472</v>
      </c>
      <c r="BV23" s="161" t="s">
        <v>1012</v>
      </c>
      <c r="BW23" s="161" t="s">
        <v>1806</v>
      </c>
      <c r="BX23" s="161" t="s">
        <v>1955</v>
      </c>
      <c r="BY23" s="161" t="s">
        <v>1540</v>
      </c>
      <c r="BZ23" s="161" t="s">
        <v>2015</v>
      </c>
      <c r="CA23" s="161" t="s">
        <v>3822</v>
      </c>
      <c r="CB23" s="161" t="s">
        <v>6494</v>
      </c>
      <c r="CC23" s="161" t="s">
        <v>934</v>
      </c>
      <c r="CD23" s="161" t="s">
        <v>1846</v>
      </c>
      <c r="CE23" s="161" t="s">
        <v>3204</v>
      </c>
      <c r="CF23" s="161" t="s">
        <v>813</v>
      </c>
      <c r="CG23" s="161" t="s">
        <v>934</v>
      </c>
      <c r="CH23" s="161" t="s">
        <v>813</v>
      </c>
      <c r="CI23" s="161" t="s">
        <v>2258</v>
      </c>
      <c r="CJ23" s="161" t="s">
        <v>1353</v>
      </c>
      <c r="CK23" s="161" t="s">
        <v>1150</v>
      </c>
      <c r="CL23" s="161" t="s">
        <v>3335</v>
      </c>
      <c r="CM23" s="161" t="s">
        <v>2784</v>
      </c>
      <c r="CN23" s="161" t="s">
        <v>1999</v>
      </c>
      <c r="CO23" s="161" t="s">
        <v>1194</v>
      </c>
      <c r="CP23" s="161" t="s">
        <v>1194</v>
      </c>
      <c r="CQ23" s="161" t="s">
        <v>1077</v>
      </c>
      <c r="CR23" s="161" t="s">
        <v>4662</v>
      </c>
      <c r="CS23" s="161" t="s">
        <v>6446</v>
      </c>
      <c r="CT23" s="161" t="s">
        <v>1150</v>
      </c>
      <c r="CU23" s="161" t="s">
        <v>4999</v>
      </c>
      <c r="CV23" s="161" t="s">
        <v>5032</v>
      </c>
      <c r="CW23" s="161" t="s">
        <v>4662</v>
      </c>
      <c r="CX23" s="161" t="s">
        <v>1999</v>
      </c>
      <c r="CY23" s="161" t="s">
        <v>1683</v>
      </c>
      <c r="CZ23" s="161" t="s">
        <v>1828</v>
      </c>
      <c r="DA23" s="161" t="s">
        <v>2900</v>
      </c>
      <c r="DB23" s="161" t="s">
        <v>2749</v>
      </c>
      <c r="DC23" s="161" t="s">
        <v>7110</v>
      </c>
      <c r="DD23" s="161" t="s">
        <v>4628</v>
      </c>
      <c r="DE23" s="161" t="s">
        <v>2391</v>
      </c>
      <c r="DF23" s="161" t="s">
        <v>2189</v>
      </c>
      <c r="DG23" s="161" t="s">
        <v>2345</v>
      </c>
      <c r="DH23" s="161" t="s">
        <v>2391</v>
      </c>
      <c r="DI23" s="161" t="s">
        <v>1263</v>
      </c>
      <c r="DJ23" s="161"/>
      <c r="DK23" s="161" t="s">
        <v>2492</v>
      </c>
      <c r="DL23" s="161" t="s">
        <v>2438</v>
      </c>
      <c r="DM23" s="161" t="s">
        <v>2438</v>
      </c>
      <c r="DN23" s="161" t="s">
        <v>4706</v>
      </c>
      <c r="DO23" s="161" t="s">
        <v>2852</v>
      </c>
      <c r="DP23" s="161" t="s">
        <v>4706</v>
      </c>
      <c r="DQ23" s="161" t="s">
        <v>3026</v>
      </c>
      <c r="DR23" s="161" t="s">
        <v>2852</v>
      </c>
      <c r="DS23" s="161" t="s">
        <v>3009</v>
      </c>
      <c r="DT23" s="161" t="s">
        <v>3100</v>
      </c>
      <c r="DU23" s="161" t="s">
        <v>1224</v>
      </c>
      <c r="DV23" s="161" t="s">
        <v>959</v>
      </c>
      <c r="DW23" s="161" t="s">
        <v>3218</v>
      </c>
      <c r="DX23" s="161" t="s">
        <v>1093</v>
      </c>
      <c r="DY23" s="161" t="s">
        <v>3064</v>
      </c>
      <c r="DZ23" s="161" t="s">
        <v>5048</v>
      </c>
      <c r="EA23" s="161" t="s">
        <v>4752</v>
      </c>
      <c r="EB23" s="161" t="s">
        <v>2570</v>
      </c>
      <c r="EC23" s="88" t="s">
        <v>6425</v>
      </c>
      <c r="ED23" s="157" t="s">
        <v>2570</v>
      </c>
      <c r="EE23" s="89" t="s">
        <v>992</v>
      </c>
      <c r="EF23" s="161" t="s">
        <v>2921</v>
      </c>
      <c r="EG23" s="161" t="s">
        <v>992</v>
      </c>
      <c r="EH23" s="161" t="s">
        <v>1180</v>
      </c>
      <c r="EI23" s="161" t="s">
        <v>1612</v>
      </c>
      <c r="EJ23" s="161" t="s">
        <v>1431</v>
      </c>
      <c r="EK23" s="161" t="s">
        <v>3100</v>
      </c>
      <c r="EL23" s="161" t="s">
        <v>7103</v>
      </c>
      <c r="EM23" s="161" t="s">
        <v>4522</v>
      </c>
      <c r="EN23" s="161" t="s">
        <v>1431</v>
      </c>
      <c r="EO23" s="161" t="s">
        <v>1626</v>
      </c>
      <c r="EP23" s="161" t="s">
        <v>1612</v>
      </c>
      <c r="EQ23" s="161" t="s">
        <v>795</v>
      </c>
      <c r="ER23" s="161" t="s">
        <v>1312</v>
      </c>
      <c r="ES23" s="161" t="s">
        <v>886</v>
      </c>
      <c r="ET23" s="161" t="s">
        <v>2550</v>
      </c>
      <c r="EU23" s="161" t="s">
        <v>2408</v>
      </c>
      <c r="EV23" s="161" t="s">
        <v>2550</v>
      </c>
      <c r="EW23" s="161" t="s">
        <v>1696</v>
      </c>
      <c r="EX23" s="161" t="s">
        <v>3228</v>
      </c>
      <c r="EY23" s="161" t="s">
        <v>1372</v>
      </c>
      <c r="EZ23" s="161" t="s">
        <v>2408</v>
      </c>
      <c r="FA23" s="161" t="s">
        <v>3228</v>
      </c>
      <c r="FB23" s="161" t="s">
        <v>2066</v>
      </c>
      <c r="FC23" s="161" t="s">
        <v>1626</v>
      </c>
      <c r="FD23" s="161" t="s">
        <v>2066</v>
      </c>
      <c r="FE23" s="161" t="s">
        <v>5817</v>
      </c>
      <c r="FF23" s="161" t="s">
        <v>1113</v>
      </c>
      <c r="FG23" s="161" t="s">
        <v>1332</v>
      </c>
      <c r="FH23" s="161" t="s">
        <v>7080</v>
      </c>
      <c r="FI23" s="161" t="s">
        <v>2634</v>
      </c>
      <c r="FJ23" s="161" t="s">
        <v>1133</v>
      </c>
      <c r="FK23" s="161" t="s">
        <v>1298</v>
      </c>
      <c r="FL23" s="161" t="s">
        <v>1282</v>
      </c>
      <c r="FM23" s="161" t="s">
        <v>1298</v>
      </c>
      <c r="FN23" s="161" t="s">
        <v>1696</v>
      </c>
      <c r="FO23" s="161" t="s">
        <v>1862</v>
      </c>
      <c r="FP23" s="161" t="s">
        <v>1030</v>
      </c>
      <c r="FQ23" s="161" t="s">
        <v>1030</v>
      </c>
      <c r="FR23" s="161" t="s">
        <v>1133</v>
      </c>
      <c r="FS23" s="161" t="s">
        <v>852</v>
      </c>
      <c r="FT23" s="161" t="s">
        <v>1732</v>
      </c>
      <c r="FU23" s="161" t="s">
        <v>852</v>
      </c>
      <c r="FV23" s="161" t="s">
        <v>2695</v>
      </c>
      <c r="FW23" s="161" t="s">
        <v>1732</v>
      </c>
      <c r="FX23" s="161" t="s">
        <v>2695</v>
      </c>
      <c r="FY23" s="161" t="s">
        <v>3239</v>
      </c>
      <c r="FZ23" s="94" t="s">
        <v>6504</v>
      </c>
      <c r="GA23" s="161" t="s">
        <v>1077</v>
      </c>
      <c r="GB23" s="161" t="s">
        <v>2099</v>
      </c>
      <c r="GC23" s="161" t="s">
        <v>2099</v>
      </c>
      <c r="GD23" s="161" t="s">
        <v>714</v>
      </c>
      <c r="GE23" s="161" t="s">
        <v>6715</v>
      </c>
      <c r="GF23" s="161" t="s">
        <v>4808</v>
      </c>
      <c r="GG23" s="161" t="s">
        <v>713</v>
      </c>
      <c r="GH23" s="161" t="s">
        <v>4808</v>
      </c>
      <c r="GI23" s="161" t="s">
        <v>6701</v>
      </c>
      <c r="GJ23" s="161" t="s">
        <v>6715</v>
      </c>
      <c r="GK23" s="161" t="s">
        <v>6197</v>
      </c>
      <c r="GL23" s="161" t="s">
        <v>5862</v>
      </c>
      <c r="GM23" s="161" t="s">
        <v>6817</v>
      </c>
      <c r="GN23" s="161" t="s">
        <v>6131</v>
      </c>
      <c r="GO23" s="161" t="s">
        <v>5187</v>
      </c>
      <c r="GP23" s="161" t="s">
        <v>6681</v>
      </c>
      <c r="GQ23" s="161" t="s">
        <v>6622</v>
      </c>
    </row>
    <row r="24" spans="1:199" s="95" customFormat="1" ht="24" customHeight="1">
      <c r="A24" s="188"/>
      <c r="B24" s="161" t="s">
        <v>978</v>
      </c>
      <c r="C24" s="161" t="s">
        <v>2154</v>
      </c>
      <c r="D24" s="161" t="s">
        <v>1936</v>
      </c>
      <c r="E24" s="161" t="s">
        <v>2137</v>
      </c>
      <c r="F24" s="161" t="s">
        <v>2070</v>
      </c>
      <c r="G24" s="161" t="s">
        <v>2835</v>
      </c>
      <c r="H24" s="161" t="s">
        <v>2676</v>
      </c>
      <c r="I24" s="161" t="s">
        <v>3177</v>
      </c>
      <c r="J24" s="161" t="s">
        <v>2312</v>
      </c>
      <c r="K24" s="161" t="s">
        <v>1049</v>
      </c>
      <c r="L24" s="161" t="s">
        <v>1465</v>
      </c>
      <c r="M24" s="161" t="s">
        <v>1753</v>
      </c>
      <c r="N24" s="161" t="s">
        <v>3087</v>
      </c>
      <c r="O24" s="161" t="s">
        <v>1244</v>
      </c>
      <c r="P24" s="161" t="s">
        <v>6672</v>
      </c>
      <c r="Q24" s="161" t="s">
        <v>1557</v>
      </c>
      <c r="R24" s="161" t="s">
        <v>1790</v>
      </c>
      <c r="S24" s="161" t="s">
        <v>2362</v>
      </c>
      <c r="T24" s="161" t="s">
        <v>2714</v>
      </c>
      <c r="U24" s="161" t="s">
        <v>1922</v>
      </c>
      <c r="V24" s="161" t="s">
        <v>4543</v>
      </c>
      <c r="W24" s="161" t="s">
        <v>1166</v>
      </c>
      <c r="X24" s="161" t="s">
        <v>2536</v>
      </c>
      <c r="Y24" s="161" t="s">
        <v>7245</v>
      </c>
      <c r="Z24" s="161" t="s">
        <v>1211</v>
      </c>
      <c r="AA24" s="161" t="s">
        <v>7038</v>
      </c>
      <c r="AB24" s="161" t="s">
        <v>2992</v>
      </c>
      <c r="AC24" s="161" t="s">
        <v>940</v>
      </c>
      <c r="AD24" s="161" t="s">
        <v>2944</v>
      </c>
      <c r="AE24" s="161" t="s">
        <v>2815</v>
      </c>
      <c r="AF24" s="161" t="s">
        <v>2801</v>
      </c>
      <c r="AG24" s="161" t="s">
        <v>879</v>
      </c>
      <c r="AH24" s="161" t="s">
        <v>1574</v>
      </c>
      <c r="AI24" s="161" t="s">
        <v>2171</v>
      </c>
      <c r="AJ24" s="161" t="s">
        <v>3189</v>
      </c>
      <c r="AK24" s="161" t="s">
        <v>1714</v>
      </c>
      <c r="AL24" s="161" t="s">
        <v>3047</v>
      </c>
      <c r="AM24" s="161" t="s">
        <v>1498</v>
      </c>
      <c r="AN24" s="161" t="s">
        <v>2048</v>
      </c>
      <c r="AO24" s="161" t="s">
        <v>2585</v>
      </c>
      <c r="AP24" s="161" t="s">
        <v>3154</v>
      </c>
      <c r="AQ24" s="161" t="s">
        <v>1644</v>
      </c>
      <c r="AR24" s="161" t="s">
        <v>2514</v>
      </c>
      <c r="AS24" s="161" t="s">
        <v>2615</v>
      </c>
      <c r="AT24" s="161" t="s">
        <v>4502</v>
      </c>
      <c r="AU24" s="161" t="s">
        <v>834</v>
      </c>
      <c r="AV24" s="161" t="s">
        <v>2376</v>
      </c>
      <c r="AW24" s="161"/>
      <c r="AX24" s="161" t="s">
        <v>1663</v>
      </c>
      <c r="AY24" s="161" t="s">
        <v>1519</v>
      </c>
      <c r="AZ24" s="161" t="s">
        <v>4556</v>
      </c>
      <c r="BA24" s="161" t="s">
        <v>1593</v>
      </c>
      <c r="BB24" s="161" t="s">
        <v>4790</v>
      </c>
      <c r="BC24" s="161" t="s">
        <v>734</v>
      </c>
      <c r="BD24" s="161" t="s">
        <v>779</v>
      </c>
      <c r="BE24" s="161" t="s">
        <v>1883</v>
      </c>
      <c r="BF24" s="161" t="s">
        <v>4577</v>
      </c>
      <c r="BG24" s="161" t="s">
        <v>1449</v>
      </c>
      <c r="BH24" s="161" t="s">
        <v>751</v>
      </c>
      <c r="BI24" s="161" t="s">
        <v>906</v>
      </c>
      <c r="BJ24" s="161" t="s">
        <v>5839</v>
      </c>
      <c r="BK24" s="161" t="s">
        <v>1412</v>
      </c>
      <c r="BL24" s="161" t="s">
        <v>2655</v>
      </c>
      <c r="BM24" s="161" t="s">
        <v>1390</v>
      </c>
      <c r="BN24" s="161" t="s">
        <v>4735</v>
      </c>
      <c r="BO24" s="161" t="s">
        <v>2769</v>
      </c>
      <c r="BP24" s="161" t="s">
        <v>5880</v>
      </c>
      <c r="BQ24" s="161" t="s">
        <v>5014</v>
      </c>
      <c r="BR24" s="161" t="s">
        <v>2242</v>
      </c>
      <c r="BS24" s="161" t="s">
        <v>2120</v>
      </c>
      <c r="BT24" s="161" t="s">
        <v>2224</v>
      </c>
      <c r="BU24" s="161" t="s">
        <v>2473</v>
      </c>
      <c r="BV24" s="161" t="s">
        <v>1013</v>
      </c>
      <c r="BW24" s="161" t="s">
        <v>1807</v>
      </c>
      <c r="BX24" s="161" t="s">
        <v>1956</v>
      </c>
      <c r="BY24" s="161" t="s">
        <v>1541</v>
      </c>
      <c r="BZ24" s="161" t="s">
        <v>2016</v>
      </c>
      <c r="CA24" s="161" t="s">
        <v>3823</v>
      </c>
      <c r="CB24" s="161" t="s">
        <v>1847</v>
      </c>
      <c r="CC24" s="161" t="s">
        <v>2974</v>
      </c>
      <c r="CD24" s="161" t="s">
        <v>1901</v>
      </c>
      <c r="CE24" s="161" t="s">
        <v>4919</v>
      </c>
      <c r="CF24" s="161" t="s">
        <v>4769</v>
      </c>
      <c r="CG24" s="161" t="s">
        <v>935</v>
      </c>
      <c r="CH24" s="161" t="s">
        <v>814</v>
      </c>
      <c r="CI24" s="161" t="s">
        <v>2259</v>
      </c>
      <c r="CJ24" s="161" t="s">
        <v>1354</v>
      </c>
      <c r="CK24" s="161" t="s">
        <v>1151</v>
      </c>
      <c r="CL24" s="161" t="s">
        <v>4678</v>
      </c>
      <c r="CM24" s="161" t="s">
        <v>2785</v>
      </c>
      <c r="CN24" s="161" t="s">
        <v>2000</v>
      </c>
      <c r="CO24" s="161" t="s">
        <v>4692</v>
      </c>
      <c r="CP24" s="161" t="s">
        <v>1195</v>
      </c>
      <c r="CQ24" s="161" t="s">
        <v>2423</v>
      </c>
      <c r="CR24" s="161" t="s">
        <v>4663</v>
      </c>
      <c r="CS24" s="161" t="s">
        <v>6447</v>
      </c>
      <c r="CT24" s="161" t="s">
        <v>4718</v>
      </c>
      <c r="CU24" s="161" t="s">
        <v>5000</v>
      </c>
      <c r="CV24" s="161" t="s">
        <v>7463</v>
      </c>
      <c r="CW24" s="161" t="s">
        <v>4935</v>
      </c>
      <c r="CX24" s="161" t="s">
        <v>2293</v>
      </c>
      <c r="CY24" s="161" t="s">
        <v>1684</v>
      </c>
      <c r="CZ24" s="161" t="s">
        <v>1829</v>
      </c>
      <c r="DA24" s="161" t="s">
        <v>2901</v>
      </c>
      <c r="DB24" s="161" t="s">
        <v>2750</v>
      </c>
      <c r="DC24" s="161" t="s">
        <v>2960</v>
      </c>
      <c r="DD24" s="161" t="s">
        <v>4629</v>
      </c>
      <c r="DE24" s="161" t="s">
        <v>3119</v>
      </c>
      <c r="DF24" s="161" t="s">
        <v>2190</v>
      </c>
      <c r="DG24" s="161" t="s">
        <v>2346</v>
      </c>
      <c r="DH24" s="161" t="s">
        <v>2392</v>
      </c>
      <c r="DI24" s="161" t="s">
        <v>1264</v>
      </c>
      <c r="DJ24" s="161"/>
      <c r="DK24" s="161" t="s">
        <v>2493</v>
      </c>
      <c r="DL24" s="161" t="s">
        <v>4610</v>
      </c>
      <c r="DM24" s="161" t="s">
        <v>2439</v>
      </c>
      <c r="DN24" s="161" t="s">
        <v>4707</v>
      </c>
      <c r="DO24" s="161" t="s">
        <v>2853</v>
      </c>
      <c r="DP24" s="161" t="s">
        <v>6172</v>
      </c>
      <c r="DQ24" s="161" t="s">
        <v>3027</v>
      </c>
      <c r="DR24" s="161" t="s">
        <v>2869</v>
      </c>
      <c r="DS24" s="161" t="s">
        <v>3010</v>
      </c>
      <c r="DT24" s="161" t="s">
        <v>4823</v>
      </c>
      <c r="DU24" s="161" t="s">
        <v>1225</v>
      </c>
      <c r="DV24" s="161" t="s">
        <v>960</v>
      </c>
      <c r="DW24" s="161" t="s">
        <v>2458</v>
      </c>
      <c r="DX24" s="161" t="s">
        <v>1094</v>
      </c>
      <c r="DY24" s="161" t="s">
        <v>3065</v>
      </c>
      <c r="DZ24" s="161" t="s">
        <v>6398</v>
      </c>
      <c r="EA24" s="161" t="s">
        <v>4753</v>
      </c>
      <c r="EB24" s="161" t="s">
        <v>2571</v>
      </c>
      <c r="EC24" s="88" t="s">
        <v>920</v>
      </c>
      <c r="ED24" s="157" t="s">
        <v>254</v>
      </c>
      <c r="EE24" s="89" t="s">
        <v>993</v>
      </c>
      <c r="EF24" s="161" t="s">
        <v>2922</v>
      </c>
      <c r="EG24" s="161" t="s">
        <v>2204</v>
      </c>
      <c r="EH24" s="161" t="s">
        <v>1181</v>
      </c>
      <c r="EI24" s="161" t="s">
        <v>1613</v>
      </c>
      <c r="EJ24" s="161" t="s">
        <v>2031</v>
      </c>
      <c r="EK24" s="161" t="s">
        <v>3101</v>
      </c>
      <c r="EL24" s="161" t="s">
        <v>7131</v>
      </c>
      <c r="EM24" s="161" t="s">
        <v>4523</v>
      </c>
      <c r="EN24" s="161" t="s">
        <v>1432</v>
      </c>
      <c r="EO24" s="161" t="s">
        <v>1627</v>
      </c>
      <c r="EP24" s="161" t="s">
        <v>3137</v>
      </c>
      <c r="EQ24" s="161" t="s">
        <v>796</v>
      </c>
      <c r="ER24" s="161" t="s">
        <v>1313</v>
      </c>
      <c r="ES24" s="161" t="s">
        <v>4648</v>
      </c>
      <c r="ET24" s="161" t="s">
        <v>4594</v>
      </c>
      <c r="EU24" s="161" t="s">
        <v>4834</v>
      </c>
      <c r="EV24" s="161" t="s">
        <v>2551</v>
      </c>
      <c r="EW24" s="161" t="s">
        <v>7241</v>
      </c>
      <c r="EX24" s="161" t="s">
        <v>3229</v>
      </c>
      <c r="EY24" s="161" t="s">
        <v>6917</v>
      </c>
      <c r="EZ24" s="161" t="s">
        <v>2409</v>
      </c>
      <c r="FA24" s="161" t="s">
        <v>5022</v>
      </c>
      <c r="FB24" s="161" t="s">
        <v>2086</v>
      </c>
      <c r="FC24" s="161" t="s">
        <v>2730</v>
      </c>
      <c r="FD24" s="161" t="s">
        <v>2067</v>
      </c>
      <c r="FE24" s="161" t="s">
        <v>5818</v>
      </c>
      <c r="FF24" s="161" t="s">
        <v>1114</v>
      </c>
      <c r="FG24" s="161" t="s">
        <v>1333</v>
      </c>
      <c r="FH24" s="161" t="s">
        <v>7081</v>
      </c>
      <c r="FI24" s="161" t="s">
        <v>2635</v>
      </c>
      <c r="FJ24" s="161" t="s">
        <v>1478</v>
      </c>
      <c r="FK24" s="161" t="s">
        <v>1299</v>
      </c>
      <c r="FL24" s="161" t="s">
        <v>1283</v>
      </c>
      <c r="FM24" s="161" t="s">
        <v>2599</v>
      </c>
      <c r="FN24" s="161" t="s">
        <v>7230</v>
      </c>
      <c r="FO24" s="161" t="s">
        <v>1863</v>
      </c>
      <c r="FP24" s="161" t="s">
        <v>1031</v>
      </c>
      <c r="FQ24" s="161" t="s">
        <v>6481</v>
      </c>
      <c r="FR24" s="161" t="s">
        <v>1134</v>
      </c>
      <c r="FS24" s="161" t="s">
        <v>2325</v>
      </c>
      <c r="FT24" s="161" t="s">
        <v>1733</v>
      </c>
      <c r="FU24" s="161" t="s">
        <v>853</v>
      </c>
      <c r="FV24" s="161" t="s">
        <v>2696</v>
      </c>
      <c r="FW24" s="161" t="s">
        <v>1770</v>
      </c>
      <c r="FX24" s="161" t="s">
        <v>2883</v>
      </c>
      <c r="FY24" s="161" t="s">
        <v>6973</v>
      </c>
      <c r="FZ24" s="94" t="s">
        <v>6503</v>
      </c>
      <c r="GA24" s="161" t="s">
        <v>1072</v>
      </c>
      <c r="GB24" s="161" t="s">
        <v>2277</v>
      </c>
      <c r="GC24" s="161" t="s">
        <v>2098</v>
      </c>
      <c r="GD24" s="161" t="s">
        <v>7426</v>
      </c>
      <c r="GE24" s="161" t="s">
        <v>7447</v>
      </c>
      <c r="GF24" s="161" t="s">
        <v>4809</v>
      </c>
      <c r="GG24" s="161" t="s">
        <v>6963</v>
      </c>
      <c r="GH24" s="161" t="s">
        <v>4952</v>
      </c>
      <c r="GI24" s="161" t="s">
        <v>7145</v>
      </c>
      <c r="GJ24" s="161" t="s">
        <v>7436</v>
      </c>
      <c r="GK24" s="161" t="s">
        <v>6198</v>
      </c>
      <c r="GL24" s="161" t="s">
        <v>5863</v>
      </c>
      <c r="GM24" s="161" t="s">
        <v>327</v>
      </c>
      <c r="GN24" s="161" t="s">
        <v>6132</v>
      </c>
      <c r="GO24" s="161" t="s">
        <v>5188</v>
      </c>
      <c r="GP24" s="161" t="s">
        <v>6676</v>
      </c>
      <c r="GQ24" s="161" t="s">
        <v>7451</v>
      </c>
    </row>
    <row r="25" spans="1:199" s="95" customFormat="1" ht="24" customHeight="1">
      <c r="A25" s="188" t="s">
        <v>228</v>
      </c>
      <c r="B25" s="161" t="s">
        <v>979</v>
      </c>
      <c r="C25" s="161" t="s">
        <v>2155</v>
      </c>
      <c r="D25" s="161" t="s">
        <v>1937</v>
      </c>
      <c r="E25" s="161" t="s">
        <v>2138</v>
      </c>
      <c r="F25" s="161" t="s">
        <v>1973</v>
      </c>
      <c r="G25" s="161" t="s">
        <v>2836</v>
      </c>
      <c r="H25" s="161" t="s">
        <v>2677</v>
      </c>
      <c r="I25" s="161" t="s">
        <v>3178</v>
      </c>
      <c r="J25" s="161" t="s">
        <v>2313</v>
      </c>
      <c r="K25" s="161" t="s">
        <v>1050</v>
      </c>
      <c r="L25" s="161"/>
      <c r="M25" s="161" t="s">
        <v>1754</v>
      </c>
      <c r="N25" s="161" t="s">
        <v>3088</v>
      </c>
      <c r="O25" s="161" t="s">
        <v>1245</v>
      </c>
      <c r="P25" s="161" t="s">
        <v>6673</v>
      </c>
      <c r="Q25" s="161" t="s">
        <v>757</v>
      </c>
      <c r="R25" s="161" t="s">
        <v>1791</v>
      </c>
      <c r="S25" s="161"/>
      <c r="T25" s="161"/>
      <c r="U25" s="161"/>
      <c r="V25" s="161"/>
      <c r="W25" s="161"/>
      <c r="X25" s="161"/>
      <c r="Y25" s="161" t="s">
        <v>4853</v>
      </c>
      <c r="Z25" s="161"/>
      <c r="AA25" s="161" t="s">
        <v>7039</v>
      </c>
      <c r="AB25" s="161"/>
      <c r="AC25" s="161" t="s">
        <v>869</v>
      </c>
      <c r="AD25" s="161" t="s">
        <v>2945</v>
      </c>
      <c r="AE25" s="161" t="s">
        <v>2816</v>
      </c>
      <c r="AF25" s="161"/>
      <c r="AG25" s="161" t="s">
        <v>887</v>
      </c>
      <c r="AH25" s="161" t="s">
        <v>1575</v>
      </c>
      <c r="AI25" s="161"/>
      <c r="AJ25" s="161" t="s">
        <v>3190</v>
      </c>
      <c r="AK25" s="161" t="s">
        <v>1715</v>
      </c>
      <c r="AL25" s="161" t="s">
        <v>3048</v>
      </c>
      <c r="AM25" s="161" t="s">
        <v>1499</v>
      </c>
      <c r="AN25" s="161" t="s">
        <v>2049</v>
      </c>
      <c r="AO25" s="161" t="s">
        <v>2586</v>
      </c>
      <c r="AP25" s="161" t="s">
        <v>3155</v>
      </c>
      <c r="AQ25" s="161" t="s">
        <v>757</v>
      </c>
      <c r="AR25" s="161" t="s">
        <v>2515</v>
      </c>
      <c r="AS25" s="161" t="s">
        <v>2616</v>
      </c>
      <c r="AT25" s="161" t="s">
        <v>4503</v>
      </c>
      <c r="AU25" s="161" t="s">
        <v>757</v>
      </c>
      <c r="AV25" s="161">
        <v>0</v>
      </c>
      <c r="AW25" s="161"/>
      <c r="AX25" s="161" t="s">
        <v>1664</v>
      </c>
      <c r="AY25" s="161" t="s">
        <v>1520</v>
      </c>
      <c r="AZ25" s="161" t="s">
        <v>4557</v>
      </c>
      <c r="BA25" s="161" t="s">
        <v>1594</v>
      </c>
      <c r="BB25" s="161" t="s">
        <v>4791</v>
      </c>
      <c r="BC25" s="161" t="s">
        <v>735</v>
      </c>
      <c r="BD25" s="161" t="s">
        <v>780</v>
      </c>
      <c r="BE25" s="161" t="s">
        <v>1884</v>
      </c>
      <c r="BF25" s="161" t="s">
        <v>4578</v>
      </c>
      <c r="BG25" s="161" t="s">
        <v>1450</v>
      </c>
      <c r="BH25" s="161" t="s">
        <v>752</v>
      </c>
      <c r="BI25" s="161" t="s">
        <v>907</v>
      </c>
      <c r="BJ25" s="161" t="s">
        <v>5840</v>
      </c>
      <c r="BK25" s="161" t="s">
        <v>1413</v>
      </c>
      <c r="BL25" s="161" t="s">
        <v>2656</v>
      </c>
      <c r="BM25" s="161" t="s">
        <v>1391</v>
      </c>
      <c r="BN25" s="161" t="s">
        <v>4736</v>
      </c>
      <c r="BO25" s="161" t="s">
        <v>7476</v>
      </c>
      <c r="BP25" s="161" t="s">
        <v>5881</v>
      </c>
      <c r="BQ25" s="161" t="s">
        <v>5015</v>
      </c>
      <c r="BR25" s="161" t="s">
        <v>2243</v>
      </c>
      <c r="BS25" s="161" t="s">
        <v>2121</v>
      </c>
      <c r="BT25" s="161" t="s">
        <v>2225</v>
      </c>
      <c r="BU25" s="161" t="s">
        <v>6486</v>
      </c>
      <c r="BV25" s="161" t="s">
        <v>1014</v>
      </c>
      <c r="BW25" s="161" t="s">
        <v>1808</v>
      </c>
      <c r="BX25" s="161"/>
      <c r="BY25" s="161" t="s">
        <v>1542</v>
      </c>
      <c r="BZ25" s="161"/>
      <c r="CA25" s="161" t="s">
        <v>3824</v>
      </c>
      <c r="CB25" s="161" t="s">
        <v>1848</v>
      </c>
      <c r="CC25" s="161" t="s">
        <v>2975</v>
      </c>
      <c r="CD25" s="161" t="s">
        <v>1902</v>
      </c>
      <c r="CE25" s="161" t="s">
        <v>3205</v>
      </c>
      <c r="CF25" s="161" t="s">
        <v>4770</v>
      </c>
      <c r="CG25" s="161" t="s">
        <v>936</v>
      </c>
      <c r="CH25" s="161" t="s">
        <v>815</v>
      </c>
      <c r="CI25" s="161" t="s">
        <v>2260</v>
      </c>
      <c r="CJ25" s="161" t="s">
        <v>1355</v>
      </c>
      <c r="CK25" s="161" t="s">
        <v>1152</v>
      </c>
      <c r="CL25" s="161" t="s">
        <v>4679</v>
      </c>
      <c r="CM25" s="161" t="s">
        <v>2786</v>
      </c>
      <c r="CN25" s="161" t="s">
        <v>2001</v>
      </c>
      <c r="CO25" s="161"/>
      <c r="CP25" s="161" t="s">
        <v>1196</v>
      </c>
      <c r="CQ25" s="161"/>
      <c r="CR25" s="161" t="s">
        <v>4664</v>
      </c>
      <c r="CS25" s="161" t="s">
        <v>6448</v>
      </c>
      <c r="CT25" s="161"/>
      <c r="CU25" s="161"/>
      <c r="CV25" s="161" t="s">
        <v>5033</v>
      </c>
      <c r="CW25" s="161" t="s">
        <v>4936</v>
      </c>
      <c r="CX25" s="161" t="s">
        <v>2294</v>
      </c>
      <c r="CY25" s="161" t="s">
        <v>1685</v>
      </c>
      <c r="CZ25" s="161" t="s">
        <v>1830</v>
      </c>
      <c r="DA25" s="161" t="s">
        <v>2902</v>
      </c>
      <c r="DB25" s="161" t="s">
        <v>2751</v>
      </c>
      <c r="DC25" s="161"/>
      <c r="DD25" s="161" t="s">
        <v>4630</v>
      </c>
      <c r="DE25" s="161" t="s">
        <v>3120</v>
      </c>
      <c r="DF25" s="161" t="s">
        <v>2191</v>
      </c>
      <c r="DG25" s="161" t="s">
        <v>2347</v>
      </c>
      <c r="DH25" s="161" t="s">
        <v>2393</v>
      </c>
      <c r="DI25" s="161"/>
      <c r="DJ25" s="161"/>
      <c r="DK25" s="161" t="s">
        <v>2494</v>
      </c>
      <c r="DL25" s="161" t="s">
        <v>4611</v>
      </c>
      <c r="DM25" s="161" t="s">
        <v>2440</v>
      </c>
      <c r="DN25" s="161" t="s">
        <v>4708</v>
      </c>
      <c r="DO25" s="161" t="s">
        <v>2854</v>
      </c>
      <c r="DP25" s="161" t="s">
        <v>6173</v>
      </c>
      <c r="DQ25" s="161" t="s">
        <v>3028</v>
      </c>
      <c r="DR25" s="161" t="s">
        <v>2870</v>
      </c>
      <c r="DS25" s="161" t="s">
        <v>3011</v>
      </c>
      <c r="DT25" s="161" t="s">
        <v>4824</v>
      </c>
      <c r="DU25" s="161" t="s">
        <v>1226</v>
      </c>
      <c r="DV25" s="161" t="s">
        <v>961</v>
      </c>
      <c r="DW25" s="161"/>
      <c r="DX25" s="161" t="s">
        <v>1095</v>
      </c>
      <c r="DY25" s="161" t="s">
        <v>3066</v>
      </c>
      <c r="DZ25" s="161" t="s">
        <v>6399</v>
      </c>
      <c r="EA25" s="161">
        <v>0</v>
      </c>
      <c r="EB25" s="161" t="s">
        <v>757</v>
      </c>
      <c r="EC25" s="88" t="s">
        <v>921</v>
      </c>
      <c r="ED25" s="157" t="s">
        <v>6180</v>
      </c>
      <c r="EE25" s="89" t="s">
        <v>994</v>
      </c>
      <c r="EF25" s="161" t="s">
        <v>2923</v>
      </c>
      <c r="EG25" s="161" t="s">
        <v>2205</v>
      </c>
      <c r="EH25" s="161" t="s">
        <v>757</v>
      </c>
      <c r="EI25" s="161" t="s">
        <v>1614</v>
      </c>
      <c r="EJ25" s="161"/>
      <c r="EK25" s="161" t="s">
        <v>3102</v>
      </c>
      <c r="EL25" s="161" t="s">
        <v>7132</v>
      </c>
      <c r="EM25" s="161" t="s">
        <v>4524</v>
      </c>
      <c r="EN25" s="161" t="s">
        <v>1433</v>
      </c>
      <c r="EO25" s="161" t="s">
        <v>1628</v>
      </c>
      <c r="EP25" s="161">
        <v>0</v>
      </c>
      <c r="EQ25" s="161"/>
      <c r="ER25" s="161" t="s">
        <v>1314</v>
      </c>
      <c r="ES25" s="161" t="s">
        <v>757</v>
      </c>
      <c r="ET25" s="161">
        <v>0</v>
      </c>
      <c r="EU25" s="161" t="s">
        <v>4835</v>
      </c>
      <c r="EV25" s="161" t="s">
        <v>2552</v>
      </c>
      <c r="EW25" s="161" t="s">
        <v>1983</v>
      </c>
      <c r="EX25" s="161" t="s">
        <v>757</v>
      </c>
      <c r="EY25" s="161" t="s">
        <v>1373</v>
      </c>
      <c r="EZ25" s="161" t="s">
        <v>2410</v>
      </c>
      <c r="FA25" s="161"/>
      <c r="FB25" s="161" t="s">
        <v>2087</v>
      </c>
      <c r="FC25" s="161" t="s">
        <v>2731</v>
      </c>
      <c r="FD25" s="161"/>
      <c r="FE25" s="161" t="s">
        <v>5819</v>
      </c>
      <c r="FF25" s="161" t="s">
        <v>1115</v>
      </c>
      <c r="FG25" s="161" t="s">
        <v>1334</v>
      </c>
      <c r="FH25" s="161" t="s">
        <v>7082</v>
      </c>
      <c r="FI25" s="161" t="s">
        <v>2636</v>
      </c>
      <c r="FJ25" s="161" t="s">
        <v>1479</v>
      </c>
      <c r="FK25" s="161" t="s">
        <v>1300</v>
      </c>
      <c r="FL25" s="161" t="s">
        <v>757</v>
      </c>
      <c r="FM25" s="161" t="s">
        <v>2600</v>
      </c>
      <c r="FN25" s="161"/>
      <c r="FO25" s="161" t="s">
        <v>1864</v>
      </c>
      <c r="FP25" s="161" t="s">
        <v>1032</v>
      </c>
      <c r="FQ25" s="161" t="s">
        <v>1062</v>
      </c>
      <c r="FR25" s="161" t="s">
        <v>6468</v>
      </c>
      <c r="FS25" s="161" t="s">
        <v>2326</v>
      </c>
      <c r="FT25" s="161" t="s">
        <v>1734</v>
      </c>
      <c r="FU25" s="161" t="s">
        <v>757</v>
      </c>
      <c r="FV25" s="161" t="s">
        <v>2697</v>
      </c>
      <c r="FW25" s="161" t="s">
        <v>1771</v>
      </c>
      <c r="FX25" s="161" t="s">
        <v>2884</v>
      </c>
      <c r="FY25" s="161" t="s">
        <v>3240</v>
      </c>
      <c r="FZ25" s="94" t="s">
        <v>6505</v>
      </c>
      <c r="GA25" s="161" t="s">
        <v>7142</v>
      </c>
      <c r="GB25" s="161" t="s">
        <v>2278</v>
      </c>
      <c r="GC25" s="161" t="s">
        <v>2100</v>
      </c>
      <c r="GD25" s="161" t="s">
        <v>715</v>
      </c>
      <c r="GE25" s="161" t="s">
        <v>6724</v>
      </c>
      <c r="GF25" s="161" t="s">
        <v>4810</v>
      </c>
      <c r="GG25" s="161" t="s">
        <v>760</v>
      </c>
      <c r="GH25" s="161" t="s">
        <v>4953</v>
      </c>
      <c r="GI25" s="161" t="s">
        <v>6702</v>
      </c>
      <c r="GJ25" s="161" t="s">
        <v>6716</v>
      </c>
      <c r="GK25" s="161"/>
      <c r="GL25" s="161"/>
      <c r="GM25" s="161"/>
      <c r="GN25" s="161"/>
      <c r="GO25" s="94" t="s">
        <v>6419</v>
      </c>
      <c r="GP25" s="94" t="s">
        <v>6684</v>
      </c>
      <c r="GQ25" s="94"/>
    </row>
    <row r="26" spans="1:199" s="95" customFormat="1" ht="24" customHeight="1">
      <c r="A26" s="188"/>
      <c r="B26" s="161" t="s">
        <v>980</v>
      </c>
      <c r="C26" s="161" t="s">
        <v>2156</v>
      </c>
      <c r="D26" s="161" t="s">
        <v>1938</v>
      </c>
      <c r="E26" s="161" t="s">
        <v>2139</v>
      </c>
      <c r="F26" s="161" t="s">
        <v>1974</v>
      </c>
      <c r="G26" s="161" t="s">
        <v>2837</v>
      </c>
      <c r="H26" s="161" t="s">
        <v>2678</v>
      </c>
      <c r="I26" s="161" t="s">
        <v>3179</v>
      </c>
      <c r="J26" s="161" t="s">
        <v>2314</v>
      </c>
      <c r="K26" s="161" t="s">
        <v>1051</v>
      </c>
      <c r="L26" s="161"/>
      <c r="M26" s="161" t="s">
        <v>1755</v>
      </c>
      <c r="N26" s="161" t="s">
        <v>3089</v>
      </c>
      <c r="O26" s="161" t="s">
        <v>6551</v>
      </c>
      <c r="P26" s="161" t="s">
        <v>6674</v>
      </c>
      <c r="Q26" s="161" t="s">
        <v>757</v>
      </c>
      <c r="R26" s="161" t="s">
        <v>2771</v>
      </c>
      <c r="S26" s="161"/>
      <c r="T26" s="161"/>
      <c r="U26" s="161"/>
      <c r="V26" s="161"/>
      <c r="W26" s="161"/>
      <c r="X26" s="161"/>
      <c r="Y26" s="161" t="s">
        <v>4854</v>
      </c>
      <c r="Z26" s="161"/>
      <c r="AA26" s="161" t="s">
        <v>7040</v>
      </c>
      <c r="AB26" s="161"/>
      <c r="AC26" s="161" t="s">
        <v>870</v>
      </c>
      <c r="AD26" s="161" t="s">
        <v>2946</v>
      </c>
      <c r="AE26" s="161" t="s">
        <v>2817</v>
      </c>
      <c r="AF26" s="161"/>
      <c r="AG26" s="161" t="s">
        <v>888</v>
      </c>
      <c r="AH26" s="161" t="s">
        <v>1576</v>
      </c>
      <c r="AI26" s="161"/>
      <c r="AJ26" s="161" t="s">
        <v>3191</v>
      </c>
      <c r="AK26" s="161" t="s">
        <v>1716</v>
      </c>
      <c r="AL26" s="161" t="s">
        <v>3049</v>
      </c>
      <c r="AM26" s="161" t="s">
        <v>1500</v>
      </c>
      <c r="AN26" s="161" t="s">
        <v>2050</v>
      </c>
      <c r="AO26" s="161" t="s">
        <v>2587</v>
      </c>
      <c r="AP26" s="161" t="s">
        <v>3156</v>
      </c>
      <c r="AQ26" s="161" t="s">
        <v>757</v>
      </c>
      <c r="AR26" s="161" t="s">
        <v>2516</v>
      </c>
      <c r="AS26" s="161" t="s">
        <v>2617</v>
      </c>
      <c r="AT26" s="161" t="s">
        <v>4504</v>
      </c>
      <c r="AU26" s="161" t="s">
        <v>757</v>
      </c>
      <c r="AV26" s="161">
        <v>0</v>
      </c>
      <c r="AW26" s="161"/>
      <c r="AX26" s="161" t="s">
        <v>1665</v>
      </c>
      <c r="AY26" s="161" t="s">
        <v>1521</v>
      </c>
      <c r="AZ26" s="161" t="s">
        <v>4558</v>
      </c>
      <c r="BA26" s="161" t="s">
        <v>1595</v>
      </c>
      <c r="BB26" s="161" t="s">
        <v>4792</v>
      </c>
      <c r="BC26" s="161" t="s">
        <v>736</v>
      </c>
      <c r="BD26" s="161" t="s">
        <v>7139</v>
      </c>
      <c r="BE26" s="161" t="s">
        <v>1885</v>
      </c>
      <c r="BF26" s="161" t="s">
        <v>4579</v>
      </c>
      <c r="BG26" s="161" t="s">
        <v>1451</v>
      </c>
      <c r="BH26" s="161" t="s">
        <v>753</v>
      </c>
      <c r="BI26" s="161" t="s">
        <v>908</v>
      </c>
      <c r="BJ26" s="161" t="s">
        <v>5841</v>
      </c>
      <c r="BK26" s="161" t="s">
        <v>1414</v>
      </c>
      <c r="BL26" s="161" t="s">
        <v>2657</v>
      </c>
      <c r="BM26" s="161" t="s">
        <v>1392</v>
      </c>
      <c r="BN26" s="161" t="s">
        <v>4737</v>
      </c>
      <c r="BO26" s="161" t="s">
        <v>2770</v>
      </c>
      <c r="BP26" s="161" t="s">
        <v>5882</v>
      </c>
      <c r="BQ26" s="161" t="s">
        <v>5016</v>
      </c>
      <c r="BR26" s="161" t="s">
        <v>2244</v>
      </c>
      <c r="BS26" s="161" t="s">
        <v>2122</v>
      </c>
      <c r="BT26" s="161" t="s">
        <v>2226</v>
      </c>
      <c r="BU26" s="161" t="s">
        <v>2474</v>
      </c>
      <c r="BV26" s="161" t="s">
        <v>1015</v>
      </c>
      <c r="BW26" s="161" t="s">
        <v>1809</v>
      </c>
      <c r="BX26" s="161"/>
      <c r="BY26" s="161" t="s">
        <v>1543</v>
      </c>
      <c r="BZ26" s="161"/>
      <c r="CA26" s="161" t="s">
        <v>3825</v>
      </c>
      <c r="CB26" s="161" t="s">
        <v>1849</v>
      </c>
      <c r="CC26" s="161" t="s">
        <v>2976</v>
      </c>
      <c r="CD26" s="161" t="s">
        <v>1903</v>
      </c>
      <c r="CE26" s="161" t="s">
        <v>4920</v>
      </c>
      <c r="CF26" s="161" t="s">
        <v>4771</v>
      </c>
      <c r="CG26" s="161" t="s">
        <v>937</v>
      </c>
      <c r="CH26" s="161" t="s">
        <v>816</v>
      </c>
      <c r="CI26" s="161" t="s">
        <v>2261</v>
      </c>
      <c r="CJ26" s="161" t="s">
        <v>1356</v>
      </c>
      <c r="CK26" s="161" t="s">
        <v>1153</v>
      </c>
      <c r="CL26" s="161" t="s">
        <v>4680</v>
      </c>
      <c r="CM26" s="161" t="s">
        <v>2787</v>
      </c>
      <c r="CN26" s="161" t="s">
        <v>2002</v>
      </c>
      <c r="CO26" s="161"/>
      <c r="CP26" s="161" t="s">
        <v>1197</v>
      </c>
      <c r="CQ26" s="161"/>
      <c r="CR26" s="161" t="s">
        <v>4665</v>
      </c>
      <c r="CS26" s="161" t="s">
        <v>6449</v>
      </c>
      <c r="CT26" s="161"/>
      <c r="CU26" s="161"/>
      <c r="CV26" s="161" t="s">
        <v>7464</v>
      </c>
      <c r="CW26" s="161" t="s">
        <v>4937</v>
      </c>
      <c r="CX26" s="161" t="s">
        <v>2285</v>
      </c>
      <c r="CY26" s="161" t="s">
        <v>1686</v>
      </c>
      <c r="CZ26" s="161" t="s">
        <v>1831</v>
      </c>
      <c r="DA26" s="161" t="s">
        <v>2903</v>
      </c>
      <c r="DB26" s="161" t="s">
        <v>2752</v>
      </c>
      <c r="DC26" s="161"/>
      <c r="DD26" s="161" t="s">
        <v>4631</v>
      </c>
      <c r="DE26" s="161" t="s">
        <v>3121</v>
      </c>
      <c r="DF26" s="161" t="s">
        <v>2192</v>
      </c>
      <c r="DG26" s="161" t="s">
        <v>2348</v>
      </c>
      <c r="DH26" s="161" t="s">
        <v>2394</v>
      </c>
      <c r="DI26" s="161"/>
      <c r="DJ26" s="161"/>
      <c r="DK26" s="161" t="s">
        <v>2495</v>
      </c>
      <c r="DL26" s="161" t="s">
        <v>4612</v>
      </c>
      <c r="DM26" s="161" t="s">
        <v>2441</v>
      </c>
      <c r="DN26" s="161" t="s">
        <v>4709</v>
      </c>
      <c r="DO26" s="161" t="s">
        <v>2855</v>
      </c>
      <c r="DP26" s="161" t="s">
        <v>6174</v>
      </c>
      <c r="DQ26" s="161" t="s">
        <v>3029</v>
      </c>
      <c r="DR26" s="161" t="s">
        <v>2871</v>
      </c>
      <c r="DS26" s="161" t="s">
        <v>3012</v>
      </c>
      <c r="DT26" s="161" t="s">
        <v>4825</v>
      </c>
      <c r="DU26" s="161" t="s">
        <v>1227</v>
      </c>
      <c r="DV26" s="161" t="s">
        <v>962</v>
      </c>
      <c r="DW26" s="161"/>
      <c r="DX26" s="161" t="s">
        <v>1096</v>
      </c>
      <c r="DY26" s="161" t="s">
        <v>3067</v>
      </c>
      <c r="DZ26" s="161" t="s">
        <v>6400</v>
      </c>
      <c r="EA26" s="161"/>
      <c r="EB26" s="161"/>
      <c r="EC26" s="88" t="s">
        <v>922</v>
      </c>
      <c r="ED26" s="157" t="s">
        <v>254</v>
      </c>
      <c r="EE26" s="89" t="s">
        <v>995</v>
      </c>
      <c r="EF26" s="161" t="s">
        <v>2924</v>
      </c>
      <c r="EG26" s="161" t="s">
        <v>2206</v>
      </c>
      <c r="EH26" s="161" t="s">
        <v>757</v>
      </c>
      <c r="EI26" s="161" t="s">
        <v>1607</v>
      </c>
      <c r="EJ26" s="161"/>
      <c r="EK26" s="161" t="s">
        <v>3103</v>
      </c>
      <c r="EL26" s="161" t="s">
        <v>3219</v>
      </c>
      <c r="EM26" s="161" t="s">
        <v>4525</v>
      </c>
      <c r="EN26" s="161" t="s">
        <v>1434</v>
      </c>
      <c r="EO26" s="161" t="s">
        <v>1629</v>
      </c>
      <c r="EP26" s="161">
        <v>0</v>
      </c>
      <c r="EQ26" s="161"/>
      <c r="ER26" s="161" t="s">
        <v>1315</v>
      </c>
      <c r="ES26" s="161" t="s">
        <v>757</v>
      </c>
      <c r="ET26" s="161">
        <v>0</v>
      </c>
      <c r="EU26" s="161" t="s">
        <v>4836</v>
      </c>
      <c r="EV26" s="161" t="s">
        <v>2553</v>
      </c>
      <c r="EW26" s="161" t="s">
        <v>7240</v>
      </c>
      <c r="EX26" s="161" t="s">
        <v>757</v>
      </c>
      <c r="EY26" s="161" t="s">
        <v>1374</v>
      </c>
      <c r="EZ26" s="161" t="s">
        <v>2411</v>
      </c>
      <c r="FA26" s="161"/>
      <c r="FB26" s="161" t="s">
        <v>2088</v>
      </c>
      <c r="FC26" s="161" t="s">
        <v>2732</v>
      </c>
      <c r="FD26" s="161"/>
      <c r="FE26" s="161" t="s">
        <v>5820</v>
      </c>
      <c r="FF26" s="161" t="s">
        <v>1116</v>
      </c>
      <c r="FG26" s="161" t="s">
        <v>1335</v>
      </c>
      <c r="FH26" s="161" t="s">
        <v>7083</v>
      </c>
      <c r="FI26" s="161" t="s">
        <v>2637</v>
      </c>
      <c r="FJ26" s="161" t="s">
        <v>1480</v>
      </c>
      <c r="FK26" s="161" t="s">
        <v>1301</v>
      </c>
      <c r="FL26" s="161" t="s">
        <v>757</v>
      </c>
      <c r="FM26" s="161" t="s">
        <v>2601</v>
      </c>
      <c r="FN26" s="161"/>
      <c r="FO26" s="161" t="s">
        <v>1865</v>
      </c>
      <c r="FP26" s="161" t="s">
        <v>7136</v>
      </c>
      <c r="FQ26" s="161" t="s">
        <v>6482</v>
      </c>
      <c r="FR26" s="161" t="s">
        <v>1135</v>
      </c>
      <c r="FS26" s="161" t="s">
        <v>2327</v>
      </c>
      <c r="FT26" s="161" t="s">
        <v>1735</v>
      </c>
      <c r="FU26" s="161" t="s">
        <v>757</v>
      </c>
      <c r="FV26" s="161" t="s">
        <v>2698</v>
      </c>
      <c r="FW26" s="161" t="s">
        <v>1772</v>
      </c>
      <c r="FX26" s="161" t="s">
        <v>2885</v>
      </c>
      <c r="FY26" s="161" t="s">
        <v>6974</v>
      </c>
      <c r="FZ26" s="94" t="s">
        <v>6506</v>
      </c>
      <c r="GA26" s="161" t="s">
        <v>1078</v>
      </c>
      <c r="GB26" s="161" t="s">
        <v>2279</v>
      </c>
      <c r="GC26" s="161" t="s">
        <v>2101</v>
      </c>
      <c r="GD26" s="161" t="s">
        <v>7427</v>
      </c>
      <c r="GE26" s="161" t="s">
        <v>7448</v>
      </c>
      <c r="GF26" s="161" t="s">
        <v>4811</v>
      </c>
      <c r="GG26" s="161" t="s">
        <v>6966</v>
      </c>
      <c r="GH26" s="161" t="s">
        <v>4954</v>
      </c>
      <c r="GI26" s="161" t="s">
        <v>6703</v>
      </c>
      <c r="GJ26" s="161" t="s">
        <v>7437</v>
      </c>
      <c r="GK26" s="161"/>
      <c r="GL26" s="161"/>
      <c r="GM26" s="161"/>
      <c r="GN26" s="161"/>
      <c r="GO26" s="94" t="s">
        <v>6420</v>
      </c>
      <c r="GP26" s="94" t="s">
        <v>329</v>
      </c>
      <c r="GQ26" s="94"/>
    </row>
    <row r="27" spans="1:199" s="105" customFormat="1" ht="24" customHeight="1">
      <c r="A27" s="186" t="s">
        <v>5669</v>
      </c>
      <c r="B27" s="162" t="s">
        <v>5548</v>
      </c>
      <c r="C27" s="162" t="s">
        <v>5572</v>
      </c>
      <c r="D27" s="162" t="s">
        <v>5566</v>
      </c>
      <c r="E27" s="162" t="s">
        <v>5574</v>
      </c>
      <c r="F27" s="162" t="s">
        <v>5576</v>
      </c>
      <c r="G27" s="162" t="s">
        <v>5577</v>
      </c>
      <c r="H27" s="162" t="s">
        <v>5578</v>
      </c>
      <c r="I27" s="162" t="s">
        <v>5547</v>
      </c>
      <c r="J27" s="162" t="s">
        <v>5579</v>
      </c>
      <c r="K27" s="162" t="s">
        <v>5547</v>
      </c>
      <c r="L27" s="162" t="s">
        <v>5412</v>
      </c>
      <c r="M27" s="162" t="s">
        <v>5556</v>
      </c>
      <c r="N27" s="162" t="s">
        <v>5580</v>
      </c>
      <c r="O27" s="162" t="s">
        <v>5559</v>
      </c>
      <c r="P27" s="162" t="s">
        <v>7319</v>
      </c>
      <c r="Q27" s="162" t="s">
        <v>5411</v>
      </c>
      <c r="R27" s="162" t="s">
        <v>5582</v>
      </c>
      <c r="S27" s="162" t="s">
        <v>5584</v>
      </c>
      <c r="T27" s="162" t="s">
        <v>5586</v>
      </c>
      <c r="U27" s="162" t="s">
        <v>5588</v>
      </c>
      <c r="V27" s="162" t="s">
        <v>5411</v>
      </c>
      <c r="W27" s="162" t="s">
        <v>5588</v>
      </c>
      <c r="X27" s="162" t="s">
        <v>5554</v>
      </c>
      <c r="Y27" s="162" t="s">
        <v>5553</v>
      </c>
      <c r="Z27" s="162" t="s">
        <v>5588</v>
      </c>
      <c r="AA27" s="162" t="s">
        <v>5588</v>
      </c>
      <c r="AB27" s="162" t="s">
        <v>5450</v>
      </c>
      <c r="AC27" s="162" t="s">
        <v>5590</v>
      </c>
      <c r="AD27" s="162" t="s">
        <v>5414</v>
      </c>
      <c r="AE27" s="162" t="s">
        <v>5416</v>
      </c>
      <c r="AF27" s="163" t="s">
        <v>5412</v>
      </c>
      <c r="AG27" s="162" t="s">
        <v>5652</v>
      </c>
      <c r="AH27" s="162" t="s">
        <v>5551</v>
      </c>
      <c r="AI27" s="162" t="s">
        <v>5576</v>
      </c>
      <c r="AJ27" s="162" t="s">
        <v>5534</v>
      </c>
      <c r="AK27" s="162" t="s">
        <v>5654</v>
      </c>
      <c r="AL27" s="162" t="s">
        <v>5656</v>
      </c>
      <c r="AM27" s="162" t="s">
        <v>5539</v>
      </c>
      <c r="AN27" s="162" t="s">
        <v>5418</v>
      </c>
      <c r="AO27" s="162" t="s">
        <v>5653</v>
      </c>
      <c r="AP27" s="162" t="s">
        <v>5587</v>
      </c>
      <c r="AQ27" s="162" t="s">
        <v>5583</v>
      </c>
      <c r="AR27" s="162" t="s">
        <v>5538</v>
      </c>
      <c r="AS27" s="162" t="s">
        <v>5413</v>
      </c>
      <c r="AT27" s="162" t="s">
        <v>5587</v>
      </c>
      <c r="AU27" s="162" t="s">
        <v>5583</v>
      </c>
      <c r="AV27" s="162" t="s">
        <v>5419</v>
      </c>
      <c r="AW27" s="162"/>
      <c r="AX27" s="162" t="s">
        <v>5658</v>
      </c>
      <c r="AY27" s="162" t="s">
        <v>5659</v>
      </c>
      <c r="AZ27" s="162" t="s">
        <v>5571</v>
      </c>
      <c r="BA27" s="162" t="s">
        <v>5573</v>
      </c>
      <c r="BB27" s="162" t="s">
        <v>5660</v>
      </c>
      <c r="BC27" s="162" t="s">
        <v>5569</v>
      </c>
      <c r="BD27" s="162" t="s">
        <v>5555</v>
      </c>
      <c r="BE27" s="162" t="s">
        <v>5546</v>
      </c>
      <c r="BF27" s="162" t="s">
        <v>5659</v>
      </c>
      <c r="BG27" s="162" t="s">
        <v>5581</v>
      </c>
      <c r="BH27" s="162" t="s">
        <v>5589</v>
      </c>
      <c r="BI27" s="162" t="s">
        <v>5661</v>
      </c>
      <c r="BJ27" s="162" t="s">
        <v>5842</v>
      </c>
      <c r="BK27" s="162" t="s">
        <v>5569</v>
      </c>
      <c r="BL27" s="162" t="s">
        <v>5662</v>
      </c>
      <c r="BM27" s="162" t="s">
        <v>5562</v>
      </c>
      <c r="BN27" s="162" t="s">
        <v>5563</v>
      </c>
      <c r="BO27" s="162" t="s">
        <v>5582</v>
      </c>
      <c r="BP27" s="162" t="s">
        <v>5418</v>
      </c>
      <c r="BQ27" s="162" t="s">
        <v>5534</v>
      </c>
      <c r="BR27" s="162" t="s">
        <v>5563</v>
      </c>
      <c r="BS27" s="162" t="s">
        <v>5649</v>
      </c>
      <c r="BT27" s="162" t="s">
        <v>5570</v>
      </c>
      <c r="BU27" s="162" t="s">
        <v>5572</v>
      </c>
      <c r="BV27" s="162" t="s">
        <v>5539</v>
      </c>
      <c r="BW27" s="162" t="s">
        <v>5541</v>
      </c>
      <c r="BX27" s="162" t="s">
        <v>5650</v>
      </c>
      <c r="BY27" s="162" t="s">
        <v>5536</v>
      </c>
      <c r="BZ27" s="162" t="s">
        <v>6552</v>
      </c>
      <c r="CA27" s="162" t="s">
        <v>5450</v>
      </c>
      <c r="CB27" s="162" t="s">
        <v>5581</v>
      </c>
      <c r="CC27" s="162" t="s">
        <v>5449</v>
      </c>
      <c r="CD27" s="162" t="s">
        <v>5410</v>
      </c>
      <c r="CE27" s="162" t="s">
        <v>5575</v>
      </c>
      <c r="CF27" s="162" t="s">
        <v>5569</v>
      </c>
      <c r="CG27" s="162" t="s">
        <v>5533</v>
      </c>
      <c r="CH27" s="162" t="s">
        <v>5533</v>
      </c>
      <c r="CI27" s="162" t="s">
        <v>5540</v>
      </c>
      <c r="CJ27" s="162" t="s">
        <v>5413</v>
      </c>
      <c r="CK27" s="162" t="s">
        <v>5533</v>
      </c>
      <c r="CL27" s="162" t="s">
        <v>5540</v>
      </c>
      <c r="CM27" s="162" t="s">
        <v>5655</v>
      </c>
      <c r="CN27" s="162" t="s">
        <v>5533</v>
      </c>
      <c r="CO27" s="162" t="s">
        <v>5533</v>
      </c>
      <c r="CP27" s="162" t="s">
        <v>5533</v>
      </c>
      <c r="CQ27" s="162" t="s">
        <v>5657</v>
      </c>
      <c r="CR27" s="162" t="s">
        <v>5533</v>
      </c>
      <c r="CS27" s="162" t="s">
        <v>5535</v>
      </c>
      <c r="CT27" s="162" t="s">
        <v>7313</v>
      </c>
      <c r="CU27" s="162" t="s">
        <v>5535</v>
      </c>
      <c r="CV27" s="162" t="s">
        <v>5537</v>
      </c>
      <c r="CW27" s="162" t="s">
        <v>5450</v>
      </c>
      <c r="CX27" s="162" t="s">
        <v>5534</v>
      </c>
      <c r="CY27" s="162" t="s">
        <v>5539</v>
      </c>
      <c r="CZ27" s="162" t="s">
        <v>5541</v>
      </c>
      <c r="DA27" s="162" t="s">
        <v>5542</v>
      </c>
      <c r="DB27" s="162" t="s">
        <v>5544</v>
      </c>
      <c r="DC27" s="162" t="s">
        <v>5545</v>
      </c>
      <c r="DD27" s="162" t="s">
        <v>5547</v>
      </c>
      <c r="DE27" s="162" t="s">
        <v>5450</v>
      </c>
      <c r="DF27" s="162" t="s">
        <v>5418</v>
      </c>
      <c r="DG27" s="162" t="s">
        <v>5554</v>
      </c>
      <c r="DH27" s="162" t="s">
        <v>5450</v>
      </c>
      <c r="DI27" s="162" t="s">
        <v>5551</v>
      </c>
      <c r="DJ27" s="162"/>
      <c r="DK27" s="162" t="s">
        <v>5415</v>
      </c>
      <c r="DL27" s="162" t="s">
        <v>5450</v>
      </c>
      <c r="DM27" s="162" t="s">
        <v>5534</v>
      </c>
      <c r="DN27" s="162" t="s">
        <v>5552</v>
      </c>
      <c r="DO27" s="162" t="s">
        <v>5534</v>
      </c>
      <c r="DP27" s="162" t="s">
        <v>7325</v>
      </c>
      <c r="DQ27" s="162" t="s">
        <v>5553</v>
      </c>
      <c r="DR27" s="162" t="s">
        <v>5534</v>
      </c>
      <c r="DS27" s="162" t="s">
        <v>5417</v>
      </c>
      <c r="DT27" s="162" t="s">
        <v>5554</v>
      </c>
      <c r="DU27" s="162" t="s">
        <v>5450</v>
      </c>
      <c r="DV27" s="162" t="s">
        <v>5537</v>
      </c>
      <c r="DW27" s="162" t="s">
        <v>5541</v>
      </c>
      <c r="DX27" s="162" t="s">
        <v>5541</v>
      </c>
      <c r="DY27" s="162" t="s">
        <v>5414</v>
      </c>
      <c r="DZ27" s="162" t="s">
        <v>5557</v>
      </c>
      <c r="EA27" s="162" t="s">
        <v>5556</v>
      </c>
      <c r="EB27" s="162" t="s">
        <v>5554</v>
      </c>
      <c r="EC27" s="102" t="s">
        <v>5570</v>
      </c>
      <c r="ED27" s="157" t="s">
        <v>6181</v>
      </c>
      <c r="EE27" s="103" t="s">
        <v>5563</v>
      </c>
      <c r="EF27" s="162" t="s">
        <v>5545</v>
      </c>
      <c r="EG27" s="162" t="s">
        <v>5417</v>
      </c>
      <c r="EH27" s="162" t="s">
        <v>5561</v>
      </c>
      <c r="EI27" s="162" t="s">
        <v>5566</v>
      </c>
      <c r="EJ27" s="162" t="s">
        <v>5450</v>
      </c>
      <c r="EK27" s="162" t="s">
        <v>5534</v>
      </c>
      <c r="EL27" s="162" t="s">
        <v>5417</v>
      </c>
      <c r="EM27" s="162" t="s">
        <v>5414</v>
      </c>
      <c r="EN27" s="162" t="s">
        <v>5450</v>
      </c>
      <c r="EO27" s="162" t="s">
        <v>5417</v>
      </c>
      <c r="EP27" s="162" t="s">
        <v>5420</v>
      </c>
      <c r="EQ27" s="162" t="s">
        <v>5545</v>
      </c>
      <c r="ER27" s="162" t="s">
        <v>5568</v>
      </c>
      <c r="ES27" s="162" t="s">
        <v>5567</v>
      </c>
      <c r="ET27" s="162" t="s">
        <v>5534</v>
      </c>
      <c r="EU27" s="162" t="s">
        <v>5534</v>
      </c>
      <c r="EV27" s="162" t="s">
        <v>5566</v>
      </c>
      <c r="EW27" s="162" t="s">
        <v>5418</v>
      </c>
      <c r="EX27" s="162" t="s">
        <v>5534</v>
      </c>
      <c r="EY27" s="162" t="s">
        <v>5539</v>
      </c>
      <c r="EZ27" s="162" t="s">
        <v>5534</v>
      </c>
      <c r="FA27" s="162" t="s">
        <v>5564</v>
      </c>
      <c r="FB27" s="162" t="s">
        <v>5549</v>
      </c>
      <c r="FC27" s="162" t="s">
        <v>5417</v>
      </c>
      <c r="FD27" s="162" t="s">
        <v>5564</v>
      </c>
      <c r="FE27" s="162" t="s">
        <v>5418</v>
      </c>
      <c r="FF27" s="162" t="s">
        <v>5534</v>
      </c>
      <c r="FG27" s="162" t="s">
        <v>5534</v>
      </c>
      <c r="FH27" s="162" t="s">
        <v>5411</v>
      </c>
      <c r="FI27" s="162" t="s">
        <v>5563</v>
      </c>
      <c r="FJ27" s="162" t="s">
        <v>5450</v>
      </c>
      <c r="FK27" s="162" t="s">
        <v>5534</v>
      </c>
      <c r="FL27" s="162" t="s">
        <v>5561</v>
      </c>
      <c r="FM27" s="162" t="s">
        <v>5534</v>
      </c>
      <c r="FN27" s="162" t="s">
        <v>7323</v>
      </c>
      <c r="FO27" s="162" t="s">
        <v>5559</v>
      </c>
      <c r="FP27" s="162" t="s">
        <v>5534</v>
      </c>
      <c r="FQ27" s="162" t="s">
        <v>5534</v>
      </c>
      <c r="FR27" s="162" t="s">
        <v>5557</v>
      </c>
      <c r="FS27" s="162" t="s">
        <v>5549</v>
      </c>
      <c r="FT27" s="162" t="s">
        <v>5534</v>
      </c>
      <c r="FU27" s="162" t="s">
        <v>5534</v>
      </c>
      <c r="FV27" s="162" t="s">
        <v>5534</v>
      </c>
      <c r="FW27" s="162" t="s">
        <v>5534</v>
      </c>
      <c r="FX27" s="162" t="s">
        <v>5534</v>
      </c>
      <c r="FY27" s="162" t="s">
        <v>5534</v>
      </c>
      <c r="FZ27" s="162" t="s">
        <v>5534</v>
      </c>
      <c r="GA27" s="162" t="s">
        <v>5534</v>
      </c>
      <c r="GB27" s="162" t="s">
        <v>5534</v>
      </c>
      <c r="GC27" s="162" t="s">
        <v>5534</v>
      </c>
      <c r="GD27" s="162" t="s">
        <v>5534</v>
      </c>
      <c r="GE27" s="162" t="s">
        <v>5534</v>
      </c>
      <c r="GF27" s="162" t="s">
        <v>5534</v>
      </c>
      <c r="GG27" s="162" t="s">
        <v>5534</v>
      </c>
      <c r="GH27" s="162" t="s">
        <v>5534</v>
      </c>
      <c r="GI27" s="162" t="s">
        <v>5534</v>
      </c>
      <c r="GJ27" s="162" t="s">
        <v>7313</v>
      </c>
      <c r="GK27" s="162" t="s">
        <v>7313</v>
      </c>
      <c r="GL27" s="162" t="s">
        <v>5539</v>
      </c>
      <c r="GM27" s="162" t="s">
        <v>5572</v>
      </c>
      <c r="GN27" s="162" t="s">
        <v>7091</v>
      </c>
      <c r="GO27" s="104" t="s">
        <v>5338</v>
      </c>
      <c r="GP27" s="104" t="s">
        <v>5450</v>
      </c>
      <c r="GQ27" s="104" t="s">
        <v>5564</v>
      </c>
    </row>
    <row r="28" spans="1:199" s="105" customFormat="1" ht="24" customHeight="1">
      <c r="A28" s="186"/>
      <c r="B28" s="162" t="s">
        <v>5663</v>
      </c>
      <c r="C28" s="162" t="s">
        <v>5664</v>
      </c>
      <c r="D28" s="162" t="s">
        <v>5447</v>
      </c>
      <c r="E28" s="162" t="s">
        <v>5447</v>
      </c>
      <c r="F28" s="162" t="s">
        <v>5447</v>
      </c>
      <c r="G28" s="162" t="s">
        <v>5444</v>
      </c>
      <c r="H28" s="162" t="s">
        <v>5444</v>
      </c>
      <c r="I28" s="162" t="s">
        <v>5444</v>
      </c>
      <c r="J28" s="162" t="s">
        <v>5447</v>
      </c>
      <c r="K28" s="162" t="s">
        <v>5447</v>
      </c>
      <c r="L28" s="162"/>
      <c r="M28" s="162" t="s">
        <v>5447</v>
      </c>
      <c r="N28" s="162" t="s">
        <v>5447</v>
      </c>
      <c r="O28" s="162" t="s">
        <v>5447</v>
      </c>
      <c r="P28" s="162" t="s">
        <v>7320</v>
      </c>
      <c r="Q28" s="162"/>
      <c r="R28" s="162" t="s">
        <v>5444</v>
      </c>
      <c r="S28" s="162"/>
      <c r="T28" s="162"/>
      <c r="U28" s="162"/>
      <c r="V28" s="162"/>
      <c r="W28" s="162"/>
      <c r="X28" s="162"/>
      <c r="Y28" s="162" t="s">
        <v>5666</v>
      </c>
      <c r="Z28" s="162"/>
      <c r="AA28" s="162" t="s">
        <v>7043</v>
      </c>
      <c r="AB28" s="162"/>
      <c r="AC28" s="162" t="s">
        <v>5667</v>
      </c>
      <c r="AD28" s="162" t="s">
        <v>5442</v>
      </c>
      <c r="AE28" s="162" t="s">
        <v>5442</v>
      </c>
      <c r="AF28" s="162"/>
      <c r="AG28" s="162" t="s">
        <v>5461</v>
      </c>
      <c r="AH28" s="162" t="s">
        <v>5667</v>
      </c>
      <c r="AI28" s="162"/>
      <c r="AJ28" s="162" t="s">
        <v>5442</v>
      </c>
      <c r="AK28" s="162" t="s">
        <v>5447</v>
      </c>
      <c r="AL28" s="162" t="s">
        <v>5667</v>
      </c>
      <c r="AM28" s="162" t="s">
        <v>5444</v>
      </c>
      <c r="AN28" s="162" t="s">
        <v>5442</v>
      </c>
      <c r="AO28" s="162" t="s">
        <v>5667</v>
      </c>
      <c r="AP28" s="162" t="s">
        <v>5667</v>
      </c>
      <c r="AQ28" s="162"/>
      <c r="AR28" s="162" t="s">
        <v>5444</v>
      </c>
      <c r="AS28" s="162" t="s">
        <v>5442</v>
      </c>
      <c r="AT28" s="162" t="s">
        <v>5442</v>
      </c>
      <c r="AU28" s="162"/>
      <c r="AV28" s="162"/>
      <c r="AW28" s="162"/>
      <c r="AX28" s="162" t="s">
        <v>5444</v>
      </c>
      <c r="AY28" s="162" t="s">
        <v>5666</v>
      </c>
      <c r="AZ28" s="162" t="s">
        <v>5447</v>
      </c>
      <c r="BA28" s="162" t="s">
        <v>5447</v>
      </c>
      <c r="BB28" s="162" t="s">
        <v>5667</v>
      </c>
      <c r="BC28" s="162" t="s">
        <v>5444</v>
      </c>
      <c r="BD28" s="162" t="s">
        <v>5461</v>
      </c>
      <c r="BE28" s="162" t="s">
        <v>5444</v>
      </c>
      <c r="BF28" s="162" t="s">
        <v>5447</v>
      </c>
      <c r="BG28" s="162" t="s">
        <v>5444</v>
      </c>
      <c r="BH28" s="162" t="s">
        <v>5442</v>
      </c>
      <c r="BI28" s="162" t="s">
        <v>5447</v>
      </c>
      <c r="BJ28" s="162" t="s">
        <v>5336</v>
      </c>
      <c r="BK28" s="162" t="s">
        <v>5444</v>
      </c>
      <c r="BL28" s="162" t="s">
        <v>5447</v>
      </c>
      <c r="BM28" s="162" t="s">
        <v>5442</v>
      </c>
      <c r="BN28" s="162" t="s">
        <v>5444</v>
      </c>
      <c r="BO28" s="162" t="s">
        <v>5447</v>
      </c>
      <c r="BP28" s="162" t="s">
        <v>5336</v>
      </c>
      <c r="BQ28" s="162" t="s">
        <v>5444</v>
      </c>
      <c r="BR28" s="162" t="s">
        <v>5444</v>
      </c>
      <c r="BS28" s="162" t="s">
        <v>5447</v>
      </c>
      <c r="BT28" s="162" t="s">
        <v>5447</v>
      </c>
      <c r="BU28" s="162" t="s">
        <v>5447</v>
      </c>
      <c r="BV28" s="162" t="s">
        <v>5442</v>
      </c>
      <c r="BW28" s="162" t="s">
        <v>5447</v>
      </c>
      <c r="BX28" s="162"/>
      <c r="BY28" s="162" t="s">
        <v>5447</v>
      </c>
      <c r="BZ28" s="162"/>
      <c r="CA28" s="162" t="s">
        <v>5336</v>
      </c>
      <c r="CB28" s="162" t="s">
        <v>5447</v>
      </c>
      <c r="CC28" s="162" t="s">
        <v>5442</v>
      </c>
      <c r="CD28" s="162" t="s">
        <v>5447</v>
      </c>
      <c r="CE28" s="162" t="s">
        <v>5444</v>
      </c>
      <c r="CF28" s="162" t="s">
        <v>5444</v>
      </c>
      <c r="CG28" s="162" t="s">
        <v>5444</v>
      </c>
      <c r="CH28" s="162" t="s">
        <v>5442</v>
      </c>
      <c r="CI28" s="162" t="s">
        <v>5667</v>
      </c>
      <c r="CJ28" s="162" t="s">
        <v>5442</v>
      </c>
      <c r="CK28" s="162" t="s">
        <v>5444</v>
      </c>
      <c r="CL28" s="162" t="s">
        <v>5667</v>
      </c>
      <c r="CM28" s="162" t="s">
        <v>5447</v>
      </c>
      <c r="CN28" s="162" t="s">
        <v>5442</v>
      </c>
      <c r="CO28" s="162"/>
      <c r="CP28" s="162" t="s">
        <v>5447</v>
      </c>
      <c r="CQ28" s="162"/>
      <c r="CR28" s="162" t="s">
        <v>5442</v>
      </c>
      <c r="CS28" s="162" t="s">
        <v>5336</v>
      </c>
      <c r="CT28" s="162"/>
      <c r="CU28" s="162" t="s">
        <v>5665</v>
      </c>
      <c r="CV28" s="162" t="s">
        <v>5447</v>
      </c>
      <c r="CW28" s="162" t="s">
        <v>5442</v>
      </c>
      <c r="CX28" s="162" t="s">
        <v>5442</v>
      </c>
      <c r="CY28" s="162" t="s">
        <v>5444</v>
      </c>
      <c r="CZ28" s="162" t="s">
        <v>5444</v>
      </c>
      <c r="DA28" s="162" t="s">
        <v>5667</v>
      </c>
      <c r="DB28" s="162" t="s">
        <v>5667</v>
      </c>
      <c r="DC28" s="162"/>
      <c r="DD28" s="162" t="s">
        <v>5447</v>
      </c>
      <c r="DE28" s="162" t="s">
        <v>5442</v>
      </c>
      <c r="DF28" s="162" t="s">
        <v>5447</v>
      </c>
      <c r="DG28" s="162" t="s">
        <v>5442</v>
      </c>
      <c r="DH28" s="162" t="s">
        <v>5442</v>
      </c>
      <c r="DI28" s="162"/>
      <c r="DJ28" s="162"/>
      <c r="DK28" s="162" t="s">
        <v>5442</v>
      </c>
      <c r="DL28" s="162" t="s">
        <v>5444</v>
      </c>
      <c r="DM28" s="162" t="s">
        <v>5444</v>
      </c>
      <c r="DN28" s="162" t="s">
        <v>5447</v>
      </c>
      <c r="DO28" s="162" t="s">
        <v>5444</v>
      </c>
      <c r="DP28" s="162" t="s">
        <v>7314</v>
      </c>
      <c r="DQ28" s="162" t="s">
        <v>5444</v>
      </c>
      <c r="DR28" s="162" t="s">
        <v>5442</v>
      </c>
      <c r="DS28" s="162" t="s">
        <v>5442</v>
      </c>
      <c r="DT28" s="162" t="s">
        <v>5444</v>
      </c>
      <c r="DU28" s="162" t="s">
        <v>5461</v>
      </c>
      <c r="DV28" s="162" t="s">
        <v>5447</v>
      </c>
      <c r="DW28" s="162"/>
      <c r="DX28" s="162" t="s">
        <v>5447</v>
      </c>
      <c r="DY28" s="162" t="s">
        <v>5444</v>
      </c>
      <c r="DZ28" s="162" t="s">
        <v>7223</v>
      </c>
      <c r="EA28" s="162"/>
      <c r="EB28" s="162"/>
      <c r="EC28" s="102" t="s">
        <v>5442</v>
      </c>
      <c r="ED28" s="157" t="s">
        <v>6182</v>
      </c>
      <c r="EE28" s="103" t="s">
        <v>5444</v>
      </c>
      <c r="EF28" s="162" t="s">
        <v>5444</v>
      </c>
      <c r="EG28" s="162" t="s">
        <v>5444</v>
      </c>
      <c r="EH28" s="162"/>
      <c r="EI28" s="162" t="s">
        <v>5447</v>
      </c>
      <c r="EJ28" s="162"/>
      <c r="EK28" s="162" t="s">
        <v>5448</v>
      </c>
      <c r="EL28" s="162" t="s">
        <v>5444</v>
      </c>
      <c r="EM28" s="162" t="s">
        <v>5444</v>
      </c>
      <c r="EN28" s="162" t="s">
        <v>5447</v>
      </c>
      <c r="EO28" s="162" t="s">
        <v>5442</v>
      </c>
      <c r="EP28" s="162"/>
      <c r="EQ28" s="162"/>
      <c r="ER28" s="162" t="s">
        <v>6914</v>
      </c>
      <c r="ES28" s="162"/>
      <c r="ET28" s="162"/>
      <c r="EU28" s="162" t="s">
        <v>5442</v>
      </c>
      <c r="EV28" s="162" t="s">
        <v>5444</v>
      </c>
      <c r="EW28" s="162" t="s">
        <v>5447</v>
      </c>
      <c r="EX28" s="162"/>
      <c r="EY28" s="162" t="s">
        <v>5444</v>
      </c>
      <c r="EZ28" s="162" t="s">
        <v>5442</v>
      </c>
      <c r="FA28" s="162"/>
      <c r="FB28" s="162" t="s">
        <v>7209</v>
      </c>
      <c r="FC28" s="162" t="s">
        <v>5444</v>
      </c>
      <c r="FD28" s="162" t="s">
        <v>5665</v>
      </c>
      <c r="FE28" s="162" t="s">
        <v>5336</v>
      </c>
      <c r="FF28" s="162" t="s">
        <v>5442</v>
      </c>
      <c r="FG28" s="162" t="s">
        <v>5442</v>
      </c>
      <c r="FH28" s="162" t="s">
        <v>7084</v>
      </c>
      <c r="FI28" s="162" t="s">
        <v>5442</v>
      </c>
      <c r="FJ28" s="162" t="s">
        <v>5442</v>
      </c>
      <c r="FK28" s="162" t="s">
        <v>5442</v>
      </c>
      <c r="FL28" s="162"/>
      <c r="FM28" s="162" t="s">
        <v>5442</v>
      </c>
      <c r="FN28" s="162"/>
      <c r="FO28" s="162" t="s">
        <v>5447</v>
      </c>
      <c r="FP28" s="162" t="s">
        <v>5442</v>
      </c>
      <c r="FQ28" s="162" t="s">
        <v>5442</v>
      </c>
      <c r="FR28" s="162" t="s">
        <v>5451</v>
      </c>
      <c r="FS28" s="162" t="s">
        <v>5668</v>
      </c>
      <c r="FT28" s="162" t="s">
        <v>5444</v>
      </c>
      <c r="FU28" s="162" t="s">
        <v>5665</v>
      </c>
      <c r="FV28" s="162" t="s">
        <v>5442</v>
      </c>
      <c r="FW28" s="162" t="s">
        <v>5442</v>
      </c>
      <c r="FX28" s="162" t="s">
        <v>5442</v>
      </c>
      <c r="FY28" s="162" t="s">
        <v>5442</v>
      </c>
      <c r="FZ28" s="162" t="s">
        <v>5442</v>
      </c>
      <c r="GA28" s="162" t="s">
        <v>5442</v>
      </c>
      <c r="GB28" s="162" t="s">
        <v>5442</v>
      </c>
      <c r="GC28" s="162" t="s">
        <v>5444</v>
      </c>
      <c r="GD28" s="162" t="s">
        <v>6725</v>
      </c>
      <c r="GE28" s="162" t="s">
        <v>5443</v>
      </c>
      <c r="GF28" s="162" t="s">
        <v>5442</v>
      </c>
      <c r="GG28" s="162" t="s">
        <v>5442</v>
      </c>
      <c r="GH28" s="162" t="s">
        <v>5443</v>
      </c>
      <c r="GI28" s="162" t="s">
        <v>5443</v>
      </c>
      <c r="GJ28" s="162" t="s">
        <v>7314</v>
      </c>
      <c r="GK28" s="162"/>
      <c r="GL28" s="162"/>
      <c r="GM28" s="162"/>
      <c r="GN28" s="162"/>
      <c r="GO28" s="162" t="s">
        <v>5336</v>
      </c>
      <c r="GP28" s="162" t="s">
        <v>5462</v>
      </c>
      <c r="GQ28" s="162"/>
    </row>
    <row r="29" spans="1:199" s="107" customFormat="1" ht="86.5" customHeight="1">
      <c r="A29" s="160" t="s">
        <v>136</v>
      </c>
      <c r="B29" s="162" t="s">
        <v>7327</v>
      </c>
      <c r="C29" s="162" t="s">
        <v>7328</v>
      </c>
      <c r="D29" s="162" t="s">
        <v>7329</v>
      </c>
      <c r="E29" s="162" t="s">
        <v>7331</v>
      </c>
      <c r="F29" s="162" t="s">
        <v>7330</v>
      </c>
      <c r="G29" s="162" t="s">
        <v>7332</v>
      </c>
      <c r="H29" s="162" t="s">
        <v>7421</v>
      </c>
      <c r="I29" s="162" t="s">
        <v>938</v>
      </c>
      <c r="J29" s="162" t="s">
        <v>7333</v>
      </c>
      <c r="K29" s="162" t="s">
        <v>7334</v>
      </c>
      <c r="L29" s="162" t="s">
        <v>835</v>
      </c>
      <c r="M29" s="162" t="s">
        <v>7271</v>
      </c>
      <c r="N29" s="162" t="s">
        <v>7335</v>
      </c>
      <c r="O29" s="162" t="s">
        <v>754</v>
      </c>
      <c r="P29" s="162" t="s">
        <v>7272</v>
      </c>
      <c r="Q29" s="162" t="s">
        <v>754</v>
      </c>
      <c r="R29" s="162" t="s">
        <v>754</v>
      </c>
      <c r="S29" s="162" t="s">
        <v>754</v>
      </c>
      <c r="T29" s="162" t="s">
        <v>7336</v>
      </c>
      <c r="U29" s="162" t="s">
        <v>7272</v>
      </c>
      <c r="V29" s="162" t="s">
        <v>6450</v>
      </c>
      <c r="W29" s="162" t="s">
        <v>754</v>
      </c>
      <c r="X29" s="162" t="s">
        <v>7337</v>
      </c>
      <c r="Y29" s="162" t="s">
        <v>7338</v>
      </c>
      <c r="Z29" s="162" t="s">
        <v>7339</v>
      </c>
      <c r="AA29" s="162" t="s">
        <v>7340</v>
      </c>
      <c r="AB29" s="162"/>
      <c r="AC29" s="162" t="s">
        <v>7341</v>
      </c>
      <c r="AD29" s="162" t="s">
        <v>7342</v>
      </c>
      <c r="AE29" s="162" t="s">
        <v>6980</v>
      </c>
      <c r="AF29" s="162" t="s">
        <v>6980</v>
      </c>
      <c r="AG29" s="162" t="s">
        <v>7343</v>
      </c>
      <c r="AH29" s="162" t="s">
        <v>7344</v>
      </c>
      <c r="AI29" s="162" t="s">
        <v>938</v>
      </c>
      <c r="AJ29" s="162"/>
      <c r="AK29" s="162" t="s">
        <v>7345</v>
      </c>
      <c r="AL29" s="162" t="s">
        <v>7346</v>
      </c>
      <c r="AM29" s="162" t="s">
        <v>7347</v>
      </c>
      <c r="AN29" s="162"/>
      <c r="AO29" s="162" t="s">
        <v>7348</v>
      </c>
      <c r="AP29" s="162" t="s">
        <v>7350</v>
      </c>
      <c r="AQ29" s="162" t="s">
        <v>754</v>
      </c>
      <c r="AR29" s="162" t="s">
        <v>7349</v>
      </c>
      <c r="AS29" s="162" t="s">
        <v>938</v>
      </c>
      <c r="AT29" s="162" t="s">
        <v>4505</v>
      </c>
      <c r="AU29" s="162" t="s">
        <v>835</v>
      </c>
      <c r="AV29" s="162" t="s">
        <v>2377</v>
      </c>
      <c r="AW29" s="162"/>
      <c r="AX29" s="162" t="s">
        <v>7339</v>
      </c>
      <c r="AY29" s="162" t="s">
        <v>7351</v>
      </c>
      <c r="AZ29" s="162" t="s">
        <v>7352</v>
      </c>
      <c r="BA29" s="162" t="s">
        <v>7353</v>
      </c>
      <c r="BB29" s="162" t="s">
        <v>7354</v>
      </c>
      <c r="BC29" s="162" t="s">
        <v>7336</v>
      </c>
      <c r="BD29" s="162" t="s">
        <v>7355</v>
      </c>
      <c r="BE29" s="162" t="s">
        <v>7356</v>
      </c>
      <c r="BF29" s="162" t="s">
        <v>754</v>
      </c>
      <c r="BG29" s="162" t="s">
        <v>7358</v>
      </c>
      <c r="BH29" s="162" t="s">
        <v>754</v>
      </c>
      <c r="BI29" s="162" t="s">
        <v>7359</v>
      </c>
      <c r="BJ29" s="162" t="s">
        <v>7360</v>
      </c>
      <c r="BK29" s="162"/>
      <c r="BL29" s="162" t="s">
        <v>7342</v>
      </c>
      <c r="BM29" s="162" t="s">
        <v>7336</v>
      </c>
      <c r="BN29" s="162" t="s">
        <v>938</v>
      </c>
      <c r="BO29" s="162" t="s">
        <v>7361</v>
      </c>
      <c r="BP29" s="162" t="s">
        <v>1435</v>
      </c>
      <c r="BQ29" s="162"/>
      <c r="BR29" s="162" t="s">
        <v>2245</v>
      </c>
      <c r="BS29" s="162" t="s">
        <v>7336</v>
      </c>
      <c r="BT29" s="162" t="s">
        <v>938</v>
      </c>
      <c r="BU29" s="162" t="s">
        <v>938</v>
      </c>
      <c r="BV29" s="162" t="s">
        <v>938</v>
      </c>
      <c r="BW29" s="162" t="s">
        <v>7362</v>
      </c>
      <c r="BX29" s="162" t="s">
        <v>835</v>
      </c>
      <c r="BY29" s="162" t="s">
        <v>7363</v>
      </c>
      <c r="BZ29" s="162" t="s">
        <v>6555</v>
      </c>
      <c r="CA29" s="162" t="s">
        <v>7364</v>
      </c>
      <c r="CB29" s="162" t="s">
        <v>7365</v>
      </c>
      <c r="CC29" s="162" t="s">
        <v>938</v>
      </c>
      <c r="CD29" s="162" t="s">
        <v>938</v>
      </c>
      <c r="CE29" s="162" t="s">
        <v>938</v>
      </c>
      <c r="CF29" s="162" t="s">
        <v>938</v>
      </c>
      <c r="CG29" s="162" t="s">
        <v>938</v>
      </c>
      <c r="CH29" s="162"/>
      <c r="CI29" s="162" t="s">
        <v>7366</v>
      </c>
      <c r="CJ29" s="162" t="s">
        <v>7367</v>
      </c>
      <c r="CK29" s="162"/>
      <c r="CL29" s="162" t="s">
        <v>754</v>
      </c>
      <c r="CM29" s="162" t="s">
        <v>7368</v>
      </c>
      <c r="CN29" s="162"/>
      <c r="CO29" s="162" t="s">
        <v>938</v>
      </c>
      <c r="CP29" s="162"/>
      <c r="CQ29" s="162"/>
      <c r="CR29" s="162"/>
      <c r="CS29" s="162" t="s">
        <v>6450</v>
      </c>
      <c r="CT29" s="162"/>
      <c r="CU29" s="162" t="s">
        <v>938</v>
      </c>
      <c r="CV29" s="162" t="s">
        <v>7369</v>
      </c>
      <c r="CW29" s="162" t="s">
        <v>938</v>
      </c>
      <c r="CX29" s="162"/>
      <c r="CY29" s="162" t="s">
        <v>7371</v>
      </c>
      <c r="CZ29" s="162" t="s">
        <v>7370</v>
      </c>
      <c r="DA29" s="162" t="s">
        <v>754</v>
      </c>
      <c r="DB29" s="162" t="s">
        <v>7372</v>
      </c>
      <c r="DC29" s="162" t="s">
        <v>754</v>
      </c>
      <c r="DD29" s="162" t="s">
        <v>7374</v>
      </c>
      <c r="DE29" s="162" t="s">
        <v>7356</v>
      </c>
      <c r="DF29" s="162" t="s">
        <v>7356</v>
      </c>
      <c r="DG29" s="162" t="s">
        <v>6421</v>
      </c>
      <c r="DH29" s="162"/>
      <c r="DI29" s="162" t="s">
        <v>754</v>
      </c>
      <c r="DJ29" s="162"/>
      <c r="DK29" s="162" t="s">
        <v>7375</v>
      </c>
      <c r="DL29" s="162" t="s">
        <v>4613</v>
      </c>
      <c r="DM29" s="162" t="s">
        <v>2377</v>
      </c>
      <c r="DN29" s="162" t="s">
        <v>7336</v>
      </c>
      <c r="DO29" s="162"/>
      <c r="DP29" s="162" t="s">
        <v>6547</v>
      </c>
      <c r="DQ29" s="162" t="s">
        <v>7376</v>
      </c>
      <c r="DR29" s="162"/>
      <c r="DS29" s="162" t="s">
        <v>7368</v>
      </c>
      <c r="DT29" s="162" t="s">
        <v>938</v>
      </c>
      <c r="DU29" s="162" t="s">
        <v>7377</v>
      </c>
      <c r="DV29" s="162" t="s">
        <v>835</v>
      </c>
      <c r="DW29" s="162" t="s">
        <v>938</v>
      </c>
      <c r="DX29" s="162" t="s">
        <v>938</v>
      </c>
      <c r="DY29" s="162" t="s">
        <v>7378</v>
      </c>
      <c r="DZ29" s="162" t="s">
        <v>6401</v>
      </c>
      <c r="EA29" s="162"/>
      <c r="EB29" s="162" t="s">
        <v>7273</v>
      </c>
      <c r="EC29" s="102"/>
      <c r="ED29" s="157"/>
      <c r="EE29" s="103"/>
      <c r="EF29" s="162" t="s">
        <v>7379</v>
      </c>
      <c r="EG29" s="162" t="s">
        <v>938</v>
      </c>
      <c r="EH29" s="162" t="s">
        <v>7380</v>
      </c>
      <c r="EI29" s="162" t="s">
        <v>7381</v>
      </c>
      <c r="EJ29" s="162"/>
      <c r="EK29" s="162"/>
      <c r="EL29" s="162" t="s">
        <v>938</v>
      </c>
      <c r="EM29" s="162" t="s">
        <v>7382</v>
      </c>
      <c r="EN29" s="162" t="s">
        <v>1435</v>
      </c>
      <c r="EO29" s="162" t="s">
        <v>7383</v>
      </c>
      <c r="EP29" s="162" t="s">
        <v>7203</v>
      </c>
      <c r="EQ29" s="162" t="s">
        <v>797</v>
      </c>
      <c r="ER29" s="162" t="s">
        <v>1316</v>
      </c>
      <c r="ES29" s="162" t="s">
        <v>7384</v>
      </c>
      <c r="ET29" s="162"/>
      <c r="EU29" s="162"/>
      <c r="EV29" s="162"/>
      <c r="EW29" s="162"/>
      <c r="EX29" s="162"/>
      <c r="EY29" s="162" t="s">
        <v>7363</v>
      </c>
      <c r="EZ29" s="162"/>
      <c r="FA29" s="162"/>
      <c r="FB29" s="162" t="s">
        <v>7362</v>
      </c>
      <c r="FC29" s="162"/>
      <c r="FD29" s="162"/>
      <c r="FE29" s="162"/>
      <c r="FF29" s="162"/>
      <c r="FG29" s="162"/>
      <c r="FH29" s="162" t="s">
        <v>7087</v>
      </c>
      <c r="FI29" s="162"/>
      <c r="FJ29" s="162"/>
      <c r="FK29" s="162"/>
      <c r="FL29" s="162" t="s">
        <v>6465</v>
      </c>
      <c r="FM29" s="162"/>
      <c r="FN29" s="162"/>
      <c r="FO29" s="162"/>
      <c r="FP29" s="162"/>
      <c r="FQ29" s="162"/>
      <c r="FR29" s="162" t="s">
        <v>938</v>
      </c>
      <c r="FS29" s="162"/>
      <c r="FT29" s="162"/>
      <c r="FU29" s="162"/>
      <c r="FV29" s="162" t="s">
        <v>938</v>
      </c>
      <c r="FW29" s="162"/>
      <c r="FX29" s="162"/>
      <c r="FY29" s="162" t="s">
        <v>3241</v>
      </c>
      <c r="FZ29" s="106"/>
      <c r="GA29" s="162" t="s">
        <v>938</v>
      </c>
      <c r="GB29" s="162"/>
      <c r="GC29" s="162"/>
      <c r="GD29" s="162"/>
      <c r="GE29" s="162"/>
      <c r="GF29" s="162"/>
      <c r="GG29" s="162"/>
      <c r="GH29" s="162" t="s">
        <v>7272</v>
      </c>
      <c r="GI29" s="162" t="s">
        <v>7274</v>
      </c>
      <c r="GJ29" s="162"/>
      <c r="GK29" s="162"/>
      <c r="GL29" s="162"/>
      <c r="GM29" s="162"/>
      <c r="GN29" s="162"/>
      <c r="GO29" s="104"/>
      <c r="GP29" s="104"/>
      <c r="GQ29" s="104"/>
    </row>
    <row r="30" spans="1:199" s="105" customFormat="1" ht="34.5" customHeight="1">
      <c r="A30" s="160" t="s">
        <v>137</v>
      </c>
      <c r="B30" s="162" t="s">
        <v>981</v>
      </c>
      <c r="C30" s="162"/>
      <c r="D30" s="162"/>
      <c r="E30" s="162"/>
      <c r="F30" s="162"/>
      <c r="G30" s="162"/>
      <c r="H30" s="162" t="s">
        <v>836</v>
      </c>
      <c r="I30" s="162"/>
      <c r="J30" s="162" t="s">
        <v>781</v>
      </c>
      <c r="K30" s="162" t="s">
        <v>1052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 t="s">
        <v>1097</v>
      </c>
      <c r="AA30" s="162" t="s">
        <v>1097</v>
      </c>
      <c r="AB30" s="162"/>
      <c r="AC30" s="162"/>
      <c r="AD30" s="162"/>
      <c r="AE30" s="162"/>
      <c r="AF30" s="162"/>
      <c r="AG30" s="162"/>
      <c r="AH30" s="162"/>
      <c r="AI30" s="162"/>
      <c r="AJ30" s="162"/>
      <c r="AK30" s="162" t="s">
        <v>1717</v>
      </c>
      <c r="AL30" s="162"/>
      <c r="AM30" s="162"/>
      <c r="AN30" s="162"/>
      <c r="AO30" s="162"/>
      <c r="AP30" s="162"/>
      <c r="AQ30" s="162"/>
      <c r="AR30" s="162"/>
      <c r="AS30" s="162"/>
      <c r="AT30" s="162" t="s">
        <v>1097</v>
      </c>
      <c r="AU30" s="162" t="s">
        <v>836</v>
      </c>
      <c r="AV30" s="162"/>
      <c r="AW30" s="162"/>
      <c r="AX30" s="162"/>
      <c r="AY30" s="162" t="s">
        <v>981</v>
      </c>
      <c r="AZ30" s="162"/>
      <c r="BA30" s="162" t="s">
        <v>1596</v>
      </c>
      <c r="BB30" s="162" t="s">
        <v>7357</v>
      </c>
      <c r="BC30" s="162"/>
      <c r="BD30" s="162" t="s">
        <v>781</v>
      </c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 t="s">
        <v>6429</v>
      </c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 t="s">
        <v>1097</v>
      </c>
      <c r="CV30" s="162"/>
      <c r="CW30" s="162"/>
      <c r="CX30" s="162"/>
      <c r="CY30" s="162"/>
      <c r="CZ30" s="162"/>
      <c r="DA30" s="162"/>
      <c r="DB30" s="162" t="s">
        <v>7373</v>
      </c>
      <c r="DC30" s="162" t="s">
        <v>1097</v>
      </c>
      <c r="DD30" s="162" t="s">
        <v>4632</v>
      </c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 t="s">
        <v>1097</v>
      </c>
      <c r="DY30" s="162"/>
      <c r="DZ30" s="162"/>
      <c r="EA30" s="162"/>
      <c r="EB30" s="162"/>
      <c r="EC30" s="102"/>
      <c r="ED30" s="157"/>
      <c r="EE30" s="103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06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04"/>
      <c r="GP30" s="104"/>
      <c r="GQ30" s="104"/>
    </row>
    <row r="31" spans="1:199" s="111" customFormat="1" ht="24" customHeight="1">
      <c r="A31" s="187" t="s">
        <v>138</v>
      </c>
      <c r="B31" s="108" t="s">
        <v>5591</v>
      </c>
      <c r="C31" s="108" t="s">
        <v>5592</v>
      </c>
      <c r="D31" s="108" t="s">
        <v>5594</v>
      </c>
      <c r="E31" s="108" t="s">
        <v>5595</v>
      </c>
      <c r="F31" s="108" t="s">
        <v>5596</v>
      </c>
      <c r="G31" s="108" t="s">
        <v>7133</v>
      </c>
      <c r="H31" s="108" t="s">
        <v>5597</v>
      </c>
      <c r="I31" s="108" t="s">
        <v>5598</v>
      </c>
      <c r="J31" s="108" t="s">
        <v>5599</v>
      </c>
      <c r="K31" s="108" t="s">
        <v>5600</v>
      </c>
      <c r="L31" s="108" t="s">
        <v>5601</v>
      </c>
      <c r="M31" s="108" t="s">
        <v>6996</v>
      </c>
      <c r="N31" s="108" t="s">
        <v>5602</v>
      </c>
      <c r="O31" s="108" t="s">
        <v>5603</v>
      </c>
      <c r="P31" s="108" t="s">
        <v>7322</v>
      </c>
      <c r="Q31" s="108" t="s">
        <v>6558</v>
      </c>
      <c r="R31" s="108" t="s">
        <v>5604</v>
      </c>
      <c r="S31" s="108" t="s">
        <v>6428</v>
      </c>
      <c r="T31" s="108" t="s">
        <v>5605</v>
      </c>
      <c r="U31" s="108" t="s">
        <v>7143</v>
      </c>
      <c r="V31" s="108" t="s">
        <v>5607</v>
      </c>
      <c r="W31" s="108" t="s">
        <v>5608</v>
      </c>
      <c r="X31" s="108" t="s">
        <v>6972</v>
      </c>
      <c r="Y31" s="108" t="s">
        <v>5610</v>
      </c>
      <c r="Z31" s="108" t="s">
        <v>5611</v>
      </c>
      <c r="AA31" s="108" t="s">
        <v>7041</v>
      </c>
      <c r="AB31" s="108" t="s">
        <v>5612</v>
      </c>
      <c r="AC31" s="108" t="s">
        <v>5613</v>
      </c>
      <c r="AD31" s="108" t="s">
        <v>5614</v>
      </c>
      <c r="AE31" s="108" t="s">
        <v>7135</v>
      </c>
      <c r="AF31" s="108" t="s">
        <v>5615</v>
      </c>
      <c r="AG31" s="108" t="s">
        <v>5616</v>
      </c>
      <c r="AH31" s="108" t="s">
        <v>5617</v>
      </c>
      <c r="AI31" s="108" t="s">
        <v>5618</v>
      </c>
      <c r="AJ31" s="108" t="s">
        <v>5619</v>
      </c>
      <c r="AK31" s="108" t="s">
        <v>5620</v>
      </c>
      <c r="AL31" s="108" t="s">
        <v>5621</v>
      </c>
      <c r="AM31" s="108" t="s">
        <v>5622</v>
      </c>
      <c r="AN31" s="108" t="s">
        <v>5623</v>
      </c>
      <c r="AO31" s="108" t="s">
        <v>5624</v>
      </c>
      <c r="AP31" s="108" t="s">
        <v>5625</v>
      </c>
      <c r="AQ31" s="108" t="s">
        <v>5626</v>
      </c>
      <c r="AR31" s="108" t="s">
        <v>7130</v>
      </c>
      <c r="AS31" s="108" t="s">
        <v>5627</v>
      </c>
      <c r="AT31" s="108" t="s">
        <v>5628</v>
      </c>
      <c r="AU31" s="108" t="s">
        <v>5629</v>
      </c>
      <c r="AV31" s="108" t="s">
        <v>5631</v>
      </c>
      <c r="AW31" s="108"/>
      <c r="AX31" s="108" t="s">
        <v>5638</v>
      </c>
      <c r="AY31" s="108" t="s">
        <v>5637</v>
      </c>
      <c r="AZ31" s="108" t="s">
        <v>5636</v>
      </c>
      <c r="BA31" s="108" t="s">
        <v>5635</v>
      </c>
      <c r="BB31" s="108" t="s">
        <v>5634</v>
      </c>
      <c r="BC31" s="108" t="s">
        <v>5633</v>
      </c>
      <c r="BD31" s="108" t="s">
        <v>5632</v>
      </c>
      <c r="BE31" s="108" t="s">
        <v>7141</v>
      </c>
      <c r="BF31" s="108" t="s">
        <v>5639</v>
      </c>
      <c r="BG31" s="108" t="s">
        <v>5640</v>
      </c>
      <c r="BH31" s="108" t="s">
        <v>6559</v>
      </c>
      <c r="BI31" s="108" t="s">
        <v>5641</v>
      </c>
      <c r="BJ31" s="108" t="s">
        <v>5843</v>
      </c>
      <c r="BK31" s="108" t="s">
        <v>5642</v>
      </c>
      <c r="BL31" s="108" t="s">
        <v>5643</v>
      </c>
      <c r="BM31" s="108" t="s">
        <v>5645</v>
      </c>
      <c r="BN31" s="108" t="s">
        <v>5646</v>
      </c>
      <c r="BO31" s="108" t="s">
        <v>5647</v>
      </c>
      <c r="BP31" s="108" t="s">
        <v>5883</v>
      </c>
      <c r="BQ31" s="108" t="s">
        <v>5545</v>
      </c>
      <c r="BR31" s="108" t="s">
        <v>5648</v>
      </c>
      <c r="BS31" s="108" t="s">
        <v>5732</v>
      </c>
      <c r="BT31" s="108" t="s">
        <v>5733</v>
      </c>
      <c r="BU31" s="108" t="s">
        <v>5734</v>
      </c>
      <c r="BV31" s="108" t="s">
        <v>6406</v>
      </c>
      <c r="BW31" s="108" t="s">
        <v>5735</v>
      </c>
      <c r="BX31" s="108" t="s">
        <v>5736</v>
      </c>
      <c r="BY31" s="108" t="s">
        <v>5737</v>
      </c>
      <c r="BZ31" s="108" t="s">
        <v>6553</v>
      </c>
      <c r="CA31" s="108" t="s">
        <v>5528</v>
      </c>
      <c r="CB31" s="108" t="s">
        <v>7108</v>
      </c>
      <c r="CC31" s="108" t="s">
        <v>5738</v>
      </c>
      <c r="CD31" s="108" t="s">
        <v>5606</v>
      </c>
      <c r="CE31" s="108" t="s">
        <v>5739</v>
      </c>
      <c r="CF31" s="108" t="s">
        <v>5740</v>
      </c>
      <c r="CG31" s="108" t="s">
        <v>5741</v>
      </c>
      <c r="CH31" s="108" t="s">
        <v>5568</v>
      </c>
      <c r="CI31" s="108" t="s">
        <v>5742</v>
      </c>
      <c r="CJ31" s="108" t="s">
        <v>5743</v>
      </c>
      <c r="CK31" s="108" t="s">
        <v>5744</v>
      </c>
      <c r="CL31" s="108" t="s">
        <v>5745</v>
      </c>
      <c r="CM31" s="108" t="s">
        <v>5746</v>
      </c>
      <c r="CN31" s="108" t="s">
        <v>5560</v>
      </c>
      <c r="CO31" s="108" t="s">
        <v>5747</v>
      </c>
      <c r="CP31" s="108" t="s">
        <v>5748</v>
      </c>
      <c r="CQ31" s="108" t="s">
        <v>5749</v>
      </c>
      <c r="CR31" s="108" t="s">
        <v>5750</v>
      </c>
      <c r="CS31" s="108" t="s">
        <v>6452</v>
      </c>
      <c r="CT31" s="108" t="s">
        <v>7326</v>
      </c>
      <c r="CU31" s="108" t="s">
        <v>5751</v>
      </c>
      <c r="CV31" s="108" t="s">
        <v>5752</v>
      </c>
      <c r="CW31" s="108" t="s">
        <v>5753</v>
      </c>
      <c r="CX31" s="108" t="s">
        <v>5560</v>
      </c>
      <c r="CY31" s="108" t="s">
        <v>5754</v>
      </c>
      <c r="CZ31" s="108" t="s">
        <v>5755</v>
      </c>
      <c r="DA31" s="108" t="s">
        <v>5756</v>
      </c>
      <c r="DB31" s="108" t="s">
        <v>5757</v>
      </c>
      <c r="DC31" s="108" t="s">
        <v>5758</v>
      </c>
      <c r="DD31" s="108" t="s">
        <v>5759</v>
      </c>
      <c r="DE31" s="108" t="s">
        <v>5760</v>
      </c>
      <c r="DF31" s="108" t="s">
        <v>5761</v>
      </c>
      <c r="DG31" s="108" t="s">
        <v>6422</v>
      </c>
      <c r="DH31" s="108" t="s">
        <v>7088</v>
      </c>
      <c r="DI31" s="108" t="s">
        <v>5762</v>
      </c>
      <c r="DJ31" s="108"/>
      <c r="DK31" s="108" t="s">
        <v>5763</v>
      </c>
      <c r="DL31" s="108" t="s">
        <v>5764</v>
      </c>
      <c r="DM31" s="108" t="s">
        <v>5765</v>
      </c>
      <c r="DN31" s="108" t="s">
        <v>5766</v>
      </c>
      <c r="DO31" s="108" t="s">
        <v>5767</v>
      </c>
      <c r="DP31" s="108" t="s">
        <v>6548</v>
      </c>
      <c r="DQ31" s="108" t="s">
        <v>5630</v>
      </c>
      <c r="DR31" s="108" t="s">
        <v>5768</v>
      </c>
      <c r="DS31" s="108" t="s">
        <v>5769</v>
      </c>
      <c r="DT31" s="108" t="s">
        <v>5770</v>
      </c>
      <c r="DU31" s="108" t="s">
        <v>5516</v>
      </c>
      <c r="DV31" s="108" t="s">
        <v>5771</v>
      </c>
      <c r="DW31" s="108" t="s">
        <v>5772</v>
      </c>
      <c r="DX31" s="108" t="s">
        <v>5773</v>
      </c>
      <c r="DY31" s="108" t="s">
        <v>5774</v>
      </c>
      <c r="DZ31" s="108" t="s">
        <v>6402</v>
      </c>
      <c r="EA31" s="108" t="s">
        <v>5737</v>
      </c>
      <c r="EB31" s="108" t="s">
        <v>5609</v>
      </c>
      <c r="EC31" s="109" t="s">
        <v>6426</v>
      </c>
      <c r="ED31" s="157" t="s">
        <v>6183</v>
      </c>
      <c r="EE31" s="110" t="s">
        <v>5644</v>
      </c>
      <c r="EF31" s="108" t="s">
        <v>5775</v>
      </c>
      <c r="EG31" s="108" t="s">
        <v>5776</v>
      </c>
      <c r="EH31" s="108" t="s">
        <v>5777</v>
      </c>
      <c r="EI31" s="108" t="s">
        <v>5778</v>
      </c>
      <c r="EJ31" s="108" t="s">
        <v>5779</v>
      </c>
      <c r="EK31" s="108" t="s">
        <v>5660</v>
      </c>
      <c r="EL31" s="108" t="s">
        <v>5780</v>
      </c>
      <c r="EM31" s="108" t="s">
        <v>5781</v>
      </c>
      <c r="EN31" s="108" t="s">
        <v>5782</v>
      </c>
      <c r="EO31" s="108" t="s">
        <v>5783</v>
      </c>
      <c r="EP31" s="108" t="s">
        <v>5784</v>
      </c>
      <c r="EQ31" s="108" t="s">
        <v>5785</v>
      </c>
      <c r="ER31" s="108" t="s">
        <v>6915</v>
      </c>
      <c r="ES31" s="108" t="s">
        <v>5786</v>
      </c>
      <c r="ET31" s="108" t="s">
        <v>5585</v>
      </c>
      <c r="EU31" s="108" t="s">
        <v>5543</v>
      </c>
      <c r="EV31" s="108" t="s">
        <v>5593</v>
      </c>
      <c r="EW31" s="108" t="s">
        <v>5787</v>
      </c>
      <c r="EX31" s="108" t="s">
        <v>5788</v>
      </c>
      <c r="EY31" s="108" t="s">
        <v>5789</v>
      </c>
      <c r="EZ31" s="108" t="s">
        <v>5651</v>
      </c>
      <c r="FA31" s="108" t="s">
        <v>5565</v>
      </c>
      <c r="FB31" s="108" t="s">
        <v>5790</v>
      </c>
      <c r="FC31" s="108" t="s">
        <v>5791</v>
      </c>
      <c r="FD31" s="108" t="s">
        <v>5571</v>
      </c>
      <c r="FE31" s="108" t="s">
        <v>7208</v>
      </c>
      <c r="FF31" s="108" t="s">
        <v>6414</v>
      </c>
      <c r="FG31" s="108" t="s">
        <v>5661</v>
      </c>
      <c r="FH31" s="108" t="s">
        <v>7085</v>
      </c>
      <c r="FI31" s="108" t="s">
        <v>5792</v>
      </c>
      <c r="FJ31" s="108" t="s">
        <v>5793</v>
      </c>
      <c r="FK31" s="108" t="s">
        <v>5558</v>
      </c>
      <c r="FL31" s="108" t="s">
        <v>6466</v>
      </c>
      <c r="FM31" s="108" t="s">
        <v>5748</v>
      </c>
      <c r="FN31" s="108" t="s">
        <v>7324</v>
      </c>
      <c r="FO31" s="108" t="s">
        <v>5794</v>
      </c>
      <c r="FP31" s="108" t="s">
        <v>5587</v>
      </c>
      <c r="FQ31" s="108" t="s">
        <v>5582</v>
      </c>
      <c r="FR31" s="108" t="s">
        <v>5795</v>
      </c>
      <c r="FS31" s="108" t="s">
        <v>6427</v>
      </c>
      <c r="FT31" s="108" t="s">
        <v>5410</v>
      </c>
      <c r="FU31" s="108" t="s">
        <v>5661</v>
      </c>
      <c r="FV31" s="108" t="s">
        <v>6423</v>
      </c>
      <c r="FW31" s="108" t="s">
        <v>7468</v>
      </c>
      <c r="FX31" s="108" t="s">
        <v>5561</v>
      </c>
      <c r="FY31" s="108" t="s">
        <v>5796</v>
      </c>
      <c r="FZ31" s="108" t="s">
        <v>5542</v>
      </c>
      <c r="GA31" s="108" t="s">
        <v>5652</v>
      </c>
      <c r="GB31" s="108" t="s">
        <v>6957</v>
      </c>
      <c r="GC31" s="108" t="s">
        <v>5659</v>
      </c>
      <c r="GD31" s="108" t="s">
        <v>5550</v>
      </c>
      <c r="GE31" s="108" t="s">
        <v>5552</v>
      </c>
      <c r="GF31" s="108" t="s">
        <v>5575</v>
      </c>
      <c r="GG31" s="108" t="s">
        <v>5573</v>
      </c>
      <c r="GH31" s="108" t="s">
        <v>5411</v>
      </c>
      <c r="GI31" s="108" t="s">
        <v>5590</v>
      </c>
      <c r="GJ31" s="108" t="s">
        <v>7315</v>
      </c>
      <c r="GK31" s="108" t="s">
        <v>7317</v>
      </c>
      <c r="GL31" s="108" t="s">
        <v>5864</v>
      </c>
      <c r="GM31" s="108" t="s">
        <v>6824</v>
      </c>
      <c r="GN31" s="108" t="s">
        <v>7318</v>
      </c>
      <c r="GO31" s="108" t="s">
        <v>5363</v>
      </c>
      <c r="GP31" s="108" t="s">
        <v>6686</v>
      </c>
      <c r="GQ31" s="108" t="s">
        <v>5416</v>
      </c>
    </row>
    <row r="32" spans="1:199" s="111" customFormat="1" ht="24" customHeight="1">
      <c r="A32" s="187"/>
      <c r="B32" s="108" t="s">
        <v>5670</v>
      </c>
      <c r="C32" s="108" t="s">
        <v>5671</v>
      </c>
      <c r="D32" s="108" t="s">
        <v>5672</v>
      </c>
      <c r="E32" s="108" t="s">
        <v>5673</v>
      </c>
      <c r="F32" s="108" t="s">
        <v>5674</v>
      </c>
      <c r="G32" s="108" t="s">
        <v>7134</v>
      </c>
      <c r="H32" s="108" t="s">
        <v>5676</v>
      </c>
      <c r="I32" s="108" t="s">
        <v>5677</v>
      </c>
      <c r="J32" s="108" t="s">
        <v>5678</v>
      </c>
      <c r="K32" s="108" t="s">
        <v>5679</v>
      </c>
      <c r="L32" s="108"/>
      <c r="M32" s="108" t="s">
        <v>5680</v>
      </c>
      <c r="N32" s="108" t="s">
        <v>5674</v>
      </c>
      <c r="O32" s="108" t="s">
        <v>5672</v>
      </c>
      <c r="P32" s="108" t="s">
        <v>7321</v>
      </c>
      <c r="Q32" s="108"/>
      <c r="R32" s="108" t="s">
        <v>5681</v>
      </c>
      <c r="S32" s="108"/>
      <c r="T32" s="108"/>
      <c r="U32" s="108"/>
      <c r="V32" s="108"/>
      <c r="W32" s="108"/>
      <c r="X32" s="108"/>
      <c r="Y32" s="108" t="s">
        <v>5682</v>
      </c>
      <c r="Z32" s="108"/>
      <c r="AA32" s="108" t="s">
        <v>7042</v>
      </c>
      <c r="AB32" s="108"/>
      <c r="AC32" s="108" t="s">
        <v>5683</v>
      </c>
      <c r="AD32" s="108" t="s">
        <v>5463</v>
      </c>
      <c r="AE32" s="108" t="s">
        <v>5684</v>
      </c>
      <c r="AF32" s="108"/>
      <c r="AG32" s="108" t="s">
        <v>5685</v>
      </c>
      <c r="AH32" s="108" t="s">
        <v>5686</v>
      </c>
      <c r="AI32" s="108"/>
      <c r="AJ32" s="108" t="s">
        <v>5446</v>
      </c>
      <c r="AK32" s="108" t="s">
        <v>5523</v>
      </c>
      <c r="AL32" s="108" t="s">
        <v>5687</v>
      </c>
      <c r="AM32" s="108" t="s">
        <v>5688</v>
      </c>
      <c r="AN32" s="108" t="s">
        <v>5689</v>
      </c>
      <c r="AO32" s="108" t="s">
        <v>5690</v>
      </c>
      <c r="AP32" s="108" t="s">
        <v>5691</v>
      </c>
      <c r="AQ32" s="108"/>
      <c r="AR32" s="108" t="s">
        <v>5681</v>
      </c>
      <c r="AS32" s="108" t="s">
        <v>5692</v>
      </c>
      <c r="AT32" s="108" t="s">
        <v>5463</v>
      </c>
      <c r="AU32" s="108"/>
      <c r="AV32" s="108"/>
      <c r="AW32" s="108"/>
      <c r="AX32" s="108" t="s">
        <v>5678</v>
      </c>
      <c r="AY32" s="108" t="s">
        <v>5693</v>
      </c>
      <c r="AZ32" s="108" t="s">
        <v>5694</v>
      </c>
      <c r="BA32" s="108" t="s">
        <v>5690</v>
      </c>
      <c r="BB32" s="108" t="s">
        <v>5695</v>
      </c>
      <c r="BC32" s="108" t="s">
        <v>5696</v>
      </c>
      <c r="BD32" s="108" t="s">
        <v>5697</v>
      </c>
      <c r="BE32" s="108" t="s">
        <v>5884</v>
      </c>
      <c r="BF32" s="108" t="s">
        <v>5691</v>
      </c>
      <c r="BG32" s="108" t="s">
        <v>5699</v>
      </c>
      <c r="BH32" s="108" t="s">
        <v>5463</v>
      </c>
      <c r="BI32" s="108" t="s">
        <v>5700</v>
      </c>
      <c r="BJ32" s="108" t="s">
        <v>5844</v>
      </c>
      <c r="BK32" s="108" t="s">
        <v>5677</v>
      </c>
      <c r="BL32" s="108" t="s">
        <v>5688</v>
      </c>
      <c r="BM32" s="108" t="s">
        <v>5701</v>
      </c>
      <c r="BN32" s="108" t="s">
        <v>5702</v>
      </c>
      <c r="BO32" s="108" t="s">
        <v>5683</v>
      </c>
      <c r="BP32" s="108" t="s">
        <v>5884</v>
      </c>
      <c r="BQ32" s="108" t="s">
        <v>5520</v>
      </c>
      <c r="BR32" s="108" t="s">
        <v>5703</v>
      </c>
      <c r="BS32" s="108" t="s">
        <v>5704</v>
      </c>
      <c r="BT32" s="108" t="s">
        <v>5676</v>
      </c>
      <c r="BU32" s="108" t="s">
        <v>6487</v>
      </c>
      <c r="BV32" s="108" t="s">
        <v>6407</v>
      </c>
      <c r="BW32" s="108" t="s">
        <v>5680</v>
      </c>
      <c r="BX32" s="108"/>
      <c r="BY32" s="108" t="s">
        <v>5698</v>
      </c>
      <c r="BZ32" s="108"/>
      <c r="CA32" s="108" t="s">
        <v>5525</v>
      </c>
      <c r="CB32" s="108" t="s">
        <v>7109</v>
      </c>
      <c r="CC32" s="108" t="s">
        <v>5446</v>
      </c>
      <c r="CD32" s="108" t="s">
        <v>5672</v>
      </c>
      <c r="CE32" s="108" t="s">
        <v>5705</v>
      </c>
      <c r="CF32" s="108" t="s">
        <v>5706</v>
      </c>
      <c r="CG32" s="108" t="s">
        <v>5707</v>
      </c>
      <c r="CH32" s="108" t="s">
        <v>7140</v>
      </c>
      <c r="CI32" s="108" t="s">
        <v>5708</v>
      </c>
      <c r="CJ32" s="108" t="s">
        <v>5463</v>
      </c>
      <c r="CK32" s="108" t="s">
        <v>5709</v>
      </c>
      <c r="CL32" s="108" t="s">
        <v>5710</v>
      </c>
      <c r="CM32" s="108" t="s">
        <v>5673</v>
      </c>
      <c r="CN32" s="108" t="s">
        <v>5711</v>
      </c>
      <c r="CO32" s="108"/>
      <c r="CP32" s="108" t="s">
        <v>5699</v>
      </c>
      <c r="CQ32" s="108"/>
      <c r="CR32" s="108" t="s">
        <v>5692</v>
      </c>
      <c r="CS32" s="108" t="s">
        <v>6451</v>
      </c>
      <c r="CT32" s="108"/>
      <c r="CU32" s="108" t="s">
        <v>5665</v>
      </c>
      <c r="CV32" s="108" t="s">
        <v>5673</v>
      </c>
      <c r="CW32" s="108" t="s">
        <v>5518</v>
      </c>
      <c r="CX32" s="108" t="s">
        <v>5689</v>
      </c>
      <c r="CY32" s="108" t="s">
        <v>5465</v>
      </c>
      <c r="CZ32" s="108" t="s">
        <v>5700</v>
      </c>
      <c r="DA32" s="108" t="s">
        <v>5712</v>
      </c>
      <c r="DB32" s="108" t="s">
        <v>5713</v>
      </c>
      <c r="DC32" s="108"/>
      <c r="DD32" s="108" t="s">
        <v>5714</v>
      </c>
      <c r="DE32" s="108" t="s">
        <v>5707</v>
      </c>
      <c r="DF32" s="108" t="s">
        <v>5715</v>
      </c>
      <c r="DG32" s="108" t="s">
        <v>5527</v>
      </c>
      <c r="DH32" s="108" t="s">
        <v>5692</v>
      </c>
      <c r="DI32" s="108"/>
      <c r="DJ32" s="108"/>
      <c r="DK32" s="108" t="s">
        <v>5684</v>
      </c>
      <c r="DL32" s="108" t="s">
        <v>5716</v>
      </c>
      <c r="DM32" s="108" t="s">
        <v>5717</v>
      </c>
      <c r="DN32" s="108" t="s">
        <v>5708</v>
      </c>
      <c r="DO32" s="108" t="s">
        <v>5689</v>
      </c>
      <c r="DP32" s="108" t="s">
        <v>6549</v>
      </c>
      <c r="DQ32" s="108" t="s">
        <v>5705</v>
      </c>
      <c r="DR32" s="108" t="s">
        <v>5711</v>
      </c>
      <c r="DS32" s="108" t="s">
        <v>5709</v>
      </c>
      <c r="DT32" s="108" t="s">
        <v>5678</v>
      </c>
      <c r="DU32" s="108" t="s">
        <v>6933</v>
      </c>
      <c r="DV32" s="108" t="s">
        <v>5718</v>
      </c>
      <c r="DW32" s="108"/>
      <c r="DX32" s="108" t="s">
        <v>5680</v>
      </c>
      <c r="DY32" s="108" t="s">
        <v>5719</v>
      </c>
      <c r="DZ32" s="108" t="s">
        <v>5884</v>
      </c>
      <c r="EA32" s="108"/>
      <c r="EB32" s="108"/>
      <c r="EC32" s="109" t="s">
        <v>5463</v>
      </c>
      <c r="ED32" s="157" t="s">
        <v>6184</v>
      </c>
      <c r="EE32" s="110" t="s">
        <v>5720</v>
      </c>
      <c r="EF32" s="108" t="s">
        <v>5721</v>
      </c>
      <c r="EG32" s="108" t="s">
        <v>5722</v>
      </c>
      <c r="EH32" s="108"/>
      <c r="EI32" s="108" t="s">
        <v>5723</v>
      </c>
      <c r="EJ32" s="108"/>
      <c r="EK32" s="108" t="s">
        <v>5679</v>
      </c>
      <c r="EL32" s="108" t="s">
        <v>5675</v>
      </c>
      <c r="EM32" s="108" t="s">
        <v>5724</v>
      </c>
      <c r="EN32" s="108" t="s">
        <v>5706</v>
      </c>
      <c r="EO32" s="108" t="s">
        <v>5689</v>
      </c>
      <c r="EP32" s="108"/>
      <c r="EQ32" s="108"/>
      <c r="ER32" s="108" t="s">
        <v>5700</v>
      </c>
      <c r="ES32" s="108"/>
      <c r="ET32" s="108"/>
      <c r="EU32" s="108" t="s">
        <v>5689</v>
      </c>
      <c r="EV32" s="108" t="s">
        <v>5681</v>
      </c>
      <c r="EW32" s="108" t="s">
        <v>5715</v>
      </c>
      <c r="EX32" s="108"/>
      <c r="EY32" s="108" t="s">
        <v>5719</v>
      </c>
      <c r="EZ32" s="108" t="s">
        <v>5696</v>
      </c>
      <c r="FA32" s="108"/>
      <c r="FB32" s="108" t="s">
        <v>5725</v>
      </c>
      <c r="FC32" s="108" t="s">
        <v>5677</v>
      </c>
      <c r="FD32" s="108" t="s">
        <v>5665</v>
      </c>
      <c r="FE32" s="108" t="s">
        <v>5821</v>
      </c>
      <c r="FF32" s="108" t="s">
        <v>5726</v>
      </c>
      <c r="FG32" s="108" t="s">
        <v>5463</v>
      </c>
      <c r="FH32" s="108" t="s">
        <v>7086</v>
      </c>
      <c r="FI32" s="108" t="s">
        <v>5727</v>
      </c>
      <c r="FJ32" s="108" t="s">
        <v>5463</v>
      </c>
      <c r="FK32" s="108" t="s">
        <v>6403</v>
      </c>
      <c r="FL32" s="108"/>
      <c r="FM32" s="108" t="s">
        <v>6906</v>
      </c>
      <c r="FN32" s="108">
        <v>0</v>
      </c>
      <c r="FO32" s="108" t="s">
        <v>5728</v>
      </c>
      <c r="FP32" s="108" t="s">
        <v>7137</v>
      </c>
      <c r="FQ32" s="108" t="s">
        <v>7140</v>
      </c>
      <c r="FR32" s="108" t="s">
        <v>5702</v>
      </c>
      <c r="FS32" s="108" t="s">
        <v>5729</v>
      </c>
      <c r="FT32" s="108" t="s">
        <v>5730</v>
      </c>
      <c r="FU32" s="108" t="s">
        <v>5665</v>
      </c>
      <c r="FV32" s="108" t="s">
        <v>6424</v>
      </c>
      <c r="FW32" s="108" t="s">
        <v>5731</v>
      </c>
      <c r="FX32" s="108" t="s">
        <v>5711</v>
      </c>
      <c r="FY32" s="108" t="s">
        <v>5702</v>
      </c>
      <c r="FZ32" s="108" t="s">
        <v>6507</v>
      </c>
      <c r="GA32" s="108" t="s">
        <v>6403</v>
      </c>
      <c r="GB32" s="108" t="s">
        <v>6958</v>
      </c>
      <c r="GC32" s="108" t="s">
        <v>5526</v>
      </c>
      <c r="GD32" s="108" t="s">
        <v>5702</v>
      </c>
      <c r="GE32" s="108" t="s">
        <v>6726</v>
      </c>
      <c r="GF32" s="108" t="s">
        <v>5711</v>
      </c>
      <c r="GG32" s="108" t="s">
        <v>5664</v>
      </c>
      <c r="GH32" s="108" t="s">
        <v>5664</v>
      </c>
      <c r="GI32" s="108" t="s">
        <v>6507</v>
      </c>
      <c r="GJ32" s="108" t="s">
        <v>7316</v>
      </c>
      <c r="GK32" s="108"/>
      <c r="GL32" s="108"/>
      <c r="GM32" s="108"/>
      <c r="GN32" s="108"/>
      <c r="GO32" s="108" t="s">
        <v>5364</v>
      </c>
      <c r="GP32" s="108" t="s">
        <v>6687</v>
      </c>
      <c r="GQ32" s="108"/>
    </row>
    <row r="33" spans="1:199" s="118" customFormat="1" ht="24" customHeight="1">
      <c r="A33" s="112" t="s">
        <v>139</v>
      </c>
      <c r="B33" s="113">
        <v>89</v>
      </c>
      <c r="C33" s="113">
        <v>86</v>
      </c>
      <c r="D33" s="113">
        <v>39</v>
      </c>
      <c r="E33" s="113">
        <v>82</v>
      </c>
      <c r="F33" s="113">
        <v>66</v>
      </c>
      <c r="G33" s="113">
        <v>139</v>
      </c>
      <c r="H33" s="113">
        <v>176</v>
      </c>
      <c r="I33" s="113">
        <v>82</v>
      </c>
      <c r="J33" s="113">
        <v>56</v>
      </c>
      <c r="K33" s="113">
        <v>96</v>
      </c>
      <c r="L33" s="113">
        <v>78</v>
      </c>
      <c r="M33" s="113">
        <v>62</v>
      </c>
      <c r="N33" s="113">
        <v>112</v>
      </c>
      <c r="O33" s="113">
        <v>92</v>
      </c>
      <c r="P33" s="113">
        <v>131</v>
      </c>
      <c r="Q33" s="113">
        <v>62</v>
      </c>
      <c r="R33" s="113">
        <v>69</v>
      </c>
      <c r="S33" s="113">
        <v>109</v>
      </c>
      <c r="T33" s="113">
        <v>96</v>
      </c>
      <c r="U33" s="113">
        <v>89</v>
      </c>
      <c r="V33" s="113">
        <v>61</v>
      </c>
      <c r="W33" s="113">
        <v>91</v>
      </c>
      <c r="X33" s="113">
        <v>53</v>
      </c>
      <c r="Y33" s="113">
        <v>41</v>
      </c>
      <c r="Z33" s="113">
        <v>97</v>
      </c>
      <c r="AA33" s="113">
        <v>132</v>
      </c>
      <c r="AB33" s="113">
        <v>19</v>
      </c>
      <c r="AC33" s="113">
        <v>119</v>
      </c>
      <c r="AD33" s="113">
        <v>112</v>
      </c>
      <c r="AE33" s="113">
        <v>90</v>
      </c>
      <c r="AF33" s="113">
        <v>76</v>
      </c>
      <c r="AG33" s="113">
        <v>108</v>
      </c>
      <c r="AH33" s="113">
        <v>125</v>
      </c>
      <c r="AI33" s="113">
        <v>57</v>
      </c>
      <c r="AJ33" s="113">
        <v>11</v>
      </c>
      <c r="AK33" s="113">
        <v>85</v>
      </c>
      <c r="AL33" s="113">
        <v>66</v>
      </c>
      <c r="AM33" s="113">
        <v>50</v>
      </c>
      <c r="AN33" s="113">
        <v>34</v>
      </c>
      <c r="AO33" s="113">
        <v>84</v>
      </c>
      <c r="AP33" s="113">
        <v>103</v>
      </c>
      <c r="AQ33" s="113">
        <v>109</v>
      </c>
      <c r="AR33" s="113">
        <v>50</v>
      </c>
      <c r="AS33" s="113">
        <v>75</v>
      </c>
      <c r="AT33" s="113">
        <v>102</v>
      </c>
      <c r="AU33" s="113">
        <v>112</v>
      </c>
      <c r="AV33" s="113">
        <v>23</v>
      </c>
      <c r="AW33" s="113"/>
      <c r="AX33" s="113">
        <v>112</v>
      </c>
      <c r="AY33" s="113">
        <v>84</v>
      </c>
      <c r="AZ33" s="113">
        <v>58</v>
      </c>
      <c r="BA33" s="113">
        <v>89</v>
      </c>
      <c r="BB33" s="113">
        <v>136</v>
      </c>
      <c r="BC33" s="113">
        <v>35</v>
      </c>
      <c r="BD33" s="113">
        <v>73</v>
      </c>
      <c r="BE33" s="113">
        <v>84</v>
      </c>
      <c r="BF33" s="113">
        <v>67</v>
      </c>
      <c r="BG33" s="113">
        <v>76</v>
      </c>
      <c r="BH33" s="113">
        <v>107</v>
      </c>
      <c r="BI33" s="113">
        <v>66</v>
      </c>
      <c r="BJ33" s="113">
        <v>82</v>
      </c>
      <c r="BK33" s="113">
        <v>33</v>
      </c>
      <c r="BL33" s="113">
        <v>89</v>
      </c>
      <c r="BM33" s="113">
        <v>22</v>
      </c>
      <c r="BN33" s="113">
        <v>22</v>
      </c>
      <c r="BO33" s="113">
        <v>74</v>
      </c>
      <c r="BP33" s="113">
        <v>44</v>
      </c>
      <c r="BQ33" s="113">
        <v>11</v>
      </c>
      <c r="BR33" s="113">
        <v>22</v>
      </c>
      <c r="BS33" s="113">
        <v>56</v>
      </c>
      <c r="BT33" s="113">
        <v>38</v>
      </c>
      <c r="BU33" s="113">
        <v>34</v>
      </c>
      <c r="BV33" s="113">
        <v>44</v>
      </c>
      <c r="BW33" s="113">
        <v>73</v>
      </c>
      <c r="BX33" s="113">
        <v>81</v>
      </c>
      <c r="BY33" s="113">
        <v>63</v>
      </c>
      <c r="BZ33" s="113" t="s">
        <v>6556</v>
      </c>
      <c r="CA33" s="113">
        <v>71</v>
      </c>
      <c r="CB33" s="113">
        <v>78</v>
      </c>
      <c r="CC33" s="113">
        <v>23</v>
      </c>
      <c r="CD33" s="113">
        <v>66</v>
      </c>
      <c r="CE33" s="113">
        <v>62</v>
      </c>
      <c r="CF33" s="113">
        <v>36</v>
      </c>
      <c r="CG33" s="113">
        <v>14</v>
      </c>
      <c r="CH33" s="113">
        <v>12</v>
      </c>
      <c r="CI33" s="113">
        <v>73</v>
      </c>
      <c r="CJ33" s="113">
        <v>82</v>
      </c>
      <c r="CK33" s="113">
        <v>12</v>
      </c>
      <c r="CL33" s="113">
        <v>74</v>
      </c>
      <c r="CM33" s="113">
        <v>63</v>
      </c>
      <c r="CN33" s="113">
        <v>9</v>
      </c>
      <c r="CO33" s="113">
        <v>12</v>
      </c>
      <c r="CP33" s="113">
        <v>14</v>
      </c>
      <c r="CQ33" s="113">
        <v>12</v>
      </c>
      <c r="CR33" s="113">
        <v>9</v>
      </c>
      <c r="CS33" s="113">
        <v>50</v>
      </c>
      <c r="CT33" s="113">
        <v>10</v>
      </c>
      <c r="CU33" s="113">
        <v>51</v>
      </c>
      <c r="CV33" s="113">
        <v>70</v>
      </c>
      <c r="CW33" s="113">
        <v>24</v>
      </c>
      <c r="CX33" s="113">
        <v>9</v>
      </c>
      <c r="CY33" s="113">
        <v>51</v>
      </c>
      <c r="CZ33" s="113">
        <v>71</v>
      </c>
      <c r="DA33" s="113">
        <v>125</v>
      </c>
      <c r="DB33" s="113">
        <v>164</v>
      </c>
      <c r="DC33" s="113">
        <v>121</v>
      </c>
      <c r="DD33" s="113">
        <v>96</v>
      </c>
      <c r="DE33" s="113">
        <v>25</v>
      </c>
      <c r="DF33" s="113">
        <v>43</v>
      </c>
      <c r="DG33" s="113">
        <v>63</v>
      </c>
      <c r="DH33" s="113">
        <v>23</v>
      </c>
      <c r="DI33" s="113">
        <v>101</v>
      </c>
      <c r="DJ33" s="113"/>
      <c r="DK33" s="113">
        <v>88</v>
      </c>
      <c r="DL33" s="113">
        <v>24</v>
      </c>
      <c r="DM33" s="113">
        <v>14</v>
      </c>
      <c r="DN33" s="113">
        <v>37</v>
      </c>
      <c r="DO33" s="113">
        <v>14</v>
      </c>
      <c r="DP33" s="113">
        <v>25</v>
      </c>
      <c r="DQ33" s="113">
        <v>37</v>
      </c>
      <c r="DR33" s="113">
        <v>12</v>
      </c>
      <c r="DS33" s="113">
        <v>34</v>
      </c>
      <c r="DT33" s="113">
        <v>54</v>
      </c>
      <c r="DU33" s="113">
        <v>55</v>
      </c>
      <c r="DV33" s="113">
        <v>63</v>
      </c>
      <c r="DW33" s="113">
        <v>61</v>
      </c>
      <c r="DX33" s="113">
        <v>72</v>
      </c>
      <c r="DY33" s="113">
        <v>116</v>
      </c>
      <c r="DZ33" s="113">
        <v>40</v>
      </c>
      <c r="EA33" s="113">
        <v>54</v>
      </c>
      <c r="EB33" s="113">
        <v>53</v>
      </c>
      <c r="EC33" s="114">
        <v>32</v>
      </c>
      <c r="ED33" s="157">
        <v>22</v>
      </c>
      <c r="EE33" s="115">
        <v>20</v>
      </c>
      <c r="EF33" s="113">
        <v>130</v>
      </c>
      <c r="EG33" s="113">
        <v>33</v>
      </c>
      <c r="EH33" s="113">
        <v>103</v>
      </c>
      <c r="EI33" s="113">
        <v>18</v>
      </c>
      <c r="EJ33" s="113">
        <v>19</v>
      </c>
      <c r="EK33" s="113">
        <v>19</v>
      </c>
      <c r="EL33" s="113">
        <v>30</v>
      </c>
      <c r="EM33" s="113">
        <v>102</v>
      </c>
      <c r="EN33" s="113">
        <v>27</v>
      </c>
      <c r="EO33" s="113">
        <v>23</v>
      </c>
      <c r="EP33" s="113">
        <v>23</v>
      </c>
      <c r="EQ33" s="113">
        <v>120</v>
      </c>
      <c r="ER33" s="113">
        <v>98</v>
      </c>
      <c r="ES33" s="113">
        <v>122</v>
      </c>
      <c r="ET33" s="113">
        <v>9</v>
      </c>
      <c r="EU33" s="113">
        <v>10</v>
      </c>
      <c r="EV33" s="113">
        <v>23</v>
      </c>
      <c r="EW33" s="113">
        <v>34</v>
      </c>
      <c r="EX33" s="113">
        <v>10</v>
      </c>
      <c r="EY33" s="113">
        <v>41</v>
      </c>
      <c r="EZ33" s="113">
        <v>9</v>
      </c>
      <c r="FA33" s="113">
        <v>9</v>
      </c>
      <c r="FB33" s="113">
        <v>28</v>
      </c>
      <c r="FC33" s="113">
        <v>27</v>
      </c>
      <c r="FD33" s="113">
        <v>9</v>
      </c>
      <c r="FE33" s="113">
        <v>42</v>
      </c>
      <c r="FF33" s="113">
        <v>11</v>
      </c>
      <c r="FG33" s="113">
        <v>11</v>
      </c>
      <c r="FH33" s="113">
        <v>70</v>
      </c>
      <c r="FI33" s="113">
        <v>18</v>
      </c>
      <c r="FJ33" s="113">
        <v>22</v>
      </c>
      <c r="FK33" s="113">
        <v>10</v>
      </c>
      <c r="FL33" s="113">
        <v>102</v>
      </c>
      <c r="FM33" s="113">
        <v>11</v>
      </c>
      <c r="FN33" s="113">
        <v>12</v>
      </c>
      <c r="FO33" s="113">
        <v>99</v>
      </c>
      <c r="FP33" s="113">
        <v>11</v>
      </c>
      <c r="FQ33" s="113">
        <v>13</v>
      </c>
      <c r="FR33" s="113">
        <v>38</v>
      </c>
      <c r="FS33" s="113">
        <v>25</v>
      </c>
      <c r="FT33" s="113">
        <v>13</v>
      </c>
      <c r="FU33" s="113">
        <v>10</v>
      </c>
      <c r="FV33" s="113">
        <v>15</v>
      </c>
      <c r="FW33" s="113">
        <v>13</v>
      </c>
      <c r="FX33" s="113">
        <v>13</v>
      </c>
      <c r="FY33" s="113">
        <v>15</v>
      </c>
      <c r="FZ33" s="116">
        <v>11</v>
      </c>
      <c r="GA33" s="113">
        <v>13</v>
      </c>
      <c r="GB33" s="113">
        <v>12</v>
      </c>
      <c r="GC33" s="113">
        <v>12</v>
      </c>
      <c r="GD33" s="113">
        <v>11</v>
      </c>
      <c r="GE33" s="113">
        <v>11</v>
      </c>
      <c r="GF33" s="113">
        <v>12</v>
      </c>
      <c r="GG33" s="113">
        <v>11</v>
      </c>
      <c r="GH33" s="113">
        <v>14</v>
      </c>
      <c r="GI33" s="113">
        <v>14</v>
      </c>
      <c r="GJ33" s="113">
        <v>12</v>
      </c>
      <c r="GK33" s="113">
        <v>13</v>
      </c>
      <c r="GL33" s="113">
        <v>96</v>
      </c>
      <c r="GM33" s="113">
        <v>42</v>
      </c>
      <c r="GN33" s="113">
        <v>61</v>
      </c>
      <c r="GO33" s="117">
        <v>18</v>
      </c>
      <c r="GP33" s="117">
        <v>30</v>
      </c>
      <c r="GQ33" s="117">
        <v>23</v>
      </c>
    </row>
    <row r="34" spans="1:199" s="97" customFormat="1" ht="24" customHeight="1">
      <c r="A34" s="98" t="s">
        <v>140</v>
      </c>
      <c r="B34" s="161">
        <v>3</v>
      </c>
      <c r="C34" s="161">
        <v>3</v>
      </c>
      <c r="D34" s="161">
        <v>3</v>
      </c>
      <c r="E34" s="161">
        <v>3</v>
      </c>
      <c r="F34" s="161">
        <v>3</v>
      </c>
      <c r="G34" s="161">
        <v>5</v>
      </c>
      <c r="H34" s="161">
        <v>6</v>
      </c>
      <c r="I34" s="161">
        <v>3</v>
      </c>
      <c r="J34" s="161">
        <v>3</v>
      </c>
      <c r="K34" s="161">
        <v>4</v>
      </c>
      <c r="L34" s="161">
        <v>3</v>
      </c>
      <c r="M34" s="161">
        <v>3</v>
      </c>
      <c r="N34" s="161">
        <v>4</v>
      </c>
      <c r="O34" s="161">
        <v>4</v>
      </c>
      <c r="P34" s="161">
        <v>4</v>
      </c>
      <c r="Q34" s="161">
        <v>3</v>
      </c>
      <c r="R34" s="161">
        <v>3</v>
      </c>
      <c r="S34" s="161">
        <v>4</v>
      </c>
      <c r="T34" s="161">
        <v>4</v>
      </c>
      <c r="U34" s="161">
        <v>4</v>
      </c>
      <c r="V34" s="161">
        <v>3</v>
      </c>
      <c r="W34" s="161">
        <v>4</v>
      </c>
      <c r="X34" s="161">
        <v>3</v>
      </c>
      <c r="Y34" s="161">
        <v>3</v>
      </c>
      <c r="Z34" s="161">
        <v>4</v>
      </c>
      <c r="AA34" s="161">
        <v>4</v>
      </c>
      <c r="AB34" s="161">
        <v>1</v>
      </c>
      <c r="AC34" s="161">
        <v>5</v>
      </c>
      <c r="AD34" s="161">
        <v>4</v>
      </c>
      <c r="AE34" s="161">
        <v>4</v>
      </c>
      <c r="AF34" s="161">
        <v>4</v>
      </c>
      <c r="AG34" s="161">
        <v>5</v>
      </c>
      <c r="AH34" s="161">
        <v>4</v>
      </c>
      <c r="AI34" s="161">
        <v>3</v>
      </c>
      <c r="AJ34" s="161">
        <v>1</v>
      </c>
      <c r="AK34" s="161">
        <v>4</v>
      </c>
      <c r="AL34" s="161">
        <v>3</v>
      </c>
      <c r="AM34" s="161">
        <v>3</v>
      </c>
      <c r="AN34" s="161">
        <v>3</v>
      </c>
      <c r="AO34" s="161">
        <v>3</v>
      </c>
      <c r="AP34" s="161">
        <v>4</v>
      </c>
      <c r="AQ34" s="161">
        <v>5</v>
      </c>
      <c r="AR34" s="161">
        <v>4</v>
      </c>
      <c r="AS34" s="161">
        <v>3</v>
      </c>
      <c r="AT34" s="161">
        <v>5</v>
      </c>
      <c r="AU34" s="161">
        <v>5</v>
      </c>
      <c r="AV34" s="161">
        <v>1</v>
      </c>
      <c r="AW34" s="161"/>
      <c r="AX34" s="161">
        <v>4</v>
      </c>
      <c r="AY34" s="161">
        <v>3</v>
      </c>
      <c r="AZ34" s="161">
        <v>4</v>
      </c>
      <c r="BA34" s="161">
        <v>3</v>
      </c>
      <c r="BB34" s="161">
        <v>5</v>
      </c>
      <c r="BC34" s="161">
        <v>3</v>
      </c>
      <c r="BD34" s="161">
        <v>3</v>
      </c>
      <c r="BE34" s="161">
        <v>3</v>
      </c>
      <c r="BF34" s="161">
        <v>3</v>
      </c>
      <c r="BG34" s="161">
        <v>3</v>
      </c>
      <c r="BH34" s="161">
        <v>4</v>
      </c>
      <c r="BI34" s="161">
        <v>3</v>
      </c>
      <c r="BJ34" s="161">
        <v>4</v>
      </c>
      <c r="BK34" s="161">
        <v>3</v>
      </c>
      <c r="BL34" s="161">
        <v>3</v>
      </c>
      <c r="BM34" s="161">
        <v>3</v>
      </c>
      <c r="BN34" s="161">
        <v>3</v>
      </c>
      <c r="BO34" s="161">
        <v>3</v>
      </c>
      <c r="BP34" s="161">
        <v>2</v>
      </c>
      <c r="BQ34" s="161">
        <v>4</v>
      </c>
      <c r="BR34" s="161">
        <v>1</v>
      </c>
      <c r="BS34" s="161">
        <v>3</v>
      </c>
      <c r="BT34" s="161">
        <v>3</v>
      </c>
      <c r="BU34" s="161">
        <v>4</v>
      </c>
      <c r="BV34" s="161">
        <v>3</v>
      </c>
      <c r="BW34" s="161">
        <v>3</v>
      </c>
      <c r="BX34" s="161">
        <v>4</v>
      </c>
      <c r="BY34" s="161">
        <v>4</v>
      </c>
      <c r="BZ34" s="161">
        <v>13</v>
      </c>
      <c r="CA34" s="161">
        <v>9</v>
      </c>
      <c r="CB34" s="161">
        <v>4</v>
      </c>
      <c r="CC34" s="161">
        <v>2</v>
      </c>
      <c r="CD34" s="161">
        <v>3</v>
      </c>
      <c r="CE34" s="161">
        <v>4</v>
      </c>
      <c r="CF34" s="161">
        <v>3</v>
      </c>
      <c r="CG34" s="161">
        <v>3</v>
      </c>
      <c r="CH34" s="161">
        <v>1</v>
      </c>
      <c r="CI34" s="161">
        <v>3</v>
      </c>
      <c r="CJ34" s="161">
        <v>3</v>
      </c>
      <c r="CK34" s="161">
        <v>2</v>
      </c>
      <c r="CL34" s="161">
        <v>3</v>
      </c>
      <c r="CM34" s="161">
        <v>4</v>
      </c>
      <c r="CN34" s="161">
        <v>1</v>
      </c>
      <c r="CO34" s="161">
        <v>2</v>
      </c>
      <c r="CP34" s="161">
        <v>3</v>
      </c>
      <c r="CQ34" s="161">
        <v>1</v>
      </c>
      <c r="CR34" s="161">
        <v>1</v>
      </c>
      <c r="CS34" s="161">
        <v>3</v>
      </c>
      <c r="CT34" s="161">
        <v>1</v>
      </c>
      <c r="CU34" s="161">
        <v>4</v>
      </c>
      <c r="CV34" s="161">
        <v>3</v>
      </c>
      <c r="CW34" s="161">
        <v>3</v>
      </c>
      <c r="CX34" s="161">
        <v>3</v>
      </c>
      <c r="CY34" s="161">
        <v>3</v>
      </c>
      <c r="CZ34" s="161">
        <v>3</v>
      </c>
      <c r="DA34" s="161">
        <v>6</v>
      </c>
      <c r="DB34" s="161">
        <v>4</v>
      </c>
      <c r="DC34" s="161">
        <v>4</v>
      </c>
      <c r="DD34" s="161">
        <v>5</v>
      </c>
      <c r="DE34" s="161">
        <v>1</v>
      </c>
      <c r="DF34" s="161">
        <v>3</v>
      </c>
      <c r="DG34" s="161">
        <v>4</v>
      </c>
      <c r="DH34" s="161">
        <v>3</v>
      </c>
      <c r="DI34" s="161">
        <v>5</v>
      </c>
      <c r="DJ34" s="161"/>
      <c r="DK34" s="161">
        <v>4</v>
      </c>
      <c r="DL34" s="161">
        <v>3</v>
      </c>
      <c r="DM34" s="161">
        <v>1</v>
      </c>
      <c r="DN34" s="161">
        <v>3</v>
      </c>
      <c r="DO34" s="161">
        <v>2</v>
      </c>
      <c r="DP34" s="161">
        <v>1</v>
      </c>
      <c r="DQ34" s="161">
        <v>3</v>
      </c>
      <c r="DR34" s="161">
        <v>1</v>
      </c>
      <c r="DS34" s="161">
        <v>3</v>
      </c>
      <c r="DT34" s="161">
        <v>3</v>
      </c>
      <c r="DU34" s="161">
        <v>8</v>
      </c>
      <c r="DV34" s="161">
        <v>3</v>
      </c>
      <c r="DW34" s="161">
        <v>3</v>
      </c>
      <c r="DX34" s="161">
        <v>3</v>
      </c>
      <c r="DY34" s="161">
        <v>5</v>
      </c>
      <c r="DZ34" s="161">
        <v>3</v>
      </c>
      <c r="EA34" s="161">
        <v>3</v>
      </c>
      <c r="EB34" s="161">
        <v>4</v>
      </c>
      <c r="EC34" s="88">
        <v>3</v>
      </c>
      <c r="ED34" s="157">
        <v>2</v>
      </c>
      <c r="EE34" s="89">
        <v>1</v>
      </c>
      <c r="EF34" s="161">
        <v>4</v>
      </c>
      <c r="EG34" s="161">
        <v>3</v>
      </c>
      <c r="EH34" s="161">
        <v>5</v>
      </c>
      <c r="EI34" s="161">
        <v>1</v>
      </c>
      <c r="EJ34" s="161">
        <v>1</v>
      </c>
      <c r="EK34" s="161">
        <v>5</v>
      </c>
      <c r="EL34" s="161">
        <v>3</v>
      </c>
      <c r="EM34" s="161">
        <v>5</v>
      </c>
      <c r="EN34" s="161">
        <v>3</v>
      </c>
      <c r="EO34" s="161">
        <v>3</v>
      </c>
      <c r="EP34" s="161">
        <v>3</v>
      </c>
      <c r="EQ34" s="161">
        <v>4</v>
      </c>
      <c r="ER34" s="161">
        <v>4</v>
      </c>
      <c r="ES34" s="161">
        <v>5</v>
      </c>
      <c r="ET34" s="161">
        <v>1</v>
      </c>
      <c r="EU34" s="161">
        <v>3</v>
      </c>
      <c r="EV34" s="161">
        <v>3</v>
      </c>
      <c r="EW34" s="161">
        <v>1</v>
      </c>
      <c r="EX34" s="161">
        <v>2</v>
      </c>
      <c r="EY34" s="161">
        <v>3</v>
      </c>
      <c r="EZ34" s="161">
        <v>1</v>
      </c>
      <c r="FA34" s="161">
        <v>1</v>
      </c>
      <c r="FB34" s="161">
        <v>3</v>
      </c>
      <c r="FC34" s="161">
        <v>1</v>
      </c>
      <c r="FD34" s="161">
        <v>0</v>
      </c>
      <c r="FE34" s="161">
        <v>3</v>
      </c>
      <c r="FF34" s="161">
        <v>3</v>
      </c>
      <c r="FG34" s="161">
        <v>1</v>
      </c>
      <c r="FH34" s="161">
        <v>4</v>
      </c>
      <c r="FI34" s="161">
        <v>3</v>
      </c>
      <c r="FJ34" s="161">
        <v>2</v>
      </c>
      <c r="FK34" s="161">
        <v>3</v>
      </c>
      <c r="FL34" s="161">
        <v>5</v>
      </c>
      <c r="FM34" s="161">
        <v>1</v>
      </c>
      <c r="FN34" s="161">
        <v>1</v>
      </c>
      <c r="FO34" s="161">
        <v>4</v>
      </c>
      <c r="FP34" s="161">
        <v>3</v>
      </c>
      <c r="FQ34" s="161">
        <v>1</v>
      </c>
      <c r="FR34" s="161">
        <v>4</v>
      </c>
      <c r="FS34" s="161">
        <v>3</v>
      </c>
      <c r="FT34" s="161">
        <v>3</v>
      </c>
      <c r="FU34" s="161">
        <v>1</v>
      </c>
      <c r="FV34" s="161">
        <v>3</v>
      </c>
      <c r="FW34" s="161">
        <v>1</v>
      </c>
      <c r="FX34" s="161">
        <v>1</v>
      </c>
      <c r="FY34" s="161">
        <v>1</v>
      </c>
      <c r="FZ34" s="63">
        <v>1</v>
      </c>
      <c r="GA34" s="161">
        <v>3</v>
      </c>
      <c r="GB34" s="161">
        <v>3</v>
      </c>
      <c r="GC34" s="161">
        <v>1</v>
      </c>
      <c r="GD34" s="161">
        <v>4</v>
      </c>
      <c r="GE34" s="161">
        <v>3</v>
      </c>
      <c r="GF34" s="161">
        <v>3</v>
      </c>
      <c r="GG34" s="161">
        <v>2</v>
      </c>
      <c r="GH34" s="161">
        <v>1</v>
      </c>
      <c r="GI34" s="161">
        <v>3</v>
      </c>
      <c r="GJ34" s="161">
        <v>4</v>
      </c>
      <c r="GK34" s="161">
        <v>4</v>
      </c>
      <c r="GL34" s="161">
        <v>3</v>
      </c>
      <c r="GM34" s="161">
        <v>5</v>
      </c>
      <c r="GN34" s="161">
        <v>10</v>
      </c>
      <c r="GO34" s="94">
        <v>3</v>
      </c>
      <c r="GP34" s="94">
        <v>8</v>
      </c>
      <c r="GQ34" s="94">
        <v>9</v>
      </c>
    </row>
    <row r="35" spans="1:199" s="97" customFormat="1" ht="24" customHeight="1">
      <c r="A35" s="98" t="s">
        <v>141</v>
      </c>
      <c r="B35" s="161">
        <v>1</v>
      </c>
      <c r="C35" s="161">
        <v>1</v>
      </c>
      <c r="D35" s="161">
        <v>1</v>
      </c>
      <c r="E35" s="161">
        <v>2</v>
      </c>
      <c r="F35" s="161">
        <v>1</v>
      </c>
      <c r="G35" s="161">
        <v>0</v>
      </c>
      <c r="H35" s="161">
        <v>2</v>
      </c>
      <c r="I35" s="161">
        <v>0</v>
      </c>
      <c r="J35" s="161">
        <v>0</v>
      </c>
      <c r="K35" s="161">
        <v>1</v>
      </c>
      <c r="L35" s="161">
        <v>2</v>
      </c>
      <c r="M35" s="161">
        <v>0</v>
      </c>
      <c r="N35" s="161">
        <v>2</v>
      </c>
      <c r="O35" s="161">
        <v>0</v>
      </c>
      <c r="P35" s="161">
        <v>4</v>
      </c>
      <c r="Q35" s="161">
        <v>2</v>
      </c>
      <c r="R35" s="161">
        <v>1</v>
      </c>
      <c r="S35" s="161">
        <v>2</v>
      </c>
      <c r="T35" s="161">
        <v>2</v>
      </c>
      <c r="U35" s="161">
        <v>1</v>
      </c>
      <c r="V35" s="161">
        <v>0</v>
      </c>
      <c r="W35" s="161">
        <v>1</v>
      </c>
      <c r="X35" s="161">
        <v>1</v>
      </c>
      <c r="Y35" s="161">
        <v>1</v>
      </c>
      <c r="Z35" s="161">
        <v>1</v>
      </c>
      <c r="AA35" s="161">
        <v>2</v>
      </c>
      <c r="AB35" s="161">
        <v>0</v>
      </c>
      <c r="AC35" s="161">
        <v>1</v>
      </c>
      <c r="AD35" s="161">
        <v>0</v>
      </c>
      <c r="AE35" s="161">
        <v>0</v>
      </c>
      <c r="AF35" s="161">
        <v>1</v>
      </c>
      <c r="AG35" s="161">
        <v>1</v>
      </c>
      <c r="AH35" s="161">
        <v>1</v>
      </c>
      <c r="AI35" s="161">
        <v>0</v>
      </c>
      <c r="AJ35" s="161">
        <v>0</v>
      </c>
      <c r="AK35" s="161">
        <v>1</v>
      </c>
      <c r="AL35" s="161">
        <v>1</v>
      </c>
      <c r="AM35" s="161">
        <v>1</v>
      </c>
      <c r="AN35" s="161">
        <v>1</v>
      </c>
      <c r="AO35" s="161">
        <v>1</v>
      </c>
      <c r="AP35" s="161">
        <v>3</v>
      </c>
      <c r="AQ35" s="161">
        <v>2</v>
      </c>
      <c r="AR35" s="161">
        <v>1</v>
      </c>
      <c r="AS35" s="161">
        <v>1</v>
      </c>
      <c r="AT35" s="161">
        <v>2</v>
      </c>
      <c r="AU35" s="161">
        <v>2</v>
      </c>
      <c r="AV35" s="161">
        <v>0</v>
      </c>
      <c r="AW35" s="161"/>
      <c r="AX35" s="161">
        <v>1</v>
      </c>
      <c r="AY35" s="161">
        <v>0</v>
      </c>
      <c r="AZ35" s="161">
        <v>1</v>
      </c>
      <c r="BA35" s="161">
        <v>1</v>
      </c>
      <c r="BB35" s="161">
        <v>1</v>
      </c>
      <c r="BC35" s="161">
        <v>1</v>
      </c>
      <c r="BD35" s="161">
        <v>1</v>
      </c>
      <c r="BE35" s="161">
        <v>2</v>
      </c>
      <c r="BF35" s="161">
        <v>1</v>
      </c>
      <c r="BG35" s="161">
        <v>1</v>
      </c>
      <c r="BH35" s="161">
        <v>1</v>
      </c>
      <c r="BI35" s="161">
        <v>1</v>
      </c>
      <c r="BJ35" s="161">
        <v>0</v>
      </c>
      <c r="BK35" s="161">
        <v>1</v>
      </c>
      <c r="BL35" s="161">
        <v>2</v>
      </c>
      <c r="BM35" s="161">
        <v>1</v>
      </c>
      <c r="BN35" s="161">
        <v>1</v>
      </c>
      <c r="BO35" s="161">
        <v>1</v>
      </c>
      <c r="BP35" s="161">
        <v>1</v>
      </c>
      <c r="BQ35" s="161">
        <v>0</v>
      </c>
      <c r="BR35" s="161">
        <v>0</v>
      </c>
      <c r="BS35" s="161">
        <v>1</v>
      </c>
      <c r="BT35" s="161">
        <v>1</v>
      </c>
      <c r="BU35" s="161">
        <v>0</v>
      </c>
      <c r="BV35" s="161">
        <v>2</v>
      </c>
      <c r="BW35" s="161">
        <v>1</v>
      </c>
      <c r="BX35" s="161">
        <v>1</v>
      </c>
      <c r="BY35" s="161">
        <v>2</v>
      </c>
      <c r="BZ35" s="161">
        <v>3</v>
      </c>
      <c r="CA35" s="161">
        <v>1</v>
      </c>
      <c r="CB35" s="161">
        <v>0</v>
      </c>
      <c r="CC35" s="161">
        <v>2</v>
      </c>
      <c r="CD35" s="161">
        <v>1</v>
      </c>
      <c r="CE35" s="161">
        <v>1</v>
      </c>
      <c r="CF35" s="161">
        <v>1</v>
      </c>
      <c r="CG35" s="161">
        <v>0</v>
      </c>
      <c r="CH35" s="161">
        <v>1</v>
      </c>
      <c r="CI35" s="161">
        <v>2</v>
      </c>
      <c r="CJ35" s="161">
        <v>2</v>
      </c>
      <c r="CK35" s="161">
        <v>0</v>
      </c>
      <c r="CL35" s="161">
        <v>1</v>
      </c>
      <c r="CM35" s="161">
        <v>1</v>
      </c>
      <c r="CN35" s="161">
        <v>1</v>
      </c>
      <c r="CO35" s="161">
        <v>1</v>
      </c>
      <c r="CP35" s="161">
        <v>1</v>
      </c>
      <c r="CQ35" s="161">
        <v>0</v>
      </c>
      <c r="CR35" s="161">
        <v>0</v>
      </c>
      <c r="CS35" s="161">
        <v>0</v>
      </c>
      <c r="CT35" s="161">
        <v>1</v>
      </c>
      <c r="CU35" s="161">
        <v>0</v>
      </c>
      <c r="CV35" s="161">
        <v>1</v>
      </c>
      <c r="CW35" s="161">
        <v>1</v>
      </c>
      <c r="CX35" s="161">
        <v>1</v>
      </c>
      <c r="CY35" s="161">
        <v>1</v>
      </c>
      <c r="CZ35" s="161">
        <v>0</v>
      </c>
      <c r="DA35" s="161">
        <v>1</v>
      </c>
      <c r="DB35" s="161">
        <v>3</v>
      </c>
      <c r="DC35" s="161">
        <v>1</v>
      </c>
      <c r="DD35" s="161">
        <v>0</v>
      </c>
      <c r="DE35" s="161">
        <v>0</v>
      </c>
      <c r="DF35" s="161">
        <v>0</v>
      </c>
      <c r="DG35" s="161">
        <v>1</v>
      </c>
      <c r="DH35" s="161">
        <v>1</v>
      </c>
      <c r="DI35" s="161">
        <v>2</v>
      </c>
      <c r="DJ35" s="161"/>
      <c r="DK35" s="161">
        <v>2</v>
      </c>
      <c r="DL35" s="161">
        <v>0</v>
      </c>
      <c r="DM35" s="161">
        <v>0</v>
      </c>
      <c r="DN35" s="161">
        <v>1</v>
      </c>
      <c r="DO35" s="161">
        <v>0</v>
      </c>
      <c r="DP35" s="161">
        <v>0</v>
      </c>
      <c r="DQ35" s="161">
        <v>0</v>
      </c>
      <c r="DR35" s="161">
        <v>1</v>
      </c>
      <c r="DS35" s="161">
        <v>1</v>
      </c>
      <c r="DT35" s="161">
        <v>1</v>
      </c>
      <c r="DU35" s="161">
        <v>1</v>
      </c>
      <c r="DV35" s="161">
        <v>1</v>
      </c>
      <c r="DW35" s="161">
        <v>2</v>
      </c>
      <c r="DX35" s="161">
        <v>1</v>
      </c>
      <c r="DY35" s="161">
        <v>1</v>
      </c>
      <c r="DZ35" s="161">
        <v>0</v>
      </c>
      <c r="EA35" s="161">
        <v>1</v>
      </c>
      <c r="EB35" s="161">
        <v>1</v>
      </c>
      <c r="EC35" s="88">
        <v>0</v>
      </c>
      <c r="ED35" s="157"/>
      <c r="EE35" s="89">
        <v>1</v>
      </c>
      <c r="EF35" s="161">
        <v>2</v>
      </c>
      <c r="EG35" s="161">
        <v>0</v>
      </c>
      <c r="EH35" s="161">
        <v>0</v>
      </c>
      <c r="EI35" s="161">
        <v>1</v>
      </c>
      <c r="EJ35" s="161">
        <v>1</v>
      </c>
      <c r="EK35" s="161">
        <v>0</v>
      </c>
      <c r="EL35" s="161">
        <v>2</v>
      </c>
      <c r="EM35" s="161">
        <v>2</v>
      </c>
      <c r="EN35" s="161">
        <v>0</v>
      </c>
      <c r="EO35" s="161">
        <v>1</v>
      </c>
      <c r="EP35" s="161">
        <v>2</v>
      </c>
      <c r="EQ35" s="161">
        <v>2</v>
      </c>
      <c r="ER35" s="161">
        <v>1</v>
      </c>
      <c r="ES35" s="161">
        <v>1</v>
      </c>
      <c r="ET35" s="161">
        <v>0</v>
      </c>
      <c r="EU35" s="161">
        <v>1</v>
      </c>
      <c r="EV35" s="161">
        <v>1</v>
      </c>
      <c r="EW35" s="161">
        <v>2</v>
      </c>
      <c r="EX35" s="161">
        <v>2</v>
      </c>
      <c r="EY35" s="161">
        <v>0</v>
      </c>
      <c r="EZ35" s="161">
        <v>1</v>
      </c>
      <c r="FA35" s="161">
        <v>1</v>
      </c>
      <c r="FB35" s="161">
        <v>0</v>
      </c>
      <c r="FC35" s="161">
        <v>0</v>
      </c>
      <c r="FD35" s="161">
        <v>1</v>
      </c>
      <c r="FE35" s="161">
        <v>0</v>
      </c>
      <c r="FF35" s="161">
        <v>0</v>
      </c>
      <c r="FG35" s="161">
        <v>0</v>
      </c>
      <c r="FH35" s="161">
        <v>1</v>
      </c>
      <c r="FI35" s="161">
        <v>0</v>
      </c>
      <c r="FJ35" s="161">
        <v>0</v>
      </c>
      <c r="FK35" s="161">
        <v>0</v>
      </c>
      <c r="FL35" s="161">
        <v>0</v>
      </c>
      <c r="FM35" s="161">
        <v>1</v>
      </c>
      <c r="FN35" s="161">
        <v>0</v>
      </c>
      <c r="FO35" s="161">
        <v>1</v>
      </c>
      <c r="FP35" s="161">
        <v>0</v>
      </c>
      <c r="FQ35" s="161">
        <v>0</v>
      </c>
      <c r="FR35" s="161">
        <v>2</v>
      </c>
      <c r="FS35" s="161">
        <v>0</v>
      </c>
      <c r="FT35" s="161">
        <v>0</v>
      </c>
      <c r="FU35" s="161">
        <v>0</v>
      </c>
      <c r="FV35" s="161">
        <v>0</v>
      </c>
      <c r="FW35" s="161">
        <v>0</v>
      </c>
      <c r="FX35" s="161">
        <v>1</v>
      </c>
      <c r="FY35" s="161">
        <v>1</v>
      </c>
      <c r="FZ35" s="63"/>
      <c r="GA35" s="161">
        <v>0</v>
      </c>
      <c r="GB35" s="161">
        <v>0</v>
      </c>
      <c r="GC35" s="161">
        <v>0</v>
      </c>
      <c r="GD35" s="161">
        <v>1</v>
      </c>
      <c r="GE35" s="161">
        <v>0</v>
      </c>
      <c r="GF35" s="161">
        <v>0</v>
      </c>
      <c r="GG35" s="161">
        <v>1</v>
      </c>
      <c r="GH35" s="161">
        <v>0</v>
      </c>
      <c r="GI35" s="161">
        <v>1</v>
      </c>
      <c r="GJ35" s="161">
        <v>0</v>
      </c>
      <c r="GK35" s="161">
        <v>2</v>
      </c>
      <c r="GL35" s="161">
        <v>0</v>
      </c>
      <c r="GM35" s="161">
        <v>2</v>
      </c>
      <c r="GN35" s="161">
        <v>3</v>
      </c>
      <c r="GO35" s="94">
        <v>1</v>
      </c>
      <c r="GP35" s="94">
        <v>1</v>
      </c>
      <c r="GQ35" s="94">
        <v>3</v>
      </c>
    </row>
    <row r="36" spans="1:199" s="97" customFormat="1" ht="24" customHeight="1">
      <c r="A36" s="63" t="s">
        <v>382</v>
      </c>
      <c r="B36" s="161">
        <v>1</v>
      </c>
      <c r="C36" s="161">
        <v>1</v>
      </c>
      <c r="D36" s="161">
        <v>1</v>
      </c>
      <c r="E36" s="161">
        <v>1</v>
      </c>
      <c r="F36" s="161">
        <v>1</v>
      </c>
      <c r="G36" s="161">
        <v>2</v>
      </c>
      <c r="H36" s="161">
        <v>2</v>
      </c>
      <c r="I36" s="161">
        <v>1</v>
      </c>
      <c r="J36" s="161">
        <v>1</v>
      </c>
      <c r="K36" s="161">
        <v>2</v>
      </c>
      <c r="L36" s="161">
        <v>1</v>
      </c>
      <c r="M36" s="161">
        <v>1</v>
      </c>
      <c r="N36" s="161">
        <v>2</v>
      </c>
      <c r="O36" s="161">
        <v>2</v>
      </c>
      <c r="P36" s="161">
        <v>2</v>
      </c>
      <c r="Q36" s="161">
        <v>1</v>
      </c>
      <c r="R36" s="161">
        <v>1</v>
      </c>
      <c r="S36" s="161">
        <v>2</v>
      </c>
      <c r="T36" s="161">
        <v>2</v>
      </c>
      <c r="U36" s="161">
        <v>2</v>
      </c>
      <c r="V36" s="161">
        <v>1</v>
      </c>
      <c r="W36" s="161">
        <v>2</v>
      </c>
      <c r="X36" s="161">
        <v>1</v>
      </c>
      <c r="Y36" s="161">
        <v>1</v>
      </c>
      <c r="Z36" s="161">
        <v>2</v>
      </c>
      <c r="AA36" s="161">
        <v>2</v>
      </c>
      <c r="AB36" s="161">
        <v>1</v>
      </c>
      <c r="AC36" s="161">
        <v>2</v>
      </c>
      <c r="AD36" s="161">
        <v>2</v>
      </c>
      <c r="AE36" s="161">
        <v>2</v>
      </c>
      <c r="AF36" s="161">
        <v>1</v>
      </c>
      <c r="AG36" s="161">
        <v>2</v>
      </c>
      <c r="AH36" s="161">
        <v>2</v>
      </c>
      <c r="AI36" s="161">
        <v>1</v>
      </c>
      <c r="AJ36" s="161">
        <v>1</v>
      </c>
      <c r="AK36" s="161">
        <v>1</v>
      </c>
      <c r="AL36" s="161">
        <v>1</v>
      </c>
      <c r="AM36" s="161">
        <v>1</v>
      </c>
      <c r="AN36" s="161">
        <v>1</v>
      </c>
      <c r="AO36" s="161">
        <v>1</v>
      </c>
      <c r="AP36" s="161">
        <v>2</v>
      </c>
      <c r="AQ36" s="161">
        <v>2</v>
      </c>
      <c r="AR36" s="161">
        <v>1</v>
      </c>
      <c r="AS36" s="161">
        <v>1</v>
      </c>
      <c r="AT36" s="161">
        <v>2</v>
      </c>
      <c r="AU36" s="161">
        <v>2</v>
      </c>
      <c r="AV36" s="161">
        <v>1</v>
      </c>
      <c r="AW36" s="161"/>
      <c r="AX36" s="161">
        <v>2</v>
      </c>
      <c r="AY36" s="161">
        <v>1</v>
      </c>
      <c r="AZ36" s="161">
        <v>1</v>
      </c>
      <c r="BA36" s="161">
        <v>1</v>
      </c>
      <c r="BB36" s="161">
        <v>2</v>
      </c>
      <c r="BC36" s="161">
        <v>1</v>
      </c>
      <c r="BD36" s="161">
        <v>1</v>
      </c>
      <c r="BE36" s="161">
        <v>2</v>
      </c>
      <c r="BF36" s="161">
        <v>1</v>
      </c>
      <c r="BG36" s="161">
        <v>1</v>
      </c>
      <c r="BH36" s="161">
        <v>2</v>
      </c>
      <c r="BI36" s="161">
        <v>1</v>
      </c>
      <c r="BJ36" s="161">
        <v>1</v>
      </c>
      <c r="BK36" s="161">
        <v>1</v>
      </c>
      <c r="BL36" s="161">
        <v>2</v>
      </c>
      <c r="BM36" s="161">
        <v>1</v>
      </c>
      <c r="BN36" s="161">
        <v>1</v>
      </c>
      <c r="BO36" s="161">
        <v>1</v>
      </c>
      <c r="BP36" s="161">
        <v>1</v>
      </c>
      <c r="BQ36" s="161">
        <v>1</v>
      </c>
      <c r="BR36" s="161">
        <v>1</v>
      </c>
      <c r="BS36" s="161">
        <v>1</v>
      </c>
      <c r="BT36" s="161">
        <v>1</v>
      </c>
      <c r="BU36" s="161">
        <v>1</v>
      </c>
      <c r="BV36" s="161">
        <v>1</v>
      </c>
      <c r="BW36" s="161">
        <v>1</v>
      </c>
      <c r="BX36" s="161">
        <v>2</v>
      </c>
      <c r="BY36" s="161">
        <v>1</v>
      </c>
      <c r="BZ36" s="161">
        <v>2</v>
      </c>
      <c r="CA36" s="161">
        <v>1</v>
      </c>
      <c r="CB36" s="161">
        <v>1</v>
      </c>
      <c r="CC36" s="161">
        <v>1</v>
      </c>
      <c r="CD36" s="161">
        <v>1</v>
      </c>
      <c r="CE36" s="161">
        <v>1</v>
      </c>
      <c r="CF36" s="161">
        <v>1</v>
      </c>
      <c r="CG36" s="161">
        <v>1</v>
      </c>
      <c r="CH36" s="161">
        <v>1</v>
      </c>
      <c r="CI36" s="161">
        <v>1</v>
      </c>
      <c r="CJ36" s="161">
        <v>1</v>
      </c>
      <c r="CK36" s="161">
        <v>1</v>
      </c>
      <c r="CL36" s="161">
        <v>1</v>
      </c>
      <c r="CM36" s="161">
        <v>1</v>
      </c>
      <c r="CN36" s="161">
        <v>1</v>
      </c>
      <c r="CO36" s="161">
        <v>1</v>
      </c>
      <c r="CP36" s="161">
        <v>1</v>
      </c>
      <c r="CQ36" s="161">
        <v>1</v>
      </c>
      <c r="CR36" s="161">
        <v>1</v>
      </c>
      <c r="CS36" s="161">
        <v>1</v>
      </c>
      <c r="CT36" s="161">
        <v>1</v>
      </c>
      <c r="CU36" s="161">
        <v>1</v>
      </c>
      <c r="CV36" s="161">
        <v>1</v>
      </c>
      <c r="CW36" s="161">
        <v>1</v>
      </c>
      <c r="CX36" s="161">
        <v>1</v>
      </c>
      <c r="CY36" s="161">
        <v>1</v>
      </c>
      <c r="CZ36" s="161">
        <v>1</v>
      </c>
      <c r="DA36" s="161">
        <v>2</v>
      </c>
      <c r="DB36" s="161">
        <v>2</v>
      </c>
      <c r="DC36" s="161">
        <v>2</v>
      </c>
      <c r="DD36" s="161">
        <v>2</v>
      </c>
      <c r="DE36" s="161">
        <v>1</v>
      </c>
      <c r="DF36" s="161">
        <v>1</v>
      </c>
      <c r="DG36" s="161">
        <v>1</v>
      </c>
      <c r="DH36" s="161">
        <v>1</v>
      </c>
      <c r="DI36" s="161">
        <v>2</v>
      </c>
      <c r="DJ36" s="161"/>
      <c r="DK36" s="161">
        <v>2</v>
      </c>
      <c r="DL36" s="161">
        <v>1</v>
      </c>
      <c r="DM36" s="161">
        <v>1</v>
      </c>
      <c r="DN36" s="161">
        <v>1</v>
      </c>
      <c r="DO36" s="161">
        <v>1</v>
      </c>
      <c r="DP36" s="161">
        <v>1</v>
      </c>
      <c r="DQ36" s="161">
        <v>1</v>
      </c>
      <c r="DR36" s="161">
        <v>1</v>
      </c>
      <c r="DS36" s="161">
        <v>1</v>
      </c>
      <c r="DT36" s="161">
        <v>1</v>
      </c>
      <c r="DU36" s="161">
        <v>1</v>
      </c>
      <c r="DV36" s="161">
        <v>1</v>
      </c>
      <c r="DW36" s="161">
        <v>1</v>
      </c>
      <c r="DX36" s="161">
        <v>1</v>
      </c>
      <c r="DY36" s="161">
        <v>2</v>
      </c>
      <c r="DZ36" s="161">
        <v>1</v>
      </c>
      <c r="EA36" s="161">
        <v>1</v>
      </c>
      <c r="EB36" s="161">
        <v>1</v>
      </c>
      <c r="EC36" s="88">
        <v>1</v>
      </c>
      <c r="ED36" s="157">
        <v>1</v>
      </c>
      <c r="EE36" s="89">
        <v>1</v>
      </c>
      <c r="EF36" s="161">
        <v>2</v>
      </c>
      <c r="EG36" s="161">
        <v>1</v>
      </c>
      <c r="EH36" s="161">
        <v>2</v>
      </c>
      <c r="EI36" s="161">
        <v>1</v>
      </c>
      <c r="EJ36" s="161">
        <v>1</v>
      </c>
      <c r="EK36" s="161">
        <v>1</v>
      </c>
      <c r="EL36" s="161">
        <v>1</v>
      </c>
      <c r="EM36" s="161">
        <v>2</v>
      </c>
      <c r="EN36" s="161">
        <v>1</v>
      </c>
      <c r="EO36" s="161">
        <v>1</v>
      </c>
      <c r="EP36" s="161">
        <v>1</v>
      </c>
      <c r="EQ36" s="161">
        <v>2</v>
      </c>
      <c r="ER36" s="161">
        <v>2</v>
      </c>
      <c r="ES36" s="161">
        <v>2</v>
      </c>
      <c r="ET36" s="161">
        <v>1</v>
      </c>
      <c r="EU36" s="161">
        <v>1</v>
      </c>
      <c r="EV36" s="161">
        <v>1</v>
      </c>
      <c r="EW36" s="161">
        <v>1</v>
      </c>
      <c r="EX36" s="161">
        <v>1</v>
      </c>
      <c r="EY36" s="161">
        <v>1</v>
      </c>
      <c r="EZ36" s="161">
        <v>1</v>
      </c>
      <c r="FA36" s="161">
        <v>1</v>
      </c>
      <c r="FB36" s="161">
        <v>1</v>
      </c>
      <c r="FC36" s="161">
        <v>1</v>
      </c>
      <c r="FD36" s="161">
        <v>1</v>
      </c>
      <c r="FE36" s="161">
        <v>1</v>
      </c>
      <c r="FF36" s="161">
        <v>1</v>
      </c>
      <c r="FG36" s="161">
        <v>1</v>
      </c>
      <c r="FH36" s="161">
        <v>1</v>
      </c>
      <c r="FI36" s="161">
        <v>1</v>
      </c>
      <c r="FJ36" s="161">
        <v>1</v>
      </c>
      <c r="FK36" s="161">
        <v>1</v>
      </c>
      <c r="FL36" s="161">
        <v>2</v>
      </c>
      <c r="FM36" s="161">
        <v>1</v>
      </c>
      <c r="FN36" s="161">
        <v>1</v>
      </c>
      <c r="FO36" s="161">
        <v>2</v>
      </c>
      <c r="FP36" s="161">
        <v>1</v>
      </c>
      <c r="FQ36" s="161">
        <v>1</v>
      </c>
      <c r="FR36" s="161">
        <v>1</v>
      </c>
      <c r="FS36" s="161">
        <v>1</v>
      </c>
      <c r="FT36" s="161">
        <v>1</v>
      </c>
      <c r="FU36" s="161">
        <v>1</v>
      </c>
      <c r="FV36" s="161">
        <v>1</v>
      </c>
      <c r="FW36" s="161">
        <v>1</v>
      </c>
      <c r="FX36" s="161">
        <v>1</v>
      </c>
      <c r="FY36" s="161">
        <v>1</v>
      </c>
      <c r="FZ36" s="63">
        <v>1</v>
      </c>
      <c r="GA36" s="161">
        <v>1</v>
      </c>
      <c r="GB36" s="161">
        <v>1</v>
      </c>
      <c r="GC36" s="161">
        <v>1</v>
      </c>
      <c r="GD36" s="161">
        <v>0</v>
      </c>
      <c r="GE36" s="161">
        <v>1</v>
      </c>
      <c r="GF36" s="161">
        <v>1</v>
      </c>
      <c r="GG36" s="161">
        <v>0</v>
      </c>
      <c r="GH36" s="161">
        <v>1</v>
      </c>
      <c r="GI36" s="161">
        <v>1</v>
      </c>
      <c r="GJ36" s="161">
        <v>1</v>
      </c>
      <c r="GK36" s="161">
        <v>1</v>
      </c>
      <c r="GL36" s="161">
        <v>1</v>
      </c>
      <c r="GM36" s="161">
        <v>1</v>
      </c>
      <c r="GN36" s="161">
        <v>1</v>
      </c>
      <c r="GO36" s="94"/>
      <c r="GP36" s="94">
        <v>1</v>
      </c>
      <c r="GQ36" s="94">
        <v>1</v>
      </c>
    </row>
    <row r="37" spans="1:199" ht="162" customHeight="1">
      <c r="A37" s="161" t="s">
        <v>142</v>
      </c>
      <c r="B37" s="161" t="s">
        <v>982</v>
      </c>
      <c r="C37" s="161" t="s">
        <v>2157</v>
      </c>
      <c r="D37" s="161" t="s">
        <v>1939</v>
      </c>
      <c r="E37" s="161" t="s">
        <v>2140</v>
      </c>
      <c r="F37" s="161" t="s">
        <v>1975</v>
      </c>
      <c r="G37" s="161" t="s">
        <v>7311</v>
      </c>
      <c r="H37" s="161" t="s">
        <v>2679</v>
      </c>
      <c r="I37" s="161"/>
      <c r="J37" s="161"/>
      <c r="K37" s="161" t="s">
        <v>1053</v>
      </c>
      <c r="L37" s="161" t="s">
        <v>1466</v>
      </c>
      <c r="M37" s="161" t="s">
        <v>1756</v>
      </c>
      <c r="N37" s="161" t="s">
        <v>3090</v>
      </c>
      <c r="O37" s="161"/>
      <c r="P37" s="161" t="s">
        <v>6675</v>
      </c>
      <c r="Q37" s="161" t="s">
        <v>6959</v>
      </c>
      <c r="R37" s="161" t="s">
        <v>2772</v>
      </c>
      <c r="S37" s="161" t="s">
        <v>2363</v>
      </c>
      <c r="T37" s="161" t="s">
        <v>7312</v>
      </c>
      <c r="U37" s="161" t="s">
        <v>1923</v>
      </c>
      <c r="V37" s="161"/>
      <c r="W37" s="161" t="s">
        <v>1167</v>
      </c>
      <c r="X37" s="161" t="s">
        <v>2227</v>
      </c>
      <c r="Y37" s="161"/>
      <c r="Z37" s="161"/>
      <c r="AA37" s="99" t="s">
        <v>7181</v>
      </c>
      <c r="AB37" s="161"/>
      <c r="AC37" s="161" t="s">
        <v>941</v>
      </c>
      <c r="AD37" s="161"/>
      <c r="AE37" s="161">
        <v>0</v>
      </c>
      <c r="AF37" s="161"/>
      <c r="AG37" s="161" t="s">
        <v>889</v>
      </c>
      <c r="AH37" s="161" t="s">
        <v>1577</v>
      </c>
      <c r="AI37" s="161"/>
      <c r="AJ37" s="161"/>
      <c r="AK37" s="161" t="s">
        <v>6998</v>
      </c>
      <c r="AL37" s="161" t="s">
        <v>3050</v>
      </c>
      <c r="AM37" s="161" t="s">
        <v>7138</v>
      </c>
      <c r="AN37" s="161"/>
      <c r="AO37" s="161" t="s">
        <v>2588</v>
      </c>
      <c r="AP37" s="161" t="s">
        <v>3157</v>
      </c>
      <c r="AQ37" s="161"/>
      <c r="AR37" s="161" t="s">
        <v>2517</v>
      </c>
      <c r="AS37" s="161" t="s">
        <v>2618</v>
      </c>
      <c r="AT37" s="161"/>
      <c r="AU37" s="161" t="s">
        <v>837</v>
      </c>
      <c r="AV37" s="161"/>
      <c r="AW37" s="161"/>
      <c r="AX37" s="161"/>
      <c r="AY37" s="161" t="s">
        <v>1522</v>
      </c>
      <c r="AZ37" s="161"/>
      <c r="BA37" s="161" t="s">
        <v>1597</v>
      </c>
      <c r="BB37" s="161" t="s">
        <v>4793</v>
      </c>
      <c r="BC37" s="161" t="s">
        <v>5532</v>
      </c>
      <c r="BD37" s="161"/>
      <c r="BE37" s="161" t="s">
        <v>2519</v>
      </c>
      <c r="BF37" s="161"/>
      <c r="BG37" s="161" t="s">
        <v>1452</v>
      </c>
      <c r="BH37" s="161"/>
      <c r="BI37" s="161"/>
      <c r="BJ37" s="161"/>
      <c r="BK37" s="161" t="s">
        <v>1415</v>
      </c>
      <c r="BL37" s="161" t="s">
        <v>2658</v>
      </c>
      <c r="BM37" s="161" t="s">
        <v>1393</v>
      </c>
      <c r="BN37" s="161"/>
      <c r="BO37" s="161"/>
      <c r="BP37" s="161"/>
      <c r="BQ37" s="161"/>
      <c r="BR37" s="161" t="s">
        <v>2246</v>
      </c>
      <c r="BS37" s="161" t="s">
        <v>2123</v>
      </c>
      <c r="BT37" s="161" t="s">
        <v>2227</v>
      </c>
      <c r="BU37" s="161"/>
      <c r="BV37" s="161" t="s">
        <v>1016</v>
      </c>
      <c r="BW37" s="161"/>
      <c r="BX37" s="161" t="s">
        <v>1957</v>
      </c>
      <c r="BY37" s="161" t="s">
        <v>1544</v>
      </c>
      <c r="BZ37" s="161" t="s">
        <v>2017</v>
      </c>
      <c r="CA37" s="161" t="s">
        <v>6048</v>
      </c>
      <c r="CB37" s="161" t="s">
        <v>1850</v>
      </c>
      <c r="CC37" s="161" t="s">
        <v>2977</v>
      </c>
      <c r="CD37" s="161" t="s">
        <v>1904</v>
      </c>
      <c r="CE37" s="161"/>
      <c r="CF37" s="161" t="s">
        <v>4772</v>
      </c>
      <c r="CG37" s="161"/>
      <c r="CH37" s="161" t="s">
        <v>817</v>
      </c>
      <c r="CI37" s="161" t="s">
        <v>2262</v>
      </c>
      <c r="CJ37" s="161" t="s">
        <v>1357</v>
      </c>
      <c r="CK37" s="161"/>
      <c r="CL37" s="163" t="s">
        <v>7477</v>
      </c>
      <c r="CM37" s="161" t="s">
        <v>2788</v>
      </c>
      <c r="CN37" s="161" t="s">
        <v>2003</v>
      </c>
      <c r="CO37" s="161"/>
      <c r="CP37" s="161"/>
      <c r="CQ37" s="161"/>
      <c r="CR37" s="161"/>
      <c r="CS37" s="161" t="s">
        <v>6453</v>
      </c>
      <c r="CT37" s="161" t="s">
        <v>4719</v>
      </c>
      <c r="CU37" s="161"/>
      <c r="CV37" s="161" t="s">
        <v>5034</v>
      </c>
      <c r="CW37" s="161"/>
      <c r="CX37" s="161" t="s">
        <v>2003</v>
      </c>
      <c r="CY37" s="161" t="s">
        <v>1687</v>
      </c>
      <c r="CZ37" s="161" t="s">
        <v>1832</v>
      </c>
      <c r="DA37" s="161" t="s">
        <v>6905</v>
      </c>
      <c r="DB37" s="161" t="s">
        <v>2753</v>
      </c>
      <c r="DC37" s="161" t="s">
        <v>2961</v>
      </c>
      <c r="DD37" s="161" t="s">
        <v>4633</v>
      </c>
      <c r="DE37" s="161" t="s">
        <v>6911</v>
      </c>
      <c r="DF37" s="161" t="s">
        <v>2193</v>
      </c>
      <c r="DG37" s="161" t="s">
        <v>2349</v>
      </c>
      <c r="DH37" s="161" t="s">
        <v>7089</v>
      </c>
      <c r="DI37" s="161"/>
      <c r="DJ37" s="161"/>
      <c r="DK37" s="161" t="s">
        <v>2496</v>
      </c>
      <c r="DL37" s="161">
        <v>0</v>
      </c>
      <c r="DM37" s="161"/>
      <c r="DN37" s="161"/>
      <c r="DO37" s="161"/>
      <c r="DP37" s="161" t="s">
        <v>6175</v>
      </c>
      <c r="DQ37" s="161" t="s">
        <v>3070</v>
      </c>
      <c r="DR37" s="161">
        <v>0</v>
      </c>
      <c r="DS37" s="161"/>
      <c r="DT37" s="161" t="s">
        <v>4826</v>
      </c>
      <c r="DU37" s="64" t="s">
        <v>6934</v>
      </c>
      <c r="DV37" s="161"/>
      <c r="DW37" s="161" t="s">
        <v>2459</v>
      </c>
      <c r="DX37" s="161" t="s">
        <v>1098</v>
      </c>
      <c r="DY37" s="161" t="s">
        <v>3068</v>
      </c>
      <c r="DZ37" s="161"/>
      <c r="EA37" s="161"/>
      <c r="EB37" s="161"/>
      <c r="EC37" s="88" t="s">
        <v>923</v>
      </c>
      <c r="ED37" s="157"/>
      <c r="EE37" s="89"/>
      <c r="EF37" s="161" t="s">
        <v>2925</v>
      </c>
      <c r="EG37" s="161"/>
      <c r="EH37" s="161" t="s">
        <v>1182</v>
      </c>
      <c r="EI37" s="161"/>
      <c r="EJ37" s="161"/>
      <c r="EK37" s="161"/>
      <c r="EL37" s="161"/>
      <c r="EM37" s="161" t="s">
        <v>4526</v>
      </c>
      <c r="EN37" s="161"/>
      <c r="EO37" s="161"/>
      <c r="EP37" s="161"/>
      <c r="EQ37" s="161" t="s">
        <v>798</v>
      </c>
      <c r="ER37" s="161" t="s">
        <v>1317</v>
      </c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 t="s">
        <v>2638</v>
      </c>
      <c r="FJ37" s="161" t="s">
        <v>1481</v>
      </c>
      <c r="FK37" s="161"/>
      <c r="FL37" s="161"/>
      <c r="FM37" s="161"/>
      <c r="FN37" s="161"/>
      <c r="FO37" s="161" t="s">
        <v>1886</v>
      </c>
      <c r="FP37" s="161"/>
      <c r="FQ37" s="161"/>
      <c r="FR37" s="161" t="s">
        <v>1136</v>
      </c>
      <c r="FS37" s="161"/>
      <c r="FT37" s="161"/>
      <c r="FU37" s="161"/>
      <c r="FV37" s="161" t="s">
        <v>2699</v>
      </c>
      <c r="FW37" s="161"/>
      <c r="FX37" s="161" t="s">
        <v>2886</v>
      </c>
      <c r="FY37" s="161"/>
      <c r="FZ37" s="63"/>
      <c r="GA37" s="161"/>
      <c r="GB37" s="161">
        <v>0</v>
      </c>
      <c r="GC37" s="161">
        <v>0</v>
      </c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 t="s">
        <v>6133</v>
      </c>
      <c r="GO37" s="64"/>
      <c r="GP37" s="64"/>
      <c r="GQ37" s="64"/>
    </row>
    <row r="38" spans="1:199" ht="45" customHeight="1">
      <c r="A38" s="97" t="s">
        <v>239</v>
      </c>
      <c r="B38" s="97">
        <f>SUM(B27:GJ30)+2</f>
        <v>2</v>
      </c>
      <c r="CA38" s="61"/>
      <c r="DV38" s="100"/>
    </row>
    <row r="39" spans="1:199" ht="45" customHeight="1">
      <c r="A39" s="97" t="s">
        <v>240</v>
      </c>
      <c r="B39" s="97">
        <f>SUM(B33:GJ33)</f>
        <v>10200</v>
      </c>
      <c r="CA39" s="61"/>
      <c r="DV39" s="100"/>
    </row>
    <row r="40" spans="1:199" ht="45" customHeight="1">
      <c r="A40" s="97" t="s">
        <v>241</v>
      </c>
      <c r="B40" s="97">
        <f>SUM((B31:GJ32))</f>
        <v>0</v>
      </c>
      <c r="DV40" s="100"/>
    </row>
    <row r="41" spans="1:199" ht="45" customHeight="1">
      <c r="A41" s="97" t="s">
        <v>242</v>
      </c>
      <c r="B41" s="97" t="e">
        <f>SUM(GK27:GQ30)-#REF!-#REF!</f>
        <v>#REF!</v>
      </c>
      <c r="DV41" s="100"/>
    </row>
    <row r="42" spans="1:199" ht="45" customHeight="1">
      <c r="A42" s="97" t="s">
        <v>243</v>
      </c>
      <c r="B42" s="97">
        <f>SUM(GK33:GQ33)</f>
        <v>283</v>
      </c>
    </row>
    <row r="43" spans="1:199" ht="45" customHeight="1">
      <c r="A43" s="97" t="s">
        <v>244</v>
      </c>
      <c r="B43" s="97" t="e">
        <f>SUM(GK31:GQ32)-#REF!-#REF!</f>
        <v>#REF!</v>
      </c>
    </row>
  </sheetData>
  <mergeCells count="11">
    <mergeCell ref="A27:A28"/>
    <mergeCell ref="A31:A32"/>
    <mergeCell ref="A11:A12"/>
    <mergeCell ref="A9:A10"/>
    <mergeCell ref="A13:A14"/>
    <mergeCell ref="A15:A16"/>
    <mergeCell ref="A17:A18"/>
    <mergeCell ref="A19:A20"/>
    <mergeCell ref="A21:A22"/>
    <mergeCell ref="A23:A24"/>
    <mergeCell ref="A25:A26"/>
  </mergeCells>
  <phoneticPr fontId="2" type="noConversion"/>
  <pageMargins left="0" right="0" top="0" bottom="0" header="0" footer="0"/>
  <pageSetup paperSize="8" scale="80" fitToWidth="0" orientation="landscape" r:id="rId1"/>
  <rowBreaks count="1" manualBreakCount="1">
    <brk id="37" max="16383" man="1"/>
  </rowBreaks>
  <colBreaks count="17" manualBreakCount="17">
    <brk id="12" min="2" max="36" man="1"/>
    <brk id="23" min="2" max="36" man="1"/>
    <brk id="34" min="2" max="36" man="1"/>
    <brk id="45" min="2" max="36" man="1"/>
    <brk id="57" min="2" max="36" man="1"/>
    <brk id="68" min="2" max="36" man="1"/>
    <brk id="79" min="2" max="36" man="1"/>
    <brk id="90" min="2" max="36" man="1"/>
    <brk id="101" min="2" max="36" man="1"/>
    <brk id="113" min="2" max="36" man="1"/>
    <brk id="124" min="2" max="36" man="1"/>
    <brk id="135" min="2" max="36" man="1"/>
    <brk id="146" min="2" max="36" man="1"/>
    <brk id="157" min="2" max="36" man="1"/>
    <brk id="168" min="2" max="36" man="1"/>
    <brk id="179" min="2" max="36" man="1"/>
    <brk id="189" min="2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0"/>
  <sheetViews>
    <sheetView view="pageBreakPreview" zoomScale="130" zoomScaleNormal="100" zoomScaleSheetLayoutView="130" workbookViewId="0">
      <selection activeCell="C18" sqref="C18"/>
    </sheetView>
  </sheetViews>
  <sheetFormatPr defaultColWidth="9" defaultRowHeight="17"/>
  <cols>
    <col min="1" max="2" width="15.6328125" style="68" customWidth="1"/>
    <col min="3" max="3" width="14.6328125" style="68" customWidth="1"/>
    <col min="4" max="4" width="15.6328125" style="68" customWidth="1"/>
    <col min="5" max="5" width="14" style="68" customWidth="1"/>
    <col min="6" max="6" width="3.26953125" style="68" customWidth="1"/>
    <col min="7" max="7" width="3.453125" style="68" customWidth="1"/>
    <col min="8" max="8" width="3.26953125" style="68" customWidth="1"/>
    <col min="9" max="9" width="8.36328125" style="68" customWidth="1"/>
    <col min="10" max="16384" width="9" style="68"/>
  </cols>
  <sheetData>
    <row r="1" spans="1:9" ht="50" thickBot="1">
      <c r="A1" s="193" t="s">
        <v>65</v>
      </c>
      <c r="B1" s="193"/>
      <c r="C1" s="193"/>
      <c r="D1" s="193"/>
      <c r="E1" s="193"/>
      <c r="F1" s="193"/>
      <c r="G1" s="193"/>
      <c r="H1" s="193"/>
      <c r="I1" s="193"/>
    </row>
    <row r="2" spans="1:9" ht="43.5" thickBot="1">
      <c r="A2" s="69" t="s">
        <v>2</v>
      </c>
      <c r="B2" s="194" t="s">
        <v>3</v>
      </c>
      <c r="C2" s="195"/>
      <c r="D2" s="195"/>
      <c r="E2" s="195"/>
      <c r="F2" s="195"/>
      <c r="G2" s="195"/>
      <c r="H2" s="196"/>
      <c r="I2" s="70" t="s">
        <v>4</v>
      </c>
    </row>
    <row r="3" spans="1:9" ht="42" customHeight="1">
      <c r="A3" s="71" t="s">
        <v>5</v>
      </c>
      <c r="B3" s="200" t="s">
        <v>129</v>
      </c>
      <c r="C3" s="201"/>
      <c r="D3" s="201"/>
      <c r="E3" s="201"/>
      <c r="F3" s="72" t="s">
        <v>7</v>
      </c>
      <c r="G3" s="72">
        <v>11</v>
      </c>
      <c r="H3" s="73" t="s">
        <v>8</v>
      </c>
      <c r="I3" s="74"/>
    </row>
    <row r="4" spans="1:9" ht="42" customHeight="1">
      <c r="A4" s="75" t="s">
        <v>9</v>
      </c>
      <c r="B4" s="200" t="s">
        <v>106</v>
      </c>
      <c r="C4" s="201"/>
      <c r="D4" s="201"/>
      <c r="E4" s="201"/>
      <c r="F4" s="72" t="s">
        <v>7</v>
      </c>
      <c r="G4" s="72">
        <v>10</v>
      </c>
      <c r="H4" s="73" t="s">
        <v>8</v>
      </c>
      <c r="I4" s="76"/>
    </row>
    <row r="5" spans="1:9" ht="42" customHeight="1">
      <c r="A5" s="75" t="s">
        <v>11</v>
      </c>
      <c r="B5" s="200" t="s">
        <v>88</v>
      </c>
      <c r="C5" s="201"/>
      <c r="D5" s="201"/>
      <c r="E5" s="201"/>
      <c r="F5" s="72" t="s">
        <v>13</v>
      </c>
      <c r="G5" s="72">
        <v>5</v>
      </c>
      <c r="H5" s="73" t="s">
        <v>14</v>
      </c>
      <c r="I5" s="76"/>
    </row>
    <row r="6" spans="1:9" ht="42" customHeight="1">
      <c r="A6" s="75" t="s">
        <v>15</v>
      </c>
      <c r="B6" s="200" t="s">
        <v>7155</v>
      </c>
      <c r="C6" s="201"/>
      <c r="D6" s="201"/>
      <c r="E6" s="201"/>
      <c r="F6" s="72" t="s">
        <v>7</v>
      </c>
      <c r="G6" s="72">
        <v>8</v>
      </c>
      <c r="H6" s="73" t="s">
        <v>8</v>
      </c>
      <c r="I6" s="76"/>
    </row>
    <row r="7" spans="1:9" ht="42" customHeight="1">
      <c r="A7" s="75" t="s">
        <v>17</v>
      </c>
      <c r="B7" s="200" t="s">
        <v>107</v>
      </c>
      <c r="C7" s="201"/>
      <c r="D7" s="201"/>
      <c r="E7" s="201"/>
      <c r="F7" s="72" t="s">
        <v>13</v>
      </c>
      <c r="G7" s="72">
        <v>4</v>
      </c>
      <c r="H7" s="73" t="s">
        <v>14</v>
      </c>
      <c r="I7" s="76"/>
    </row>
    <row r="8" spans="1:9" ht="42" customHeight="1">
      <c r="A8" s="75" t="s">
        <v>19</v>
      </c>
      <c r="B8" s="200" t="s">
        <v>108</v>
      </c>
      <c r="C8" s="201"/>
      <c r="D8" s="201"/>
      <c r="E8" s="201"/>
      <c r="F8" s="72" t="s">
        <v>7</v>
      </c>
      <c r="G8" s="72">
        <v>2</v>
      </c>
      <c r="H8" s="73" t="s">
        <v>8</v>
      </c>
      <c r="I8" s="76"/>
    </row>
    <row r="9" spans="1:9" ht="42" customHeight="1">
      <c r="A9" s="75" t="s">
        <v>21</v>
      </c>
      <c r="B9" s="200" t="s">
        <v>114</v>
      </c>
      <c r="C9" s="201"/>
      <c r="D9" s="201"/>
      <c r="E9" s="201"/>
      <c r="F9" s="72" t="s">
        <v>13</v>
      </c>
      <c r="G9" s="72">
        <v>3</v>
      </c>
      <c r="H9" s="73" t="s">
        <v>14</v>
      </c>
      <c r="I9" s="76"/>
    </row>
    <row r="10" spans="1:9" ht="42" customHeight="1">
      <c r="A10" s="75" t="s">
        <v>23</v>
      </c>
      <c r="B10" s="200" t="s">
        <v>7309</v>
      </c>
      <c r="C10" s="201"/>
      <c r="D10" s="201"/>
      <c r="E10" s="201"/>
      <c r="F10" s="72" t="s">
        <v>13</v>
      </c>
      <c r="G10" s="72">
        <v>5</v>
      </c>
      <c r="H10" s="73" t="s">
        <v>14</v>
      </c>
      <c r="I10" s="76"/>
    </row>
    <row r="11" spans="1:9" ht="42" customHeight="1">
      <c r="A11" s="75" t="s">
        <v>25</v>
      </c>
      <c r="B11" s="200" t="s">
        <v>109</v>
      </c>
      <c r="C11" s="201"/>
      <c r="D11" s="201"/>
      <c r="E11" s="201"/>
      <c r="F11" s="72" t="s">
        <v>13</v>
      </c>
      <c r="G11" s="72">
        <v>4</v>
      </c>
      <c r="H11" s="73" t="s">
        <v>14</v>
      </c>
      <c r="I11" s="76"/>
    </row>
    <row r="12" spans="1:9" ht="42" customHeight="1">
      <c r="A12" s="75" t="s">
        <v>29</v>
      </c>
      <c r="B12" s="200" t="s">
        <v>110</v>
      </c>
      <c r="C12" s="201"/>
      <c r="D12" s="201"/>
      <c r="E12" s="201"/>
      <c r="F12" s="72" t="s">
        <v>7</v>
      </c>
      <c r="G12" s="72">
        <v>2</v>
      </c>
      <c r="H12" s="73" t="s">
        <v>8</v>
      </c>
      <c r="I12" s="76"/>
    </row>
    <row r="13" spans="1:9" ht="42" customHeight="1">
      <c r="A13" s="75" t="s">
        <v>31</v>
      </c>
      <c r="B13" s="200" t="s">
        <v>115</v>
      </c>
      <c r="C13" s="201"/>
      <c r="D13" s="201"/>
      <c r="E13" s="201"/>
      <c r="F13" s="72" t="s">
        <v>7</v>
      </c>
      <c r="G13" s="72">
        <v>3</v>
      </c>
      <c r="H13" s="73" t="s">
        <v>8</v>
      </c>
      <c r="I13" s="76"/>
    </row>
    <row r="14" spans="1:9" ht="42" customHeight="1">
      <c r="A14" s="75" t="s">
        <v>33</v>
      </c>
      <c r="B14" s="198" t="s">
        <v>4921</v>
      </c>
      <c r="C14" s="199"/>
      <c r="D14" s="199"/>
      <c r="E14" s="199"/>
      <c r="F14" s="72" t="s">
        <v>7</v>
      </c>
      <c r="G14" s="72">
        <v>3</v>
      </c>
      <c r="H14" s="73" t="s">
        <v>8</v>
      </c>
      <c r="I14" s="76"/>
    </row>
    <row r="15" spans="1:9" ht="42" customHeight="1">
      <c r="A15" s="77" t="s">
        <v>60</v>
      </c>
      <c r="B15" s="198" t="s">
        <v>705</v>
      </c>
      <c r="C15" s="199"/>
      <c r="D15" s="199"/>
      <c r="E15" s="199"/>
      <c r="F15" s="72" t="s">
        <v>7</v>
      </c>
      <c r="G15" s="72">
        <v>1</v>
      </c>
      <c r="H15" s="73" t="s">
        <v>8</v>
      </c>
      <c r="I15" s="78"/>
    </row>
    <row r="16" spans="1:9" ht="62.15" customHeight="1" thickBot="1">
      <c r="A16" s="79" t="s">
        <v>61</v>
      </c>
      <c r="B16" s="202" t="s">
        <v>7310</v>
      </c>
      <c r="C16" s="203"/>
      <c r="D16" s="203"/>
      <c r="E16" s="203"/>
      <c r="F16" s="80" t="s">
        <v>7</v>
      </c>
      <c r="G16" s="80">
        <v>11</v>
      </c>
      <c r="H16" s="81" t="s">
        <v>8</v>
      </c>
      <c r="I16" s="82"/>
    </row>
    <row r="17" spans="1:9" ht="30" customHeight="1" thickTop="1">
      <c r="A17" s="71" t="s">
        <v>56</v>
      </c>
      <c r="B17" s="83" t="s">
        <v>103</v>
      </c>
      <c r="C17" s="67">
        <f>SUM(G3:G15)</f>
        <v>61</v>
      </c>
      <c r="D17" s="83" t="s">
        <v>102</v>
      </c>
      <c r="E17" s="67">
        <f>G16</f>
        <v>11</v>
      </c>
      <c r="F17" s="197" t="s">
        <v>66</v>
      </c>
      <c r="G17" s="197"/>
      <c r="H17" s="84"/>
      <c r="I17" s="85"/>
    </row>
    <row r="18" spans="1:9" ht="30" customHeight="1">
      <c r="A18" s="75" t="s">
        <v>50</v>
      </c>
      <c r="B18" s="83" t="s">
        <v>104</v>
      </c>
      <c r="C18" s="166">
        <v>2165</v>
      </c>
      <c r="D18" s="83" t="s">
        <v>105</v>
      </c>
      <c r="E18" s="86">
        <v>176</v>
      </c>
      <c r="F18" s="189" t="s">
        <v>67</v>
      </c>
      <c r="G18" s="189"/>
      <c r="H18" s="190" t="s">
        <v>69</v>
      </c>
      <c r="I18" s="192"/>
    </row>
    <row r="19" spans="1:9" ht="30" customHeight="1">
      <c r="A19" s="77" t="s">
        <v>40</v>
      </c>
      <c r="B19" s="83" t="s">
        <v>103</v>
      </c>
      <c r="C19" s="86">
        <v>5542</v>
      </c>
      <c r="D19" s="83" t="s">
        <v>105</v>
      </c>
      <c r="E19" s="86">
        <f>'112國中'!B44</f>
        <v>817</v>
      </c>
      <c r="F19" s="189" t="s">
        <v>68</v>
      </c>
      <c r="G19" s="189"/>
      <c r="H19" s="190" t="s">
        <v>69</v>
      </c>
      <c r="I19" s="191"/>
    </row>
    <row r="20" spans="1:9" ht="30" customHeight="1" thickBot="1">
      <c r="A20" s="87" t="s">
        <v>41</v>
      </c>
      <c r="B20" s="83" t="s">
        <v>103</v>
      </c>
      <c r="C20" s="86">
        <v>52080</v>
      </c>
      <c r="D20" s="83" t="s">
        <v>105</v>
      </c>
      <c r="E20" s="86">
        <v>7441</v>
      </c>
      <c r="F20" s="189" t="s">
        <v>68</v>
      </c>
      <c r="G20" s="189"/>
      <c r="H20" s="190" t="s">
        <v>69</v>
      </c>
      <c r="I20" s="192"/>
    </row>
  </sheetData>
  <mergeCells count="23">
    <mergeCell ref="B13:E13"/>
    <mergeCell ref="B16:E16"/>
    <mergeCell ref="B8:E8"/>
    <mergeCell ref="B9:E9"/>
    <mergeCell ref="B10:E10"/>
    <mergeCell ref="B11:E11"/>
    <mergeCell ref="B12:E12"/>
    <mergeCell ref="F19:G19"/>
    <mergeCell ref="H19:I19"/>
    <mergeCell ref="F20:G20"/>
    <mergeCell ref="H20:I20"/>
    <mergeCell ref="A1:I1"/>
    <mergeCell ref="B2:H2"/>
    <mergeCell ref="F17:G17"/>
    <mergeCell ref="F18:G18"/>
    <mergeCell ref="H18:I18"/>
    <mergeCell ref="B15:E15"/>
    <mergeCell ref="B14:E14"/>
    <mergeCell ref="B3:E3"/>
    <mergeCell ref="B4:E4"/>
    <mergeCell ref="B5:E5"/>
    <mergeCell ref="B6:E6"/>
    <mergeCell ref="B7:E7"/>
  </mergeCells>
  <phoneticPr fontId="1" type="noConversion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U46"/>
  <sheetViews>
    <sheetView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9" sqref="Q9"/>
    </sheetView>
  </sheetViews>
  <sheetFormatPr defaultColWidth="14" defaultRowHeight="13.5"/>
  <cols>
    <col min="1" max="1" width="10.90625" style="49" customWidth="1"/>
    <col min="2" max="33" width="14" style="49"/>
    <col min="34" max="34" width="20.08984375" style="48"/>
    <col min="35" max="48" width="14" style="49"/>
    <col min="49" max="49" width="14" style="56"/>
    <col min="50" max="65" width="14" style="49"/>
    <col min="66" max="67" width="14" style="48"/>
    <col min="68" max="71" width="13.36328125" style="49" customWidth="1"/>
    <col min="72" max="73" width="13.453125" style="49" customWidth="1"/>
    <col min="74" max="16384" width="14" style="49"/>
  </cols>
  <sheetData>
    <row r="1" spans="1:73" s="95" customFormat="1">
      <c r="A1" s="161" t="s">
        <v>218</v>
      </c>
      <c r="B1" s="63">
        <v>1</v>
      </c>
      <c r="C1" s="161">
        <v>2</v>
      </c>
      <c r="D1" s="63">
        <v>3</v>
      </c>
      <c r="E1" s="161">
        <v>4</v>
      </c>
      <c r="F1" s="63">
        <v>5</v>
      </c>
      <c r="G1" s="161">
        <v>6</v>
      </c>
      <c r="H1" s="63">
        <v>7</v>
      </c>
      <c r="I1" s="161">
        <v>8</v>
      </c>
      <c r="J1" s="63">
        <v>9</v>
      </c>
      <c r="K1" s="63">
        <v>10</v>
      </c>
      <c r="L1" s="63">
        <v>11</v>
      </c>
      <c r="M1" s="161">
        <v>12</v>
      </c>
      <c r="N1" s="63">
        <v>13</v>
      </c>
      <c r="O1" s="161">
        <v>14</v>
      </c>
      <c r="P1" s="63">
        <v>15</v>
      </c>
      <c r="Q1" s="161">
        <v>16</v>
      </c>
      <c r="R1" s="63">
        <v>17</v>
      </c>
      <c r="S1" s="161">
        <v>18</v>
      </c>
      <c r="T1" s="63">
        <v>19</v>
      </c>
      <c r="U1" s="161">
        <v>20</v>
      </c>
      <c r="V1" s="63">
        <v>21</v>
      </c>
      <c r="W1" s="161">
        <v>22</v>
      </c>
      <c r="X1" s="63">
        <v>23</v>
      </c>
      <c r="Y1" s="161">
        <v>24</v>
      </c>
      <c r="Z1" s="63">
        <v>25</v>
      </c>
      <c r="AA1" s="161">
        <v>26</v>
      </c>
      <c r="AB1" s="63">
        <v>27</v>
      </c>
      <c r="AC1" s="63">
        <v>28</v>
      </c>
      <c r="AD1" s="63">
        <v>29</v>
      </c>
      <c r="AE1" s="161">
        <v>30</v>
      </c>
      <c r="AF1" s="63">
        <v>31</v>
      </c>
      <c r="AG1" s="63">
        <v>32</v>
      </c>
      <c r="AH1" s="161">
        <v>33</v>
      </c>
      <c r="AI1" s="63">
        <v>34</v>
      </c>
      <c r="AJ1" s="63">
        <v>35</v>
      </c>
      <c r="AK1" s="63">
        <v>36</v>
      </c>
      <c r="AL1" s="63">
        <v>37</v>
      </c>
      <c r="AM1" s="63">
        <v>38</v>
      </c>
      <c r="AN1" s="63">
        <v>39</v>
      </c>
      <c r="AO1" s="63">
        <v>40</v>
      </c>
      <c r="AP1" s="63">
        <v>41</v>
      </c>
      <c r="AQ1" s="63">
        <v>42</v>
      </c>
      <c r="AR1" s="63">
        <v>43</v>
      </c>
      <c r="AS1" s="63">
        <v>44</v>
      </c>
      <c r="AT1" s="63">
        <v>45</v>
      </c>
      <c r="AU1" s="63">
        <v>46</v>
      </c>
      <c r="AV1" s="63">
        <v>47</v>
      </c>
      <c r="AW1" s="63">
        <v>48</v>
      </c>
      <c r="AX1" s="63">
        <v>49</v>
      </c>
      <c r="AY1" s="63">
        <v>50</v>
      </c>
      <c r="AZ1" s="63">
        <v>51</v>
      </c>
      <c r="BA1" s="63">
        <v>52</v>
      </c>
      <c r="BB1" s="63">
        <v>53</v>
      </c>
      <c r="BC1" s="63">
        <v>54</v>
      </c>
      <c r="BD1" s="63">
        <v>55</v>
      </c>
      <c r="BE1" s="63">
        <v>56</v>
      </c>
      <c r="BF1" s="63">
        <v>57</v>
      </c>
      <c r="BG1" s="63">
        <v>58</v>
      </c>
      <c r="BH1" s="63">
        <v>59</v>
      </c>
      <c r="BI1" s="63">
        <v>60</v>
      </c>
      <c r="BJ1" s="63">
        <v>61</v>
      </c>
      <c r="BK1" s="63">
        <v>62</v>
      </c>
      <c r="BL1" s="63">
        <v>63</v>
      </c>
      <c r="BM1" s="63">
        <v>64</v>
      </c>
      <c r="BN1" s="63">
        <v>65</v>
      </c>
      <c r="BO1" s="63">
        <v>66</v>
      </c>
      <c r="BP1" s="63">
        <v>67</v>
      </c>
      <c r="BQ1" s="63">
        <v>68</v>
      </c>
      <c r="BR1" s="63">
        <v>69</v>
      </c>
      <c r="BS1" s="63">
        <v>70</v>
      </c>
      <c r="BT1" s="63">
        <v>71</v>
      </c>
      <c r="BU1" s="63">
        <v>72</v>
      </c>
    </row>
    <row r="2" spans="1:73" s="95" customFormat="1" ht="14.25" customHeight="1">
      <c r="A2" s="161" t="s">
        <v>2</v>
      </c>
      <c r="B2" s="161" t="s">
        <v>128</v>
      </c>
      <c r="C2" s="161" t="s">
        <v>128</v>
      </c>
      <c r="D2" s="161" t="s">
        <v>128</v>
      </c>
      <c r="E2" s="161" t="s">
        <v>128</v>
      </c>
      <c r="F2" s="161" t="s">
        <v>128</v>
      </c>
      <c r="G2" s="161" t="s">
        <v>128</v>
      </c>
      <c r="H2" s="161" t="s">
        <v>128</v>
      </c>
      <c r="I2" s="161" t="s">
        <v>128</v>
      </c>
      <c r="J2" s="161" t="s">
        <v>128</v>
      </c>
      <c r="K2" s="161" t="s">
        <v>128</v>
      </c>
      <c r="L2" s="161" t="s">
        <v>128</v>
      </c>
      <c r="M2" s="161" t="s">
        <v>118</v>
      </c>
      <c r="N2" s="161" t="s">
        <v>118</v>
      </c>
      <c r="O2" s="161" t="s">
        <v>3690</v>
      </c>
      <c r="P2" s="161" t="s">
        <v>118</v>
      </c>
      <c r="Q2" s="161" t="s">
        <v>118</v>
      </c>
      <c r="R2" s="161" t="s">
        <v>118</v>
      </c>
      <c r="S2" s="161" t="s">
        <v>118</v>
      </c>
      <c r="T2" s="161" t="s">
        <v>118</v>
      </c>
      <c r="U2" s="161" t="s">
        <v>118</v>
      </c>
      <c r="V2" s="161" t="s">
        <v>118</v>
      </c>
      <c r="W2" s="161" t="s">
        <v>126</v>
      </c>
      <c r="X2" s="161" t="s">
        <v>126</v>
      </c>
      <c r="Y2" s="161" t="s">
        <v>126</v>
      </c>
      <c r="Z2" s="161" t="s">
        <v>126</v>
      </c>
      <c r="AA2" s="161" t="s">
        <v>126</v>
      </c>
      <c r="AB2" s="161" t="s">
        <v>125</v>
      </c>
      <c r="AC2" s="161" t="s">
        <v>194</v>
      </c>
      <c r="AD2" s="161" t="s">
        <v>125</v>
      </c>
      <c r="AE2" s="161" t="s">
        <v>125</v>
      </c>
      <c r="AF2" s="161" t="s">
        <v>125</v>
      </c>
      <c r="AG2" s="161" t="s">
        <v>125</v>
      </c>
      <c r="AH2" s="161" t="s">
        <v>125</v>
      </c>
      <c r="AI2" s="161" t="s">
        <v>125</v>
      </c>
      <c r="AJ2" s="161" t="s">
        <v>127</v>
      </c>
      <c r="AK2" s="161" t="s">
        <v>127</v>
      </c>
      <c r="AL2" s="161" t="s">
        <v>127</v>
      </c>
      <c r="AM2" s="161" t="s">
        <v>127</v>
      </c>
      <c r="AN2" s="161" t="s">
        <v>369</v>
      </c>
      <c r="AO2" s="161" t="s">
        <v>143</v>
      </c>
      <c r="AP2" s="161" t="s">
        <v>134</v>
      </c>
      <c r="AQ2" s="161" t="s">
        <v>134</v>
      </c>
      <c r="AR2" s="161" t="s">
        <v>134</v>
      </c>
      <c r="AS2" s="161" t="s">
        <v>131</v>
      </c>
      <c r="AT2" s="161" t="s">
        <v>131</v>
      </c>
      <c r="AU2" s="161" t="s">
        <v>131</v>
      </c>
      <c r="AV2" s="161" t="s">
        <v>131</v>
      </c>
      <c r="AW2" s="161" t="s">
        <v>131</v>
      </c>
      <c r="AX2" s="161" t="s">
        <v>3704</v>
      </c>
      <c r="AY2" s="161" t="s">
        <v>132</v>
      </c>
      <c r="AZ2" s="161" t="s">
        <v>132</v>
      </c>
      <c r="BA2" s="161" t="s">
        <v>132</v>
      </c>
      <c r="BB2" s="161" t="s">
        <v>117</v>
      </c>
      <c r="BC2" s="161" t="s">
        <v>117</v>
      </c>
      <c r="BD2" s="161" t="s">
        <v>188</v>
      </c>
      <c r="BE2" s="161" t="s">
        <v>188</v>
      </c>
      <c r="BF2" s="161" t="s">
        <v>188</v>
      </c>
      <c r="BG2" s="161" t="s">
        <v>838</v>
      </c>
      <c r="BH2" s="161" t="s">
        <v>838</v>
      </c>
      <c r="BI2" s="161" t="s">
        <v>838</v>
      </c>
      <c r="BJ2" s="161" t="s">
        <v>133</v>
      </c>
      <c r="BK2" s="161" t="s">
        <v>128</v>
      </c>
      <c r="BL2" s="161" t="s">
        <v>128</v>
      </c>
      <c r="BM2" s="161" t="s">
        <v>126</v>
      </c>
      <c r="BN2" s="161" t="s">
        <v>126</v>
      </c>
      <c r="BO2" s="161" t="s">
        <v>196</v>
      </c>
      <c r="BP2" s="161" t="s">
        <v>125</v>
      </c>
      <c r="BQ2" s="161" t="s">
        <v>125</v>
      </c>
      <c r="BR2" s="161" t="s">
        <v>838</v>
      </c>
      <c r="BS2" s="161" t="s">
        <v>128</v>
      </c>
      <c r="BT2" s="161" t="s">
        <v>127</v>
      </c>
      <c r="BU2" s="161" t="s">
        <v>128</v>
      </c>
    </row>
    <row r="3" spans="1:73" s="95" customFormat="1">
      <c r="A3" s="161" t="s">
        <v>207</v>
      </c>
      <c r="B3" s="161" t="s">
        <v>116</v>
      </c>
      <c r="C3" s="161" t="s">
        <v>116</v>
      </c>
      <c r="D3" s="161" t="s">
        <v>116</v>
      </c>
      <c r="E3" s="161" t="s">
        <v>116</v>
      </c>
      <c r="F3" s="161" t="s">
        <v>116</v>
      </c>
      <c r="G3" s="161" t="s">
        <v>116</v>
      </c>
      <c r="H3" s="161" t="s">
        <v>116</v>
      </c>
      <c r="I3" s="161" t="s">
        <v>116</v>
      </c>
      <c r="J3" s="161" t="s">
        <v>116</v>
      </c>
      <c r="K3" s="161" t="s">
        <v>116</v>
      </c>
      <c r="L3" s="161" t="s">
        <v>116</v>
      </c>
      <c r="M3" s="161" t="s">
        <v>116</v>
      </c>
      <c r="N3" s="161" t="s">
        <v>116</v>
      </c>
      <c r="O3" s="161" t="s">
        <v>116</v>
      </c>
      <c r="P3" s="161" t="s">
        <v>116</v>
      </c>
      <c r="Q3" s="161" t="s">
        <v>116</v>
      </c>
      <c r="R3" s="161" t="s">
        <v>116</v>
      </c>
      <c r="S3" s="161" t="s">
        <v>116</v>
      </c>
      <c r="T3" s="161" t="s">
        <v>116</v>
      </c>
      <c r="U3" s="161" t="s">
        <v>116</v>
      </c>
      <c r="V3" s="161" t="s">
        <v>116</v>
      </c>
      <c r="W3" s="161" t="s">
        <v>116</v>
      </c>
      <c r="X3" s="161" t="s">
        <v>116</v>
      </c>
      <c r="Y3" s="161" t="s">
        <v>116</v>
      </c>
      <c r="Z3" s="161" t="s">
        <v>116</v>
      </c>
      <c r="AA3" s="161" t="s">
        <v>116</v>
      </c>
      <c r="AB3" s="161" t="s">
        <v>116</v>
      </c>
      <c r="AC3" s="161" t="s">
        <v>193</v>
      </c>
      <c r="AD3" s="161" t="s">
        <v>116</v>
      </c>
      <c r="AE3" s="161" t="s">
        <v>189</v>
      </c>
      <c r="AF3" s="161" t="s">
        <v>189</v>
      </c>
      <c r="AG3" s="161" t="s">
        <v>116</v>
      </c>
      <c r="AH3" s="161" t="s">
        <v>116</v>
      </c>
      <c r="AI3" s="161" t="s">
        <v>116</v>
      </c>
      <c r="AJ3" s="161" t="s">
        <v>116</v>
      </c>
      <c r="AK3" s="161" t="s">
        <v>187</v>
      </c>
      <c r="AL3" s="161" t="s">
        <v>187</v>
      </c>
      <c r="AM3" s="161" t="s">
        <v>116</v>
      </c>
      <c r="AN3" s="161" t="s">
        <v>368</v>
      </c>
      <c r="AO3" s="161" t="s">
        <v>116</v>
      </c>
      <c r="AP3" s="161" t="s">
        <v>116</v>
      </c>
      <c r="AQ3" s="161" t="s">
        <v>116</v>
      </c>
      <c r="AR3" s="161" t="s">
        <v>116</v>
      </c>
      <c r="AS3" s="161" t="s">
        <v>7300</v>
      </c>
      <c r="AT3" s="161" t="s">
        <v>116</v>
      </c>
      <c r="AU3" s="161" t="s">
        <v>116</v>
      </c>
      <c r="AV3" s="161" t="s">
        <v>116</v>
      </c>
      <c r="AW3" s="161" t="s">
        <v>116</v>
      </c>
      <c r="AX3" s="161" t="s">
        <v>116</v>
      </c>
      <c r="AY3" s="161" t="s">
        <v>116</v>
      </c>
      <c r="AZ3" s="161" t="s">
        <v>187</v>
      </c>
      <c r="BA3" s="161" t="s">
        <v>116</v>
      </c>
      <c r="BB3" s="161" t="s">
        <v>116</v>
      </c>
      <c r="BC3" s="161" t="s">
        <v>187</v>
      </c>
      <c r="BD3" s="161" t="s">
        <v>189</v>
      </c>
      <c r="BE3" s="161" t="s">
        <v>187</v>
      </c>
      <c r="BF3" s="161" t="s">
        <v>187</v>
      </c>
      <c r="BG3" s="161" t="s">
        <v>187</v>
      </c>
      <c r="BH3" s="161" t="s">
        <v>189</v>
      </c>
      <c r="BI3" s="161" t="s">
        <v>189</v>
      </c>
      <c r="BJ3" s="161" t="s">
        <v>189</v>
      </c>
      <c r="BK3" s="161" t="s">
        <v>116</v>
      </c>
      <c r="BL3" s="161" t="s">
        <v>116</v>
      </c>
      <c r="BM3" s="161" t="s">
        <v>116</v>
      </c>
      <c r="BN3" s="161" t="s">
        <v>116</v>
      </c>
      <c r="BO3" s="161" t="s">
        <v>195</v>
      </c>
      <c r="BP3" s="161" t="s">
        <v>116</v>
      </c>
      <c r="BQ3" s="161" t="s">
        <v>116</v>
      </c>
      <c r="BR3" s="161" t="s">
        <v>116</v>
      </c>
      <c r="BS3" s="161" t="s">
        <v>116</v>
      </c>
      <c r="BT3" s="161" t="s">
        <v>116</v>
      </c>
      <c r="BU3" s="161" t="s">
        <v>116</v>
      </c>
    </row>
    <row r="4" spans="1:73" s="61" customFormat="1" ht="38.25" customHeight="1">
      <c r="A4" s="161" t="s">
        <v>54</v>
      </c>
      <c r="B4" s="161" t="s">
        <v>89</v>
      </c>
      <c r="C4" s="161" t="s">
        <v>3553</v>
      </c>
      <c r="D4" s="161" t="s">
        <v>3355</v>
      </c>
      <c r="E4" s="161" t="s">
        <v>3876</v>
      </c>
      <c r="F4" s="161" t="s">
        <v>317</v>
      </c>
      <c r="G4" s="161" t="s">
        <v>679</v>
      </c>
      <c r="H4" s="161" t="s">
        <v>5035</v>
      </c>
      <c r="I4" s="161" t="s">
        <v>514</v>
      </c>
      <c r="J4" s="161" t="s">
        <v>0</v>
      </c>
      <c r="K4" s="161" t="s">
        <v>494</v>
      </c>
      <c r="L4" s="161" t="s">
        <v>3461</v>
      </c>
      <c r="M4" s="161" t="s">
        <v>3753</v>
      </c>
      <c r="N4" s="161" t="s">
        <v>5074</v>
      </c>
      <c r="O4" s="161" t="s">
        <v>449</v>
      </c>
      <c r="P4" s="161" t="s">
        <v>3410</v>
      </c>
      <c r="Q4" s="161" t="s">
        <v>508</v>
      </c>
      <c r="R4" s="161" t="s">
        <v>3389</v>
      </c>
      <c r="S4" s="161" t="s">
        <v>3372</v>
      </c>
      <c r="T4" s="161" t="s">
        <v>391</v>
      </c>
      <c r="U4" s="161" t="s">
        <v>3770</v>
      </c>
      <c r="V4" s="161" t="s">
        <v>389</v>
      </c>
      <c r="W4" s="161" t="s">
        <v>3481</v>
      </c>
      <c r="X4" s="161" t="s">
        <v>3605</v>
      </c>
      <c r="Y4" s="161" t="s">
        <v>3658</v>
      </c>
      <c r="Z4" s="161" t="s">
        <v>3300</v>
      </c>
      <c r="AA4" s="161" t="s">
        <v>3337</v>
      </c>
      <c r="AB4" s="161" t="s">
        <v>3892</v>
      </c>
      <c r="AC4" s="161" t="s">
        <v>377</v>
      </c>
      <c r="AD4" s="161" t="s">
        <v>3808</v>
      </c>
      <c r="AE4" s="161" t="s">
        <v>3261</v>
      </c>
      <c r="AF4" s="161" t="s">
        <v>3242</v>
      </c>
      <c r="AG4" s="161" t="s">
        <v>6209</v>
      </c>
      <c r="AH4" s="161" t="s">
        <v>2018</v>
      </c>
      <c r="AI4" s="161" t="s">
        <v>4466</v>
      </c>
      <c r="AJ4" s="161" t="s">
        <v>5094</v>
      </c>
      <c r="AK4" s="161" t="s">
        <v>589</v>
      </c>
      <c r="AL4" s="161" t="s">
        <v>3789</v>
      </c>
      <c r="AM4" s="161" t="s">
        <v>3320</v>
      </c>
      <c r="AN4" s="161" t="s">
        <v>370</v>
      </c>
      <c r="AO4" s="161" t="s">
        <v>3843</v>
      </c>
      <c r="AP4" s="161" t="s">
        <v>3627</v>
      </c>
      <c r="AQ4" s="161" t="s">
        <v>541</v>
      </c>
      <c r="AR4" s="161" t="s">
        <v>7262</v>
      </c>
      <c r="AS4" s="161" t="s">
        <v>4370</v>
      </c>
      <c r="AT4" s="161" t="s">
        <v>525</v>
      </c>
      <c r="AU4" s="161" t="s">
        <v>3499</v>
      </c>
      <c r="AV4" s="161" t="s">
        <v>90</v>
      </c>
      <c r="AW4" s="161" t="s">
        <v>7161</v>
      </c>
      <c r="AX4" s="161" t="s">
        <v>3705</v>
      </c>
      <c r="AY4" s="161" t="s">
        <v>3587</v>
      </c>
      <c r="AZ4" s="161" t="s">
        <v>3429</v>
      </c>
      <c r="BA4" s="161" t="s">
        <v>3282</v>
      </c>
      <c r="BB4" s="161" t="s">
        <v>4386</v>
      </c>
      <c r="BC4" s="161" t="s">
        <v>3519</v>
      </c>
      <c r="BD4" s="161" t="s">
        <v>635</v>
      </c>
      <c r="BE4" s="161" t="s">
        <v>4406</v>
      </c>
      <c r="BF4" s="161" t="s">
        <v>7129</v>
      </c>
      <c r="BG4" s="161" t="s">
        <v>6053</v>
      </c>
      <c r="BH4" s="161" t="s">
        <v>4434</v>
      </c>
      <c r="BI4" s="161" t="s">
        <v>4449</v>
      </c>
      <c r="BJ4" s="161" t="s">
        <v>7162</v>
      </c>
      <c r="BK4" s="161" t="s">
        <v>7163</v>
      </c>
      <c r="BL4" s="161" t="s">
        <v>650</v>
      </c>
      <c r="BM4" s="161" t="s">
        <v>7164</v>
      </c>
      <c r="BN4" s="161" t="s">
        <v>7165</v>
      </c>
      <c r="BO4" s="161" t="s">
        <v>7169</v>
      </c>
      <c r="BP4" s="161" t="s">
        <v>6047</v>
      </c>
      <c r="BQ4" s="161" t="s">
        <v>7166</v>
      </c>
      <c r="BR4" s="161" t="s">
        <v>6992</v>
      </c>
      <c r="BS4" s="161" t="s">
        <v>7167</v>
      </c>
      <c r="BT4" s="161" t="s">
        <v>6993</v>
      </c>
      <c r="BU4" s="161" t="s">
        <v>7168</v>
      </c>
    </row>
    <row r="5" spans="1:73" s="62" customFormat="1" ht="44.25" customHeight="1">
      <c r="A5" s="161" t="s">
        <v>208</v>
      </c>
      <c r="B5" s="90" t="s">
        <v>3736</v>
      </c>
      <c r="C5" s="90" t="s">
        <v>3554</v>
      </c>
      <c r="D5" s="90" t="s">
        <v>3356</v>
      </c>
      <c r="E5" s="90" t="s">
        <v>336</v>
      </c>
      <c r="F5" s="90" t="s">
        <v>577</v>
      </c>
      <c r="G5" s="90" t="s">
        <v>7055</v>
      </c>
      <c r="H5" s="90" t="s">
        <v>5036</v>
      </c>
      <c r="I5" s="90" t="s">
        <v>515</v>
      </c>
      <c r="J5" s="90" t="s">
        <v>6913</v>
      </c>
      <c r="K5" s="90" t="s">
        <v>495</v>
      </c>
      <c r="L5" s="90" t="s">
        <v>3462</v>
      </c>
      <c r="M5" s="90" t="s">
        <v>3754</v>
      </c>
      <c r="N5" s="90" t="s">
        <v>7156</v>
      </c>
      <c r="O5" s="90" t="s">
        <v>450</v>
      </c>
      <c r="P5" s="90" t="s">
        <v>3411</v>
      </c>
      <c r="Q5" s="90" t="s">
        <v>7056</v>
      </c>
      <c r="R5" s="90" t="s">
        <v>6373</v>
      </c>
      <c r="S5" s="90" t="s">
        <v>3373</v>
      </c>
      <c r="T5" s="90" t="s">
        <v>7061</v>
      </c>
      <c r="U5" s="90" t="s">
        <v>3771</v>
      </c>
      <c r="V5" s="90" t="s">
        <v>6538</v>
      </c>
      <c r="W5" s="90" t="s">
        <v>3482</v>
      </c>
      <c r="X5" s="90" t="s">
        <v>3606</v>
      </c>
      <c r="Y5" s="90" t="s">
        <v>3659</v>
      </c>
      <c r="Z5" s="90" t="s">
        <v>3301</v>
      </c>
      <c r="AA5" s="90" t="s">
        <v>3338</v>
      </c>
      <c r="AB5" s="90" t="s">
        <v>3893</v>
      </c>
      <c r="AC5" s="90" t="s">
        <v>378</v>
      </c>
      <c r="AD5" s="90" t="s">
        <v>7267</v>
      </c>
      <c r="AE5" s="90" t="s">
        <v>3262</v>
      </c>
      <c r="AF5" s="90" t="s">
        <v>3243</v>
      </c>
      <c r="AG5" s="90" t="s">
        <v>6210</v>
      </c>
      <c r="AH5" s="90" t="s">
        <v>5531</v>
      </c>
      <c r="AI5" s="90" t="s">
        <v>7060</v>
      </c>
      <c r="AJ5" s="90" t="s">
        <v>5095</v>
      </c>
      <c r="AK5" s="90" t="s">
        <v>6455</v>
      </c>
      <c r="AL5" s="90" t="s">
        <v>3790</v>
      </c>
      <c r="AM5" s="90" t="s">
        <v>3321</v>
      </c>
      <c r="AN5" s="90" t="s">
        <v>371</v>
      </c>
      <c r="AO5" s="90" t="s">
        <v>7059</v>
      </c>
      <c r="AP5" s="90" t="s">
        <v>3628</v>
      </c>
      <c r="AQ5" s="90" t="s">
        <v>542</v>
      </c>
      <c r="AR5" s="90" t="s">
        <v>4180</v>
      </c>
      <c r="AS5" s="90" t="s">
        <v>6991</v>
      </c>
      <c r="AT5" s="90" t="s">
        <v>526</v>
      </c>
      <c r="AU5" s="90" t="s">
        <v>3500</v>
      </c>
      <c r="AV5" s="90" t="s">
        <v>477</v>
      </c>
      <c r="AW5" s="90" t="s">
        <v>7467</v>
      </c>
      <c r="AX5" s="90" t="s">
        <v>7057</v>
      </c>
      <c r="AY5" s="90" t="s">
        <v>3588</v>
      </c>
      <c r="AZ5" s="90" t="s">
        <v>3430</v>
      </c>
      <c r="BA5" s="90" t="s">
        <v>3299</v>
      </c>
      <c r="BB5" s="90" t="s">
        <v>4387</v>
      </c>
      <c r="BC5" s="90" t="s">
        <v>3520</v>
      </c>
      <c r="BD5" s="90" t="s">
        <v>636</v>
      </c>
      <c r="BE5" s="90" t="s">
        <v>6464</v>
      </c>
      <c r="BF5" s="90" t="s">
        <v>3826</v>
      </c>
      <c r="BG5" s="90" t="s">
        <v>6508</v>
      </c>
      <c r="BH5" s="90" t="s">
        <v>5409</v>
      </c>
      <c r="BI5" s="90" t="s">
        <v>4450</v>
      </c>
      <c r="BJ5" s="90" t="s">
        <v>6588</v>
      </c>
      <c r="BK5" s="90" t="s">
        <v>5845</v>
      </c>
      <c r="BL5" s="90" t="s">
        <v>651</v>
      </c>
      <c r="BM5" s="90" t="s">
        <v>7261</v>
      </c>
      <c r="BN5" s="90" t="s">
        <v>6460</v>
      </c>
      <c r="BO5" s="90" t="s">
        <v>7212</v>
      </c>
      <c r="BP5" s="90" t="s">
        <v>488</v>
      </c>
      <c r="BQ5" s="90" t="s">
        <v>6568</v>
      </c>
      <c r="BR5" s="90" t="s">
        <v>5127</v>
      </c>
      <c r="BS5" s="90" t="s">
        <v>6611</v>
      </c>
      <c r="BT5" s="90" t="s">
        <v>5161</v>
      </c>
      <c r="BU5" s="90" t="s">
        <v>6814</v>
      </c>
    </row>
    <row r="6" spans="1:73" s="95" customFormat="1" ht="19.5" customHeight="1">
      <c r="A6" s="161" t="s">
        <v>209</v>
      </c>
      <c r="B6" s="161" t="s">
        <v>590</v>
      </c>
      <c r="C6" s="161" t="s">
        <v>637</v>
      </c>
      <c r="D6" s="161" t="s">
        <v>1118</v>
      </c>
      <c r="E6" s="161" t="s">
        <v>337</v>
      </c>
      <c r="F6" s="161" t="s">
        <v>318</v>
      </c>
      <c r="G6" s="161" t="s">
        <v>680</v>
      </c>
      <c r="H6" s="161" t="s">
        <v>5037</v>
      </c>
      <c r="I6" s="161" t="s">
        <v>496</v>
      </c>
      <c r="J6" s="161" t="s">
        <v>284</v>
      </c>
      <c r="K6" s="161" t="s">
        <v>496</v>
      </c>
      <c r="L6" s="161" t="s">
        <v>3463</v>
      </c>
      <c r="M6" s="161" t="s">
        <v>2174</v>
      </c>
      <c r="N6" s="161" t="s">
        <v>637</v>
      </c>
      <c r="O6" s="161" t="s">
        <v>451</v>
      </c>
      <c r="P6" s="161" t="s">
        <v>3412</v>
      </c>
      <c r="Q6" s="161" t="s">
        <v>509</v>
      </c>
      <c r="R6" s="161" t="s">
        <v>3390</v>
      </c>
      <c r="S6" s="161" t="s">
        <v>1867</v>
      </c>
      <c r="T6" s="161" t="s">
        <v>261</v>
      </c>
      <c r="U6" s="161" t="s">
        <v>3772</v>
      </c>
      <c r="V6" s="161" t="s">
        <v>360</v>
      </c>
      <c r="W6" s="161" t="s">
        <v>306</v>
      </c>
      <c r="X6" s="161" t="s">
        <v>3607</v>
      </c>
      <c r="Y6" s="161" t="s">
        <v>3431</v>
      </c>
      <c r="Z6" s="161">
        <v>81.06</v>
      </c>
      <c r="AA6" s="161" t="s">
        <v>261</v>
      </c>
      <c r="AB6" s="161">
        <v>37.01</v>
      </c>
      <c r="AC6" s="161" t="s">
        <v>6228</v>
      </c>
      <c r="AD6" s="161" t="s">
        <v>3809</v>
      </c>
      <c r="AE6" s="161">
        <v>57.09</v>
      </c>
      <c r="AF6" s="161" t="s">
        <v>3244</v>
      </c>
      <c r="AG6" s="161" t="s">
        <v>6211</v>
      </c>
      <c r="AH6" s="161" t="s">
        <v>445</v>
      </c>
      <c r="AI6" s="161" t="s">
        <v>4467</v>
      </c>
      <c r="AJ6" s="161" t="s">
        <v>5096</v>
      </c>
      <c r="AK6" s="161" t="s">
        <v>590</v>
      </c>
      <c r="AL6" s="161" t="s">
        <v>408</v>
      </c>
      <c r="AM6" s="161" t="s">
        <v>284</v>
      </c>
      <c r="AN6" s="161" t="s">
        <v>6636</v>
      </c>
      <c r="AO6" s="161" t="s">
        <v>3844</v>
      </c>
      <c r="AP6" s="161" t="s">
        <v>2208</v>
      </c>
      <c r="AQ6" s="161">
        <v>69.05</v>
      </c>
      <c r="AR6" s="161" t="s">
        <v>261</v>
      </c>
      <c r="AS6" s="161" t="s">
        <v>3244</v>
      </c>
      <c r="AT6" s="161" t="s">
        <v>281</v>
      </c>
      <c r="AU6" s="161" t="s">
        <v>284</v>
      </c>
      <c r="AV6" s="161" t="s">
        <v>478</v>
      </c>
      <c r="AW6" s="161" t="s">
        <v>6176</v>
      </c>
      <c r="AX6" s="161">
        <v>47.08</v>
      </c>
      <c r="AY6" s="161" t="s">
        <v>3589</v>
      </c>
      <c r="AZ6" s="161" t="s">
        <v>3431</v>
      </c>
      <c r="BA6" s="161" t="s">
        <v>261</v>
      </c>
      <c r="BB6" s="161">
        <v>41.08</v>
      </c>
      <c r="BC6" s="161" t="s">
        <v>637</v>
      </c>
      <c r="BD6" s="161" t="s">
        <v>637</v>
      </c>
      <c r="BE6" s="161" t="s">
        <v>337</v>
      </c>
      <c r="BF6" s="161" t="s">
        <v>308</v>
      </c>
      <c r="BG6" s="161" t="s">
        <v>4066</v>
      </c>
      <c r="BH6" s="161" t="s">
        <v>637</v>
      </c>
      <c r="BI6" s="161" t="s">
        <v>1503</v>
      </c>
      <c r="BJ6" s="161" t="s">
        <v>6589</v>
      </c>
      <c r="BK6" s="161" t="s">
        <v>3463</v>
      </c>
      <c r="BL6" s="161" t="s">
        <v>646</v>
      </c>
      <c r="BM6" s="161" t="s">
        <v>7283</v>
      </c>
      <c r="BN6" s="161" t="s">
        <v>1056</v>
      </c>
      <c r="BO6" s="161" t="s">
        <v>6118</v>
      </c>
      <c r="BP6" s="161" t="s">
        <v>5174</v>
      </c>
      <c r="BQ6" s="161" t="s">
        <v>6569</v>
      </c>
      <c r="BR6" s="161" t="s">
        <v>5128</v>
      </c>
      <c r="BS6" s="161" t="s">
        <v>6612</v>
      </c>
      <c r="BT6" s="161">
        <v>560601</v>
      </c>
      <c r="BU6" s="161" t="s">
        <v>326</v>
      </c>
    </row>
    <row r="7" spans="1:73" s="95" customFormat="1" ht="19.5" customHeight="1">
      <c r="A7" s="161" t="s">
        <v>233</v>
      </c>
      <c r="B7" s="161" t="s">
        <v>3737</v>
      </c>
      <c r="C7" s="161" t="s">
        <v>3555</v>
      </c>
      <c r="D7" s="161" t="s">
        <v>671</v>
      </c>
      <c r="E7" s="161" t="s">
        <v>338</v>
      </c>
      <c r="F7" s="161" t="s">
        <v>319</v>
      </c>
      <c r="G7" s="161" t="s">
        <v>681</v>
      </c>
      <c r="H7" s="161" t="s">
        <v>5038</v>
      </c>
      <c r="I7" s="161" t="s">
        <v>516</v>
      </c>
      <c r="J7" s="161" t="s">
        <v>313</v>
      </c>
      <c r="K7" s="161" t="s">
        <v>497</v>
      </c>
      <c r="L7" s="161" t="s">
        <v>3464</v>
      </c>
      <c r="M7" s="161" t="s">
        <v>366</v>
      </c>
      <c r="N7" s="161" t="s">
        <v>5075</v>
      </c>
      <c r="O7" s="161" t="s">
        <v>452</v>
      </c>
      <c r="P7" s="161" t="s">
        <v>3413</v>
      </c>
      <c r="Q7" s="161" t="s">
        <v>510</v>
      </c>
      <c r="R7" s="161" t="s">
        <v>3391</v>
      </c>
      <c r="S7" s="161" t="s">
        <v>3374</v>
      </c>
      <c r="T7" s="161" t="s">
        <v>392</v>
      </c>
      <c r="U7" s="161" t="s">
        <v>3773</v>
      </c>
      <c r="V7" s="161" t="s">
        <v>340</v>
      </c>
      <c r="W7" s="161" t="s">
        <v>3483</v>
      </c>
      <c r="X7" s="161" t="s">
        <v>3608</v>
      </c>
      <c r="Y7" s="161" t="s">
        <v>3660</v>
      </c>
      <c r="Z7" s="161" t="s">
        <v>3302</v>
      </c>
      <c r="AA7" s="161" t="s">
        <v>384</v>
      </c>
      <c r="AB7" s="161" t="s">
        <v>3894</v>
      </c>
      <c r="AC7" s="161" t="s">
        <v>6229</v>
      </c>
      <c r="AD7" s="161" t="s">
        <v>388</v>
      </c>
      <c r="AE7" s="161" t="s">
        <v>3263</v>
      </c>
      <c r="AF7" s="161" t="s">
        <v>3245</v>
      </c>
      <c r="AG7" s="161" t="s">
        <v>6212</v>
      </c>
      <c r="AH7" s="161" t="s">
        <v>446</v>
      </c>
      <c r="AI7" s="161" t="s">
        <v>4468</v>
      </c>
      <c r="AJ7" s="161" t="s">
        <v>640</v>
      </c>
      <c r="AK7" s="161" t="s">
        <v>591</v>
      </c>
      <c r="AL7" s="161" t="s">
        <v>3791</v>
      </c>
      <c r="AM7" s="161" t="s">
        <v>3322</v>
      </c>
      <c r="AN7" s="161" t="s">
        <v>6637</v>
      </c>
      <c r="AO7" s="161" t="s">
        <v>3845</v>
      </c>
      <c r="AP7" s="161" t="s">
        <v>367</v>
      </c>
      <c r="AQ7" s="161" t="s">
        <v>543</v>
      </c>
      <c r="AR7" s="161" t="s">
        <v>4181</v>
      </c>
      <c r="AS7" s="161" t="s">
        <v>401</v>
      </c>
      <c r="AT7" s="161" t="s">
        <v>527</v>
      </c>
      <c r="AU7" s="161" t="s">
        <v>3501</v>
      </c>
      <c r="AV7" s="161" t="s">
        <v>479</v>
      </c>
      <c r="AW7" s="161" t="s">
        <v>254</v>
      </c>
      <c r="AX7" s="161" t="s">
        <v>3706</v>
      </c>
      <c r="AY7" s="161" t="s">
        <v>3590</v>
      </c>
      <c r="AZ7" s="161" t="s">
        <v>3432</v>
      </c>
      <c r="BA7" s="161" t="s">
        <v>3283</v>
      </c>
      <c r="BB7" s="161" t="s">
        <v>4388</v>
      </c>
      <c r="BC7" s="161" t="s">
        <v>315</v>
      </c>
      <c r="BD7" s="161" t="s">
        <v>638</v>
      </c>
      <c r="BE7" s="161" t="s">
        <v>4407</v>
      </c>
      <c r="BF7" s="161" t="s">
        <v>310</v>
      </c>
      <c r="BG7" s="161" t="s">
        <v>4067</v>
      </c>
      <c r="BH7" s="161" t="s">
        <v>411</v>
      </c>
      <c r="BI7" s="161" t="s">
        <v>4451</v>
      </c>
      <c r="BJ7" s="161" t="s">
        <v>6590</v>
      </c>
      <c r="BK7" s="161" t="s">
        <v>5846</v>
      </c>
      <c r="BL7" s="161" t="s">
        <v>649</v>
      </c>
      <c r="BM7" s="161" t="s">
        <v>652</v>
      </c>
      <c r="BN7" s="161" t="s">
        <v>5111</v>
      </c>
      <c r="BO7" s="161" t="s">
        <v>6119</v>
      </c>
      <c r="BP7" s="161" t="s">
        <v>489</v>
      </c>
      <c r="BQ7" s="161" t="s">
        <v>6570</v>
      </c>
      <c r="BR7" s="161" t="s">
        <v>311</v>
      </c>
      <c r="BS7" s="161" t="s">
        <v>362</v>
      </c>
      <c r="BT7" s="161" t="s">
        <v>5162</v>
      </c>
      <c r="BU7" s="161" t="s">
        <v>327</v>
      </c>
    </row>
    <row r="8" spans="1:73" s="95" customFormat="1" ht="19.5" customHeight="1">
      <c r="A8" s="161" t="s">
        <v>234</v>
      </c>
      <c r="B8" s="161" t="s">
        <v>305</v>
      </c>
      <c r="C8" s="161" t="s">
        <v>3556</v>
      </c>
      <c r="D8" s="161" t="s">
        <v>3357</v>
      </c>
      <c r="E8" s="161" t="s">
        <v>339</v>
      </c>
      <c r="F8" s="161" t="s">
        <v>320</v>
      </c>
      <c r="G8" s="161" t="s">
        <v>682</v>
      </c>
      <c r="H8" s="161" t="s">
        <v>5039</v>
      </c>
      <c r="I8" s="161" t="s">
        <v>517</v>
      </c>
      <c r="J8" s="161" t="s">
        <v>314</v>
      </c>
      <c r="K8" s="161" t="s">
        <v>498</v>
      </c>
      <c r="L8" s="161" t="s">
        <v>3465</v>
      </c>
      <c r="M8" s="161" t="s">
        <v>3755</v>
      </c>
      <c r="N8" s="161" t="s">
        <v>5076</v>
      </c>
      <c r="O8" s="161" t="s">
        <v>453</v>
      </c>
      <c r="P8" s="161" t="s">
        <v>3414</v>
      </c>
      <c r="Q8" s="161" t="s">
        <v>511</v>
      </c>
      <c r="R8" s="161" t="s">
        <v>3392</v>
      </c>
      <c r="S8" s="161" t="s">
        <v>3375</v>
      </c>
      <c r="T8" s="161" t="s">
        <v>393</v>
      </c>
      <c r="U8" s="161" t="s">
        <v>3774</v>
      </c>
      <c r="V8" s="161" t="s">
        <v>361</v>
      </c>
      <c r="W8" s="161" t="s">
        <v>307</v>
      </c>
      <c r="X8" s="161" t="s">
        <v>3609</v>
      </c>
      <c r="Y8" s="161" t="s">
        <v>3661</v>
      </c>
      <c r="Z8" s="161" t="s">
        <v>3303</v>
      </c>
      <c r="AA8" s="161" t="s">
        <v>3339</v>
      </c>
      <c r="AB8" s="161" t="s">
        <v>3895</v>
      </c>
      <c r="AC8" s="161" t="s">
        <v>6230</v>
      </c>
      <c r="AD8" s="161" t="s">
        <v>7128</v>
      </c>
      <c r="AE8" s="161" t="s">
        <v>3264</v>
      </c>
      <c r="AF8" s="161" t="s">
        <v>3246</v>
      </c>
      <c r="AG8" s="161" t="s">
        <v>6213</v>
      </c>
      <c r="AH8" s="161" t="s">
        <v>447</v>
      </c>
      <c r="AI8" s="161" t="s">
        <v>4469</v>
      </c>
      <c r="AJ8" s="161" t="s">
        <v>5097</v>
      </c>
      <c r="AK8" s="161" t="s">
        <v>592</v>
      </c>
      <c r="AL8" s="161" t="s">
        <v>3792</v>
      </c>
      <c r="AM8" s="161" t="s">
        <v>3323</v>
      </c>
      <c r="AN8" s="161" t="s">
        <v>6638</v>
      </c>
      <c r="AO8" s="161" t="s">
        <v>3846</v>
      </c>
      <c r="AP8" s="161" t="s">
        <v>3629</v>
      </c>
      <c r="AQ8" s="161" t="s">
        <v>544</v>
      </c>
      <c r="AR8" s="161" t="s">
        <v>4182</v>
      </c>
      <c r="AS8" s="161" t="s">
        <v>4371</v>
      </c>
      <c r="AT8" s="161" t="s">
        <v>528</v>
      </c>
      <c r="AU8" s="161" t="s">
        <v>3502</v>
      </c>
      <c r="AV8" s="161" t="s">
        <v>480</v>
      </c>
      <c r="AW8" s="161" t="s">
        <v>7465</v>
      </c>
      <c r="AX8" s="161" t="s">
        <v>3707</v>
      </c>
      <c r="AY8" s="161" t="s">
        <v>3591</v>
      </c>
      <c r="AZ8" s="161" t="s">
        <v>3433</v>
      </c>
      <c r="BA8" s="161" t="s">
        <v>3284</v>
      </c>
      <c r="BB8" s="161" t="s">
        <v>4389</v>
      </c>
      <c r="BC8" s="161" t="s">
        <v>3521</v>
      </c>
      <c r="BD8" s="161" t="s">
        <v>639</v>
      </c>
      <c r="BE8" s="161" t="s">
        <v>4408</v>
      </c>
      <c r="BF8" s="161" t="s">
        <v>309</v>
      </c>
      <c r="BG8" s="161" t="s">
        <v>4068</v>
      </c>
      <c r="BH8" s="161" t="s">
        <v>412</v>
      </c>
      <c r="BI8" s="161" t="s">
        <v>4452</v>
      </c>
      <c r="BJ8" s="161" t="s">
        <v>6591</v>
      </c>
      <c r="BK8" s="161" t="s">
        <v>5847</v>
      </c>
      <c r="BL8" s="161" t="s">
        <v>647</v>
      </c>
      <c r="BM8" s="161" t="s">
        <v>653</v>
      </c>
      <c r="BN8" s="161" t="s">
        <v>5112</v>
      </c>
      <c r="BO8" s="161" t="s">
        <v>6120</v>
      </c>
      <c r="BP8" s="161" t="s">
        <v>490</v>
      </c>
      <c r="BQ8" s="161" t="s">
        <v>6571</v>
      </c>
      <c r="BR8" s="161" t="s">
        <v>5129</v>
      </c>
      <c r="BS8" s="161" t="s">
        <v>363</v>
      </c>
      <c r="BT8" s="161" t="s">
        <v>5163</v>
      </c>
      <c r="BU8" s="161" t="s">
        <v>328</v>
      </c>
    </row>
    <row r="9" spans="1:73" s="95" customFormat="1" ht="19.5" customHeight="1">
      <c r="A9" s="188" t="s">
        <v>135</v>
      </c>
      <c r="B9" s="161" t="s">
        <v>3738</v>
      </c>
      <c r="C9" s="161" t="s">
        <v>3557</v>
      </c>
      <c r="D9" s="161" t="s">
        <v>3358</v>
      </c>
      <c r="E9" s="161" t="s">
        <v>3877</v>
      </c>
      <c r="F9" s="161" t="s">
        <v>3447</v>
      </c>
      <c r="G9" s="161" t="s">
        <v>3724</v>
      </c>
      <c r="H9" s="161" t="s">
        <v>5040</v>
      </c>
      <c r="I9" s="161" t="s">
        <v>3677</v>
      </c>
      <c r="J9" s="161" t="s">
        <v>3539</v>
      </c>
      <c r="K9" s="161" t="s">
        <v>6199</v>
      </c>
      <c r="L9" s="161" t="s">
        <v>3466</v>
      </c>
      <c r="M9" s="161" t="s">
        <v>3756</v>
      </c>
      <c r="N9" s="161" t="s">
        <v>5077</v>
      </c>
      <c r="O9" s="161" t="s">
        <v>3691</v>
      </c>
      <c r="P9" s="161" t="s">
        <v>3415</v>
      </c>
      <c r="Q9" s="170" t="s">
        <v>7487</v>
      </c>
      <c r="R9" s="161" t="s">
        <v>3393</v>
      </c>
      <c r="S9" s="161" t="s">
        <v>3376</v>
      </c>
      <c r="T9" s="161" t="s">
        <v>3910</v>
      </c>
      <c r="U9" s="161" t="s">
        <v>3775</v>
      </c>
      <c r="V9" s="161" t="s">
        <v>3573</v>
      </c>
      <c r="W9" s="161" t="s">
        <v>3484</v>
      </c>
      <c r="X9" s="161" t="s">
        <v>3610</v>
      </c>
      <c r="Y9" s="161" t="s">
        <v>3662</v>
      </c>
      <c r="Z9" s="161" t="s">
        <v>3304</v>
      </c>
      <c r="AA9" s="161" t="s">
        <v>3340</v>
      </c>
      <c r="AB9" s="161" t="s">
        <v>3896</v>
      </c>
      <c r="AC9" s="161" t="s">
        <v>3896</v>
      </c>
      <c r="AD9" s="161" t="s">
        <v>3810</v>
      </c>
      <c r="AE9" s="161" t="s">
        <v>3265</v>
      </c>
      <c r="AF9" s="161" t="s">
        <v>3247</v>
      </c>
      <c r="AG9" s="161" t="s">
        <v>6214</v>
      </c>
      <c r="AH9" s="161" t="s">
        <v>2004</v>
      </c>
      <c r="AI9" s="161" t="s">
        <v>4470</v>
      </c>
      <c r="AJ9" s="161" t="s">
        <v>5098</v>
      </c>
      <c r="AK9" s="161" t="s">
        <v>5885</v>
      </c>
      <c r="AL9" s="161" t="s">
        <v>3793</v>
      </c>
      <c r="AM9" s="161" t="s">
        <v>3324</v>
      </c>
      <c r="AN9" s="161" t="s">
        <v>6639</v>
      </c>
      <c r="AO9" s="161" t="s">
        <v>909</v>
      </c>
      <c r="AP9" s="161" t="s">
        <v>3630</v>
      </c>
      <c r="AQ9" s="161" t="s">
        <v>3862</v>
      </c>
      <c r="AR9" s="161" t="s">
        <v>4183</v>
      </c>
      <c r="AS9" s="161" t="s">
        <v>4372</v>
      </c>
      <c r="AT9" s="161" t="s">
        <v>5060</v>
      </c>
      <c r="AU9" s="161" t="s">
        <v>3503</v>
      </c>
      <c r="AV9" s="161" t="s">
        <v>1213</v>
      </c>
      <c r="AW9" s="161" t="s">
        <v>594</v>
      </c>
      <c r="AX9" s="161" t="s">
        <v>3708</v>
      </c>
      <c r="AY9" s="161" t="s">
        <v>3592</v>
      </c>
      <c r="AZ9" s="161" t="s">
        <v>3434</v>
      </c>
      <c r="BA9" s="161" t="s">
        <v>3285</v>
      </c>
      <c r="BB9" s="161" t="s">
        <v>4390</v>
      </c>
      <c r="BC9" s="161" t="s">
        <v>3522</v>
      </c>
      <c r="BD9" s="161" t="s">
        <v>3644</v>
      </c>
      <c r="BE9" s="161" t="s">
        <v>4409</v>
      </c>
      <c r="BF9" s="161" t="s">
        <v>3827</v>
      </c>
      <c r="BG9" s="161" t="s">
        <v>4069</v>
      </c>
      <c r="BH9" s="161" t="s">
        <v>4435</v>
      </c>
      <c r="BI9" s="161" t="s">
        <v>4453</v>
      </c>
      <c r="BJ9" s="161" t="s">
        <v>6592</v>
      </c>
      <c r="BK9" s="161" t="s">
        <v>5848</v>
      </c>
      <c r="BL9" s="161" t="s">
        <v>6845</v>
      </c>
      <c r="BM9" s="161" t="s">
        <v>5048</v>
      </c>
      <c r="BN9" s="161" t="s">
        <v>5219</v>
      </c>
      <c r="BO9" s="161" t="s">
        <v>6121</v>
      </c>
      <c r="BP9" s="161" t="s">
        <v>5175</v>
      </c>
      <c r="BQ9" s="161" t="s">
        <v>6572</v>
      </c>
      <c r="BR9" s="161" t="s">
        <v>5130</v>
      </c>
      <c r="BS9" s="161" t="s">
        <v>6613</v>
      </c>
      <c r="BT9" s="161" t="s">
        <v>5164</v>
      </c>
      <c r="BU9" s="161" t="s">
        <v>6815</v>
      </c>
    </row>
    <row r="10" spans="1:73" s="95" customFormat="1" ht="19.5" customHeight="1">
      <c r="A10" s="188"/>
      <c r="B10" s="161" t="s">
        <v>3739</v>
      </c>
      <c r="C10" s="161" t="s">
        <v>3558</v>
      </c>
      <c r="D10" s="161" t="s">
        <v>3359</v>
      </c>
      <c r="E10" s="161" t="s">
        <v>3878</v>
      </c>
      <c r="F10" s="161" t="s">
        <v>3448</v>
      </c>
      <c r="G10" s="161" t="s">
        <v>3725</v>
      </c>
      <c r="H10" s="161" t="s">
        <v>6534</v>
      </c>
      <c r="I10" s="161" t="s">
        <v>3678</v>
      </c>
      <c r="J10" s="161" t="s">
        <v>3540</v>
      </c>
      <c r="K10" s="161" t="s">
        <v>6563</v>
      </c>
      <c r="L10" s="161" t="s">
        <v>3467</v>
      </c>
      <c r="M10" s="161" t="s">
        <v>3757</v>
      </c>
      <c r="N10" s="161" t="s">
        <v>5078</v>
      </c>
      <c r="O10" s="161" t="s">
        <v>3692</v>
      </c>
      <c r="P10" s="161" t="s">
        <v>3416</v>
      </c>
      <c r="Q10" s="161" t="s">
        <v>4423</v>
      </c>
      <c r="R10" s="161" t="s">
        <v>3394</v>
      </c>
      <c r="S10" s="161" t="s">
        <v>3377</v>
      </c>
      <c r="T10" s="161" t="s">
        <v>3911</v>
      </c>
      <c r="U10" s="161" t="s">
        <v>3776</v>
      </c>
      <c r="V10" s="161" t="s">
        <v>3574</v>
      </c>
      <c r="W10" s="161" t="s">
        <v>3485</v>
      </c>
      <c r="X10" s="161" t="s">
        <v>3611</v>
      </c>
      <c r="Y10" s="161" t="s">
        <v>3663</v>
      </c>
      <c r="Z10" s="161" t="s">
        <v>3305</v>
      </c>
      <c r="AA10" s="161" t="s">
        <v>3341</v>
      </c>
      <c r="AB10" s="161" t="s">
        <v>3897</v>
      </c>
      <c r="AC10" s="161" t="s">
        <v>3897</v>
      </c>
      <c r="AD10" s="161" t="s">
        <v>3811</v>
      </c>
      <c r="AE10" s="161" t="s">
        <v>3266</v>
      </c>
      <c r="AF10" s="161" t="s">
        <v>3248</v>
      </c>
      <c r="AG10" s="161" t="s">
        <v>6215</v>
      </c>
      <c r="AH10" s="161" t="s">
        <v>2005</v>
      </c>
      <c r="AI10" s="161" t="s">
        <v>4471</v>
      </c>
      <c r="AJ10" s="161" t="s">
        <v>5099</v>
      </c>
      <c r="AK10" s="161" t="s">
        <v>5886</v>
      </c>
      <c r="AL10" s="161" t="s">
        <v>3794</v>
      </c>
      <c r="AM10" s="161" t="s">
        <v>3325</v>
      </c>
      <c r="AN10" s="161" t="s">
        <v>6640</v>
      </c>
      <c r="AO10" s="161" t="s">
        <v>3847</v>
      </c>
      <c r="AP10" s="161" t="s">
        <v>3631</v>
      </c>
      <c r="AQ10" s="161" t="s">
        <v>3863</v>
      </c>
      <c r="AR10" s="161" t="s">
        <v>4184</v>
      </c>
      <c r="AS10" s="161" t="s">
        <v>4373</v>
      </c>
      <c r="AT10" s="161" t="s">
        <v>5061</v>
      </c>
      <c r="AU10" s="161" t="s">
        <v>3504</v>
      </c>
      <c r="AV10" s="161" t="s">
        <v>1214</v>
      </c>
      <c r="AW10" s="161" t="s">
        <v>7466</v>
      </c>
      <c r="AX10" s="161" t="s">
        <v>3709</v>
      </c>
      <c r="AY10" s="161" t="s">
        <v>3593</v>
      </c>
      <c r="AZ10" s="161" t="s">
        <v>3435</v>
      </c>
      <c r="BA10" s="161" t="s">
        <v>3286</v>
      </c>
      <c r="BB10" s="161" t="s">
        <v>4391</v>
      </c>
      <c r="BC10" s="161" t="s">
        <v>3523</v>
      </c>
      <c r="BD10" s="161" t="s">
        <v>3645</v>
      </c>
      <c r="BE10" s="161" t="s">
        <v>4410</v>
      </c>
      <c r="BF10" s="161" t="s">
        <v>3828</v>
      </c>
      <c r="BG10" s="161" t="s">
        <v>4070</v>
      </c>
      <c r="BH10" s="161" t="s">
        <v>4436</v>
      </c>
      <c r="BI10" s="161" t="s">
        <v>4454</v>
      </c>
      <c r="BJ10" s="161" t="s">
        <v>6593</v>
      </c>
      <c r="BK10" s="161" t="s">
        <v>5849</v>
      </c>
      <c r="BL10" s="161" t="s">
        <v>6846</v>
      </c>
      <c r="BM10" s="161" t="s">
        <v>5049</v>
      </c>
      <c r="BN10" s="161" t="s">
        <v>5113</v>
      </c>
      <c r="BO10" s="161" t="s">
        <v>6122</v>
      </c>
      <c r="BP10" s="161" t="s">
        <v>5176</v>
      </c>
      <c r="BQ10" s="161" t="s">
        <v>6578</v>
      </c>
      <c r="BR10" s="161" t="s">
        <v>6245</v>
      </c>
      <c r="BS10" s="161" t="s">
        <v>6624</v>
      </c>
      <c r="BT10" s="161" t="s">
        <v>5165</v>
      </c>
      <c r="BU10" s="161" t="s">
        <v>327</v>
      </c>
    </row>
    <row r="11" spans="1:73" s="95" customFormat="1" ht="19.5" customHeight="1">
      <c r="A11" s="188" t="s">
        <v>706</v>
      </c>
      <c r="B11" s="161" t="s">
        <v>3740</v>
      </c>
      <c r="C11" s="161" t="s">
        <v>3559</v>
      </c>
      <c r="D11" s="161" t="s">
        <v>3360</v>
      </c>
      <c r="E11" s="161" t="s">
        <v>3879</v>
      </c>
      <c r="F11" s="161" t="s">
        <v>578</v>
      </c>
      <c r="G11" s="161" t="s">
        <v>3728</v>
      </c>
      <c r="H11" s="161" t="s">
        <v>5041</v>
      </c>
      <c r="I11" s="161" t="s">
        <v>518</v>
      </c>
      <c r="J11" s="161" t="s">
        <v>3541</v>
      </c>
      <c r="K11" s="161" t="s">
        <v>6200</v>
      </c>
      <c r="L11" s="161" t="s">
        <v>3468</v>
      </c>
      <c r="M11" s="161" t="s">
        <v>3758</v>
      </c>
      <c r="N11" s="161" t="s">
        <v>5079</v>
      </c>
      <c r="O11" s="161" t="s">
        <v>454</v>
      </c>
      <c r="P11" s="161" t="s">
        <v>3417</v>
      </c>
      <c r="Q11" s="161" t="s">
        <v>512</v>
      </c>
      <c r="R11" s="161" t="s">
        <v>3395</v>
      </c>
      <c r="S11" s="161" t="s">
        <v>3378</v>
      </c>
      <c r="T11" s="161" t="s">
        <v>3912</v>
      </c>
      <c r="U11" s="161" t="s">
        <v>3777</v>
      </c>
      <c r="V11" s="161" t="s">
        <v>3575</v>
      </c>
      <c r="W11" s="161" t="s">
        <v>3486</v>
      </c>
      <c r="X11" s="161" t="s">
        <v>3612</v>
      </c>
      <c r="Y11" s="161" t="s">
        <v>3664</v>
      </c>
      <c r="Z11" s="161" t="s">
        <v>3306</v>
      </c>
      <c r="AA11" s="161" t="s">
        <v>3342</v>
      </c>
      <c r="AB11" s="161" t="s">
        <v>3898</v>
      </c>
      <c r="AC11" s="161" t="s">
        <v>6241</v>
      </c>
      <c r="AD11" s="161" t="s">
        <v>3812</v>
      </c>
      <c r="AE11" s="161" t="s">
        <v>3267</v>
      </c>
      <c r="AF11" s="161" t="s">
        <v>3249</v>
      </c>
      <c r="AG11" s="161" t="s">
        <v>6218</v>
      </c>
      <c r="AH11" s="161" t="s">
        <v>448</v>
      </c>
      <c r="AI11" s="161" t="s">
        <v>4472</v>
      </c>
      <c r="AJ11" s="161" t="s">
        <v>5100</v>
      </c>
      <c r="AK11" s="161" t="s">
        <v>5887</v>
      </c>
      <c r="AL11" s="161" t="s">
        <v>6918</v>
      </c>
      <c r="AM11" s="161" t="s">
        <v>3326</v>
      </c>
      <c r="AN11" s="163" t="s">
        <v>6641</v>
      </c>
      <c r="AO11" s="161" t="s">
        <v>3848</v>
      </c>
      <c r="AP11" s="161" t="s">
        <v>701</v>
      </c>
      <c r="AQ11" s="161" t="s">
        <v>545</v>
      </c>
      <c r="AR11" s="161" t="s">
        <v>4185</v>
      </c>
      <c r="AS11" s="161" t="s">
        <v>4374</v>
      </c>
      <c r="AT11" s="161" t="s">
        <v>529</v>
      </c>
      <c r="AU11" s="161" t="s">
        <v>3505</v>
      </c>
      <c r="AV11" s="161" t="s">
        <v>481</v>
      </c>
      <c r="AW11" s="161" t="s">
        <v>6179</v>
      </c>
      <c r="AX11" s="161" t="s">
        <v>3710</v>
      </c>
      <c r="AY11" s="161" t="s">
        <v>3594</v>
      </c>
      <c r="AZ11" s="161" t="s">
        <v>3436</v>
      </c>
      <c r="BA11" s="161" t="s">
        <v>3287</v>
      </c>
      <c r="BB11" s="161" t="s">
        <v>4392</v>
      </c>
      <c r="BC11" s="161" t="s">
        <v>3524</v>
      </c>
      <c r="BD11" s="161" t="s">
        <v>3646</v>
      </c>
      <c r="BE11" s="161" t="s">
        <v>4411</v>
      </c>
      <c r="BF11" s="161" t="s">
        <v>3829</v>
      </c>
      <c r="BG11" s="161" t="s">
        <v>4071</v>
      </c>
      <c r="BH11" s="161" t="s">
        <v>4437</v>
      </c>
      <c r="BI11" s="161" t="s">
        <v>4455</v>
      </c>
      <c r="BJ11" s="161" t="s">
        <v>6594</v>
      </c>
      <c r="BK11" s="161" t="s">
        <v>5850</v>
      </c>
      <c r="BL11" s="161" t="s">
        <v>6848</v>
      </c>
      <c r="BM11" s="161" t="s">
        <v>654</v>
      </c>
      <c r="BN11" s="161" t="s">
        <v>5114</v>
      </c>
      <c r="BO11" s="161" t="s">
        <v>6123</v>
      </c>
      <c r="BP11" s="161" t="s">
        <v>5177</v>
      </c>
      <c r="BQ11" s="161" t="s">
        <v>6573</v>
      </c>
      <c r="BR11" s="161" t="s">
        <v>5131</v>
      </c>
      <c r="BS11" s="161" t="s">
        <v>365</v>
      </c>
      <c r="BT11" s="161" t="s">
        <v>5166</v>
      </c>
      <c r="BU11" s="161" t="s">
        <v>684</v>
      </c>
    </row>
    <row r="12" spans="1:73" s="95" customFormat="1" ht="19.5" customHeight="1">
      <c r="A12" s="188"/>
      <c r="B12" s="161" t="s">
        <v>3741</v>
      </c>
      <c r="C12" s="161" t="s">
        <v>3560</v>
      </c>
      <c r="D12" s="161" t="s">
        <v>3361</v>
      </c>
      <c r="E12" s="161" t="s">
        <v>3880</v>
      </c>
      <c r="F12" s="161" t="s">
        <v>3449</v>
      </c>
      <c r="G12" s="161" t="s">
        <v>3729</v>
      </c>
      <c r="H12" s="161" t="s">
        <v>6535</v>
      </c>
      <c r="I12" s="161" t="s">
        <v>3679</v>
      </c>
      <c r="J12" s="161" t="s">
        <v>3542</v>
      </c>
      <c r="K12" s="161" t="s">
        <v>6564</v>
      </c>
      <c r="L12" s="161" t="s">
        <v>3469</v>
      </c>
      <c r="M12" s="161" t="s">
        <v>3759</v>
      </c>
      <c r="N12" s="161" t="s">
        <v>5080</v>
      </c>
      <c r="O12" s="161" t="s">
        <v>3693</v>
      </c>
      <c r="P12" s="161" t="s">
        <v>3418</v>
      </c>
      <c r="Q12" s="161" t="s">
        <v>513</v>
      </c>
      <c r="R12" s="161" t="s">
        <v>3396</v>
      </c>
      <c r="S12" s="161" t="s">
        <v>3379</v>
      </c>
      <c r="T12" s="161" t="s">
        <v>3913</v>
      </c>
      <c r="U12" s="161" t="s">
        <v>3778</v>
      </c>
      <c r="V12" s="161" t="s">
        <v>3576</v>
      </c>
      <c r="W12" s="161" t="s">
        <v>3487</v>
      </c>
      <c r="X12" s="161" t="s">
        <v>3613</v>
      </c>
      <c r="Y12" s="161" t="s">
        <v>3665</v>
      </c>
      <c r="Z12" s="161" t="s">
        <v>3307</v>
      </c>
      <c r="AA12" s="161" t="s">
        <v>3343</v>
      </c>
      <c r="AB12" s="161" t="s">
        <v>3899</v>
      </c>
      <c r="AC12" s="161" t="s">
        <v>6231</v>
      </c>
      <c r="AD12" s="161" t="s">
        <v>3813</v>
      </c>
      <c r="AE12" s="161" t="s">
        <v>3268</v>
      </c>
      <c r="AF12" s="161" t="s">
        <v>3250</v>
      </c>
      <c r="AG12" s="161" t="s">
        <v>6219</v>
      </c>
      <c r="AH12" s="161" t="s">
        <v>2006</v>
      </c>
      <c r="AI12" s="161" t="s">
        <v>4473</v>
      </c>
      <c r="AJ12" s="161" t="s">
        <v>5101</v>
      </c>
      <c r="AK12" s="161" t="s">
        <v>5888</v>
      </c>
      <c r="AL12" s="161" t="s">
        <v>6919</v>
      </c>
      <c r="AM12" s="161" t="s">
        <v>3327</v>
      </c>
      <c r="AN12" s="163" t="s">
        <v>6642</v>
      </c>
      <c r="AO12" s="161" t="s">
        <v>3849</v>
      </c>
      <c r="AP12" s="161" t="s">
        <v>3632</v>
      </c>
      <c r="AQ12" s="161" t="s">
        <v>3864</v>
      </c>
      <c r="AR12" s="161" t="s">
        <v>4186</v>
      </c>
      <c r="AS12" s="161" t="s">
        <v>4375</v>
      </c>
      <c r="AT12" s="161" t="s">
        <v>5062</v>
      </c>
      <c r="AU12" s="161" t="s">
        <v>3506</v>
      </c>
      <c r="AV12" s="161" t="s">
        <v>1215</v>
      </c>
      <c r="AW12" s="161" t="s">
        <v>254</v>
      </c>
      <c r="AX12" s="161" t="s">
        <v>3711</v>
      </c>
      <c r="AY12" s="161" t="s">
        <v>3595</v>
      </c>
      <c r="AZ12" s="161" t="s">
        <v>3437</v>
      </c>
      <c r="BA12" s="161" t="s">
        <v>3288</v>
      </c>
      <c r="BB12" s="161" t="s">
        <v>4393</v>
      </c>
      <c r="BC12" s="161" t="s">
        <v>3525</v>
      </c>
      <c r="BD12" s="161" t="s">
        <v>3647</v>
      </c>
      <c r="BE12" s="161" t="s">
        <v>4412</v>
      </c>
      <c r="BF12" s="161" t="s">
        <v>3830</v>
      </c>
      <c r="BG12" s="161" t="s">
        <v>4072</v>
      </c>
      <c r="BH12" s="161" t="s">
        <v>4438</v>
      </c>
      <c r="BI12" s="161" t="s">
        <v>4456</v>
      </c>
      <c r="BJ12" s="161" t="s">
        <v>6595</v>
      </c>
      <c r="BK12" s="161" t="s">
        <v>5851</v>
      </c>
      <c r="BL12" s="161" t="s">
        <v>6849</v>
      </c>
      <c r="BM12" s="161" t="s">
        <v>655</v>
      </c>
      <c r="BN12" s="161" t="s">
        <v>5115</v>
      </c>
      <c r="BO12" s="161" t="s">
        <v>6124</v>
      </c>
      <c r="BP12" s="161" t="s">
        <v>5178</v>
      </c>
      <c r="BQ12" s="161" t="s">
        <v>6579</v>
      </c>
      <c r="BR12" s="161" t="s">
        <v>5132</v>
      </c>
      <c r="BS12" s="161" t="s">
        <v>6625</v>
      </c>
      <c r="BT12" s="161" t="s">
        <v>5167</v>
      </c>
      <c r="BU12" s="161" t="s">
        <v>327</v>
      </c>
    </row>
    <row r="13" spans="1:73" s="95" customFormat="1" ht="19.5" customHeight="1">
      <c r="A13" s="188" t="s">
        <v>212</v>
      </c>
      <c r="B13" s="161" t="s">
        <v>3740</v>
      </c>
      <c r="C13" s="161" t="s">
        <v>3561</v>
      </c>
      <c r="D13" s="161" t="s">
        <v>3360</v>
      </c>
      <c r="E13" s="161" t="s">
        <v>3881</v>
      </c>
      <c r="F13" s="161" t="s">
        <v>578</v>
      </c>
      <c r="G13" s="161" t="s">
        <v>6989</v>
      </c>
      <c r="H13" s="161" t="s">
        <v>5041</v>
      </c>
      <c r="I13" s="161" t="s">
        <v>518</v>
      </c>
      <c r="J13" s="161" t="s">
        <v>3541</v>
      </c>
      <c r="K13" s="161" t="s">
        <v>6200</v>
      </c>
      <c r="L13" s="161" t="s">
        <v>3468</v>
      </c>
      <c r="M13" s="161" t="s">
        <v>3758</v>
      </c>
      <c r="N13" s="161" t="s">
        <v>5079</v>
      </c>
      <c r="O13" s="161" t="s">
        <v>454</v>
      </c>
      <c r="P13" s="161" t="s">
        <v>3417</v>
      </c>
      <c r="Q13" s="161" t="s">
        <v>512</v>
      </c>
      <c r="R13" s="161" t="s">
        <v>3397</v>
      </c>
      <c r="S13" s="161" t="s">
        <v>3378</v>
      </c>
      <c r="T13" s="161" t="s">
        <v>3912</v>
      </c>
      <c r="U13" s="161" t="s">
        <v>3777</v>
      </c>
      <c r="V13" s="161" t="s">
        <v>3577</v>
      </c>
      <c r="W13" s="161" t="s">
        <v>3488</v>
      </c>
      <c r="X13" s="161" t="s">
        <v>3614</v>
      </c>
      <c r="Y13" s="161" t="s">
        <v>3666</v>
      </c>
      <c r="Z13" s="161" t="s">
        <v>3306</v>
      </c>
      <c r="AA13" s="161" t="s">
        <v>3342</v>
      </c>
      <c r="AB13" s="161" t="s">
        <v>3898</v>
      </c>
      <c r="AC13" s="161" t="s">
        <v>6232</v>
      </c>
      <c r="AD13" s="161" t="s">
        <v>3812</v>
      </c>
      <c r="AE13" s="161" t="s">
        <v>3267</v>
      </c>
      <c r="AF13" s="161" t="s">
        <v>3249</v>
      </c>
      <c r="AG13" s="161" t="s">
        <v>6218</v>
      </c>
      <c r="AH13" s="161" t="s">
        <v>448</v>
      </c>
      <c r="AI13" s="161" t="s">
        <v>4474</v>
      </c>
      <c r="AJ13" s="161" t="s">
        <v>5100</v>
      </c>
      <c r="AK13" s="161" t="s">
        <v>5887</v>
      </c>
      <c r="AL13" s="161" t="s">
        <v>3796</v>
      </c>
      <c r="AM13" s="161" t="s">
        <v>3328</v>
      </c>
      <c r="AN13" s="161" t="s">
        <v>6641</v>
      </c>
      <c r="AO13" s="161" t="s">
        <v>3850</v>
      </c>
      <c r="AP13" s="161" t="s">
        <v>701</v>
      </c>
      <c r="AQ13" s="161" t="s">
        <v>545</v>
      </c>
      <c r="AR13" s="161" t="s">
        <v>4187</v>
      </c>
      <c r="AS13" s="161" t="s">
        <v>4374</v>
      </c>
      <c r="AT13" s="161" t="s">
        <v>529</v>
      </c>
      <c r="AU13" s="161" t="s">
        <v>3505</v>
      </c>
      <c r="AV13" s="161" t="s">
        <v>1216</v>
      </c>
      <c r="AW13" s="161" t="s">
        <v>6177</v>
      </c>
      <c r="AX13" s="161" t="s">
        <v>3710</v>
      </c>
      <c r="AY13" s="161" t="s">
        <v>3596</v>
      </c>
      <c r="AZ13" s="161" t="s">
        <v>3436</v>
      </c>
      <c r="BA13" s="161" t="s">
        <v>3287</v>
      </c>
      <c r="BB13" s="161" t="s">
        <v>4392</v>
      </c>
      <c r="BC13" s="161" t="s">
        <v>3524</v>
      </c>
      <c r="BD13" s="161" t="s">
        <v>3648</v>
      </c>
      <c r="BE13" s="161" t="s">
        <v>4413</v>
      </c>
      <c r="BF13" s="161" t="s">
        <v>3831</v>
      </c>
      <c r="BG13" s="161" t="s">
        <v>4073</v>
      </c>
      <c r="BH13" s="161" t="s">
        <v>4437</v>
      </c>
      <c r="BI13" s="161" t="s">
        <v>4455</v>
      </c>
      <c r="BJ13" s="161" t="s">
        <v>6596</v>
      </c>
      <c r="BK13" s="161" t="s">
        <v>5852</v>
      </c>
      <c r="BL13" s="161" t="s">
        <v>6842</v>
      </c>
      <c r="BM13" s="161" t="s">
        <v>654</v>
      </c>
      <c r="BN13" s="161" t="s">
        <v>5116</v>
      </c>
      <c r="BO13" s="161" t="s">
        <v>6123</v>
      </c>
      <c r="BP13" s="161" t="s">
        <v>5177</v>
      </c>
      <c r="BQ13" s="161" t="s">
        <v>6574</v>
      </c>
      <c r="BR13" s="161" t="s">
        <v>5131</v>
      </c>
      <c r="BS13" s="161" t="s">
        <v>6616</v>
      </c>
      <c r="BT13" s="161" t="s">
        <v>5168</v>
      </c>
      <c r="BU13" s="161" t="s">
        <v>684</v>
      </c>
    </row>
    <row r="14" spans="1:73" s="95" customFormat="1" ht="19.5" customHeight="1">
      <c r="A14" s="188"/>
      <c r="B14" s="161" t="s">
        <v>3741</v>
      </c>
      <c r="C14" s="161" t="s">
        <v>3562</v>
      </c>
      <c r="D14" s="161" t="s">
        <v>3362</v>
      </c>
      <c r="E14" s="161" t="s">
        <v>3882</v>
      </c>
      <c r="F14" s="161" t="s">
        <v>3449</v>
      </c>
      <c r="G14" s="161" t="s">
        <v>7126</v>
      </c>
      <c r="H14" s="161" t="s">
        <v>6535</v>
      </c>
      <c r="I14" s="161" t="s">
        <v>3679</v>
      </c>
      <c r="J14" s="161" t="s">
        <v>3542</v>
      </c>
      <c r="K14" s="161" t="s">
        <v>6564</v>
      </c>
      <c r="L14" s="161" t="s">
        <v>3469</v>
      </c>
      <c r="M14" s="161" t="s">
        <v>3759</v>
      </c>
      <c r="N14" s="161" t="s">
        <v>5080</v>
      </c>
      <c r="O14" s="161" t="s">
        <v>3693</v>
      </c>
      <c r="P14" s="161" t="s">
        <v>3418</v>
      </c>
      <c r="Q14" s="161" t="s">
        <v>513</v>
      </c>
      <c r="R14" s="161" t="s">
        <v>3398</v>
      </c>
      <c r="S14" s="161" t="s">
        <v>3379</v>
      </c>
      <c r="T14" s="161" t="s">
        <v>3913</v>
      </c>
      <c r="U14" s="161" t="s">
        <v>3778</v>
      </c>
      <c r="V14" s="161" t="s">
        <v>3578</v>
      </c>
      <c r="W14" s="161" t="s">
        <v>3489</v>
      </c>
      <c r="X14" s="161" t="s">
        <v>3615</v>
      </c>
      <c r="Y14" s="161" t="s">
        <v>3667</v>
      </c>
      <c r="Z14" s="161" t="s">
        <v>3307</v>
      </c>
      <c r="AA14" s="161" t="s">
        <v>3343</v>
      </c>
      <c r="AB14" s="161" t="s">
        <v>3899</v>
      </c>
      <c r="AC14" s="161" t="s">
        <v>6233</v>
      </c>
      <c r="AD14" s="161" t="s">
        <v>3813</v>
      </c>
      <c r="AE14" s="161" t="s">
        <v>3268</v>
      </c>
      <c r="AF14" s="161" t="s">
        <v>3250</v>
      </c>
      <c r="AG14" s="161" t="s">
        <v>6219</v>
      </c>
      <c r="AH14" s="161" t="s">
        <v>2006</v>
      </c>
      <c r="AI14" s="161" t="s">
        <v>4475</v>
      </c>
      <c r="AJ14" s="161" t="s">
        <v>5101</v>
      </c>
      <c r="AK14" s="161" t="s">
        <v>5888</v>
      </c>
      <c r="AL14" s="161" t="s">
        <v>3797</v>
      </c>
      <c r="AM14" s="161" t="s">
        <v>3329</v>
      </c>
      <c r="AN14" s="161" t="s">
        <v>6642</v>
      </c>
      <c r="AO14" s="161" t="s">
        <v>3851</v>
      </c>
      <c r="AP14" s="161" t="s">
        <v>3632</v>
      </c>
      <c r="AQ14" s="161" t="s">
        <v>3864</v>
      </c>
      <c r="AR14" s="161" t="s">
        <v>4188</v>
      </c>
      <c r="AS14" s="161" t="s">
        <v>4375</v>
      </c>
      <c r="AT14" s="161" t="s">
        <v>5062</v>
      </c>
      <c r="AU14" s="161" t="s">
        <v>3506</v>
      </c>
      <c r="AV14" s="161" t="s">
        <v>1217</v>
      </c>
      <c r="AW14" s="161" t="s">
        <v>254</v>
      </c>
      <c r="AX14" s="161" t="s">
        <v>3711</v>
      </c>
      <c r="AY14" s="161" t="s">
        <v>3597</v>
      </c>
      <c r="AZ14" s="161" t="s">
        <v>3437</v>
      </c>
      <c r="BA14" s="161" t="s">
        <v>3288</v>
      </c>
      <c r="BB14" s="161" t="s">
        <v>4393</v>
      </c>
      <c r="BC14" s="161" t="s">
        <v>3525</v>
      </c>
      <c r="BD14" s="161" t="s">
        <v>3649</v>
      </c>
      <c r="BE14" s="161" t="s">
        <v>4414</v>
      </c>
      <c r="BF14" s="161" t="s">
        <v>3832</v>
      </c>
      <c r="BG14" s="161" t="s">
        <v>4074</v>
      </c>
      <c r="BH14" s="161" t="s">
        <v>4438</v>
      </c>
      <c r="BI14" s="161" t="s">
        <v>4456</v>
      </c>
      <c r="BJ14" s="161" t="s">
        <v>6597</v>
      </c>
      <c r="BK14" s="161" t="s">
        <v>5853</v>
      </c>
      <c r="BL14" s="161" t="s">
        <v>6843</v>
      </c>
      <c r="BM14" s="161" t="s">
        <v>655</v>
      </c>
      <c r="BN14" s="161" t="s">
        <v>5117</v>
      </c>
      <c r="BO14" s="161" t="s">
        <v>6124</v>
      </c>
      <c r="BP14" s="161" t="s">
        <v>5178</v>
      </c>
      <c r="BQ14" s="161" t="s">
        <v>6580</v>
      </c>
      <c r="BR14" s="161" t="s">
        <v>5132</v>
      </c>
      <c r="BS14" s="161" t="s">
        <v>6626</v>
      </c>
      <c r="BT14" s="161" t="s">
        <v>5169</v>
      </c>
      <c r="BU14" s="161" t="s">
        <v>327</v>
      </c>
    </row>
    <row r="15" spans="1:73" s="95" customFormat="1" ht="19.5" customHeight="1">
      <c r="A15" s="188" t="s">
        <v>213</v>
      </c>
      <c r="B15" s="161" t="s">
        <v>3742</v>
      </c>
      <c r="C15" s="161" t="s">
        <v>3563</v>
      </c>
      <c r="D15" s="161" t="s">
        <v>3363</v>
      </c>
      <c r="E15" s="161" t="s">
        <v>3883</v>
      </c>
      <c r="F15" s="161" t="s">
        <v>3450</v>
      </c>
      <c r="G15" s="161" t="s">
        <v>3726</v>
      </c>
      <c r="H15" s="161" t="s">
        <v>5042</v>
      </c>
      <c r="I15" s="161" t="s">
        <v>3680</v>
      </c>
      <c r="J15" s="161" t="s">
        <v>3543</v>
      </c>
      <c r="K15" s="161" t="s">
        <v>6201</v>
      </c>
      <c r="L15" s="161" t="s">
        <v>3470</v>
      </c>
      <c r="M15" s="161" t="s">
        <v>3760</v>
      </c>
      <c r="N15" s="161" t="s">
        <v>5081</v>
      </c>
      <c r="O15" s="161" t="s">
        <v>3694</v>
      </c>
      <c r="P15" s="161" t="s">
        <v>3419</v>
      </c>
      <c r="Q15" s="161" t="s">
        <v>4424</v>
      </c>
      <c r="R15" s="161" t="s">
        <v>3399</v>
      </c>
      <c r="S15" s="161" t="s">
        <v>2064</v>
      </c>
      <c r="T15" s="161" t="s">
        <v>3914</v>
      </c>
      <c r="U15" s="161" t="s">
        <v>3779</v>
      </c>
      <c r="V15" s="161" t="s">
        <v>3575</v>
      </c>
      <c r="W15" s="161" t="s">
        <v>3486</v>
      </c>
      <c r="X15" s="161" t="s">
        <v>3612</v>
      </c>
      <c r="Y15" s="161" t="s">
        <v>3664</v>
      </c>
      <c r="Z15" s="161" t="s">
        <v>3308</v>
      </c>
      <c r="AA15" s="161" t="s">
        <v>3344</v>
      </c>
      <c r="AB15" s="161" t="s">
        <v>3900</v>
      </c>
      <c r="AC15" s="161" t="s">
        <v>6234</v>
      </c>
      <c r="AD15" s="161" t="s">
        <v>3814</v>
      </c>
      <c r="AE15" s="161" t="s">
        <v>3269</v>
      </c>
      <c r="AF15" s="161" t="s">
        <v>3251</v>
      </c>
      <c r="AG15" s="161" t="s">
        <v>6220</v>
      </c>
      <c r="AH15" s="161" t="s">
        <v>2007</v>
      </c>
      <c r="AI15" s="161" t="s">
        <v>4476</v>
      </c>
      <c r="AJ15" s="161" t="s">
        <v>5102</v>
      </c>
      <c r="AK15" s="161" t="s">
        <v>5889</v>
      </c>
      <c r="AL15" s="161" t="s">
        <v>3798</v>
      </c>
      <c r="AM15" s="161" t="s">
        <v>3326</v>
      </c>
      <c r="AN15" s="161" t="s">
        <v>6643</v>
      </c>
      <c r="AO15" s="161" t="s">
        <v>3852</v>
      </c>
      <c r="AP15" s="161" t="s">
        <v>3633</v>
      </c>
      <c r="AQ15" s="161" t="s">
        <v>3865</v>
      </c>
      <c r="AR15" s="161" t="s">
        <v>4189</v>
      </c>
      <c r="AS15" s="161" t="s">
        <v>4376</v>
      </c>
      <c r="AT15" s="161" t="s">
        <v>5063</v>
      </c>
      <c r="AU15" s="161" t="s">
        <v>3507</v>
      </c>
      <c r="AV15" s="161" t="s">
        <v>481</v>
      </c>
      <c r="AW15" s="161"/>
      <c r="AX15" s="161" t="s">
        <v>3712</v>
      </c>
      <c r="AY15" s="161" t="s">
        <v>3594</v>
      </c>
      <c r="AZ15" s="161" t="s">
        <v>3438</v>
      </c>
      <c r="BA15" s="161" t="s">
        <v>3289</v>
      </c>
      <c r="BB15" s="161" t="s">
        <v>4394</v>
      </c>
      <c r="BC15" s="161" t="s">
        <v>3526</v>
      </c>
      <c r="BD15" s="161" t="s">
        <v>3650</v>
      </c>
      <c r="BE15" s="161" t="s">
        <v>4411</v>
      </c>
      <c r="BF15" s="161" t="s">
        <v>3833</v>
      </c>
      <c r="BG15" s="161" t="s">
        <v>4075</v>
      </c>
      <c r="BH15" s="161" t="s">
        <v>4439</v>
      </c>
      <c r="BI15" s="161" t="s">
        <v>4457</v>
      </c>
      <c r="BJ15" s="161" t="s">
        <v>6598</v>
      </c>
      <c r="BK15" s="161" t="s">
        <v>5854</v>
      </c>
      <c r="BL15" s="161" t="s">
        <v>6839</v>
      </c>
      <c r="BM15" s="161" t="s">
        <v>5050</v>
      </c>
      <c r="BN15" s="161" t="s">
        <v>5114</v>
      </c>
      <c r="BO15" s="161" t="s">
        <v>6125</v>
      </c>
      <c r="BP15" s="161" t="s">
        <v>5179</v>
      </c>
      <c r="BQ15" s="161" t="s">
        <v>6575</v>
      </c>
      <c r="BR15" s="161" t="s">
        <v>5133</v>
      </c>
      <c r="BS15" s="161" t="s">
        <v>6618</v>
      </c>
      <c r="BT15" s="161" t="s">
        <v>5168</v>
      </c>
      <c r="BU15" s="161" t="s">
        <v>6816</v>
      </c>
    </row>
    <row r="16" spans="1:73" s="95" customFormat="1" ht="19.5" customHeight="1">
      <c r="A16" s="188"/>
      <c r="B16" s="161" t="s">
        <v>3743</v>
      </c>
      <c r="C16" s="161" t="s">
        <v>3564</v>
      </c>
      <c r="D16" s="161" t="s">
        <v>3364</v>
      </c>
      <c r="E16" s="161" t="s">
        <v>3884</v>
      </c>
      <c r="F16" s="161" t="s">
        <v>3451</v>
      </c>
      <c r="G16" s="161" t="s">
        <v>3727</v>
      </c>
      <c r="H16" s="161" t="s">
        <v>7301</v>
      </c>
      <c r="I16" s="161" t="s">
        <v>3681</v>
      </c>
      <c r="J16" s="161" t="s">
        <v>3544</v>
      </c>
      <c r="K16" s="161" t="s">
        <v>6202</v>
      </c>
      <c r="L16" s="161" t="s">
        <v>3471</v>
      </c>
      <c r="M16" s="161" t="s">
        <v>3761</v>
      </c>
      <c r="N16" s="161" t="s">
        <v>5082</v>
      </c>
      <c r="O16" s="161" t="s">
        <v>3695</v>
      </c>
      <c r="P16" s="161" t="s">
        <v>3420</v>
      </c>
      <c r="Q16" s="161" t="s">
        <v>4425</v>
      </c>
      <c r="R16" s="161" t="s">
        <v>3400</v>
      </c>
      <c r="S16" s="161" t="s">
        <v>3380</v>
      </c>
      <c r="T16" s="161" t="s">
        <v>3915</v>
      </c>
      <c r="U16" s="161" t="s">
        <v>3780</v>
      </c>
      <c r="V16" s="161" t="s">
        <v>3576</v>
      </c>
      <c r="W16" s="161" t="s">
        <v>3487</v>
      </c>
      <c r="X16" s="161" t="s">
        <v>3613</v>
      </c>
      <c r="Y16" s="161" t="s">
        <v>3665</v>
      </c>
      <c r="Z16" s="161" t="s">
        <v>3309</v>
      </c>
      <c r="AA16" s="161" t="s">
        <v>3345</v>
      </c>
      <c r="AB16" s="161" t="s">
        <v>3901</v>
      </c>
      <c r="AC16" s="161" t="s">
        <v>6235</v>
      </c>
      <c r="AD16" s="161" t="s">
        <v>3815</v>
      </c>
      <c r="AE16" s="161" t="s">
        <v>3270</v>
      </c>
      <c r="AF16" s="161" t="s">
        <v>3252</v>
      </c>
      <c r="AG16" s="161" t="s">
        <v>6221</v>
      </c>
      <c r="AH16" s="161" t="s">
        <v>2008</v>
      </c>
      <c r="AI16" s="161" t="s">
        <v>4477</v>
      </c>
      <c r="AJ16" s="161" t="s">
        <v>5103</v>
      </c>
      <c r="AK16" s="161" t="s">
        <v>5890</v>
      </c>
      <c r="AL16" s="161" t="s">
        <v>6920</v>
      </c>
      <c r="AM16" s="161" t="s">
        <v>3327</v>
      </c>
      <c r="AN16" s="161" t="s">
        <v>6644</v>
      </c>
      <c r="AO16" s="161" t="s">
        <v>3853</v>
      </c>
      <c r="AP16" s="161" t="s">
        <v>3634</v>
      </c>
      <c r="AQ16" s="161" t="s">
        <v>3866</v>
      </c>
      <c r="AR16" s="161" t="s">
        <v>4190</v>
      </c>
      <c r="AS16" s="161" t="s">
        <v>4377</v>
      </c>
      <c r="AT16" s="161" t="s">
        <v>5064</v>
      </c>
      <c r="AU16" s="161" t="s">
        <v>3508</v>
      </c>
      <c r="AV16" s="161" t="s">
        <v>1215</v>
      </c>
      <c r="AW16" s="161"/>
      <c r="AX16" s="161" t="s">
        <v>3713</v>
      </c>
      <c r="AY16" s="161" t="s">
        <v>3595</v>
      </c>
      <c r="AZ16" s="161" t="s">
        <v>3439</v>
      </c>
      <c r="BA16" s="161" t="s">
        <v>3290</v>
      </c>
      <c r="BB16" s="161" t="s">
        <v>4395</v>
      </c>
      <c r="BC16" s="161" t="s">
        <v>3527</v>
      </c>
      <c r="BD16" s="161" t="s">
        <v>3651</v>
      </c>
      <c r="BE16" s="161" t="s">
        <v>4412</v>
      </c>
      <c r="BF16" s="161" t="s">
        <v>3834</v>
      </c>
      <c r="BG16" s="161" t="s">
        <v>4076</v>
      </c>
      <c r="BH16" s="161" t="s">
        <v>4440</v>
      </c>
      <c r="BI16" s="161" t="s">
        <v>4458</v>
      </c>
      <c r="BJ16" s="161" t="s">
        <v>6599</v>
      </c>
      <c r="BK16" s="161" t="s">
        <v>5855</v>
      </c>
      <c r="BL16" s="161" t="s">
        <v>6840</v>
      </c>
      <c r="BM16" s="161" t="s">
        <v>5051</v>
      </c>
      <c r="BN16" s="161" t="s">
        <v>5115</v>
      </c>
      <c r="BO16" s="161" t="s">
        <v>6126</v>
      </c>
      <c r="BP16" s="161" t="s">
        <v>5180</v>
      </c>
      <c r="BQ16" s="161" t="s">
        <v>6581</v>
      </c>
      <c r="BR16" s="161" t="s">
        <v>5134</v>
      </c>
      <c r="BS16" s="161" t="s">
        <v>6627</v>
      </c>
      <c r="BT16" s="161" t="s">
        <v>5169</v>
      </c>
      <c r="BU16" s="161" t="s">
        <v>327</v>
      </c>
    </row>
    <row r="17" spans="1:73" s="95" customFormat="1" ht="19.5" customHeight="1">
      <c r="A17" s="188" t="s">
        <v>214</v>
      </c>
      <c r="B17" s="161" t="s">
        <v>3744</v>
      </c>
      <c r="C17" s="161" t="s">
        <v>3559</v>
      </c>
      <c r="D17" s="161" t="s">
        <v>3365</v>
      </c>
      <c r="E17" s="161" t="s">
        <v>3885</v>
      </c>
      <c r="F17" s="161" t="s">
        <v>3452</v>
      </c>
      <c r="G17" s="161" t="s">
        <v>3728</v>
      </c>
      <c r="H17" s="161" t="s">
        <v>5043</v>
      </c>
      <c r="I17" s="161" t="s">
        <v>3682</v>
      </c>
      <c r="J17" s="161" t="s">
        <v>3545</v>
      </c>
      <c r="K17" s="161" t="s">
        <v>499</v>
      </c>
      <c r="L17" s="161" t="s">
        <v>3472</v>
      </c>
      <c r="M17" s="161" t="s">
        <v>3762</v>
      </c>
      <c r="N17" s="161" t="s">
        <v>5083</v>
      </c>
      <c r="O17" s="161" t="s">
        <v>3696</v>
      </c>
      <c r="P17" s="161" t="s">
        <v>3421</v>
      </c>
      <c r="Q17" s="161" t="s">
        <v>4426</v>
      </c>
      <c r="R17" s="161" t="s">
        <v>3395</v>
      </c>
      <c r="S17" s="161" t="s">
        <v>3381</v>
      </c>
      <c r="T17" s="161" t="s">
        <v>3916</v>
      </c>
      <c r="U17" s="161" t="s">
        <v>3781</v>
      </c>
      <c r="V17" s="161" t="s">
        <v>3579</v>
      </c>
      <c r="W17" s="161" t="s">
        <v>3490</v>
      </c>
      <c r="X17" s="161" t="s">
        <v>3616</v>
      </c>
      <c r="Y17" s="161" t="s">
        <v>3668</v>
      </c>
      <c r="Z17" s="161" t="s">
        <v>3310</v>
      </c>
      <c r="AA17" s="161" t="s">
        <v>3346</v>
      </c>
      <c r="AB17" s="161" t="s">
        <v>3902</v>
      </c>
      <c r="AC17" s="161" t="s">
        <v>6236</v>
      </c>
      <c r="AD17" s="161" t="s">
        <v>3816</v>
      </c>
      <c r="AE17" s="161" t="s">
        <v>3271</v>
      </c>
      <c r="AF17" s="161" t="s">
        <v>3253</v>
      </c>
      <c r="AG17" s="161" t="s">
        <v>6216</v>
      </c>
      <c r="AH17" s="161" t="s">
        <v>2009</v>
      </c>
      <c r="AI17" s="161" t="s">
        <v>4478</v>
      </c>
      <c r="AJ17" s="161" t="s">
        <v>5104</v>
      </c>
      <c r="AK17" s="161" t="s">
        <v>5891</v>
      </c>
      <c r="AL17" s="161" t="s">
        <v>3799</v>
      </c>
      <c r="AM17" s="161" t="s">
        <v>3330</v>
      </c>
      <c r="AN17" s="161" t="s">
        <v>6645</v>
      </c>
      <c r="AO17" s="161" t="s">
        <v>3848</v>
      </c>
      <c r="AP17" s="161" t="s">
        <v>3635</v>
      </c>
      <c r="AQ17" s="161" t="s">
        <v>3867</v>
      </c>
      <c r="AR17" s="161" t="s">
        <v>4191</v>
      </c>
      <c r="AS17" s="161" t="s">
        <v>4378</v>
      </c>
      <c r="AT17" s="161" t="s">
        <v>5065</v>
      </c>
      <c r="AU17" s="161" t="s">
        <v>3509</v>
      </c>
      <c r="AV17" s="161" t="s">
        <v>1218</v>
      </c>
      <c r="AW17" s="161" t="s">
        <v>6178</v>
      </c>
      <c r="AX17" s="161" t="s">
        <v>3714</v>
      </c>
      <c r="AY17" s="161" t="s">
        <v>3598</v>
      </c>
      <c r="AZ17" s="161" t="s">
        <v>3440</v>
      </c>
      <c r="BA17" s="161" t="s">
        <v>3291</v>
      </c>
      <c r="BB17" s="161" t="s">
        <v>4396</v>
      </c>
      <c r="BC17" s="161" t="s">
        <v>3528</v>
      </c>
      <c r="BD17" s="161" t="s">
        <v>3646</v>
      </c>
      <c r="BE17" s="161" t="s">
        <v>4415</v>
      </c>
      <c r="BF17" s="161" t="s">
        <v>3835</v>
      </c>
      <c r="BG17" s="161" t="s">
        <v>6509</v>
      </c>
      <c r="BH17" s="161" t="s">
        <v>4441</v>
      </c>
      <c r="BI17" s="161" t="s">
        <v>4459</v>
      </c>
      <c r="BJ17" s="161" t="s">
        <v>6600</v>
      </c>
      <c r="BK17" s="161" t="s">
        <v>5856</v>
      </c>
      <c r="BL17" s="161" t="s">
        <v>6836</v>
      </c>
      <c r="BM17" s="161" t="s">
        <v>5052</v>
      </c>
      <c r="BN17" s="161" t="s">
        <v>5118</v>
      </c>
      <c r="BO17" s="161" t="s">
        <v>6127</v>
      </c>
      <c r="BP17" s="161" t="s">
        <v>5181</v>
      </c>
      <c r="BQ17" s="161" t="s">
        <v>6573</v>
      </c>
      <c r="BR17" s="161" t="s">
        <v>5135</v>
      </c>
      <c r="BS17" s="161" t="s">
        <v>6620</v>
      </c>
      <c r="BT17" s="161" t="s">
        <v>5170</v>
      </c>
      <c r="BU17" s="161"/>
    </row>
    <row r="18" spans="1:73" s="95" customFormat="1" ht="19.5" customHeight="1">
      <c r="A18" s="188"/>
      <c r="B18" s="161" t="s">
        <v>3745</v>
      </c>
      <c r="C18" s="161" t="s">
        <v>3560</v>
      </c>
      <c r="D18" s="161" t="s">
        <v>3366</v>
      </c>
      <c r="E18" s="161" t="s">
        <v>3886</v>
      </c>
      <c r="F18" s="161" t="s">
        <v>3453</v>
      </c>
      <c r="G18" s="161" t="s">
        <v>3729</v>
      </c>
      <c r="H18" s="161" t="s">
        <v>7302</v>
      </c>
      <c r="I18" s="161" t="s">
        <v>3683</v>
      </c>
      <c r="J18" s="161" t="s">
        <v>3546</v>
      </c>
      <c r="K18" s="161" t="s">
        <v>6203</v>
      </c>
      <c r="L18" s="161" t="s">
        <v>3473</v>
      </c>
      <c r="M18" s="161" t="s">
        <v>3763</v>
      </c>
      <c r="N18" s="161" t="s">
        <v>5084</v>
      </c>
      <c r="O18" s="161" t="s">
        <v>3697</v>
      </c>
      <c r="P18" s="161" t="s">
        <v>3422</v>
      </c>
      <c r="Q18" s="161" t="s">
        <v>4427</v>
      </c>
      <c r="R18" s="161" t="s">
        <v>3396</v>
      </c>
      <c r="S18" s="161" t="s">
        <v>3382</v>
      </c>
      <c r="T18" s="161" t="s">
        <v>3917</v>
      </c>
      <c r="U18" s="161" t="s">
        <v>3782</v>
      </c>
      <c r="V18" s="161" t="s">
        <v>3580</v>
      </c>
      <c r="W18" s="161" t="s">
        <v>3491</v>
      </c>
      <c r="X18" s="161" t="s">
        <v>3617</v>
      </c>
      <c r="Y18" s="161" t="s">
        <v>3669</v>
      </c>
      <c r="Z18" s="161" t="s">
        <v>3311</v>
      </c>
      <c r="AA18" s="161" t="s">
        <v>3347</v>
      </c>
      <c r="AB18" s="161" t="s">
        <v>3903</v>
      </c>
      <c r="AC18" s="161" t="s">
        <v>6237</v>
      </c>
      <c r="AD18" s="161" t="s">
        <v>3817</v>
      </c>
      <c r="AE18" s="161" t="s">
        <v>3272</v>
      </c>
      <c r="AF18" s="161" t="s">
        <v>3254</v>
      </c>
      <c r="AG18" s="161" t="s">
        <v>6217</v>
      </c>
      <c r="AH18" s="161" t="s">
        <v>2010</v>
      </c>
      <c r="AI18" s="161" t="s">
        <v>4479</v>
      </c>
      <c r="AJ18" s="161" t="s">
        <v>5105</v>
      </c>
      <c r="AK18" s="161" t="s">
        <v>5892</v>
      </c>
      <c r="AL18" s="161" t="s">
        <v>3800</v>
      </c>
      <c r="AM18" s="161" t="s">
        <v>3331</v>
      </c>
      <c r="AN18" s="161" t="s">
        <v>6646</v>
      </c>
      <c r="AO18" s="161" t="s">
        <v>3849</v>
      </c>
      <c r="AP18" s="161" t="s">
        <v>3636</v>
      </c>
      <c r="AQ18" s="161" t="s">
        <v>3868</v>
      </c>
      <c r="AR18" s="161" t="s">
        <v>4192</v>
      </c>
      <c r="AS18" s="161" t="s">
        <v>4379</v>
      </c>
      <c r="AT18" s="161" t="s">
        <v>5066</v>
      </c>
      <c r="AU18" s="161" t="s">
        <v>3510</v>
      </c>
      <c r="AV18" s="161" t="s">
        <v>1219</v>
      </c>
      <c r="AW18" s="161" t="s">
        <v>254</v>
      </c>
      <c r="AX18" s="161" t="s">
        <v>3715</v>
      </c>
      <c r="AY18" s="161" t="s">
        <v>3599</v>
      </c>
      <c r="AZ18" s="161" t="s">
        <v>3441</v>
      </c>
      <c r="BA18" s="161" t="s">
        <v>3292</v>
      </c>
      <c r="BB18" s="161" t="s">
        <v>4397</v>
      </c>
      <c r="BC18" s="161" t="s">
        <v>3529</v>
      </c>
      <c r="BD18" s="161" t="s">
        <v>3647</v>
      </c>
      <c r="BE18" s="161" t="s">
        <v>4416</v>
      </c>
      <c r="BF18" s="161" t="s">
        <v>3836</v>
      </c>
      <c r="BG18" s="161" t="s">
        <v>6510</v>
      </c>
      <c r="BH18" s="161" t="s">
        <v>4442</v>
      </c>
      <c r="BI18" s="161" t="s">
        <v>4460</v>
      </c>
      <c r="BJ18" s="161" t="s">
        <v>6601</v>
      </c>
      <c r="BK18" s="161" t="s">
        <v>5857</v>
      </c>
      <c r="BL18" s="161" t="s">
        <v>6837</v>
      </c>
      <c r="BM18" s="161" t="s">
        <v>5053</v>
      </c>
      <c r="BN18" s="161" t="s">
        <v>5119</v>
      </c>
      <c r="BO18" s="161" t="s">
        <v>6128</v>
      </c>
      <c r="BP18" s="161" t="s">
        <v>5182</v>
      </c>
      <c r="BQ18" s="161" t="s">
        <v>6579</v>
      </c>
      <c r="BR18" s="161" t="s">
        <v>6243</v>
      </c>
      <c r="BS18" s="161" t="s">
        <v>6628</v>
      </c>
      <c r="BT18" s="161" t="s">
        <v>5171</v>
      </c>
      <c r="BU18" s="161"/>
    </row>
    <row r="19" spans="1:73" s="95" customFormat="1" ht="19.5" customHeight="1">
      <c r="A19" s="188" t="s">
        <v>215</v>
      </c>
      <c r="B19" s="161" t="s">
        <v>3746</v>
      </c>
      <c r="C19" s="161" t="s">
        <v>3565</v>
      </c>
      <c r="D19" s="161" t="s">
        <v>3367</v>
      </c>
      <c r="E19" s="161" t="s">
        <v>3879</v>
      </c>
      <c r="F19" s="161" t="s">
        <v>3454</v>
      </c>
      <c r="G19" s="161" t="s">
        <v>3730</v>
      </c>
      <c r="H19" s="161" t="s">
        <v>5044</v>
      </c>
      <c r="I19" s="161" t="s">
        <v>3684</v>
      </c>
      <c r="J19" s="161" t="s">
        <v>3547</v>
      </c>
      <c r="K19" s="161" t="s">
        <v>6204</v>
      </c>
      <c r="L19" s="161" t="s">
        <v>3474</v>
      </c>
      <c r="M19" s="161" t="s">
        <v>3764</v>
      </c>
      <c r="N19" s="161" t="s">
        <v>5085</v>
      </c>
      <c r="O19" s="161" t="s">
        <v>3698</v>
      </c>
      <c r="P19" s="161" t="s">
        <v>6907</v>
      </c>
      <c r="Q19" s="161" t="s">
        <v>4428</v>
      </c>
      <c r="R19" s="161" t="s">
        <v>3401</v>
      </c>
      <c r="S19" s="161" t="s">
        <v>3383</v>
      </c>
      <c r="T19" s="161" t="s">
        <v>3918</v>
      </c>
      <c r="U19" s="161" t="s">
        <v>3783</v>
      </c>
      <c r="V19" s="161" t="s">
        <v>3581</v>
      </c>
      <c r="W19" s="161" t="s">
        <v>3492</v>
      </c>
      <c r="X19" s="161" t="s">
        <v>3618</v>
      </c>
      <c r="Y19" s="161" t="s">
        <v>3670</v>
      </c>
      <c r="Z19" s="161" t="s">
        <v>3312</v>
      </c>
      <c r="AA19" s="161" t="s">
        <v>3348</v>
      </c>
      <c r="AB19" s="161" t="s">
        <v>3904</v>
      </c>
      <c r="AC19" s="161" t="s">
        <v>6238</v>
      </c>
      <c r="AD19" s="161" t="s">
        <v>3818</v>
      </c>
      <c r="AE19" s="161" t="s">
        <v>3273</v>
      </c>
      <c r="AF19" s="161" t="s">
        <v>3255</v>
      </c>
      <c r="AG19" s="161" t="s">
        <v>6222</v>
      </c>
      <c r="AH19" s="161" t="s">
        <v>2011</v>
      </c>
      <c r="AI19" s="161" t="s">
        <v>4472</v>
      </c>
      <c r="AJ19" s="161" t="s">
        <v>5106</v>
      </c>
      <c r="AK19" s="161" t="s">
        <v>5893</v>
      </c>
      <c r="AL19" s="161" t="s">
        <v>3801</v>
      </c>
      <c r="AM19" s="161" t="s">
        <v>3332</v>
      </c>
      <c r="AN19" s="161" t="s">
        <v>6647</v>
      </c>
      <c r="AO19" s="161" t="s">
        <v>3854</v>
      </c>
      <c r="AP19" s="161" t="s">
        <v>3637</v>
      </c>
      <c r="AQ19" s="161" t="s">
        <v>3869</v>
      </c>
      <c r="AR19" s="161" t="s">
        <v>4193</v>
      </c>
      <c r="AS19" s="161" t="s">
        <v>4380</v>
      </c>
      <c r="AT19" s="161" t="s">
        <v>5067</v>
      </c>
      <c r="AU19" s="161" t="s">
        <v>3511</v>
      </c>
      <c r="AV19" s="161" t="s">
        <v>1220</v>
      </c>
      <c r="AW19" s="161" t="s">
        <v>6179</v>
      </c>
      <c r="AX19" s="161" t="s">
        <v>3716</v>
      </c>
      <c r="AY19" s="161" t="s">
        <v>3600</v>
      </c>
      <c r="AZ19" s="161" t="s">
        <v>3442</v>
      </c>
      <c r="BA19" s="161" t="s">
        <v>3293</v>
      </c>
      <c r="BB19" s="161" t="s">
        <v>4398</v>
      </c>
      <c r="BC19" s="161" t="s">
        <v>3530</v>
      </c>
      <c r="BD19" s="161" t="s">
        <v>3652</v>
      </c>
      <c r="BE19" s="161" t="s">
        <v>4417</v>
      </c>
      <c r="BF19" s="161" t="s">
        <v>3837</v>
      </c>
      <c r="BG19" s="161" t="s">
        <v>4077</v>
      </c>
      <c r="BH19" s="161" t="s">
        <v>4443</v>
      </c>
      <c r="BI19" s="161" t="s">
        <v>4461</v>
      </c>
      <c r="BJ19" s="161" t="s">
        <v>6602</v>
      </c>
      <c r="BK19" s="161" t="s">
        <v>5858</v>
      </c>
      <c r="BL19" s="161" t="s">
        <v>6833</v>
      </c>
      <c r="BM19" s="161" t="s">
        <v>5054</v>
      </c>
      <c r="BN19" s="161" t="s">
        <v>5120</v>
      </c>
      <c r="BO19" s="161" t="s">
        <v>6129</v>
      </c>
      <c r="BP19" s="161" t="s">
        <v>5183</v>
      </c>
      <c r="BQ19" s="161" t="s">
        <v>6576</v>
      </c>
      <c r="BR19" s="161" t="s">
        <v>5136</v>
      </c>
      <c r="BS19" s="161" t="s">
        <v>3318</v>
      </c>
      <c r="BT19" s="161" t="s">
        <v>5172</v>
      </c>
      <c r="BU19" s="161"/>
    </row>
    <row r="20" spans="1:73" s="95" customFormat="1" ht="19.5" customHeight="1">
      <c r="A20" s="188"/>
      <c r="B20" s="161" t="s">
        <v>3747</v>
      </c>
      <c r="C20" s="161" t="s">
        <v>3566</v>
      </c>
      <c r="D20" s="161" t="s">
        <v>3368</v>
      </c>
      <c r="E20" s="161" t="s">
        <v>3880</v>
      </c>
      <c r="F20" s="161" t="s">
        <v>3455</v>
      </c>
      <c r="G20" s="161" t="s">
        <v>3731</v>
      </c>
      <c r="H20" s="161" t="s">
        <v>7303</v>
      </c>
      <c r="I20" s="161" t="s">
        <v>3685</v>
      </c>
      <c r="J20" s="161" t="s">
        <v>3548</v>
      </c>
      <c r="K20" s="161" t="s">
        <v>6205</v>
      </c>
      <c r="L20" s="161" t="s">
        <v>3475</v>
      </c>
      <c r="M20" s="161" t="s">
        <v>3765</v>
      </c>
      <c r="N20" s="161" t="s">
        <v>5086</v>
      </c>
      <c r="O20" s="161" t="s">
        <v>3699</v>
      </c>
      <c r="P20" s="161" t="s">
        <v>3423</v>
      </c>
      <c r="Q20" s="161" t="s">
        <v>4429</v>
      </c>
      <c r="R20" s="161" t="s">
        <v>3402</v>
      </c>
      <c r="S20" s="161" t="s">
        <v>3384</v>
      </c>
      <c r="T20" s="161" t="s">
        <v>3919</v>
      </c>
      <c r="U20" s="161" t="s">
        <v>3784</v>
      </c>
      <c r="V20" s="161" t="s">
        <v>3582</v>
      </c>
      <c r="W20" s="161" t="s">
        <v>3493</v>
      </c>
      <c r="X20" s="161" t="s">
        <v>3619</v>
      </c>
      <c r="Y20" s="161" t="s">
        <v>3671</v>
      </c>
      <c r="Z20" s="161" t="s">
        <v>3313</v>
      </c>
      <c r="AA20" s="161" t="s">
        <v>3349</v>
      </c>
      <c r="AB20" s="161" t="s">
        <v>3905</v>
      </c>
      <c r="AC20" s="161" t="s">
        <v>6239</v>
      </c>
      <c r="AD20" s="161" t="s">
        <v>3819</v>
      </c>
      <c r="AE20" s="161" t="s">
        <v>3274</v>
      </c>
      <c r="AF20" s="161" t="s">
        <v>3256</v>
      </c>
      <c r="AG20" s="161" t="s">
        <v>6223</v>
      </c>
      <c r="AH20" s="161" t="s">
        <v>2012</v>
      </c>
      <c r="AI20" s="161" t="s">
        <v>4473</v>
      </c>
      <c r="AJ20" s="161" t="s">
        <v>5107</v>
      </c>
      <c r="AK20" s="161" t="s">
        <v>5894</v>
      </c>
      <c r="AL20" s="161" t="s">
        <v>3802</v>
      </c>
      <c r="AM20" s="161" t="s">
        <v>3333</v>
      </c>
      <c r="AN20" s="161" t="s">
        <v>6648</v>
      </c>
      <c r="AO20" s="161" t="s">
        <v>3855</v>
      </c>
      <c r="AP20" s="161" t="s">
        <v>3638</v>
      </c>
      <c r="AQ20" s="161" t="s">
        <v>3870</v>
      </c>
      <c r="AR20" s="161" t="s">
        <v>4194</v>
      </c>
      <c r="AS20" s="161" t="s">
        <v>4381</v>
      </c>
      <c r="AT20" s="161" t="s">
        <v>5068</v>
      </c>
      <c r="AU20" s="161" t="s">
        <v>3512</v>
      </c>
      <c r="AV20" s="161" t="s">
        <v>1221</v>
      </c>
      <c r="AW20" s="161" t="s">
        <v>254</v>
      </c>
      <c r="AX20" s="161" t="s">
        <v>3717</v>
      </c>
      <c r="AY20" s="161" t="s">
        <v>3601</v>
      </c>
      <c r="AZ20" s="161" t="s">
        <v>3443</v>
      </c>
      <c r="BA20" s="161" t="s">
        <v>3294</v>
      </c>
      <c r="BB20" s="161" t="s">
        <v>4399</v>
      </c>
      <c r="BC20" s="161" t="s">
        <v>3531</v>
      </c>
      <c r="BD20" s="161" t="s">
        <v>3653</v>
      </c>
      <c r="BE20" s="161" t="s">
        <v>4418</v>
      </c>
      <c r="BF20" s="161" t="s">
        <v>3838</v>
      </c>
      <c r="BG20" s="161" t="s">
        <v>4078</v>
      </c>
      <c r="BH20" s="161" t="s">
        <v>4444</v>
      </c>
      <c r="BI20" s="161" t="s">
        <v>4462</v>
      </c>
      <c r="BJ20" s="161" t="s">
        <v>6603</v>
      </c>
      <c r="BK20" s="161" t="s">
        <v>5859</v>
      </c>
      <c r="BL20" s="161" t="s">
        <v>6834</v>
      </c>
      <c r="BM20" s="161" t="s">
        <v>5055</v>
      </c>
      <c r="BN20" s="161" t="s">
        <v>5121</v>
      </c>
      <c r="BO20" s="161" t="s">
        <v>7211</v>
      </c>
      <c r="BP20" s="161" t="s">
        <v>5184</v>
      </c>
      <c r="BQ20" s="161" t="s">
        <v>6582</v>
      </c>
      <c r="BR20" s="161" t="s">
        <v>5137</v>
      </c>
      <c r="BS20" s="161" t="s">
        <v>5319</v>
      </c>
      <c r="BT20" s="161" t="s">
        <v>5173</v>
      </c>
      <c r="BU20" s="161"/>
    </row>
    <row r="21" spans="1:73" s="95" customFormat="1" ht="19.5" customHeight="1">
      <c r="A21" s="188" t="s">
        <v>216</v>
      </c>
      <c r="B21" s="161" t="s">
        <v>3748</v>
      </c>
      <c r="C21" s="161" t="s">
        <v>3567</v>
      </c>
      <c r="D21" s="161" t="s">
        <v>3369</v>
      </c>
      <c r="E21" s="161" t="s">
        <v>3887</v>
      </c>
      <c r="F21" s="161" t="s">
        <v>3456</v>
      </c>
      <c r="G21" s="161" t="s">
        <v>3732</v>
      </c>
      <c r="H21" s="161" t="s">
        <v>5045</v>
      </c>
      <c r="I21" s="161" t="s">
        <v>3513</v>
      </c>
      <c r="J21" s="161" t="s">
        <v>3549</v>
      </c>
      <c r="K21" s="161" t="s">
        <v>6206</v>
      </c>
      <c r="L21" s="161" t="s">
        <v>3476</v>
      </c>
      <c r="M21" s="161" t="s">
        <v>3117</v>
      </c>
      <c r="N21" s="161" t="s">
        <v>5087</v>
      </c>
      <c r="O21" s="161" t="s">
        <v>903</v>
      </c>
      <c r="P21" s="161" t="s">
        <v>3424</v>
      </c>
      <c r="Q21" s="161" t="s">
        <v>4430</v>
      </c>
      <c r="R21" s="161" t="s">
        <v>3403</v>
      </c>
      <c r="S21" s="161" t="s">
        <v>3385</v>
      </c>
      <c r="T21" s="161" t="s">
        <v>3920</v>
      </c>
      <c r="U21" s="161" t="s">
        <v>1860</v>
      </c>
      <c r="V21" s="161" t="s">
        <v>3583</v>
      </c>
      <c r="W21" s="161" t="s">
        <v>3494</v>
      </c>
      <c r="X21" s="161" t="s">
        <v>3620</v>
      </c>
      <c r="Y21" s="161" t="s">
        <v>3672</v>
      </c>
      <c r="Z21" s="161" t="s">
        <v>3314</v>
      </c>
      <c r="AA21" s="161" t="s">
        <v>3350</v>
      </c>
      <c r="AB21" s="161" t="s">
        <v>3906</v>
      </c>
      <c r="AC21" s="161" t="s">
        <v>3906</v>
      </c>
      <c r="AD21" s="161" t="s">
        <v>3820</v>
      </c>
      <c r="AE21" s="161" t="s">
        <v>3275</v>
      </c>
      <c r="AF21" s="161" t="s">
        <v>3257</v>
      </c>
      <c r="AG21" s="161" t="s">
        <v>6224</v>
      </c>
      <c r="AH21" s="161" t="s">
        <v>2013</v>
      </c>
      <c r="AI21" s="161" t="s">
        <v>4480</v>
      </c>
      <c r="AJ21" s="161" t="s">
        <v>3803</v>
      </c>
      <c r="AK21" s="161" t="s">
        <v>5895</v>
      </c>
      <c r="AL21" s="161" t="s">
        <v>3803</v>
      </c>
      <c r="AM21" s="161" t="s">
        <v>2782</v>
      </c>
      <c r="AN21" s="161" t="s">
        <v>6649</v>
      </c>
      <c r="AO21" s="161" t="s">
        <v>1091</v>
      </c>
      <c r="AP21" s="161" t="s">
        <v>3639</v>
      </c>
      <c r="AQ21" s="161" t="s">
        <v>3871</v>
      </c>
      <c r="AR21" s="161" t="s">
        <v>4195</v>
      </c>
      <c r="AS21" s="161" t="s">
        <v>4382</v>
      </c>
      <c r="AT21" s="161" t="s">
        <v>5069</v>
      </c>
      <c r="AU21" s="161" t="s">
        <v>3513</v>
      </c>
      <c r="AV21" s="161" t="s">
        <v>1222</v>
      </c>
      <c r="AW21" s="161" t="s">
        <v>2568</v>
      </c>
      <c r="AX21" s="161" t="s">
        <v>3718</v>
      </c>
      <c r="AY21" s="161" t="s">
        <v>2727</v>
      </c>
      <c r="AZ21" s="161" t="s">
        <v>3098</v>
      </c>
      <c r="BA21" s="161" t="s">
        <v>3295</v>
      </c>
      <c r="BB21" s="161" t="s">
        <v>4400</v>
      </c>
      <c r="BC21" s="161" t="s">
        <v>3532</v>
      </c>
      <c r="BD21" s="161" t="s">
        <v>3654</v>
      </c>
      <c r="BE21" s="161" t="s">
        <v>4419</v>
      </c>
      <c r="BF21" s="161" t="s">
        <v>3839</v>
      </c>
      <c r="BG21" s="161" t="s">
        <v>4079</v>
      </c>
      <c r="BH21" s="161" t="s">
        <v>4445</v>
      </c>
      <c r="BI21" s="161" t="s">
        <v>4445</v>
      </c>
      <c r="BJ21" s="161" t="s">
        <v>6604</v>
      </c>
      <c r="BK21" s="161" t="s">
        <v>5860</v>
      </c>
      <c r="BL21" s="161" t="s">
        <v>6830</v>
      </c>
      <c r="BM21" s="161" t="s">
        <v>5056</v>
      </c>
      <c r="BN21" s="161" t="s">
        <v>5122</v>
      </c>
      <c r="BO21" s="161" t="s">
        <v>1705</v>
      </c>
      <c r="BP21" s="161" t="s">
        <v>5185</v>
      </c>
      <c r="BQ21" s="161" t="s">
        <v>6573</v>
      </c>
      <c r="BR21" s="161" t="s">
        <v>5135</v>
      </c>
      <c r="BS21" s="161" t="s">
        <v>3318</v>
      </c>
      <c r="BT21" s="161" t="s">
        <v>5166</v>
      </c>
      <c r="BU21" s="161"/>
    </row>
    <row r="22" spans="1:73" s="95" customFormat="1" ht="19.5" customHeight="1">
      <c r="A22" s="188"/>
      <c r="B22" s="161" t="s">
        <v>3749</v>
      </c>
      <c r="C22" s="161" t="s">
        <v>3568</v>
      </c>
      <c r="D22" s="161" t="s">
        <v>3370</v>
      </c>
      <c r="E22" s="161" t="s">
        <v>3888</v>
      </c>
      <c r="F22" s="161" t="s">
        <v>3457</v>
      </c>
      <c r="G22" s="161" t="s">
        <v>3733</v>
      </c>
      <c r="H22" s="161" t="s">
        <v>7304</v>
      </c>
      <c r="I22" s="161" t="s">
        <v>3686</v>
      </c>
      <c r="J22" s="161" t="s">
        <v>3550</v>
      </c>
      <c r="K22" s="161" t="s">
        <v>6207</v>
      </c>
      <c r="L22" s="161" t="s">
        <v>3477</v>
      </c>
      <c r="M22" s="161" t="s">
        <v>3766</v>
      </c>
      <c r="N22" s="161" t="s">
        <v>5088</v>
      </c>
      <c r="O22" s="161" t="s">
        <v>3700</v>
      </c>
      <c r="P22" s="161" t="s">
        <v>3425</v>
      </c>
      <c r="Q22" s="161" t="s">
        <v>4431</v>
      </c>
      <c r="R22" s="161" t="s">
        <v>3404</v>
      </c>
      <c r="S22" s="161" t="s">
        <v>3386</v>
      </c>
      <c r="T22" s="161" t="s">
        <v>3921</v>
      </c>
      <c r="U22" s="161" t="s">
        <v>3785</v>
      </c>
      <c r="V22" s="161" t="s">
        <v>3584</v>
      </c>
      <c r="W22" s="161" t="s">
        <v>3495</v>
      </c>
      <c r="X22" s="161" t="s">
        <v>3621</v>
      </c>
      <c r="Y22" s="161" t="s">
        <v>3673</v>
      </c>
      <c r="Z22" s="161" t="s">
        <v>3315</v>
      </c>
      <c r="AA22" s="161" t="s">
        <v>3351</v>
      </c>
      <c r="AB22" s="161" t="s">
        <v>3907</v>
      </c>
      <c r="AC22" s="161" t="s">
        <v>3907</v>
      </c>
      <c r="AD22" s="161" t="s">
        <v>3821</v>
      </c>
      <c r="AE22" s="161" t="s">
        <v>3276</v>
      </c>
      <c r="AF22" s="161" t="s">
        <v>3258</v>
      </c>
      <c r="AG22" s="161" t="s">
        <v>6225</v>
      </c>
      <c r="AH22" s="161" t="s">
        <v>2014</v>
      </c>
      <c r="AI22" s="161" t="s">
        <v>4481</v>
      </c>
      <c r="AJ22" s="161" t="s">
        <v>5108</v>
      </c>
      <c r="AK22" s="161" t="s">
        <v>5896</v>
      </c>
      <c r="AL22" s="161" t="s">
        <v>3804</v>
      </c>
      <c r="AM22" s="161" t="s">
        <v>3334</v>
      </c>
      <c r="AN22" s="161" t="s">
        <v>6650</v>
      </c>
      <c r="AO22" s="161" t="s">
        <v>3856</v>
      </c>
      <c r="AP22" s="161" t="s">
        <v>3640</v>
      </c>
      <c r="AQ22" s="161" t="s">
        <v>3872</v>
      </c>
      <c r="AR22" s="161" t="s">
        <v>4196</v>
      </c>
      <c r="AS22" s="161" t="s">
        <v>4383</v>
      </c>
      <c r="AT22" s="161" t="s">
        <v>5070</v>
      </c>
      <c r="AU22" s="161" t="s">
        <v>3514</v>
      </c>
      <c r="AV22" s="161" t="s">
        <v>1223</v>
      </c>
      <c r="AW22" s="161" t="s">
        <v>254</v>
      </c>
      <c r="AX22" s="161" t="s">
        <v>3719</v>
      </c>
      <c r="AY22" s="161" t="s">
        <v>3602</v>
      </c>
      <c r="AZ22" s="161" t="s">
        <v>3444</v>
      </c>
      <c r="BA22" s="161" t="s">
        <v>3296</v>
      </c>
      <c r="BB22" s="161" t="s">
        <v>4401</v>
      </c>
      <c r="BC22" s="161" t="s">
        <v>3533</v>
      </c>
      <c r="BD22" s="161" t="s">
        <v>3655</v>
      </c>
      <c r="BE22" s="161" t="s">
        <v>4420</v>
      </c>
      <c r="BF22" s="161" t="s">
        <v>3840</v>
      </c>
      <c r="BG22" s="161" t="s">
        <v>4080</v>
      </c>
      <c r="BH22" s="161" t="s">
        <v>4446</v>
      </c>
      <c r="BI22" s="161" t="s">
        <v>4463</v>
      </c>
      <c r="BJ22" s="161" t="s">
        <v>6605</v>
      </c>
      <c r="BK22" s="161" t="s">
        <v>5861</v>
      </c>
      <c r="BL22" s="161" t="s">
        <v>6831</v>
      </c>
      <c r="BM22" s="161" t="s">
        <v>5057</v>
      </c>
      <c r="BN22" s="161" t="s">
        <v>5123</v>
      </c>
      <c r="BO22" s="161" t="s">
        <v>6130</v>
      </c>
      <c r="BP22" s="161" t="s">
        <v>5186</v>
      </c>
      <c r="BQ22" s="161" t="s">
        <v>6583</v>
      </c>
      <c r="BR22" s="161" t="s">
        <v>6243</v>
      </c>
      <c r="BS22" s="161" t="s">
        <v>5319</v>
      </c>
      <c r="BT22" s="161" t="s">
        <v>5167</v>
      </c>
      <c r="BU22" s="161"/>
    </row>
    <row r="23" spans="1:73" s="95" customFormat="1" ht="19.5" customHeight="1">
      <c r="A23" s="188" t="s">
        <v>224</v>
      </c>
      <c r="B23" s="161" t="s">
        <v>3750</v>
      </c>
      <c r="C23" s="161" t="s">
        <v>3569</v>
      </c>
      <c r="D23" s="167" t="s">
        <v>7486</v>
      </c>
      <c r="E23" s="161" t="s">
        <v>3889</v>
      </c>
      <c r="F23" s="161" t="s">
        <v>3458</v>
      </c>
      <c r="G23" s="161" t="s">
        <v>3734</v>
      </c>
      <c r="H23" s="161" t="s">
        <v>5046</v>
      </c>
      <c r="I23" s="161" t="s">
        <v>3687</v>
      </c>
      <c r="J23" s="161" t="s">
        <v>3551</v>
      </c>
      <c r="K23" s="161" t="s">
        <v>6561</v>
      </c>
      <c r="L23" s="161" t="s">
        <v>3478</v>
      </c>
      <c r="M23" s="161" t="s">
        <v>3767</v>
      </c>
      <c r="N23" s="161" t="s">
        <v>5089</v>
      </c>
      <c r="O23" s="161" t="s">
        <v>3701</v>
      </c>
      <c r="P23" s="161" t="s">
        <v>3426</v>
      </c>
      <c r="Q23" s="161" t="s">
        <v>4432</v>
      </c>
      <c r="R23" s="161" t="s">
        <v>3405</v>
      </c>
      <c r="S23" s="161" t="s">
        <v>3387</v>
      </c>
      <c r="T23" s="161" t="s">
        <v>3922</v>
      </c>
      <c r="U23" s="161" t="s">
        <v>3786</v>
      </c>
      <c r="V23" s="161" t="s">
        <v>3585</v>
      </c>
      <c r="W23" s="161" t="s">
        <v>3496</v>
      </c>
      <c r="X23" s="161" t="s">
        <v>3622</v>
      </c>
      <c r="Y23" s="161" t="s">
        <v>3674</v>
      </c>
      <c r="Z23" s="161" t="s">
        <v>3316</v>
      </c>
      <c r="AA23" s="161" t="s">
        <v>3352</v>
      </c>
      <c r="AB23" s="161" t="s">
        <v>3908</v>
      </c>
      <c r="AC23" s="161" t="s">
        <v>3908</v>
      </c>
      <c r="AD23" s="161" t="s">
        <v>3822</v>
      </c>
      <c r="AE23" s="161" t="s">
        <v>3277</v>
      </c>
      <c r="AF23" s="161" t="s">
        <v>3259</v>
      </c>
      <c r="AG23" s="161" t="s">
        <v>6226</v>
      </c>
      <c r="AH23" s="161" t="s">
        <v>2015</v>
      </c>
      <c r="AI23" s="161" t="s">
        <v>4482</v>
      </c>
      <c r="AJ23" s="161" t="s">
        <v>4677</v>
      </c>
      <c r="AK23" s="161" t="s">
        <v>5897</v>
      </c>
      <c r="AL23" s="161" t="s">
        <v>3805</v>
      </c>
      <c r="AM23" s="161" t="s">
        <v>2800</v>
      </c>
      <c r="AN23" s="161" t="s">
        <v>6651</v>
      </c>
      <c r="AO23" s="161" t="s">
        <v>3857</v>
      </c>
      <c r="AP23" s="161" t="s">
        <v>6474</v>
      </c>
      <c r="AQ23" s="161" t="s">
        <v>3873</v>
      </c>
      <c r="AR23" s="161" t="s">
        <v>4197</v>
      </c>
      <c r="AS23" s="161" t="s">
        <v>4384</v>
      </c>
      <c r="AT23" s="161" t="s">
        <v>5071</v>
      </c>
      <c r="AU23" s="161" t="s">
        <v>3515</v>
      </c>
      <c r="AV23" s="161" t="s">
        <v>1224</v>
      </c>
      <c r="AW23" s="161" t="s">
        <v>2570</v>
      </c>
      <c r="AX23" s="161" t="s">
        <v>3720</v>
      </c>
      <c r="AY23" s="161" t="s">
        <v>1372</v>
      </c>
      <c r="AZ23" s="161" t="s">
        <v>3445</v>
      </c>
      <c r="BA23" s="161" t="s">
        <v>3297</v>
      </c>
      <c r="BB23" s="161" t="s">
        <v>4402</v>
      </c>
      <c r="BC23" s="161" t="s">
        <v>3534</v>
      </c>
      <c r="BD23" s="161" t="s">
        <v>3656</v>
      </c>
      <c r="BE23" s="161" t="s">
        <v>4421</v>
      </c>
      <c r="BF23" s="161" t="s">
        <v>3841</v>
      </c>
      <c r="BG23" s="161" t="s">
        <v>4081</v>
      </c>
      <c r="BH23" s="161" t="s">
        <v>4447</v>
      </c>
      <c r="BI23" s="161" t="s">
        <v>4464</v>
      </c>
      <c r="BJ23" s="161" t="s">
        <v>6606</v>
      </c>
      <c r="BK23" s="161" t="s">
        <v>5862</v>
      </c>
      <c r="BL23" s="161" t="s">
        <v>6827</v>
      </c>
      <c r="BM23" s="161" t="s">
        <v>5058</v>
      </c>
      <c r="BN23" s="161" t="s">
        <v>5124</v>
      </c>
      <c r="BO23" s="161" t="s">
        <v>6131</v>
      </c>
      <c r="BP23" s="161" t="s">
        <v>5187</v>
      </c>
      <c r="BQ23" s="161" t="s">
        <v>6577</v>
      </c>
      <c r="BR23" s="161" t="s">
        <v>5138</v>
      </c>
      <c r="BS23" s="161" t="s">
        <v>6622</v>
      </c>
      <c r="BT23" s="161" t="s">
        <v>5166</v>
      </c>
      <c r="BU23" s="161" t="s">
        <v>6817</v>
      </c>
    </row>
    <row r="24" spans="1:73" s="95" customFormat="1" ht="19.5" customHeight="1">
      <c r="A24" s="188"/>
      <c r="B24" s="161" t="s">
        <v>3751</v>
      </c>
      <c r="C24" s="161" t="s">
        <v>3570</v>
      </c>
      <c r="D24" s="161" t="s">
        <v>3371</v>
      </c>
      <c r="E24" s="161" t="s">
        <v>3890</v>
      </c>
      <c r="F24" s="161" t="s">
        <v>3459</v>
      </c>
      <c r="G24" s="161" t="s">
        <v>3735</v>
      </c>
      <c r="H24" s="161" t="s">
        <v>7305</v>
      </c>
      <c r="I24" s="161" t="s">
        <v>3688</v>
      </c>
      <c r="J24" s="161" t="s">
        <v>3552</v>
      </c>
      <c r="K24" s="161" t="s">
        <v>6208</v>
      </c>
      <c r="L24" s="161" t="s">
        <v>3479</v>
      </c>
      <c r="M24" s="161" t="s">
        <v>3768</v>
      </c>
      <c r="N24" s="161" t="s">
        <v>5090</v>
      </c>
      <c r="O24" s="161" t="s">
        <v>3702</v>
      </c>
      <c r="P24" s="161" t="s">
        <v>3427</v>
      </c>
      <c r="Q24" s="161" t="s">
        <v>4433</v>
      </c>
      <c r="R24" s="161" t="s">
        <v>3406</v>
      </c>
      <c r="S24" s="161" t="s">
        <v>3388</v>
      </c>
      <c r="T24" s="161" t="s">
        <v>3923</v>
      </c>
      <c r="U24" s="161" t="s">
        <v>3787</v>
      </c>
      <c r="V24" s="161" t="s">
        <v>3586</v>
      </c>
      <c r="W24" s="161" t="s">
        <v>3497</v>
      </c>
      <c r="X24" s="161" t="s">
        <v>3623</v>
      </c>
      <c r="Y24" s="161" t="s">
        <v>3675</v>
      </c>
      <c r="Z24" s="161" t="s">
        <v>3317</v>
      </c>
      <c r="AA24" s="161" t="s">
        <v>3353</v>
      </c>
      <c r="AB24" s="161" t="s">
        <v>3909</v>
      </c>
      <c r="AC24" s="161" t="s">
        <v>3909</v>
      </c>
      <c r="AD24" s="161" t="s">
        <v>3823</v>
      </c>
      <c r="AE24" s="161" t="s">
        <v>3278</v>
      </c>
      <c r="AF24" s="161" t="s">
        <v>3260</v>
      </c>
      <c r="AG24" s="161" t="s">
        <v>6227</v>
      </c>
      <c r="AH24" s="161" t="s">
        <v>2016</v>
      </c>
      <c r="AI24" s="161" t="s">
        <v>4483</v>
      </c>
      <c r="AJ24" s="161" t="s">
        <v>5109</v>
      </c>
      <c r="AK24" s="161" t="s">
        <v>5898</v>
      </c>
      <c r="AL24" s="161" t="s">
        <v>3806</v>
      </c>
      <c r="AM24" s="161" t="s">
        <v>3336</v>
      </c>
      <c r="AN24" s="161" t="s">
        <v>6652</v>
      </c>
      <c r="AO24" s="161" t="s">
        <v>3858</v>
      </c>
      <c r="AP24" s="161" t="s">
        <v>3641</v>
      </c>
      <c r="AQ24" s="161" t="s">
        <v>3874</v>
      </c>
      <c r="AR24" s="161" t="s">
        <v>4198</v>
      </c>
      <c r="AS24" s="161" t="s">
        <v>4385</v>
      </c>
      <c r="AT24" s="161" t="s">
        <v>5072</v>
      </c>
      <c r="AU24" s="161" t="s">
        <v>3516</v>
      </c>
      <c r="AV24" s="161" t="s">
        <v>1225</v>
      </c>
      <c r="AW24" s="161" t="s">
        <v>254</v>
      </c>
      <c r="AX24" s="161" t="s">
        <v>3721</v>
      </c>
      <c r="AY24" s="161" t="s">
        <v>3603</v>
      </c>
      <c r="AZ24" s="161" t="s">
        <v>3446</v>
      </c>
      <c r="BA24" s="161" t="s">
        <v>3298</v>
      </c>
      <c r="BB24" s="161" t="s">
        <v>4403</v>
      </c>
      <c r="BC24" s="161" t="s">
        <v>3535</v>
      </c>
      <c r="BD24" s="161" t="s">
        <v>3657</v>
      </c>
      <c r="BE24" s="161" t="s">
        <v>4422</v>
      </c>
      <c r="BF24" s="161" t="s">
        <v>3842</v>
      </c>
      <c r="BG24" s="161" t="s">
        <v>4082</v>
      </c>
      <c r="BH24" s="161" t="s">
        <v>4448</v>
      </c>
      <c r="BI24" s="161" t="s">
        <v>4465</v>
      </c>
      <c r="BJ24" s="161" t="s">
        <v>6607</v>
      </c>
      <c r="BK24" s="161" t="s">
        <v>5863</v>
      </c>
      <c r="BL24" s="161" t="s">
        <v>6828</v>
      </c>
      <c r="BM24" s="161" t="s">
        <v>5059</v>
      </c>
      <c r="BN24" s="161" t="s">
        <v>5125</v>
      </c>
      <c r="BO24" s="161" t="s">
        <v>6132</v>
      </c>
      <c r="BP24" s="161" t="s">
        <v>5188</v>
      </c>
      <c r="BQ24" s="161" t="s">
        <v>6584</v>
      </c>
      <c r="BR24" s="161" t="s">
        <v>5139</v>
      </c>
      <c r="BS24" s="161" t="s">
        <v>6629</v>
      </c>
      <c r="BT24" s="161" t="s">
        <v>5167</v>
      </c>
      <c r="BU24" s="161" t="s">
        <v>327</v>
      </c>
    </row>
    <row r="25" spans="1:73" s="95" customFormat="1" ht="19.5" customHeight="1">
      <c r="A25" s="188" t="s">
        <v>235</v>
      </c>
      <c r="B25" s="161"/>
      <c r="C25" s="161" t="s">
        <v>3571</v>
      </c>
      <c r="D25" s="161"/>
      <c r="E25" s="161"/>
      <c r="F25" s="161"/>
      <c r="G25" s="161"/>
      <c r="H25" s="161"/>
      <c r="I25" s="161"/>
      <c r="J25" s="161"/>
      <c r="K25" s="161">
        <v>0</v>
      </c>
      <c r="L25" s="161"/>
      <c r="M25" s="161"/>
      <c r="N25" s="161" t="s">
        <v>5091</v>
      </c>
      <c r="O25" s="161"/>
      <c r="P25" s="161"/>
      <c r="Q25" s="161"/>
      <c r="R25" s="161" t="s">
        <v>3407</v>
      </c>
      <c r="S25" s="161"/>
      <c r="T25" s="161"/>
      <c r="U25" s="161"/>
      <c r="V25" s="161"/>
      <c r="W25" s="161"/>
      <c r="X25" s="161" t="s">
        <v>3624</v>
      </c>
      <c r="Y25" s="161"/>
      <c r="Z25" s="161" t="s">
        <v>3318</v>
      </c>
      <c r="AA25" s="161"/>
      <c r="AB25" s="161"/>
      <c r="AC25" s="161"/>
      <c r="AD25" s="161" t="s">
        <v>3824</v>
      </c>
      <c r="AE25" s="161" t="s">
        <v>3279</v>
      </c>
      <c r="AF25" s="161"/>
      <c r="AG25" s="161"/>
      <c r="AH25" s="161"/>
      <c r="AI25" s="161"/>
      <c r="AJ25" s="161"/>
      <c r="AK25" s="161"/>
      <c r="AL25" s="161"/>
      <c r="AM25" s="161"/>
      <c r="AN25" s="161"/>
      <c r="AO25" s="161" t="s">
        <v>3859</v>
      </c>
      <c r="AP25" s="161"/>
      <c r="AQ25" s="161"/>
      <c r="AR25" s="161"/>
      <c r="AS25" s="161"/>
      <c r="AT25" s="161"/>
      <c r="AU25" s="161"/>
      <c r="AV25" s="161" t="s">
        <v>1226</v>
      </c>
      <c r="AW25" s="161" t="s">
        <v>6180</v>
      </c>
      <c r="AX25" s="161" t="s">
        <v>3722</v>
      </c>
      <c r="AY25" s="161"/>
      <c r="AZ25" s="161"/>
      <c r="BA25" s="161"/>
      <c r="BB25" s="161" t="s">
        <v>5458</v>
      </c>
      <c r="BC25" s="161" t="s">
        <v>3536</v>
      </c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 t="s">
        <v>3318</v>
      </c>
      <c r="BT25" s="161"/>
      <c r="BU25" s="161"/>
    </row>
    <row r="26" spans="1:73" s="95" customFormat="1" ht="19.5" customHeight="1">
      <c r="A26" s="188"/>
      <c r="B26" s="161"/>
      <c r="C26" s="161" t="s">
        <v>3572</v>
      </c>
      <c r="D26" s="161"/>
      <c r="E26" s="161"/>
      <c r="F26" s="161"/>
      <c r="G26" s="161"/>
      <c r="H26" s="161"/>
      <c r="I26" s="161"/>
      <c r="J26" s="161"/>
      <c r="K26" s="161">
        <v>0</v>
      </c>
      <c r="L26" s="161"/>
      <c r="M26" s="161"/>
      <c r="N26" s="161" t="s">
        <v>5092</v>
      </c>
      <c r="O26" s="161"/>
      <c r="P26" s="161"/>
      <c r="Q26" s="161"/>
      <c r="R26" s="161" t="s">
        <v>3408</v>
      </c>
      <c r="S26" s="161"/>
      <c r="T26" s="161"/>
      <c r="U26" s="161"/>
      <c r="V26" s="161"/>
      <c r="W26" s="161"/>
      <c r="X26" s="161" t="s">
        <v>3625</v>
      </c>
      <c r="Y26" s="161"/>
      <c r="Z26" s="161"/>
      <c r="AA26" s="161"/>
      <c r="AB26" s="161"/>
      <c r="AC26" s="161"/>
      <c r="AD26" s="161" t="s">
        <v>3825</v>
      </c>
      <c r="AE26" s="161" t="s">
        <v>3280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 t="s">
        <v>3860</v>
      </c>
      <c r="AP26" s="161"/>
      <c r="AQ26" s="161"/>
      <c r="AR26" s="161"/>
      <c r="AS26" s="161"/>
      <c r="AT26" s="161"/>
      <c r="AU26" s="161"/>
      <c r="AV26" s="161" t="s">
        <v>1227</v>
      </c>
      <c r="AW26" s="161" t="s">
        <v>254</v>
      </c>
      <c r="AX26" s="161" t="s">
        <v>3723</v>
      </c>
      <c r="AY26" s="161"/>
      <c r="AZ26" s="161"/>
      <c r="BA26" s="161"/>
      <c r="BB26" s="161" t="s">
        <v>5458</v>
      </c>
      <c r="BC26" s="161" t="s">
        <v>3537</v>
      </c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 t="s">
        <v>3318</v>
      </c>
      <c r="BT26" s="161"/>
      <c r="BU26" s="161"/>
    </row>
    <row r="27" spans="1:73" s="107" customFormat="1" ht="19.5" customHeight="1">
      <c r="A27" s="186" t="s">
        <v>163</v>
      </c>
      <c r="B27" s="162" t="s">
        <v>5421</v>
      </c>
      <c r="C27" s="162" t="s">
        <v>5422</v>
      </c>
      <c r="D27" s="162" t="s">
        <v>5423</v>
      </c>
      <c r="E27" s="162" t="s">
        <v>5424</v>
      </c>
      <c r="F27" s="162" t="s">
        <v>5425</v>
      </c>
      <c r="G27" s="162" t="s">
        <v>5426</v>
      </c>
      <c r="H27" s="162" t="s">
        <v>5421</v>
      </c>
      <c r="I27" s="162" t="s">
        <v>5427</v>
      </c>
      <c r="J27" s="162" t="s">
        <v>5428</v>
      </c>
      <c r="K27" s="162" t="s">
        <v>6565</v>
      </c>
      <c r="L27" s="162" t="s">
        <v>5429</v>
      </c>
      <c r="M27" s="163" t="s">
        <v>5456</v>
      </c>
      <c r="N27" s="162" t="s">
        <v>5421</v>
      </c>
      <c r="O27" s="162" t="s">
        <v>5430</v>
      </c>
      <c r="P27" s="162" t="s">
        <v>5431</v>
      </c>
      <c r="Q27" s="162" t="s">
        <v>5432</v>
      </c>
      <c r="R27" s="162" t="s">
        <v>5407</v>
      </c>
      <c r="S27" s="162" t="s">
        <v>5433</v>
      </c>
      <c r="T27" s="162" t="s">
        <v>5434</v>
      </c>
      <c r="U27" s="162" t="s">
        <v>5435</v>
      </c>
      <c r="V27" s="162" t="s">
        <v>5436</v>
      </c>
      <c r="W27" s="162" t="s">
        <v>5437</v>
      </c>
      <c r="X27" s="162" t="s">
        <v>5427</v>
      </c>
      <c r="Y27" s="162" t="s">
        <v>5436</v>
      </c>
      <c r="Z27" s="162" t="s">
        <v>5438</v>
      </c>
      <c r="AA27" s="162" t="s">
        <v>5428</v>
      </c>
      <c r="AB27" s="162" t="s">
        <v>5439</v>
      </c>
      <c r="AC27" s="162" t="s">
        <v>6242</v>
      </c>
      <c r="AD27" s="162" t="s">
        <v>5428</v>
      </c>
      <c r="AE27" s="162" t="s">
        <v>5440</v>
      </c>
      <c r="AF27" s="162" t="s">
        <v>5441</v>
      </c>
      <c r="AG27" s="162">
        <v>22</v>
      </c>
      <c r="AH27" s="107" t="s">
        <v>5429</v>
      </c>
      <c r="AI27" s="162" t="s">
        <v>5408</v>
      </c>
      <c r="AJ27" s="162" t="s">
        <v>5439</v>
      </c>
      <c r="AK27" s="162" t="s">
        <v>5434</v>
      </c>
      <c r="AL27" s="162" t="s">
        <v>5453</v>
      </c>
      <c r="AM27" s="162" t="s">
        <v>5428</v>
      </c>
      <c r="AN27" s="162">
        <v>25</v>
      </c>
      <c r="AO27" s="162" t="s">
        <v>5454</v>
      </c>
      <c r="AP27" s="162" t="s">
        <v>5421</v>
      </c>
      <c r="AQ27" s="162" t="s">
        <v>5455</v>
      </c>
      <c r="AR27" s="162" t="s">
        <v>5407</v>
      </c>
      <c r="AS27" s="162" t="s">
        <v>5436</v>
      </c>
      <c r="AT27" s="162" t="s">
        <v>5430</v>
      </c>
      <c r="AU27" s="162" t="s">
        <v>5399</v>
      </c>
      <c r="AV27" s="104" t="s">
        <v>5440</v>
      </c>
      <c r="AX27" s="162" t="s">
        <v>5421</v>
      </c>
      <c r="AY27" s="162" t="s">
        <v>5425</v>
      </c>
      <c r="AZ27" s="162" t="s">
        <v>5456</v>
      </c>
      <c r="BA27" s="162" t="s">
        <v>5457</v>
      </c>
      <c r="BB27" s="162" t="s">
        <v>5459</v>
      </c>
      <c r="BC27" s="162" t="s">
        <v>5431</v>
      </c>
      <c r="BD27" s="162" t="s">
        <v>5440</v>
      </c>
      <c r="BE27" s="162" t="s">
        <v>5460</v>
      </c>
      <c r="BF27" s="162" t="s">
        <v>5429</v>
      </c>
      <c r="BG27" s="162" t="s">
        <v>5408</v>
      </c>
      <c r="BH27" s="162" t="s">
        <v>5440</v>
      </c>
      <c r="BI27" s="162" t="s">
        <v>5440</v>
      </c>
      <c r="BJ27" s="162" t="s">
        <v>5440</v>
      </c>
      <c r="BK27" s="162" t="s">
        <v>5899</v>
      </c>
      <c r="BL27" s="162" t="s">
        <v>6825</v>
      </c>
      <c r="BM27" s="162" t="s">
        <v>5438</v>
      </c>
      <c r="BN27" s="162" t="s">
        <v>5436</v>
      </c>
      <c r="BO27" s="162" t="s">
        <v>6134</v>
      </c>
      <c r="BP27" s="162" t="s">
        <v>5337</v>
      </c>
      <c r="BQ27" s="162" t="s">
        <v>6585</v>
      </c>
      <c r="BR27" s="162" t="s">
        <v>5342</v>
      </c>
      <c r="BS27" s="162" t="s">
        <v>6819</v>
      </c>
      <c r="BT27" s="162" t="s">
        <v>5342</v>
      </c>
      <c r="BU27" s="162" t="s">
        <v>6818</v>
      </c>
    </row>
    <row r="28" spans="1:73" s="107" customFormat="1" ht="19.5" customHeight="1">
      <c r="A28" s="18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 t="s">
        <v>5450</v>
      </c>
      <c r="AE28" s="162"/>
      <c r="AF28" s="162"/>
      <c r="AG28" s="162"/>
      <c r="AH28" s="162" t="s">
        <v>6552</v>
      </c>
      <c r="AI28" s="162"/>
      <c r="AJ28" s="162"/>
      <c r="AK28" s="162"/>
      <c r="AL28" s="162"/>
      <c r="AM28" s="162"/>
      <c r="AN28" s="162"/>
      <c r="AO28" s="162">
        <v>0</v>
      </c>
      <c r="AP28" s="162">
        <v>0</v>
      </c>
      <c r="AQ28" s="162"/>
      <c r="AR28" s="162"/>
      <c r="AS28" s="162"/>
      <c r="AT28" s="162"/>
      <c r="AU28" s="162"/>
      <c r="AV28" s="104" t="s">
        <v>5494</v>
      </c>
      <c r="AW28" s="162" t="s">
        <v>6181</v>
      </c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 t="s">
        <v>6137</v>
      </c>
      <c r="BP28" s="162" t="s">
        <v>5338</v>
      </c>
      <c r="BQ28" s="162"/>
      <c r="BR28" s="162"/>
      <c r="BS28" s="162" t="s">
        <v>5564</v>
      </c>
      <c r="BT28" s="162"/>
      <c r="BU28" s="162" t="s">
        <v>5572</v>
      </c>
    </row>
    <row r="29" spans="1:73" s="107" customFormat="1" ht="19.5" customHeight="1">
      <c r="A29" s="186"/>
      <c r="B29" s="162"/>
      <c r="C29" s="162" t="s">
        <v>5443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 t="s">
        <v>7298</v>
      </c>
      <c r="O29" s="162"/>
      <c r="P29" s="162"/>
      <c r="Q29" s="162"/>
      <c r="R29" s="162" t="s">
        <v>5445</v>
      </c>
      <c r="S29" s="162"/>
      <c r="T29" s="162"/>
      <c r="U29" s="162"/>
      <c r="V29" s="162"/>
      <c r="W29" s="162"/>
      <c r="X29" s="162" t="s">
        <v>5448</v>
      </c>
      <c r="Y29" s="162"/>
      <c r="Z29" s="162"/>
      <c r="AA29" s="162"/>
      <c r="AB29" s="162"/>
      <c r="AC29" s="162"/>
      <c r="AD29" s="162" t="s">
        <v>5445</v>
      </c>
      <c r="AE29" s="162" t="s">
        <v>5443</v>
      </c>
      <c r="AF29" s="162"/>
      <c r="AG29" s="162"/>
      <c r="AH29" s="162"/>
      <c r="AI29" s="162"/>
      <c r="AJ29" s="162"/>
      <c r="AK29" s="162"/>
      <c r="AL29" s="162"/>
      <c r="AM29" s="162"/>
      <c r="AN29" s="162"/>
      <c r="AO29" s="162" t="s">
        <v>5452</v>
      </c>
      <c r="AP29" s="162">
        <v>0</v>
      </c>
      <c r="AQ29" s="162"/>
      <c r="AR29" s="162"/>
      <c r="AS29" s="162"/>
      <c r="AT29" s="162"/>
      <c r="AU29" s="162"/>
      <c r="AV29" s="104" t="s">
        <v>5462</v>
      </c>
      <c r="AW29" s="162" t="s">
        <v>6182</v>
      </c>
      <c r="AX29" s="162" t="s">
        <v>5443</v>
      </c>
      <c r="AY29" s="162"/>
      <c r="AZ29" s="162"/>
      <c r="BA29" s="162"/>
      <c r="BB29" s="162"/>
      <c r="BC29" s="162" t="s">
        <v>5448</v>
      </c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 t="s">
        <v>5336</v>
      </c>
      <c r="BQ29" s="162"/>
      <c r="BR29" s="162"/>
      <c r="BS29" s="162"/>
      <c r="BT29" s="162"/>
      <c r="BU29" s="162"/>
    </row>
    <row r="30" spans="1:73" s="107" customFormat="1" ht="52.5" customHeight="1">
      <c r="A30" s="119" t="s">
        <v>164</v>
      </c>
      <c r="B30" s="162" t="s">
        <v>7393</v>
      </c>
      <c r="C30" s="162"/>
      <c r="D30" s="162" t="s">
        <v>7394</v>
      </c>
      <c r="E30" s="162" t="s">
        <v>7395</v>
      </c>
      <c r="F30" s="162" t="s">
        <v>7396</v>
      </c>
      <c r="G30" s="162" t="s">
        <v>7397</v>
      </c>
      <c r="H30" s="162" t="s">
        <v>6536</v>
      </c>
      <c r="I30" s="162" t="s">
        <v>7299</v>
      </c>
      <c r="J30" s="162" t="s">
        <v>7113</v>
      </c>
      <c r="K30" s="162" t="s">
        <v>6566</v>
      </c>
      <c r="L30" s="162" t="s">
        <v>3480</v>
      </c>
      <c r="M30" s="162" t="s">
        <v>7398</v>
      </c>
      <c r="N30" s="162" t="s">
        <v>6530</v>
      </c>
      <c r="O30" s="162" t="s">
        <v>938</v>
      </c>
      <c r="P30" s="162" t="s">
        <v>7403</v>
      </c>
      <c r="Q30" s="162" t="s">
        <v>7404</v>
      </c>
      <c r="R30" s="162" t="s">
        <v>797</v>
      </c>
      <c r="S30" s="162" t="s">
        <v>7405</v>
      </c>
      <c r="T30" s="162" t="s">
        <v>7406</v>
      </c>
      <c r="U30" s="162" t="s">
        <v>7275</v>
      </c>
      <c r="V30" s="162" t="s">
        <v>7407</v>
      </c>
      <c r="W30" s="162" t="s">
        <v>7408</v>
      </c>
      <c r="X30" s="162" t="s">
        <v>7409</v>
      </c>
      <c r="Y30" s="162" t="s">
        <v>7412</v>
      </c>
      <c r="Z30" s="162" t="s">
        <v>7413</v>
      </c>
      <c r="AA30" s="162" t="s">
        <v>7414</v>
      </c>
      <c r="AB30" s="162" t="s">
        <v>7268</v>
      </c>
      <c r="AC30" s="162"/>
      <c r="AD30" s="162" t="s">
        <v>7415</v>
      </c>
      <c r="AE30" s="162" t="s">
        <v>2377</v>
      </c>
      <c r="AF30" s="162" t="s">
        <v>938</v>
      </c>
      <c r="AG30" s="162" t="s">
        <v>835</v>
      </c>
      <c r="AH30" s="162" t="s">
        <v>6555</v>
      </c>
      <c r="AI30" s="162" t="s">
        <v>754</v>
      </c>
      <c r="AJ30" s="162" t="s">
        <v>7158</v>
      </c>
      <c r="AK30" s="162" t="s">
        <v>7159</v>
      </c>
      <c r="AL30" s="162" t="s">
        <v>7157</v>
      </c>
      <c r="AM30" s="162"/>
      <c r="AN30" s="162" t="s">
        <v>7160</v>
      </c>
      <c r="AO30" s="162" t="s">
        <v>797</v>
      </c>
      <c r="AP30" s="162" t="s">
        <v>7391</v>
      </c>
      <c r="AQ30" s="162" t="s">
        <v>7390</v>
      </c>
      <c r="AR30" s="162" t="s">
        <v>835</v>
      </c>
      <c r="AS30" s="162" t="s">
        <v>7392</v>
      </c>
      <c r="AT30" s="162" t="s">
        <v>7416</v>
      </c>
      <c r="AU30" s="162" t="s">
        <v>7417</v>
      </c>
      <c r="AV30" s="162" t="s">
        <v>7418</v>
      </c>
      <c r="AW30" s="162"/>
      <c r="AX30" s="162" t="s">
        <v>754</v>
      </c>
      <c r="AY30" s="162" t="s">
        <v>7419</v>
      </c>
      <c r="AZ30" s="162" t="s">
        <v>938</v>
      </c>
      <c r="BA30" s="162" t="s">
        <v>7420</v>
      </c>
      <c r="BB30" s="162" t="s">
        <v>1212</v>
      </c>
      <c r="BC30" s="162" t="s">
        <v>938</v>
      </c>
      <c r="BD30" s="162" t="s">
        <v>6560</v>
      </c>
      <c r="BE30" s="162" t="s">
        <v>938</v>
      </c>
      <c r="BF30" s="162" t="s">
        <v>6560</v>
      </c>
      <c r="BG30" s="162" t="s">
        <v>754</v>
      </c>
      <c r="BH30" s="162" t="s">
        <v>7215</v>
      </c>
      <c r="BI30" s="162" t="s">
        <v>7215</v>
      </c>
      <c r="BJ30" s="162" t="s">
        <v>6608</v>
      </c>
      <c r="BK30" s="162"/>
      <c r="BL30" s="162"/>
      <c r="BM30" s="162"/>
      <c r="BN30" s="162"/>
      <c r="BO30" s="162"/>
      <c r="BP30" s="162"/>
      <c r="BQ30" s="162"/>
      <c r="BR30" s="120"/>
      <c r="BS30" s="162"/>
      <c r="BT30" s="119"/>
    </row>
    <row r="31" spans="1:73" s="107" customFormat="1" ht="52.5" customHeight="1">
      <c r="A31" s="160" t="s">
        <v>165</v>
      </c>
      <c r="B31" s="162" t="s">
        <v>3642</v>
      </c>
      <c r="C31" s="162" t="s">
        <v>3517</v>
      </c>
      <c r="D31" s="162"/>
      <c r="E31" s="162" t="s">
        <v>3604</v>
      </c>
      <c r="F31" s="162" t="s">
        <v>7399</v>
      </c>
      <c r="G31" s="162"/>
      <c r="H31" s="162" t="s">
        <v>5047</v>
      </c>
      <c r="I31" s="162"/>
      <c r="J31" s="162" t="s">
        <v>6912</v>
      </c>
      <c r="K31" s="162"/>
      <c r="L31" s="162"/>
      <c r="M31" s="162"/>
      <c r="N31" s="162" t="s">
        <v>7147</v>
      </c>
      <c r="O31" s="162"/>
      <c r="P31" s="162"/>
      <c r="Q31" s="162" t="s">
        <v>7400</v>
      </c>
      <c r="R31" s="162" t="s">
        <v>7401</v>
      </c>
      <c r="S31" s="162" t="s">
        <v>7402</v>
      </c>
      <c r="T31" s="162" t="s">
        <v>3517</v>
      </c>
      <c r="U31" s="162"/>
      <c r="V31" s="162"/>
      <c r="W31" s="162" t="s">
        <v>7411</v>
      </c>
      <c r="X31" s="162" t="s">
        <v>7410</v>
      </c>
      <c r="Y31" s="162" t="s">
        <v>3604</v>
      </c>
      <c r="Z31" s="162"/>
      <c r="AA31" s="162" t="s">
        <v>3354</v>
      </c>
      <c r="AB31" s="162" t="s">
        <v>7269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 t="s">
        <v>3604</v>
      </c>
      <c r="AM31" s="162"/>
      <c r="AN31" s="162"/>
      <c r="AO31" s="162" t="s">
        <v>3861</v>
      </c>
      <c r="AP31" s="162" t="s">
        <v>7388</v>
      </c>
      <c r="AQ31" s="162" t="s">
        <v>7389</v>
      </c>
      <c r="AR31" s="162"/>
      <c r="AS31" s="162"/>
      <c r="AT31" s="162" t="s">
        <v>3604</v>
      </c>
      <c r="AU31" s="162" t="s">
        <v>3517</v>
      </c>
      <c r="AV31" s="162"/>
      <c r="AW31" s="162"/>
      <c r="AX31" s="162"/>
      <c r="AY31" s="162" t="s">
        <v>3604</v>
      </c>
      <c r="AZ31" s="162"/>
      <c r="BA31" s="162"/>
      <c r="BB31" s="162" t="s">
        <v>4404</v>
      </c>
      <c r="BC31" s="162"/>
      <c r="BD31" s="162"/>
      <c r="BE31" s="162"/>
      <c r="BF31" s="162" t="s">
        <v>3604</v>
      </c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</row>
    <row r="32" spans="1:73" s="121" customFormat="1" ht="19.5" customHeight="1">
      <c r="A32" s="187" t="s">
        <v>166</v>
      </c>
      <c r="B32" s="108" t="s">
        <v>5467</v>
      </c>
      <c r="C32" s="108" t="s">
        <v>7106</v>
      </c>
      <c r="D32" s="108" t="s">
        <v>5468</v>
      </c>
      <c r="E32" s="108" t="s">
        <v>5469</v>
      </c>
      <c r="F32" s="108" t="s">
        <v>5470</v>
      </c>
      <c r="G32" s="108" t="s">
        <v>5471</v>
      </c>
      <c r="H32" s="108" t="s">
        <v>5472</v>
      </c>
      <c r="I32" s="108" t="s">
        <v>5473</v>
      </c>
      <c r="J32" s="108" t="s">
        <v>5474</v>
      </c>
      <c r="K32" s="108" t="s">
        <v>6567</v>
      </c>
      <c r="L32" s="108" t="s">
        <v>5475</v>
      </c>
      <c r="M32" s="108" t="s">
        <v>5476</v>
      </c>
      <c r="N32" s="108" t="s">
        <v>5477</v>
      </c>
      <c r="O32" s="108" t="s">
        <v>5478</v>
      </c>
      <c r="P32" s="108" t="s">
        <v>5479</v>
      </c>
      <c r="Q32" s="108" t="s">
        <v>5480</v>
      </c>
      <c r="R32" s="108" t="s">
        <v>5481</v>
      </c>
      <c r="S32" s="108" t="s">
        <v>5482</v>
      </c>
      <c r="T32" s="108" t="s">
        <v>5474</v>
      </c>
      <c r="U32" s="108" t="s">
        <v>5483</v>
      </c>
      <c r="V32" s="108" t="s">
        <v>5484</v>
      </c>
      <c r="W32" s="108" t="s">
        <v>5485</v>
      </c>
      <c r="X32" s="108" t="s">
        <v>5486</v>
      </c>
      <c r="Y32" s="108" t="s">
        <v>5487</v>
      </c>
      <c r="Z32" s="108" t="s">
        <v>5488</v>
      </c>
      <c r="AA32" s="108" t="s">
        <v>5489</v>
      </c>
      <c r="AB32" s="108" t="s">
        <v>5490</v>
      </c>
      <c r="AC32" s="108">
        <v>91</v>
      </c>
      <c r="AD32" s="108" t="s">
        <v>5491</v>
      </c>
      <c r="AE32" s="108" t="s">
        <v>5492</v>
      </c>
      <c r="AF32" s="108" t="s">
        <v>5493</v>
      </c>
      <c r="AG32" s="108">
        <v>548</v>
      </c>
      <c r="AH32" s="121" t="s">
        <v>6554</v>
      </c>
      <c r="AI32" s="108" t="s">
        <v>5495</v>
      </c>
      <c r="AJ32" s="108" t="s">
        <v>5496</v>
      </c>
      <c r="AK32" s="108" t="s">
        <v>6454</v>
      </c>
      <c r="AL32" s="108" t="s">
        <v>5497</v>
      </c>
      <c r="AM32" s="108" t="s">
        <v>5498</v>
      </c>
      <c r="AN32" s="108" t="s">
        <v>6654</v>
      </c>
      <c r="AO32" s="108" t="s">
        <v>6408</v>
      </c>
      <c r="AP32" s="108" t="s">
        <v>5499</v>
      </c>
      <c r="AQ32" s="108" t="s">
        <v>5500</v>
      </c>
      <c r="AR32" s="108" t="s">
        <v>5397</v>
      </c>
      <c r="AS32" s="108" t="s">
        <v>5501</v>
      </c>
      <c r="AT32" s="108" t="s">
        <v>5502</v>
      </c>
      <c r="AU32" s="108" t="s">
        <v>5503</v>
      </c>
      <c r="AV32" s="122" t="s">
        <v>5504</v>
      </c>
      <c r="AW32" s="108" t="s">
        <v>6183</v>
      </c>
      <c r="AX32" s="108" t="s">
        <v>5505</v>
      </c>
      <c r="AY32" s="108" t="s">
        <v>5506</v>
      </c>
      <c r="AZ32" s="108" t="s">
        <v>5507</v>
      </c>
      <c r="BA32" s="108" t="s">
        <v>5508</v>
      </c>
      <c r="BB32" s="108" t="s">
        <v>5509</v>
      </c>
      <c r="BC32" s="108" t="s">
        <v>5510</v>
      </c>
      <c r="BD32" s="108" t="s">
        <v>5511</v>
      </c>
      <c r="BE32" s="108" t="s">
        <v>5512</v>
      </c>
      <c r="BF32" s="108" t="s">
        <v>5513</v>
      </c>
      <c r="BG32" s="108" t="s">
        <v>5398</v>
      </c>
      <c r="BH32" s="108" t="s">
        <v>5424</v>
      </c>
      <c r="BI32" s="108" t="s">
        <v>5514</v>
      </c>
      <c r="BJ32" s="108" t="s">
        <v>6609</v>
      </c>
      <c r="BK32" s="108" t="s">
        <v>5900</v>
      </c>
      <c r="BL32" s="108" t="s">
        <v>6850</v>
      </c>
      <c r="BM32" s="108" t="s">
        <v>5515</v>
      </c>
      <c r="BN32" s="108" t="s">
        <v>5529</v>
      </c>
      <c r="BO32" s="108" t="s">
        <v>6135</v>
      </c>
      <c r="BP32" s="108" t="s">
        <v>5362</v>
      </c>
      <c r="BQ32" s="108" t="s">
        <v>6586</v>
      </c>
      <c r="BR32" s="108" t="s">
        <v>5353</v>
      </c>
      <c r="BS32" s="108" t="s">
        <v>6822</v>
      </c>
      <c r="BT32" s="108" t="s">
        <v>5356</v>
      </c>
      <c r="BU32" s="108" t="s">
        <v>7090</v>
      </c>
    </row>
    <row r="33" spans="1:73" s="121" customFormat="1" ht="19.5" customHeight="1">
      <c r="A33" s="187"/>
      <c r="B33" s="108"/>
      <c r="C33" s="108" t="s">
        <v>7151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 t="s">
        <v>5528</v>
      </c>
      <c r="AE33" s="108"/>
      <c r="AF33" s="108"/>
      <c r="AG33" s="108"/>
      <c r="AH33" s="108" t="s">
        <v>6553</v>
      </c>
      <c r="AI33" s="108"/>
      <c r="AJ33" s="108"/>
      <c r="AK33" s="108"/>
      <c r="AL33" s="108"/>
      <c r="AM33" s="108"/>
      <c r="AN33" s="108"/>
      <c r="AO33" s="108"/>
      <c r="AP33" s="108"/>
      <c r="AQ33" s="108"/>
      <c r="AR33" s="123"/>
      <c r="AS33" s="108"/>
      <c r="AT33" s="108"/>
      <c r="AU33" s="108"/>
      <c r="AV33" s="108" t="s">
        <v>5517</v>
      </c>
      <c r="AW33" s="108" t="s">
        <v>6184</v>
      </c>
      <c r="AX33" s="108"/>
      <c r="AY33" s="108" t="s">
        <v>7111</v>
      </c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 t="s">
        <v>6136</v>
      </c>
      <c r="BP33" s="108" t="s">
        <v>5363</v>
      </c>
      <c r="BQ33" s="108"/>
      <c r="BR33" s="108"/>
      <c r="BS33" s="108" t="s">
        <v>6823</v>
      </c>
      <c r="BT33" s="108"/>
      <c r="BU33" s="108" t="s">
        <v>6824</v>
      </c>
    </row>
    <row r="34" spans="1:73" s="121" customFormat="1" ht="19.5" customHeight="1">
      <c r="A34" s="187"/>
      <c r="B34" s="108"/>
      <c r="C34" s="108" t="s">
        <v>5519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 t="s">
        <v>5521</v>
      </c>
      <c r="O34" s="108"/>
      <c r="P34" s="108"/>
      <c r="Q34" s="108"/>
      <c r="R34" s="108" t="s">
        <v>5522</v>
      </c>
      <c r="S34" s="108"/>
      <c r="T34" s="108"/>
      <c r="U34" s="108"/>
      <c r="V34" s="108"/>
      <c r="W34" s="108"/>
      <c r="X34" s="108" t="s">
        <v>5524</v>
      </c>
      <c r="Y34" s="108"/>
      <c r="Z34" s="108"/>
      <c r="AA34" s="108"/>
      <c r="AB34" s="108"/>
      <c r="AC34" s="108"/>
      <c r="AD34" s="108" t="s">
        <v>5525</v>
      </c>
      <c r="AE34" s="108" t="s">
        <v>5527</v>
      </c>
      <c r="AF34" s="108"/>
      <c r="AG34" s="108"/>
      <c r="AH34" s="108"/>
      <c r="AI34" s="108"/>
      <c r="AJ34" s="108"/>
      <c r="AK34" s="108"/>
      <c r="AL34" s="108"/>
      <c r="AM34" s="108"/>
      <c r="AN34" s="108"/>
      <c r="AO34" s="108" t="s">
        <v>5519</v>
      </c>
      <c r="AP34" s="108"/>
      <c r="AQ34" s="108"/>
      <c r="AR34" s="108"/>
      <c r="AS34" s="108"/>
      <c r="AT34" s="108"/>
      <c r="AU34" s="108"/>
      <c r="AV34" s="108" t="s">
        <v>6932</v>
      </c>
      <c r="AW34" s="108"/>
      <c r="AX34" s="108" t="s">
        <v>5464</v>
      </c>
      <c r="AY34" s="108"/>
      <c r="AZ34" s="108"/>
      <c r="BA34" s="108"/>
      <c r="BB34" s="108"/>
      <c r="BC34" s="108" t="s">
        <v>5466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 t="s">
        <v>5364</v>
      </c>
      <c r="BQ34" s="108"/>
      <c r="BR34" s="108"/>
      <c r="BS34" s="108"/>
      <c r="BT34" s="108"/>
      <c r="BU34" s="108"/>
    </row>
    <row r="35" spans="1:73" s="124" customFormat="1" ht="27">
      <c r="A35" s="112" t="s">
        <v>139</v>
      </c>
      <c r="B35" s="113">
        <v>122</v>
      </c>
      <c r="C35" s="113">
        <v>129</v>
      </c>
      <c r="D35" s="113">
        <v>114</v>
      </c>
      <c r="E35" s="113">
        <v>182</v>
      </c>
      <c r="F35" s="113">
        <v>141</v>
      </c>
      <c r="G35" s="113">
        <v>184</v>
      </c>
      <c r="H35" s="113">
        <v>112</v>
      </c>
      <c r="I35" s="113">
        <v>136</v>
      </c>
      <c r="J35" s="113">
        <v>53</v>
      </c>
      <c r="K35" s="113">
        <v>101</v>
      </c>
      <c r="L35" s="113">
        <v>64</v>
      </c>
      <c r="M35" s="113">
        <v>56</v>
      </c>
      <c r="N35" s="113">
        <v>103</v>
      </c>
      <c r="O35" s="113">
        <v>32</v>
      </c>
      <c r="P35" s="113">
        <v>55</v>
      </c>
      <c r="Q35" s="113">
        <v>210</v>
      </c>
      <c r="R35" s="113">
        <v>117</v>
      </c>
      <c r="S35" s="113">
        <v>208</v>
      </c>
      <c r="T35" s="113">
        <v>55</v>
      </c>
      <c r="U35" s="113">
        <v>73</v>
      </c>
      <c r="V35" s="113">
        <v>91</v>
      </c>
      <c r="W35" s="113">
        <v>147</v>
      </c>
      <c r="X35" s="113" t="s">
        <v>6990</v>
      </c>
      <c r="Y35" s="113">
        <v>106</v>
      </c>
      <c r="Z35" s="113">
        <v>90</v>
      </c>
      <c r="AA35" s="113">
        <v>53</v>
      </c>
      <c r="AB35" s="113">
        <v>113</v>
      </c>
      <c r="AC35" s="113">
        <v>25</v>
      </c>
      <c r="AD35" s="113">
        <v>71</v>
      </c>
      <c r="AE35" s="113">
        <v>25</v>
      </c>
      <c r="AF35" s="113">
        <v>25</v>
      </c>
      <c r="AG35" s="113">
        <v>58</v>
      </c>
      <c r="AH35" s="113" t="s">
        <v>6556</v>
      </c>
      <c r="AI35" s="113">
        <v>65</v>
      </c>
      <c r="AJ35" s="113">
        <v>118</v>
      </c>
      <c r="AK35" s="113">
        <v>53</v>
      </c>
      <c r="AL35" s="113">
        <v>63</v>
      </c>
      <c r="AM35" s="113">
        <v>44</v>
      </c>
      <c r="AN35" s="113">
        <v>79</v>
      </c>
      <c r="AO35" s="113">
        <v>135</v>
      </c>
      <c r="AP35" s="113">
        <v>109</v>
      </c>
      <c r="AQ35" s="113">
        <v>186</v>
      </c>
      <c r="AR35" s="113">
        <v>192</v>
      </c>
      <c r="AS35" s="113">
        <v>83</v>
      </c>
      <c r="AT35" s="113">
        <v>49</v>
      </c>
      <c r="AU35" s="113">
        <v>99</v>
      </c>
      <c r="AV35" s="113">
        <v>55</v>
      </c>
      <c r="AW35" s="113">
        <v>22</v>
      </c>
      <c r="AX35" s="113">
        <v>91</v>
      </c>
      <c r="AY35" s="113">
        <v>140</v>
      </c>
      <c r="AZ35" s="113">
        <v>31</v>
      </c>
      <c r="BA35" s="113">
        <v>124</v>
      </c>
      <c r="BB35" s="113">
        <v>111</v>
      </c>
      <c r="BC35" s="113">
        <v>24</v>
      </c>
      <c r="BD35" s="113">
        <v>27</v>
      </c>
      <c r="BE35" s="113">
        <v>46</v>
      </c>
      <c r="BF35" s="113">
        <v>141</v>
      </c>
      <c r="BG35" s="113">
        <v>104</v>
      </c>
      <c r="BH35" s="113">
        <v>23</v>
      </c>
      <c r="BI35" s="113">
        <v>23</v>
      </c>
      <c r="BJ35" s="113">
        <v>54</v>
      </c>
      <c r="BK35" s="113">
        <v>96</v>
      </c>
      <c r="BL35" s="113">
        <v>63</v>
      </c>
      <c r="BM35" s="113">
        <v>126</v>
      </c>
      <c r="BN35" s="113">
        <v>170</v>
      </c>
      <c r="BO35" s="113">
        <v>61</v>
      </c>
      <c r="BP35" s="113">
        <v>58</v>
      </c>
      <c r="BQ35" s="113">
        <v>144</v>
      </c>
      <c r="BR35" s="113">
        <v>22</v>
      </c>
      <c r="BS35" s="113">
        <v>23</v>
      </c>
      <c r="BT35" s="113">
        <v>12</v>
      </c>
      <c r="BU35" s="113">
        <v>42</v>
      </c>
    </row>
    <row r="36" spans="1:73" s="125" customFormat="1" ht="19.5" customHeight="1">
      <c r="A36" s="98" t="s">
        <v>140</v>
      </c>
      <c r="B36" s="161">
        <v>12</v>
      </c>
      <c r="C36" s="161">
        <v>11</v>
      </c>
      <c r="D36" s="161">
        <v>12</v>
      </c>
      <c r="E36" s="161">
        <v>13</v>
      </c>
      <c r="F36" s="161">
        <v>12</v>
      </c>
      <c r="G36" s="161">
        <v>13</v>
      </c>
      <c r="H36" s="161">
        <v>12</v>
      </c>
      <c r="I36" s="161">
        <v>12</v>
      </c>
      <c r="J36" s="161">
        <v>8</v>
      </c>
      <c r="K36" s="161">
        <v>10</v>
      </c>
      <c r="L36" s="161">
        <v>8</v>
      </c>
      <c r="M36" s="161">
        <v>8</v>
      </c>
      <c r="N36" s="161">
        <v>11</v>
      </c>
      <c r="O36" s="161">
        <v>9</v>
      </c>
      <c r="P36" s="161">
        <v>8</v>
      </c>
      <c r="Q36" s="161">
        <v>14</v>
      </c>
      <c r="R36" s="161">
        <v>11</v>
      </c>
      <c r="S36" s="161">
        <v>14</v>
      </c>
      <c r="T36" s="161">
        <v>10</v>
      </c>
      <c r="U36" s="161">
        <v>9</v>
      </c>
      <c r="V36" s="161">
        <v>10</v>
      </c>
      <c r="W36" s="161">
        <v>12</v>
      </c>
      <c r="X36" s="161">
        <v>12</v>
      </c>
      <c r="Y36" s="161">
        <v>11</v>
      </c>
      <c r="Z36" s="161">
        <v>11</v>
      </c>
      <c r="AA36" s="161">
        <v>8</v>
      </c>
      <c r="AB36" s="161">
        <v>15</v>
      </c>
      <c r="AC36" s="161">
        <v>1</v>
      </c>
      <c r="AD36" s="161">
        <v>9</v>
      </c>
      <c r="AE36" s="161">
        <v>4</v>
      </c>
      <c r="AF36" s="161">
        <v>5</v>
      </c>
      <c r="AG36" s="161">
        <v>9</v>
      </c>
      <c r="AH36" s="161">
        <v>13</v>
      </c>
      <c r="AI36" s="161">
        <v>9</v>
      </c>
      <c r="AJ36" s="161">
        <v>10</v>
      </c>
      <c r="AK36" s="161">
        <v>8</v>
      </c>
      <c r="AL36" s="161">
        <v>8</v>
      </c>
      <c r="AM36" s="161">
        <v>8</v>
      </c>
      <c r="AN36" s="161">
        <v>10</v>
      </c>
      <c r="AO36" s="161">
        <v>15</v>
      </c>
      <c r="AP36" s="161">
        <v>12</v>
      </c>
      <c r="AQ36" s="161">
        <v>13</v>
      </c>
      <c r="AR36" s="161">
        <v>21</v>
      </c>
      <c r="AS36" s="161">
        <v>9</v>
      </c>
      <c r="AT36" s="161">
        <v>7</v>
      </c>
      <c r="AU36" s="161">
        <v>11</v>
      </c>
      <c r="AV36" s="161">
        <v>8</v>
      </c>
      <c r="AW36" s="161">
        <v>2</v>
      </c>
      <c r="AX36" s="161">
        <v>10</v>
      </c>
      <c r="AY36" s="161">
        <v>13</v>
      </c>
      <c r="AZ36" s="161">
        <v>7</v>
      </c>
      <c r="BA36" s="161">
        <v>12</v>
      </c>
      <c r="BB36" s="161">
        <v>11</v>
      </c>
      <c r="BC36" s="161">
        <v>6</v>
      </c>
      <c r="BD36" s="161">
        <v>5</v>
      </c>
      <c r="BE36" s="161">
        <v>7</v>
      </c>
      <c r="BF36" s="161">
        <v>19</v>
      </c>
      <c r="BG36" s="161">
        <v>18</v>
      </c>
      <c r="BH36" s="161">
        <v>5</v>
      </c>
      <c r="BI36" s="161">
        <v>3</v>
      </c>
      <c r="BJ36" s="161">
        <v>12</v>
      </c>
      <c r="BK36" s="161">
        <v>3</v>
      </c>
      <c r="BL36" s="161">
        <v>22</v>
      </c>
      <c r="BM36" s="161">
        <v>26</v>
      </c>
      <c r="BN36" s="161">
        <v>32</v>
      </c>
      <c r="BO36" s="161">
        <v>10</v>
      </c>
      <c r="BP36" s="161">
        <v>16</v>
      </c>
      <c r="BQ36" s="161">
        <v>24</v>
      </c>
      <c r="BR36" s="161">
        <v>5</v>
      </c>
      <c r="BS36" s="161">
        <v>9</v>
      </c>
      <c r="BT36" s="161">
        <v>3</v>
      </c>
      <c r="BU36" s="161">
        <v>5</v>
      </c>
    </row>
    <row r="37" spans="1:73" s="125" customFormat="1" ht="19.5" customHeight="1">
      <c r="A37" s="98" t="s">
        <v>141</v>
      </c>
      <c r="B37" s="161">
        <v>1</v>
      </c>
      <c r="C37" s="161">
        <v>1</v>
      </c>
      <c r="D37" s="161">
        <v>0</v>
      </c>
      <c r="E37" s="161">
        <v>1</v>
      </c>
      <c r="F37" s="161">
        <v>1</v>
      </c>
      <c r="G37" s="161">
        <v>0</v>
      </c>
      <c r="H37" s="161">
        <v>1</v>
      </c>
      <c r="I37" s="161">
        <v>2</v>
      </c>
      <c r="J37" s="161">
        <v>0</v>
      </c>
      <c r="K37" s="161">
        <v>0</v>
      </c>
      <c r="L37" s="161">
        <v>1</v>
      </c>
      <c r="M37" s="161">
        <v>2</v>
      </c>
      <c r="N37" s="161">
        <v>0</v>
      </c>
      <c r="O37" s="161">
        <v>2</v>
      </c>
      <c r="P37" s="161">
        <v>0</v>
      </c>
      <c r="Q37" s="161">
        <v>2</v>
      </c>
      <c r="R37" s="161">
        <v>1</v>
      </c>
      <c r="S37" s="161">
        <v>3</v>
      </c>
      <c r="T37" s="161">
        <v>2</v>
      </c>
      <c r="U37" s="161">
        <v>1</v>
      </c>
      <c r="V37" s="161">
        <v>0</v>
      </c>
      <c r="W37" s="161">
        <v>2</v>
      </c>
      <c r="X37" s="161">
        <v>2</v>
      </c>
      <c r="Y37" s="161">
        <v>3</v>
      </c>
      <c r="Z37" s="161">
        <v>3</v>
      </c>
      <c r="AA37" s="161">
        <v>2</v>
      </c>
      <c r="AB37" s="161">
        <v>1</v>
      </c>
      <c r="AC37" s="161">
        <v>0</v>
      </c>
      <c r="AD37" s="161">
        <v>1</v>
      </c>
      <c r="AE37" s="161">
        <v>1</v>
      </c>
      <c r="AF37" s="161">
        <v>2</v>
      </c>
      <c r="AG37" s="161">
        <v>0</v>
      </c>
      <c r="AH37" s="161">
        <v>3</v>
      </c>
      <c r="AI37" s="161">
        <v>1</v>
      </c>
      <c r="AJ37" s="161">
        <v>2</v>
      </c>
      <c r="AK37" s="161">
        <v>1</v>
      </c>
      <c r="AL37" s="161">
        <v>1</v>
      </c>
      <c r="AM37" s="161">
        <v>1</v>
      </c>
      <c r="AN37" s="161">
        <v>1</v>
      </c>
      <c r="AO37" s="161">
        <v>2</v>
      </c>
      <c r="AP37" s="161">
        <v>2</v>
      </c>
      <c r="AQ37" s="161">
        <v>3</v>
      </c>
      <c r="AR37" s="161">
        <v>1</v>
      </c>
      <c r="AS37" s="161">
        <v>1</v>
      </c>
      <c r="AT37" s="161">
        <v>1</v>
      </c>
      <c r="AU37" s="161">
        <v>1</v>
      </c>
      <c r="AV37" s="161">
        <v>1</v>
      </c>
      <c r="AW37" s="161"/>
      <c r="AX37" s="161"/>
      <c r="AY37" s="161">
        <v>2</v>
      </c>
      <c r="AZ37" s="161"/>
      <c r="BA37" s="161">
        <v>1</v>
      </c>
      <c r="BB37" s="161">
        <v>1</v>
      </c>
      <c r="BC37" s="161">
        <v>2</v>
      </c>
      <c r="BD37" s="161">
        <v>1</v>
      </c>
      <c r="BE37" s="161"/>
      <c r="BF37" s="161">
        <v>1</v>
      </c>
      <c r="BG37" s="161">
        <v>2</v>
      </c>
      <c r="BH37" s="161"/>
      <c r="BI37" s="161">
        <v>1</v>
      </c>
      <c r="BJ37" s="161"/>
      <c r="BK37" s="161"/>
      <c r="BL37" s="161">
        <v>1</v>
      </c>
      <c r="BM37" s="161">
        <v>2</v>
      </c>
      <c r="BN37" s="161">
        <v>3</v>
      </c>
      <c r="BO37" s="161">
        <v>3</v>
      </c>
      <c r="BP37" s="161">
        <v>5</v>
      </c>
      <c r="BQ37" s="161"/>
      <c r="BR37" s="161"/>
      <c r="BS37" s="161">
        <v>3</v>
      </c>
      <c r="BT37" s="161">
        <v>1</v>
      </c>
      <c r="BU37" s="161">
        <v>2</v>
      </c>
    </row>
    <row r="38" spans="1:73" s="125" customFormat="1" ht="19.5" customHeight="1">
      <c r="A38" s="63" t="s">
        <v>382</v>
      </c>
      <c r="B38" s="161">
        <v>2</v>
      </c>
      <c r="C38" s="161">
        <v>2</v>
      </c>
      <c r="D38" s="161">
        <v>1</v>
      </c>
      <c r="E38" s="161">
        <v>2</v>
      </c>
      <c r="F38" s="161">
        <v>2</v>
      </c>
      <c r="G38" s="161">
        <v>2</v>
      </c>
      <c r="H38" s="161">
        <v>1</v>
      </c>
      <c r="I38" s="161">
        <v>2</v>
      </c>
      <c r="J38" s="161">
        <v>1</v>
      </c>
      <c r="K38" s="161">
        <v>1</v>
      </c>
      <c r="L38" s="161">
        <v>1</v>
      </c>
      <c r="M38" s="161">
        <v>1</v>
      </c>
      <c r="N38" s="161">
        <v>2</v>
      </c>
      <c r="O38" s="161">
        <v>1</v>
      </c>
      <c r="P38" s="161">
        <v>1</v>
      </c>
      <c r="Q38" s="161">
        <v>2</v>
      </c>
      <c r="R38" s="161">
        <v>2</v>
      </c>
      <c r="S38" s="161">
        <v>2</v>
      </c>
      <c r="T38" s="161">
        <v>1</v>
      </c>
      <c r="U38" s="161">
        <v>1</v>
      </c>
      <c r="V38" s="161">
        <v>1</v>
      </c>
      <c r="W38" s="161">
        <v>2</v>
      </c>
      <c r="X38" s="161">
        <v>2</v>
      </c>
      <c r="Y38" s="161">
        <v>2</v>
      </c>
      <c r="Z38" s="161">
        <v>1</v>
      </c>
      <c r="AA38" s="161">
        <v>1</v>
      </c>
      <c r="AB38" s="161">
        <v>1</v>
      </c>
      <c r="AC38" s="161">
        <v>1</v>
      </c>
      <c r="AD38" s="161">
        <v>1</v>
      </c>
      <c r="AE38" s="161">
        <v>1</v>
      </c>
      <c r="AF38" s="161">
        <v>1</v>
      </c>
      <c r="AG38" s="161">
        <v>1</v>
      </c>
      <c r="AH38" s="161">
        <v>2</v>
      </c>
      <c r="AI38" s="161">
        <v>1</v>
      </c>
      <c r="AJ38" s="161">
        <v>2</v>
      </c>
      <c r="AK38" s="161">
        <v>1</v>
      </c>
      <c r="AL38" s="161">
        <v>1</v>
      </c>
      <c r="AM38" s="161">
        <v>1</v>
      </c>
      <c r="AN38" s="161">
        <v>1</v>
      </c>
      <c r="AO38" s="161">
        <v>2</v>
      </c>
      <c r="AP38" s="161">
        <v>1</v>
      </c>
      <c r="AQ38" s="161">
        <v>2</v>
      </c>
      <c r="AR38" s="161">
        <v>2</v>
      </c>
      <c r="AS38" s="161">
        <v>1</v>
      </c>
      <c r="AT38" s="161">
        <v>1</v>
      </c>
      <c r="AU38" s="161">
        <v>1</v>
      </c>
      <c r="AV38" s="161">
        <v>1</v>
      </c>
      <c r="AW38" s="161">
        <v>1</v>
      </c>
      <c r="AX38" s="161">
        <v>2</v>
      </c>
      <c r="AY38" s="161">
        <v>2</v>
      </c>
      <c r="AZ38" s="161">
        <v>1</v>
      </c>
      <c r="BA38" s="161">
        <v>2</v>
      </c>
      <c r="BB38" s="161">
        <v>2</v>
      </c>
      <c r="BC38" s="161">
        <v>1</v>
      </c>
      <c r="BD38" s="161">
        <v>1</v>
      </c>
      <c r="BE38" s="161">
        <v>1</v>
      </c>
      <c r="BF38" s="161">
        <v>2</v>
      </c>
      <c r="BG38" s="161">
        <v>2</v>
      </c>
      <c r="BH38" s="161">
        <v>1</v>
      </c>
      <c r="BI38" s="161">
        <v>1</v>
      </c>
      <c r="BJ38" s="161">
        <v>1</v>
      </c>
      <c r="BK38" s="161">
        <v>1</v>
      </c>
      <c r="BL38" s="161">
        <v>2</v>
      </c>
      <c r="BM38" s="161">
        <v>1</v>
      </c>
      <c r="BN38" s="161">
        <v>2</v>
      </c>
      <c r="BO38" s="161">
        <v>1</v>
      </c>
      <c r="BP38" s="161">
        <v>1</v>
      </c>
      <c r="BQ38" s="161">
        <v>1</v>
      </c>
      <c r="BR38" s="161"/>
      <c r="BS38" s="161">
        <v>1</v>
      </c>
      <c r="BT38" s="161">
        <v>1</v>
      </c>
      <c r="BU38" s="161">
        <v>1</v>
      </c>
    </row>
    <row r="39" spans="1:73" s="97" customFormat="1" ht="137.5" customHeight="1">
      <c r="A39" s="161" t="s">
        <v>142</v>
      </c>
      <c r="B39" s="161" t="s">
        <v>3752</v>
      </c>
      <c r="C39" s="161" t="s">
        <v>7152</v>
      </c>
      <c r="D39" s="161" t="s">
        <v>6988</v>
      </c>
      <c r="E39" s="161" t="s">
        <v>3891</v>
      </c>
      <c r="F39" s="161" t="s">
        <v>3460</v>
      </c>
      <c r="G39" s="161" t="s">
        <v>7107</v>
      </c>
      <c r="H39" s="161"/>
      <c r="I39" s="161" t="s">
        <v>3689</v>
      </c>
      <c r="J39" s="161"/>
      <c r="K39" s="161" t="s">
        <v>6562</v>
      </c>
      <c r="L39" s="161"/>
      <c r="M39" s="161" t="s">
        <v>3769</v>
      </c>
      <c r="N39" s="161" t="s">
        <v>5093</v>
      </c>
      <c r="O39" s="161" t="s">
        <v>3703</v>
      </c>
      <c r="P39" s="161" t="s">
        <v>3428</v>
      </c>
      <c r="Q39" s="161" t="s">
        <v>6902</v>
      </c>
      <c r="R39" s="161" t="s">
        <v>3409</v>
      </c>
      <c r="S39" s="161" t="s">
        <v>6903</v>
      </c>
      <c r="T39" s="161"/>
      <c r="U39" s="161" t="s">
        <v>3788</v>
      </c>
      <c r="V39" s="161"/>
      <c r="W39" s="161" t="s">
        <v>3498</v>
      </c>
      <c r="X39" s="161" t="s">
        <v>3626</v>
      </c>
      <c r="Y39" s="161" t="s">
        <v>3676</v>
      </c>
      <c r="Z39" s="161" t="s">
        <v>3319</v>
      </c>
      <c r="AA39" s="161"/>
      <c r="AB39" s="161" t="s">
        <v>6470</v>
      </c>
      <c r="AC39" s="161" t="s">
        <v>6240</v>
      </c>
      <c r="AD39" s="161" t="s">
        <v>6904</v>
      </c>
      <c r="AE39" s="161" t="s">
        <v>3281</v>
      </c>
      <c r="AF39" s="161" t="s">
        <v>2519</v>
      </c>
      <c r="AG39" s="161" t="s">
        <v>3807</v>
      </c>
      <c r="AH39" s="161" t="s">
        <v>6051</v>
      </c>
      <c r="AI39" s="161" t="s">
        <v>4484</v>
      </c>
      <c r="AJ39" s="161" t="s">
        <v>5110</v>
      </c>
      <c r="AK39" s="161"/>
      <c r="AL39" s="161" t="s">
        <v>3807</v>
      </c>
      <c r="AM39" s="161"/>
      <c r="AN39" s="161" t="s">
        <v>6653</v>
      </c>
      <c r="AO39" s="161" t="s">
        <v>6409</v>
      </c>
      <c r="AP39" s="161" t="s">
        <v>3643</v>
      </c>
      <c r="AQ39" s="161" t="s">
        <v>3875</v>
      </c>
      <c r="AR39" s="61" t="s">
        <v>5798</v>
      </c>
      <c r="AS39" s="161" t="s">
        <v>1098</v>
      </c>
      <c r="AT39" s="161" t="s">
        <v>5073</v>
      </c>
      <c r="AU39" s="161" t="s">
        <v>3518</v>
      </c>
      <c r="AV39" s="64" t="s">
        <v>6934</v>
      </c>
      <c r="AW39" s="161"/>
      <c r="AX39" s="161"/>
      <c r="AY39" s="161" t="s">
        <v>7112</v>
      </c>
      <c r="AZ39" s="161" t="s">
        <v>1098</v>
      </c>
      <c r="BA39" s="161"/>
      <c r="BB39" s="161" t="s">
        <v>4405</v>
      </c>
      <c r="BC39" s="161" t="s">
        <v>3538</v>
      </c>
      <c r="BD39" s="161"/>
      <c r="BE39" s="161"/>
      <c r="BF39" s="161" t="s">
        <v>6050</v>
      </c>
      <c r="BG39" s="161" t="s">
        <v>6052</v>
      </c>
      <c r="BH39" s="161"/>
      <c r="BI39" s="161"/>
      <c r="BJ39" s="161" t="s">
        <v>6610</v>
      </c>
      <c r="BK39" s="161"/>
      <c r="BL39" s="161" t="s">
        <v>6851</v>
      </c>
      <c r="BM39" s="161"/>
      <c r="BN39" s="161" t="s">
        <v>6461</v>
      </c>
      <c r="BO39" s="161"/>
      <c r="BP39" s="161" t="s">
        <v>7022</v>
      </c>
      <c r="BQ39" s="161" t="s">
        <v>6587</v>
      </c>
      <c r="BR39" s="161" t="s">
        <v>7127</v>
      </c>
      <c r="BS39" s="161"/>
      <c r="BT39" s="161"/>
      <c r="BU39" s="161"/>
    </row>
    <row r="40" spans="1:73" s="48" customFormat="1" ht="37" customHeight="1">
      <c r="A40" s="55" t="s">
        <v>239</v>
      </c>
      <c r="B40" s="54" t="e">
        <f>SUM(B27:BJ31)-#REF!-#REF!-#REF!-#REF!</f>
        <v>#REF!</v>
      </c>
      <c r="P40" s="49"/>
      <c r="AO40" s="49"/>
      <c r="AR40" s="49"/>
      <c r="AW40" s="58"/>
      <c r="BA40" s="55"/>
      <c r="BP40" s="49"/>
      <c r="BQ40" s="49"/>
      <c r="BR40" s="49"/>
      <c r="BS40" s="49"/>
      <c r="BT40" s="49"/>
      <c r="BU40" s="49"/>
    </row>
    <row r="41" spans="1:73" s="48" customFormat="1" ht="37" customHeight="1">
      <c r="A41" s="55" t="s">
        <v>240</v>
      </c>
      <c r="B41" s="54">
        <f>SUM(B35:BJ35)+146+55</f>
        <v>5543</v>
      </c>
      <c r="P41" s="49"/>
      <c r="AO41" s="49"/>
      <c r="AR41" s="49"/>
      <c r="AW41" s="57"/>
      <c r="BP41" s="49"/>
      <c r="BQ41" s="49"/>
      <c r="BR41" s="49"/>
      <c r="BS41" s="49"/>
      <c r="BT41" s="49"/>
      <c r="BU41" s="49"/>
    </row>
    <row r="42" spans="1:73" s="48" customFormat="1" ht="37" customHeight="1">
      <c r="A42" s="55" t="s">
        <v>241</v>
      </c>
      <c r="B42" s="54" t="e">
        <f>SUM(B32:BJ34)-#REF!-#REF!-#REF!</f>
        <v>#REF!</v>
      </c>
      <c r="P42" s="49"/>
      <c r="AD42" s="49"/>
      <c r="AO42" s="49"/>
      <c r="AR42" s="49"/>
      <c r="AW42" s="57"/>
      <c r="BG42" s="49"/>
      <c r="BK42" s="49"/>
      <c r="BL42" s="49"/>
      <c r="BM42" s="49"/>
      <c r="BP42" s="49"/>
      <c r="BQ42" s="49"/>
      <c r="BR42" s="49"/>
      <c r="BS42" s="49"/>
      <c r="BT42" s="49"/>
      <c r="BU42" s="49"/>
    </row>
    <row r="43" spans="1:73" s="48" customFormat="1" ht="37" customHeight="1">
      <c r="A43" s="55" t="s">
        <v>242</v>
      </c>
      <c r="B43" s="54" t="e">
        <f>SUM(BK27:BU31)-#REF!-#REF!-#REF!-#REF!-#REF!</f>
        <v>#REF!</v>
      </c>
      <c r="P43" s="49"/>
      <c r="AD43" s="49"/>
      <c r="AO43" s="49"/>
      <c r="AR43" s="49"/>
      <c r="AW43" s="57"/>
      <c r="BG43" s="49"/>
      <c r="BK43" s="49"/>
      <c r="BL43" s="49"/>
      <c r="BM43" s="49"/>
      <c r="BP43" s="49"/>
      <c r="BQ43" s="49"/>
      <c r="BR43" s="49"/>
      <c r="BS43" s="49"/>
      <c r="BT43" s="49"/>
      <c r="BU43" s="49"/>
    </row>
    <row r="44" spans="1:73" s="48" customFormat="1" ht="37" customHeight="1">
      <c r="A44" s="55" t="s">
        <v>243</v>
      </c>
      <c r="B44" s="49">
        <f>SUM(BK35:BU35)</f>
        <v>817</v>
      </c>
      <c r="C44" s="49"/>
      <c r="P44" s="49"/>
      <c r="AD44" s="49"/>
      <c r="AO44" s="49"/>
      <c r="AR44" s="49"/>
      <c r="AW44" s="57"/>
      <c r="BG44" s="49"/>
      <c r="BK44" s="49"/>
      <c r="BL44" s="49"/>
      <c r="BM44" s="49"/>
      <c r="BP44" s="49"/>
      <c r="BQ44" s="49"/>
      <c r="BR44" s="49"/>
      <c r="BS44" s="49"/>
      <c r="BT44" s="49"/>
      <c r="BU44" s="49"/>
    </row>
    <row r="45" spans="1:73" s="48" customFormat="1" ht="37" customHeight="1">
      <c r="A45" s="55" t="s">
        <v>244</v>
      </c>
      <c r="B45" s="54">
        <f>SUM(BK32:BU34)</f>
        <v>0</v>
      </c>
      <c r="C45" s="49"/>
      <c r="P45" s="49"/>
      <c r="X45" s="49"/>
      <c r="AD45" s="49"/>
      <c r="AM45" s="49"/>
      <c r="AO45" s="49"/>
      <c r="AR45" s="49"/>
      <c r="AW45" s="57"/>
      <c r="BG45" s="49"/>
      <c r="BK45" s="49"/>
      <c r="BL45" s="49"/>
      <c r="BM45" s="49"/>
      <c r="BP45" s="49"/>
      <c r="BQ45" s="49"/>
      <c r="BR45" s="49"/>
      <c r="BS45" s="49"/>
      <c r="BT45" s="49"/>
      <c r="BU45" s="49"/>
    </row>
    <row r="46" spans="1:73" ht="17.25" customHeight="1">
      <c r="AW46" s="57"/>
    </row>
  </sheetData>
  <mergeCells count="11">
    <mergeCell ref="A9:A10"/>
    <mergeCell ref="A13:A14"/>
    <mergeCell ref="A15:A16"/>
    <mergeCell ref="A17:A18"/>
    <mergeCell ref="A11:A12"/>
    <mergeCell ref="A19:A20"/>
    <mergeCell ref="A32:A34"/>
    <mergeCell ref="A21:A22"/>
    <mergeCell ref="A23:A24"/>
    <mergeCell ref="A25:A26"/>
    <mergeCell ref="A27:A29"/>
  </mergeCells>
  <phoneticPr fontId="2" type="noConversion"/>
  <pageMargins left="0" right="0" top="0" bottom="0" header="0" footer="0"/>
  <pageSetup paperSize="8" scale="90" fitToWidth="0" orientation="landscape" r:id="rId1"/>
  <rowBreaks count="1" manualBreakCount="1">
    <brk id="39" max="16383" man="1"/>
  </rowBreaks>
  <colBreaks count="4" manualBreakCount="4">
    <brk id="16" max="38" man="1"/>
    <brk id="32" max="38" man="1"/>
    <brk id="47" max="38" man="1"/>
    <brk id="63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9"/>
  <sheetViews>
    <sheetView topLeftCell="A13" workbookViewId="0">
      <selection activeCell="B19" sqref="B19:E19"/>
    </sheetView>
  </sheetViews>
  <sheetFormatPr defaultColWidth="8.7265625" defaultRowHeight="17"/>
  <cols>
    <col min="1" max="1" width="12.6328125" style="1" customWidth="1"/>
    <col min="2" max="5" width="15.6328125" style="1" customWidth="1"/>
    <col min="6" max="8" width="3.08984375" style="1" customWidth="1"/>
    <col min="9" max="9" width="8.36328125" style="1" customWidth="1"/>
    <col min="10" max="16384" width="8.7265625" style="1"/>
  </cols>
  <sheetData>
    <row r="1" spans="1:9" ht="51.75" customHeight="1" thickBot="1">
      <c r="A1" s="173" t="s">
        <v>184</v>
      </c>
      <c r="B1" s="173"/>
      <c r="C1" s="173"/>
      <c r="D1" s="173"/>
      <c r="E1" s="173"/>
      <c r="F1" s="173"/>
      <c r="G1" s="173"/>
      <c r="H1" s="173"/>
      <c r="I1" s="173"/>
    </row>
    <row r="2" spans="1:9" ht="40" customHeight="1" thickBot="1">
      <c r="A2" s="27" t="s">
        <v>2</v>
      </c>
      <c r="B2" s="217" t="s">
        <v>3</v>
      </c>
      <c r="C2" s="218"/>
      <c r="D2" s="218"/>
      <c r="E2" s="218"/>
      <c r="F2" s="218"/>
      <c r="G2" s="218"/>
      <c r="H2" s="219"/>
      <c r="I2" s="28" t="s">
        <v>4</v>
      </c>
    </row>
    <row r="3" spans="1:9" ht="42" customHeight="1">
      <c r="A3" s="4" t="s">
        <v>5</v>
      </c>
      <c r="B3" s="211" t="s">
        <v>169</v>
      </c>
      <c r="C3" s="212"/>
      <c r="D3" s="212"/>
      <c r="E3" s="212"/>
      <c r="F3" s="6" t="s">
        <v>7</v>
      </c>
      <c r="G3" s="6">
        <v>4</v>
      </c>
      <c r="H3" s="25" t="s">
        <v>8</v>
      </c>
      <c r="I3" s="8"/>
    </row>
    <row r="4" spans="1:9" ht="42" customHeight="1">
      <c r="A4" s="9" t="s">
        <v>9</v>
      </c>
      <c r="B4" s="211" t="s">
        <v>170</v>
      </c>
      <c r="C4" s="212"/>
      <c r="D4" s="212"/>
      <c r="E4" s="212"/>
      <c r="F4" s="6" t="s">
        <v>7</v>
      </c>
      <c r="G4" s="6">
        <v>3</v>
      </c>
      <c r="H4" s="25" t="s">
        <v>8</v>
      </c>
      <c r="I4" s="10"/>
    </row>
    <row r="5" spans="1:9" ht="42" customHeight="1">
      <c r="A5" s="9" t="s">
        <v>11</v>
      </c>
      <c r="B5" s="211" t="s">
        <v>93</v>
      </c>
      <c r="C5" s="212"/>
      <c r="D5" s="212"/>
      <c r="E5" s="212"/>
      <c r="F5" s="6" t="s">
        <v>7</v>
      </c>
      <c r="G5" s="6">
        <v>1</v>
      </c>
      <c r="H5" s="25" t="s">
        <v>14</v>
      </c>
      <c r="I5" s="10"/>
    </row>
    <row r="6" spans="1:9" ht="42" customHeight="1">
      <c r="A6" s="9" t="s">
        <v>15</v>
      </c>
      <c r="B6" s="211" t="s">
        <v>91</v>
      </c>
      <c r="C6" s="212"/>
      <c r="D6" s="212"/>
      <c r="E6" s="212"/>
      <c r="F6" s="6" t="s">
        <v>7</v>
      </c>
      <c r="G6" s="6">
        <v>1</v>
      </c>
      <c r="H6" s="25" t="s">
        <v>8</v>
      </c>
      <c r="I6" s="10"/>
    </row>
    <row r="7" spans="1:9" ht="42" customHeight="1">
      <c r="A7" s="9" t="s">
        <v>17</v>
      </c>
      <c r="B7" s="211" t="s">
        <v>92</v>
      </c>
      <c r="C7" s="212"/>
      <c r="D7" s="212"/>
      <c r="E7" s="212"/>
      <c r="F7" s="6" t="s">
        <v>7</v>
      </c>
      <c r="G7" s="6">
        <v>1</v>
      </c>
      <c r="H7" s="25" t="s">
        <v>14</v>
      </c>
      <c r="I7" s="10"/>
    </row>
    <row r="8" spans="1:9" ht="42" customHeight="1">
      <c r="A8" s="9" t="s">
        <v>19</v>
      </c>
      <c r="B8" s="211" t="s">
        <v>111</v>
      </c>
      <c r="C8" s="212"/>
      <c r="D8" s="212"/>
      <c r="E8" s="212"/>
      <c r="F8" s="6" t="s">
        <v>7</v>
      </c>
      <c r="G8" s="6">
        <v>1</v>
      </c>
      <c r="H8" s="25" t="s">
        <v>8</v>
      </c>
      <c r="I8" s="10"/>
    </row>
    <row r="9" spans="1:9" ht="42" customHeight="1">
      <c r="A9" s="9" t="s">
        <v>21</v>
      </c>
      <c r="B9" s="211" t="s">
        <v>94</v>
      </c>
      <c r="C9" s="212"/>
      <c r="D9" s="212"/>
      <c r="E9" s="212"/>
      <c r="F9" s="6" t="s">
        <v>7</v>
      </c>
      <c r="G9" s="6">
        <v>1</v>
      </c>
      <c r="H9" s="25" t="s">
        <v>14</v>
      </c>
      <c r="I9" s="10"/>
    </row>
    <row r="10" spans="1:9" ht="42" customHeight="1">
      <c r="A10" s="9" t="s">
        <v>23</v>
      </c>
      <c r="B10" s="211" t="s">
        <v>95</v>
      </c>
      <c r="C10" s="212"/>
      <c r="D10" s="212"/>
      <c r="E10" s="212"/>
      <c r="F10" s="6" t="s">
        <v>7</v>
      </c>
      <c r="G10" s="6">
        <v>1</v>
      </c>
      <c r="H10" s="25" t="s">
        <v>14</v>
      </c>
      <c r="I10" s="10"/>
    </row>
    <row r="11" spans="1:9" ht="42" customHeight="1">
      <c r="A11" s="9" t="s">
        <v>25</v>
      </c>
      <c r="B11" s="211" t="s">
        <v>112</v>
      </c>
      <c r="C11" s="212"/>
      <c r="D11" s="212"/>
      <c r="E11" s="212"/>
      <c r="F11" s="6" t="s">
        <v>7</v>
      </c>
      <c r="G11" s="6">
        <v>1</v>
      </c>
      <c r="H11" s="25" t="s">
        <v>14</v>
      </c>
      <c r="I11" s="10"/>
    </row>
    <row r="12" spans="1:9" ht="42" customHeight="1">
      <c r="A12" s="9" t="s">
        <v>29</v>
      </c>
      <c r="B12" s="211" t="s">
        <v>96</v>
      </c>
      <c r="C12" s="212"/>
      <c r="D12" s="212"/>
      <c r="E12" s="212"/>
      <c r="F12" s="6" t="s">
        <v>7</v>
      </c>
      <c r="G12" s="6">
        <v>1</v>
      </c>
      <c r="H12" s="25" t="s">
        <v>8</v>
      </c>
      <c r="I12" s="10"/>
    </row>
    <row r="13" spans="1:9" ht="42" customHeight="1">
      <c r="A13" s="9" t="s">
        <v>31</v>
      </c>
      <c r="B13" s="211" t="s">
        <v>53</v>
      </c>
      <c r="C13" s="212"/>
      <c r="D13" s="212"/>
      <c r="E13" s="212"/>
      <c r="F13" s="6" t="s">
        <v>7</v>
      </c>
      <c r="G13" s="6">
        <v>1</v>
      </c>
      <c r="H13" s="25" t="s">
        <v>8</v>
      </c>
      <c r="I13" s="10"/>
    </row>
    <row r="14" spans="1:9" ht="42" customHeight="1">
      <c r="A14" s="9" t="s">
        <v>33</v>
      </c>
      <c r="B14" s="211" t="s">
        <v>113</v>
      </c>
      <c r="C14" s="212"/>
      <c r="D14" s="212"/>
      <c r="E14" s="212"/>
      <c r="F14" s="6" t="s">
        <v>7</v>
      </c>
      <c r="G14" s="6">
        <v>1</v>
      </c>
      <c r="H14" s="25" t="s">
        <v>8</v>
      </c>
      <c r="I14" s="10"/>
    </row>
    <row r="15" spans="1:9" ht="42" customHeight="1" thickBot="1">
      <c r="A15" s="13" t="s">
        <v>35</v>
      </c>
      <c r="B15" s="213" t="s">
        <v>357</v>
      </c>
      <c r="C15" s="214"/>
      <c r="D15" s="214"/>
      <c r="E15" s="214"/>
      <c r="F15" s="15" t="s">
        <v>7</v>
      </c>
      <c r="G15" s="15">
        <v>1</v>
      </c>
      <c r="H15" s="26" t="s">
        <v>8</v>
      </c>
      <c r="I15" s="17"/>
    </row>
    <row r="16" spans="1:9" ht="30" customHeight="1" thickTop="1">
      <c r="A16" s="4" t="s">
        <v>56</v>
      </c>
      <c r="B16" s="215">
        <f>SUM(G3:G15)</f>
        <v>18</v>
      </c>
      <c r="C16" s="216"/>
      <c r="D16" s="216"/>
      <c r="E16" s="216"/>
      <c r="F16" s="209" t="s">
        <v>180</v>
      </c>
      <c r="G16" s="209"/>
      <c r="H16" s="209"/>
      <c r="I16" s="210"/>
    </row>
    <row r="17" spans="1:9" ht="30" customHeight="1">
      <c r="A17" s="9" t="s">
        <v>50</v>
      </c>
      <c r="B17" s="204">
        <v>798</v>
      </c>
      <c r="C17" s="205"/>
      <c r="D17" s="205"/>
      <c r="E17" s="205"/>
      <c r="F17" s="172" t="s">
        <v>181</v>
      </c>
      <c r="G17" s="172"/>
      <c r="H17" s="172"/>
      <c r="I17" s="206"/>
    </row>
    <row r="18" spans="1:9" ht="30" customHeight="1">
      <c r="A18" s="11" t="s">
        <v>40</v>
      </c>
      <c r="B18" s="204">
        <f>'112市立高中職'!B49</f>
        <v>2197</v>
      </c>
      <c r="C18" s="205"/>
      <c r="D18" s="205"/>
      <c r="E18" s="205"/>
      <c r="F18" s="172" t="s">
        <v>182</v>
      </c>
      <c r="G18" s="172"/>
      <c r="H18" s="172"/>
      <c r="I18" s="206"/>
    </row>
    <row r="19" spans="1:9" ht="30" customHeight="1" thickBot="1">
      <c r="A19" s="23" t="s">
        <v>41</v>
      </c>
      <c r="B19" s="204">
        <v>25193</v>
      </c>
      <c r="C19" s="205"/>
      <c r="D19" s="205"/>
      <c r="E19" s="205"/>
      <c r="F19" s="207" t="s">
        <v>183</v>
      </c>
      <c r="G19" s="207"/>
      <c r="H19" s="207"/>
      <c r="I19" s="208"/>
    </row>
  </sheetData>
  <mergeCells count="23">
    <mergeCell ref="B12:E12"/>
    <mergeCell ref="A1:I1"/>
    <mergeCell ref="B2:H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7:E17"/>
    <mergeCell ref="B18:E18"/>
    <mergeCell ref="F18:I18"/>
    <mergeCell ref="B19:E19"/>
    <mergeCell ref="F19:I19"/>
    <mergeCell ref="F16:I16"/>
    <mergeCell ref="F17:I17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S57"/>
  <sheetViews>
    <sheetView view="pageBreakPreview" zoomScaleNormal="85" zoomScaleSheetLayoutView="100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U35" sqref="U35"/>
    </sheetView>
  </sheetViews>
  <sheetFormatPr defaultColWidth="16.08984375" defaultRowHeight="13.5"/>
  <cols>
    <col min="1" max="1" width="16.08984375" style="126"/>
    <col min="2" max="3" width="16.08984375" style="127"/>
    <col min="4" max="4" width="16.08984375" style="128"/>
    <col min="5" max="5" width="16.08984375" style="95"/>
    <col min="6" max="9" width="16.08984375" style="126"/>
    <col min="10" max="10" width="16.08984375" style="127"/>
    <col min="11" max="13" width="16.08984375" style="126"/>
    <col min="14" max="14" width="16.08984375" style="95"/>
    <col min="15" max="16384" width="16.08984375" style="126"/>
  </cols>
  <sheetData>
    <row r="1" spans="1:19">
      <c r="A1" s="66" t="s">
        <v>222</v>
      </c>
      <c r="B1" s="63">
        <v>1</v>
      </c>
      <c r="C1" s="63">
        <v>2</v>
      </c>
      <c r="D1" s="63">
        <v>3</v>
      </c>
      <c r="E1" s="63">
        <v>4</v>
      </c>
      <c r="F1" s="63">
        <v>5</v>
      </c>
      <c r="G1" s="63">
        <v>6</v>
      </c>
      <c r="H1" s="63">
        <v>7</v>
      </c>
      <c r="I1" s="63">
        <v>8</v>
      </c>
      <c r="J1" s="63">
        <v>9</v>
      </c>
      <c r="K1" s="63">
        <v>10</v>
      </c>
      <c r="L1" s="63">
        <v>11</v>
      </c>
      <c r="M1" s="63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</row>
    <row r="2" spans="1:19" s="95" customFormat="1" ht="16.5" customHeight="1">
      <c r="A2" s="66" t="s">
        <v>223</v>
      </c>
      <c r="B2" s="66" t="s">
        <v>128</v>
      </c>
      <c r="C2" s="66" t="s">
        <v>128</v>
      </c>
      <c r="D2" s="66" t="s">
        <v>128</v>
      </c>
      <c r="E2" s="66" t="s">
        <v>128</v>
      </c>
      <c r="F2" s="66" t="s">
        <v>118</v>
      </c>
      <c r="G2" s="66" t="s">
        <v>118</v>
      </c>
      <c r="H2" s="66" t="s">
        <v>118</v>
      </c>
      <c r="I2" s="66" t="s">
        <v>126</v>
      </c>
      <c r="J2" s="66" t="s">
        <v>125</v>
      </c>
      <c r="K2" s="66" t="s">
        <v>127</v>
      </c>
      <c r="L2" s="66" t="s">
        <v>143</v>
      </c>
      <c r="M2" s="66" t="s">
        <v>134</v>
      </c>
      <c r="N2" s="66" t="s">
        <v>131</v>
      </c>
      <c r="O2" s="66" t="s">
        <v>132</v>
      </c>
      <c r="P2" s="66" t="s">
        <v>117</v>
      </c>
      <c r="Q2" s="66" t="s">
        <v>188</v>
      </c>
      <c r="R2" s="66" t="s">
        <v>838</v>
      </c>
      <c r="S2" s="66" t="s">
        <v>133</v>
      </c>
    </row>
    <row r="3" spans="1:19" s="95" customFormat="1">
      <c r="A3" s="66" t="s">
        <v>207</v>
      </c>
      <c r="B3" s="66" t="s">
        <v>116</v>
      </c>
      <c r="C3" s="66" t="s">
        <v>116</v>
      </c>
      <c r="D3" s="66" t="s">
        <v>116</v>
      </c>
      <c r="E3" s="66" t="s">
        <v>116</v>
      </c>
      <c r="F3" s="66" t="s">
        <v>116</v>
      </c>
      <c r="G3" s="66" t="s">
        <v>116</v>
      </c>
      <c r="H3" s="66" t="s">
        <v>116</v>
      </c>
      <c r="I3" s="66" t="s">
        <v>116</v>
      </c>
      <c r="J3" s="66" t="s">
        <v>116</v>
      </c>
      <c r="K3" s="66" t="s">
        <v>116</v>
      </c>
      <c r="L3" s="66" t="s">
        <v>116</v>
      </c>
      <c r="M3" s="66" t="s">
        <v>116</v>
      </c>
      <c r="N3" s="66" t="s">
        <v>116</v>
      </c>
      <c r="O3" s="66" t="s">
        <v>116</v>
      </c>
      <c r="P3" s="66" t="s">
        <v>116</v>
      </c>
      <c r="Q3" s="66" t="s">
        <v>187</v>
      </c>
      <c r="R3" s="66" t="s">
        <v>187</v>
      </c>
      <c r="S3" s="66" t="s">
        <v>189</v>
      </c>
    </row>
    <row r="4" spans="1:19" s="95" customFormat="1" ht="38.25" customHeight="1">
      <c r="A4" s="66" t="s">
        <v>54</v>
      </c>
      <c r="B4" s="66" t="s">
        <v>4201</v>
      </c>
      <c r="C4" s="66" t="s">
        <v>4955</v>
      </c>
      <c r="D4" s="66" t="s">
        <v>4981</v>
      </c>
      <c r="E4" s="66" t="s">
        <v>4024</v>
      </c>
      <c r="F4" s="66" t="s">
        <v>3961</v>
      </c>
      <c r="G4" s="66" t="s">
        <v>4982</v>
      </c>
      <c r="H4" s="66" t="s">
        <v>4085</v>
      </c>
      <c r="I4" s="66" t="s">
        <v>4348</v>
      </c>
      <c r="J4" s="66" t="s">
        <v>4107</v>
      </c>
      <c r="K4" s="66" t="s">
        <v>4983</v>
      </c>
      <c r="L4" s="66" t="s">
        <v>4130</v>
      </c>
      <c r="M4" s="66" t="s">
        <v>4179</v>
      </c>
      <c r="N4" s="66" t="s">
        <v>4155</v>
      </c>
      <c r="O4" s="66" t="s">
        <v>4977</v>
      </c>
      <c r="P4" s="66" t="s">
        <v>6462</v>
      </c>
      <c r="Q4" s="66" t="s">
        <v>52</v>
      </c>
      <c r="R4" s="66" t="s">
        <v>4978</v>
      </c>
      <c r="S4" s="66" t="s">
        <v>6757</v>
      </c>
    </row>
    <row r="5" spans="1:19" s="62" customFormat="1" ht="66" customHeight="1">
      <c r="A5" s="66" t="s">
        <v>208</v>
      </c>
      <c r="B5" s="90" t="s">
        <v>4202</v>
      </c>
      <c r="C5" s="90" t="s">
        <v>4956</v>
      </c>
      <c r="D5" s="90" t="s">
        <v>6377</v>
      </c>
      <c r="E5" s="90" t="s">
        <v>4025</v>
      </c>
      <c r="F5" s="90" t="s">
        <v>3962</v>
      </c>
      <c r="G5" s="90" t="s">
        <v>3925</v>
      </c>
      <c r="H5" s="90" t="s">
        <v>7053</v>
      </c>
      <c r="I5" s="90" t="s">
        <v>4349</v>
      </c>
      <c r="J5" s="90" t="s">
        <v>4108</v>
      </c>
      <c r="K5" s="90" t="s">
        <v>7054</v>
      </c>
      <c r="L5" s="90" t="s">
        <v>4131</v>
      </c>
      <c r="M5" s="90" t="s">
        <v>4180</v>
      </c>
      <c r="N5" s="90" t="s">
        <v>4156</v>
      </c>
      <c r="O5" s="90" t="s">
        <v>6537</v>
      </c>
      <c r="P5" s="90" t="s">
        <v>3944</v>
      </c>
      <c r="Q5" s="90" t="s">
        <v>3826</v>
      </c>
      <c r="R5" s="90" t="s">
        <v>6508</v>
      </c>
      <c r="S5" s="90" t="s">
        <v>6588</v>
      </c>
    </row>
    <row r="6" spans="1:19" s="95" customFormat="1" ht="18" customHeight="1">
      <c r="A6" s="66" t="s">
        <v>209</v>
      </c>
      <c r="B6" s="66" t="s">
        <v>4203</v>
      </c>
      <c r="C6" s="66" t="s">
        <v>4957</v>
      </c>
      <c r="D6" s="66" t="s">
        <v>290</v>
      </c>
      <c r="E6" s="66" t="s">
        <v>290</v>
      </c>
      <c r="F6" s="66" t="s">
        <v>261</v>
      </c>
      <c r="G6" s="66" t="s">
        <v>3926</v>
      </c>
      <c r="H6" s="66" t="s">
        <v>4086</v>
      </c>
      <c r="I6" s="66" t="s">
        <v>444</v>
      </c>
      <c r="J6" s="66" t="s">
        <v>4109</v>
      </c>
      <c r="K6" s="66" t="s">
        <v>4045</v>
      </c>
      <c r="L6" s="66" t="s">
        <v>3772</v>
      </c>
      <c r="M6" s="66" t="s">
        <v>261</v>
      </c>
      <c r="N6" s="66" t="s">
        <v>3772</v>
      </c>
      <c r="O6" s="66" t="s">
        <v>403</v>
      </c>
      <c r="P6" s="66" t="s">
        <v>551</v>
      </c>
      <c r="Q6" s="66" t="s">
        <v>308</v>
      </c>
      <c r="R6" s="66" t="s">
        <v>4066</v>
      </c>
      <c r="S6" s="66" t="s">
        <v>6589</v>
      </c>
    </row>
    <row r="7" spans="1:19" s="95" customFormat="1" ht="30.65" customHeight="1">
      <c r="A7" s="66" t="s">
        <v>226</v>
      </c>
      <c r="B7" s="66" t="s">
        <v>383</v>
      </c>
      <c r="C7" s="66" t="s">
        <v>4958</v>
      </c>
      <c r="D7" s="66" t="s">
        <v>5799</v>
      </c>
      <c r="E7" s="66" t="s">
        <v>4026</v>
      </c>
      <c r="F7" s="66" t="s">
        <v>3963</v>
      </c>
      <c r="G7" s="66" t="s">
        <v>7263</v>
      </c>
      <c r="H7" s="66" t="s">
        <v>4087</v>
      </c>
      <c r="I7" s="66" t="s">
        <v>4350</v>
      </c>
      <c r="J7" s="66" t="s">
        <v>4110</v>
      </c>
      <c r="K7" s="66" t="s">
        <v>4046</v>
      </c>
      <c r="L7" s="66" t="s">
        <v>4132</v>
      </c>
      <c r="M7" s="66" t="s">
        <v>4181</v>
      </c>
      <c r="N7" s="66" t="s">
        <v>385</v>
      </c>
      <c r="O7" s="66" t="s">
        <v>404</v>
      </c>
      <c r="P7" s="66" t="s">
        <v>552</v>
      </c>
      <c r="Q7" s="66" t="s">
        <v>310</v>
      </c>
      <c r="R7" s="66" t="s">
        <v>4067</v>
      </c>
      <c r="S7" s="66" t="s">
        <v>6590</v>
      </c>
    </row>
    <row r="8" spans="1:19" s="95" customFormat="1" ht="20.5" customHeight="1">
      <c r="A8" s="66" t="s">
        <v>227</v>
      </c>
      <c r="B8" s="66" t="s">
        <v>4204</v>
      </c>
      <c r="C8" s="66" t="s">
        <v>4959</v>
      </c>
      <c r="D8" s="66" t="s">
        <v>4004</v>
      </c>
      <c r="E8" s="66" t="s">
        <v>4027</v>
      </c>
      <c r="F8" s="66" t="s">
        <v>3964</v>
      </c>
      <c r="G8" s="66" t="s">
        <v>7264</v>
      </c>
      <c r="H8" s="66" t="s">
        <v>4088</v>
      </c>
      <c r="I8" s="66" t="s">
        <v>4351</v>
      </c>
      <c r="J8" s="66" t="s">
        <v>4111</v>
      </c>
      <c r="K8" s="66" t="s">
        <v>4047</v>
      </c>
      <c r="L8" s="66" t="s">
        <v>4133</v>
      </c>
      <c r="M8" s="66" t="s">
        <v>4182</v>
      </c>
      <c r="N8" s="66" t="s">
        <v>4157</v>
      </c>
      <c r="O8" s="66" t="s">
        <v>405</v>
      </c>
      <c r="P8" s="66" t="s">
        <v>553</v>
      </c>
      <c r="Q8" s="66" t="s">
        <v>309</v>
      </c>
      <c r="R8" s="66" t="s">
        <v>4068</v>
      </c>
      <c r="S8" s="66" t="s">
        <v>6591</v>
      </c>
    </row>
    <row r="9" spans="1:19" s="95" customFormat="1" ht="20.5" customHeight="1">
      <c r="A9" s="188" t="s">
        <v>135</v>
      </c>
      <c r="B9" s="66" t="s">
        <v>4205</v>
      </c>
      <c r="C9" s="66" t="s">
        <v>4960</v>
      </c>
      <c r="D9" s="66" t="s">
        <v>4005</v>
      </c>
      <c r="E9" s="66" t="s">
        <v>4028</v>
      </c>
      <c r="F9" s="66" t="s">
        <v>3965</v>
      </c>
      <c r="G9" s="66" t="s">
        <v>3927</v>
      </c>
      <c r="H9" s="66" t="s">
        <v>4089</v>
      </c>
      <c r="I9" s="66" t="s">
        <v>4352</v>
      </c>
      <c r="J9" s="66" t="s">
        <v>4112</v>
      </c>
      <c r="K9" s="66" t="s">
        <v>4048</v>
      </c>
      <c r="L9" s="66" t="s">
        <v>4134</v>
      </c>
      <c r="M9" s="66" t="s">
        <v>4183</v>
      </c>
      <c r="N9" s="66" t="s">
        <v>4158</v>
      </c>
      <c r="O9" s="66" t="s">
        <v>3984</v>
      </c>
      <c r="P9" s="66" t="s">
        <v>3945</v>
      </c>
      <c r="Q9" s="66" t="s">
        <v>3827</v>
      </c>
      <c r="R9" s="66" t="s">
        <v>4069</v>
      </c>
      <c r="S9" s="66" t="s">
        <v>6592</v>
      </c>
    </row>
    <row r="10" spans="1:19" s="95" customFormat="1" ht="20.5" customHeight="1">
      <c r="A10" s="188"/>
      <c r="B10" s="66" t="s">
        <v>4206</v>
      </c>
      <c r="C10" s="66" t="s">
        <v>4961</v>
      </c>
      <c r="D10" s="66" t="s">
        <v>4006</v>
      </c>
      <c r="E10" s="66" t="s">
        <v>4029</v>
      </c>
      <c r="F10" s="66" t="s">
        <v>3966</v>
      </c>
      <c r="G10" s="66" t="s">
        <v>3928</v>
      </c>
      <c r="H10" s="66" t="s">
        <v>4090</v>
      </c>
      <c r="I10" s="66" t="s">
        <v>4353</v>
      </c>
      <c r="J10" s="66" t="s">
        <v>4113</v>
      </c>
      <c r="K10" s="66" t="s">
        <v>4049</v>
      </c>
      <c r="L10" s="66" t="s">
        <v>4135</v>
      </c>
      <c r="M10" s="66" t="s">
        <v>4184</v>
      </c>
      <c r="N10" s="66" t="s">
        <v>4159</v>
      </c>
      <c r="O10" s="66" t="s">
        <v>3985</v>
      </c>
      <c r="P10" s="66" t="s">
        <v>3946</v>
      </c>
      <c r="Q10" s="66" t="s">
        <v>3828</v>
      </c>
      <c r="R10" s="66" t="s">
        <v>4070</v>
      </c>
      <c r="S10" s="66" t="s">
        <v>6593</v>
      </c>
    </row>
    <row r="11" spans="1:19" s="95" customFormat="1" ht="20.5" customHeight="1">
      <c r="A11" s="188" t="s">
        <v>210</v>
      </c>
      <c r="B11" s="66" t="s">
        <v>4207</v>
      </c>
      <c r="C11" s="66" t="s">
        <v>4962</v>
      </c>
      <c r="D11" s="66" t="s">
        <v>4007</v>
      </c>
      <c r="E11" s="66" t="s">
        <v>4030</v>
      </c>
      <c r="F11" s="66" t="s">
        <v>3967</v>
      </c>
      <c r="G11" s="66" t="s">
        <v>3929</v>
      </c>
      <c r="H11" s="66" t="s">
        <v>4091</v>
      </c>
      <c r="I11" s="66" t="s">
        <v>4354</v>
      </c>
      <c r="J11" s="66" t="s">
        <v>4114</v>
      </c>
      <c r="K11" s="66" t="s">
        <v>4050</v>
      </c>
      <c r="L11" s="66" t="s">
        <v>4136</v>
      </c>
      <c r="M11" s="66" t="s">
        <v>4185</v>
      </c>
      <c r="N11" s="66" t="s">
        <v>4160</v>
      </c>
      <c r="O11" s="66" t="s">
        <v>3986</v>
      </c>
      <c r="P11" s="66" t="s">
        <v>554</v>
      </c>
      <c r="Q11" s="66" t="s">
        <v>3829</v>
      </c>
      <c r="R11" s="66" t="s">
        <v>4071</v>
      </c>
      <c r="S11" s="66" t="s">
        <v>6594</v>
      </c>
    </row>
    <row r="12" spans="1:19" s="95" customFormat="1" ht="20.5" customHeight="1">
      <c r="A12" s="188"/>
      <c r="B12" s="66" t="s">
        <v>4208</v>
      </c>
      <c r="C12" s="66" t="s">
        <v>4961</v>
      </c>
      <c r="D12" s="66" t="s">
        <v>4008</v>
      </c>
      <c r="E12" s="66" t="s">
        <v>4031</v>
      </c>
      <c r="F12" s="66" t="s">
        <v>3968</v>
      </c>
      <c r="G12" s="66" t="s">
        <v>3928</v>
      </c>
      <c r="H12" s="66" t="s">
        <v>4092</v>
      </c>
      <c r="I12" s="66" t="s">
        <v>4355</v>
      </c>
      <c r="J12" s="66" t="s">
        <v>4115</v>
      </c>
      <c r="K12" s="66" t="s">
        <v>4051</v>
      </c>
      <c r="L12" s="66" t="s">
        <v>4137</v>
      </c>
      <c r="M12" s="66" t="s">
        <v>4186</v>
      </c>
      <c r="N12" s="66" t="s">
        <v>4161</v>
      </c>
      <c r="O12" s="66" t="s">
        <v>3987</v>
      </c>
      <c r="P12" s="66" t="s">
        <v>3947</v>
      </c>
      <c r="Q12" s="66" t="s">
        <v>3830</v>
      </c>
      <c r="R12" s="66" t="s">
        <v>4072</v>
      </c>
      <c r="S12" s="66" t="s">
        <v>6595</v>
      </c>
    </row>
    <row r="13" spans="1:19" s="95" customFormat="1" ht="20.5" customHeight="1">
      <c r="A13" s="188" t="s">
        <v>219</v>
      </c>
      <c r="B13" s="66" t="s">
        <v>4207</v>
      </c>
      <c r="C13" s="66" t="s">
        <v>4962</v>
      </c>
      <c r="D13" s="66" t="s">
        <v>4007</v>
      </c>
      <c r="E13" s="66" t="s">
        <v>4030</v>
      </c>
      <c r="F13" s="66" t="s">
        <v>3967</v>
      </c>
      <c r="G13" s="66" t="s">
        <v>3929</v>
      </c>
      <c r="H13" s="66" t="s">
        <v>4091</v>
      </c>
      <c r="I13" s="66" t="s">
        <v>4354</v>
      </c>
      <c r="J13" s="66" t="s">
        <v>4114</v>
      </c>
      <c r="K13" s="66" t="s">
        <v>4050</v>
      </c>
      <c r="L13" s="66" t="s">
        <v>4136</v>
      </c>
      <c r="M13" s="66" t="s">
        <v>4185</v>
      </c>
      <c r="N13" s="66" t="s">
        <v>4160</v>
      </c>
      <c r="O13" s="66" t="s">
        <v>3986</v>
      </c>
      <c r="P13" s="66" t="s">
        <v>554</v>
      </c>
      <c r="Q13" s="66" t="s">
        <v>3829</v>
      </c>
      <c r="R13" s="66" t="s">
        <v>4071</v>
      </c>
      <c r="S13" s="66" t="s">
        <v>6594</v>
      </c>
    </row>
    <row r="14" spans="1:19" s="95" customFormat="1" ht="20.5" customHeight="1">
      <c r="A14" s="188"/>
      <c r="B14" s="66" t="s">
        <v>4208</v>
      </c>
      <c r="C14" s="66" t="s">
        <v>4961</v>
      </c>
      <c r="D14" s="66" t="s">
        <v>4008</v>
      </c>
      <c r="E14" s="66" t="s">
        <v>4031</v>
      </c>
      <c r="F14" s="66" t="s">
        <v>3968</v>
      </c>
      <c r="G14" s="66" t="s">
        <v>3928</v>
      </c>
      <c r="H14" s="66" t="s">
        <v>4092</v>
      </c>
      <c r="I14" s="66" t="s">
        <v>4355</v>
      </c>
      <c r="J14" s="66" t="s">
        <v>4115</v>
      </c>
      <c r="K14" s="66" t="s">
        <v>4051</v>
      </c>
      <c r="L14" s="66" t="s">
        <v>4137</v>
      </c>
      <c r="M14" s="66" t="s">
        <v>4186</v>
      </c>
      <c r="N14" s="66" t="s">
        <v>4161</v>
      </c>
      <c r="O14" s="66" t="s">
        <v>3987</v>
      </c>
      <c r="P14" s="66" t="s">
        <v>3947</v>
      </c>
      <c r="Q14" s="66" t="s">
        <v>3830</v>
      </c>
      <c r="R14" s="66" t="s">
        <v>4072</v>
      </c>
      <c r="S14" s="66" t="s">
        <v>6595</v>
      </c>
    </row>
    <row r="15" spans="1:19" s="95" customFormat="1" ht="20.5" customHeight="1">
      <c r="A15" s="188" t="s">
        <v>212</v>
      </c>
      <c r="B15" s="66" t="s">
        <v>4209</v>
      </c>
      <c r="C15" s="66" t="s">
        <v>4963</v>
      </c>
      <c r="D15" s="66" t="s">
        <v>4009</v>
      </c>
      <c r="E15" s="66" t="s">
        <v>4032</v>
      </c>
      <c r="F15" s="66" t="s">
        <v>3969</v>
      </c>
      <c r="G15" s="66" t="s">
        <v>3930</v>
      </c>
      <c r="H15" s="66" t="s">
        <v>4093</v>
      </c>
      <c r="I15" s="66" t="s">
        <v>4356</v>
      </c>
      <c r="J15" s="66" t="s">
        <v>4116</v>
      </c>
      <c r="K15" s="66" t="s">
        <v>4052</v>
      </c>
      <c r="L15" s="66" t="s">
        <v>4138</v>
      </c>
      <c r="M15" s="66" t="s">
        <v>4187</v>
      </c>
      <c r="N15" s="66" t="s">
        <v>4162</v>
      </c>
      <c r="O15" s="66" t="s">
        <v>3988</v>
      </c>
      <c r="P15" s="66" t="s">
        <v>3948</v>
      </c>
      <c r="Q15" s="66" t="s">
        <v>3831</v>
      </c>
      <c r="R15" s="66" t="s">
        <v>4073</v>
      </c>
      <c r="S15" s="66" t="s">
        <v>6596</v>
      </c>
    </row>
    <row r="16" spans="1:19" s="95" customFormat="1" ht="20.5" customHeight="1">
      <c r="A16" s="188"/>
      <c r="B16" s="66" t="s">
        <v>4210</v>
      </c>
      <c r="C16" s="66" t="s">
        <v>4964</v>
      </c>
      <c r="D16" s="66" t="s">
        <v>4010</v>
      </c>
      <c r="E16" s="66" t="s">
        <v>4033</v>
      </c>
      <c r="F16" s="66" t="s">
        <v>3970</v>
      </c>
      <c r="G16" s="66" t="s">
        <v>3931</v>
      </c>
      <c r="H16" s="66" t="s">
        <v>4094</v>
      </c>
      <c r="I16" s="66" t="s">
        <v>4357</v>
      </c>
      <c r="J16" s="66" t="s">
        <v>4117</v>
      </c>
      <c r="K16" s="66" t="s">
        <v>4053</v>
      </c>
      <c r="L16" s="66" t="s">
        <v>4139</v>
      </c>
      <c r="M16" s="66" t="s">
        <v>4188</v>
      </c>
      <c r="N16" s="66" t="s">
        <v>4163</v>
      </c>
      <c r="O16" s="66" t="s">
        <v>3989</v>
      </c>
      <c r="P16" s="66" t="s">
        <v>3949</v>
      </c>
      <c r="Q16" s="66" t="s">
        <v>3832</v>
      </c>
      <c r="R16" s="66" t="s">
        <v>4074</v>
      </c>
      <c r="S16" s="66" t="s">
        <v>6597</v>
      </c>
    </row>
    <row r="17" spans="1:19" s="95" customFormat="1" ht="20.5" customHeight="1">
      <c r="A17" s="188" t="s">
        <v>213</v>
      </c>
      <c r="B17" s="66" t="s">
        <v>4211</v>
      </c>
      <c r="C17" s="66" t="s">
        <v>4965</v>
      </c>
      <c r="D17" s="66" t="s">
        <v>4011</v>
      </c>
      <c r="E17" s="66" t="s">
        <v>4034</v>
      </c>
      <c r="F17" s="66" t="s">
        <v>3971</v>
      </c>
      <c r="G17" s="66" t="s">
        <v>3932</v>
      </c>
      <c r="H17" s="66" t="s">
        <v>4095</v>
      </c>
      <c r="I17" s="66" t="s">
        <v>4358</v>
      </c>
      <c r="J17" s="66" t="s">
        <v>4118</v>
      </c>
      <c r="K17" s="66" t="s">
        <v>4054</v>
      </c>
      <c r="L17" s="66" t="s">
        <v>4140</v>
      </c>
      <c r="M17" s="66" t="s">
        <v>4189</v>
      </c>
      <c r="N17" s="66" t="s">
        <v>4164</v>
      </c>
      <c r="O17" s="66" t="s">
        <v>3990</v>
      </c>
      <c r="P17" s="66" t="s">
        <v>3950</v>
      </c>
      <c r="Q17" s="66" t="s">
        <v>3833</v>
      </c>
      <c r="R17" s="66" t="s">
        <v>4075</v>
      </c>
      <c r="S17" s="66" t="s">
        <v>6598</v>
      </c>
    </row>
    <row r="18" spans="1:19" s="95" customFormat="1" ht="20.5" customHeight="1">
      <c r="A18" s="188"/>
      <c r="B18" s="66" t="s">
        <v>4212</v>
      </c>
      <c r="C18" s="66" t="s">
        <v>4966</v>
      </c>
      <c r="D18" s="66" t="s">
        <v>4012</v>
      </c>
      <c r="E18" s="66" t="s">
        <v>4035</v>
      </c>
      <c r="F18" s="66" t="s">
        <v>3972</v>
      </c>
      <c r="G18" s="66" t="s">
        <v>3933</v>
      </c>
      <c r="H18" s="66" t="s">
        <v>4096</v>
      </c>
      <c r="I18" s="66" t="s">
        <v>4359</v>
      </c>
      <c r="J18" s="66" t="s">
        <v>4119</v>
      </c>
      <c r="K18" s="66" t="s">
        <v>4055</v>
      </c>
      <c r="L18" s="66" t="s">
        <v>4141</v>
      </c>
      <c r="M18" s="66" t="s">
        <v>4190</v>
      </c>
      <c r="N18" s="66" t="s">
        <v>4165</v>
      </c>
      <c r="O18" s="66" t="s">
        <v>3991</v>
      </c>
      <c r="P18" s="66" t="s">
        <v>4152</v>
      </c>
      <c r="Q18" s="66" t="s">
        <v>3834</v>
      </c>
      <c r="R18" s="66" t="s">
        <v>4076</v>
      </c>
      <c r="S18" s="66" t="s">
        <v>6599</v>
      </c>
    </row>
    <row r="19" spans="1:19" s="95" customFormat="1" ht="20.5" customHeight="1">
      <c r="A19" s="188" t="s">
        <v>214</v>
      </c>
      <c r="B19" s="66" t="s">
        <v>4213</v>
      </c>
      <c r="C19" s="66" t="s">
        <v>4967</v>
      </c>
      <c r="D19" s="66" t="s">
        <v>4013</v>
      </c>
      <c r="E19" s="66" t="s">
        <v>4036</v>
      </c>
      <c r="F19" s="66" t="s">
        <v>3973</v>
      </c>
      <c r="G19" s="66" t="s">
        <v>3934</v>
      </c>
      <c r="H19" s="66" t="s">
        <v>4097</v>
      </c>
      <c r="I19" s="66" t="s">
        <v>4360</v>
      </c>
      <c r="J19" s="66" t="s">
        <v>4120</v>
      </c>
      <c r="K19" s="66" t="s">
        <v>4056</v>
      </c>
      <c r="L19" s="66" t="s">
        <v>4142</v>
      </c>
      <c r="M19" s="66" t="s">
        <v>4191</v>
      </c>
      <c r="N19" s="66" t="s">
        <v>4166</v>
      </c>
      <c r="O19" s="66" t="s">
        <v>3992</v>
      </c>
      <c r="P19" s="66" t="s">
        <v>3952</v>
      </c>
      <c r="Q19" s="66" t="s">
        <v>3835</v>
      </c>
      <c r="R19" s="66" t="s">
        <v>6509</v>
      </c>
      <c r="S19" s="66" t="s">
        <v>6600</v>
      </c>
    </row>
    <row r="20" spans="1:19" s="95" customFormat="1" ht="20.5" customHeight="1">
      <c r="A20" s="188"/>
      <c r="B20" s="66" t="s">
        <v>4214</v>
      </c>
      <c r="C20" s="66" t="s">
        <v>4968</v>
      </c>
      <c r="D20" s="66" t="s">
        <v>4014</v>
      </c>
      <c r="E20" s="66" t="s">
        <v>4037</v>
      </c>
      <c r="F20" s="66" t="s">
        <v>3974</v>
      </c>
      <c r="G20" s="66" t="s">
        <v>3935</v>
      </c>
      <c r="H20" s="66" t="s">
        <v>4098</v>
      </c>
      <c r="I20" s="66" t="s">
        <v>4361</v>
      </c>
      <c r="J20" s="66" t="s">
        <v>4121</v>
      </c>
      <c r="K20" s="66" t="s">
        <v>4057</v>
      </c>
      <c r="L20" s="66" t="s">
        <v>4143</v>
      </c>
      <c r="M20" s="66" t="s">
        <v>4192</v>
      </c>
      <c r="N20" s="66" t="s">
        <v>4167</v>
      </c>
      <c r="O20" s="66" t="s">
        <v>3993</v>
      </c>
      <c r="P20" s="66" t="s">
        <v>3951</v>
      </c>
      <c r="Q20" s="66" t="s">
        <v>3836</v>
      </c>
      <c r="R20" s="66" t="s">
        <v>6510</v>
      </c>
      <c r="S20" s="66" t="s">
        <v>6601</v>
      </c>
    </row>
    <row r="21" spans="1:19" s="95" customFormat="1" ht="20.5" customHeight="1">
      <c r="A21" s="188" t="s">
        <v>215</v>
      </c>
      <c r="B21" s="66" t="s">
        <v>4215</v>
      </c>
      <c r="C21" s="66" t="s">
        <v>4969</v>
      </c>
      <c r="D21" s="66" t="s">
        <v>4015</v>
      </c>
      <c r="E21" s="66" t="s">
        <v>4038</v>
      </c>
      <c r="F21" s="66" t="s">
        <v>3975</v>
      </c>
      <c r="G21" s="66" t="s">
        <v>3936</v>
      </c>
      <c r="H21" s="66" t="s">
        <v>4099</v>
      </c>
      <c r="I21" s="66" t="s">
        <v>4362</v>
      </c>
      <c r="J21" s="66" t="s">
        <v>4122</v>
      </c>
      <c r="K21" s="66" t="s">
        <v>4058</v>
      </c>
      <c r="L21" s="66" t="s">
        <v>4144</v>
      </c>
      <c r="M21" s="66" t="s">
        <v>4193</v>
      </c>
      <c r="N21" s="66" t="s">
        <v>4168</v>
      </c>
      <c r="O21" s="66" t="s">
        <v>3994</v>
      </c>
      <c r="P21" s="66" t="s">
        <v>3953</v>
      </c>
      <c r="Q21" s="66" t="s">
        <v>3837</v>
      </c>
      <c r="R21" s="66" t="s">
        <v>4077</v>
      </c>
      <c r="S21" s="66" t="s">
        <v>6602</v>
      </c>
    </row>
    <row r="22" spans="1:19" s="95" customFormat="1" ht="20.5" customHeight="1">
      <c r="A22" s="188"/>
      <c r="B22" s="66" t="s">
        <v>4216</v>
      </c>
      <c r="C22" s="66" t="s">
        <v>4970</v>
      </c>
      <c r="D22" s="66" t="s">
        <v>4016</v>
      </c>
      <c r="E22" s="66" t="s">
        <v>4039</v>
      </c>
      <c r="F22" s="66" t="s">
        <v>3976</v>
      </c>
      <c r="G22" s="66" t="s">
        <v>3937</v>
      </c>
      <c r="H22" s="66" t="s">
        <v>4100</v>
      </c>
      <c r="I22" s="66" t="s">
        <v>4363</v>
      </c>
      <c r="J22" s="66" t="s">
        <v>4123</v>
      </c>
      <c r="K22" s="66" t="s">
        <v>4059</v>
      </c>
      <c r="L22" s="66" t="s">
        <v>4145</v>
      </c>
      <c r="M22" s="66" t="s">
        <v>4194</v>
      </c>
      <c r="N22" s="66" t="s">
        <v>4169</v>
      </c>
      <c r="O22" s="66" t="s">
        <v>3995</v>
      </c>
      <c r="P22" s="66" t="s">
        <v>3954</v>
      </c>
      <c r="Q22" s="66" t="s">
        <v>3838</v>
      </c>
      <c r="R22" s="66" t="s">
        <v>4078</v>
      </c>
      <c r="S22" s="66" t="s">
        <v>6603</v>
      </c>
    </row>
    <row r="23" spans="1:19" s="95" customFormat="1" ht="20.5" customHeight="1">
      <c r="A23" s="188" t="s">
        <v>216</v>
      </c>
      <c r="B23" s="66" t="s">
        <v>4217</v>
      </c>
      <c r="C23" s="66" t="s">
        <v>4971</v>
      </c>
      <c r="D23" s="66" t="s">
        <v>4017</v>
      </c>
      <c r="E23" s="66" t="s">
        <v>4040</v>
      </c>
      <c r="F23" s="66" t="s">
        <v>3977</v>
      </c>
      <c r="G23" s="66" t="s">
        <v>3938</v>
      </c>
      <c r="H23" s="66" t="s">
        <v>4101</v>
      </c>
      <c r="I23" s="66" t="s">
        <v>4364</v>
      </c>
      <c r="J23" s="66" t="s">
        <v>4124</v>
      </c>
      <c r="K23" s="66" t="s">
        <v>4060</v>
      </c>
      <c r="L23" s="66" t="s">
        <v>4146</v>
      </c>
      <c r="M23" s="66" t="s">
        <v>4195</v>
      </c>
      <c r="N23" s="66" t="s">
        <v>4170</v>
      </c>
      <c r="O23" s="66" t="s">
        <v>3996</v>
      </c>
      <c r="P23" s="66" t="s">
        <v>3955</v>
      </c>
      <c r="Q23" s="66" t="s">
        <v>3839</v>
      </c>
      <c r="R23" s="66" t="s">
        <v>4079</v>
      </c>
      <c r="S23" s="66" t="s">
        <v>6604</v>
      </c>
    </row>
    <row r="24" spans="1:19" s="95" customFormat="1" ht="20.5" customHeight="1">
      <c r="A24" s="188"/>
      <c r="B24" s="66" t="s">
        <v>4218</v>
      </c>
      <c r="C24" s="66" t="s">
        <v>4972</v>
      </c>
      <c r="D24" s="66" t="s">
        <v>4018</v>
      </c>
      <c r="E24" s="66" t="s">
        <v>4041</v>
      </c>
      <c r="F24" s="66" t="s">
        <v>3978</v>
      </c>
      <c r="G24" s="66" t="s">
        <v>3939</v>
      </c>
      <c r="H24" s="66" t="s">
        <v>4102</v>
      </c>
      <c r="I24" s="66" t="s">
        <v>4365</v>
      </c>
      <c r="J24" s="66" t="s">
        <v>4125</v>
      </c>
      <c r="K24" s="66" t="s">
        <v>4061</v>
      </c>
      <c r="L24" s="66" t="s">
        <v>4147</v>
      </c>
      <c r="M24" s="66" t="s">
        <v>4196</v>
      </c>
      <c r="N24" s="66" t="s">
        <v>4171</v>
      </c>
      <c r="O24" s="66" t="s">
        <v>3997</v>
      </c>
      <c r="P24" s="66" t="s">
        <v>3956</v>
      </c>
      <c r="Q24" s="66" t="s">
        <v>3840</v>
      </c>
      <c r="R24" s="66" t="s">
        <v>4080</v>
      </c>
      <c r="S24" s="66" t="s">
        <v>6605</v>
      </c>
    </row>
    <row r="25" spans="1:19" s="95" customFormat="1" ht="20.5" customHeight="1">
      <c r="A25" s="188" t="s">
        <v>220</v>
      </c>
      <c r="B25" s="66" t="s">
        <v>4219</v>
      </c>
      <c r="C25" s="66" t="s">
        <v>4973</v>
      </c>
      <c r="D25" s="66" t="s">
        <v>4019</v>
      </c>
      <c r="E25" s="66" t="s">
        <v>4042</v>
      </c>
      <c r="F25" s="66" t="s">
        <v>3979</v>
      </c>
      <c r="G25" s="66" t="s">
        <v>3940</v>
      </c>
      <c r="H25" s="66" t="s">
        <v>4103</v>
      </c>
      <c r="I25" s="66" t="s">
        <v>4366</v>
      </c>
      <c r="J25" s="66" t="s">
        <v>4126</v>
      </c>
      <c r="K25" s="66" t="s">
        <v>4062</v>
      </c>
      <c r="L25" s="66" t="s">
        <v>4148</v>
      </c>
      <c r="M25" s="66" t="s">
        <v>4197</v>
      </c>
      <c r="N25" s="66" t="s">
        <v>4172</v>
      </c>
      <c r="O25" s="66" t="s">
        <v>3998</v>
      </c>
      <c r="P25" s="66" t="s">
        <v>3957</v>
      </c>
      <c r="Q25" s="66" t="s">
        <v>3841</v>
      </c>
      <c r="R25" s="66" t="s">
        <v>4081</v>
      </c>
      <c r="S25" s="66" t="s">
        <v>6606</v>
      </c>
    </row>
    <row r="26" spans="1:19" s="95" customFormat="1" ht="20.5" customHeight="1">
      <c r="A26" s="188"/>
      <c r="B26" s="66" t="s">
        <v>4220</v>
      </c>
      <c r="C26" s="66" t="s">
        <v>4974</v>
      </c>
      <c r="D26" s="66" t="s">
        <v>4020</v>
      </c>
      <c r="E26" s="66" t="s">
        <v>4043</v>
      </c>
      <c r="F26" s="66" t="s">
        <v>3980</v>
      </c>
      <c r="G26" s="66" t="s">
        <v>3941</v>
      </c>
      <c r="H26" s="66" t="s">
        <v>4104</v>
      </c>
      <c r="I26" s="66" t="s">
        <v>4367</v>
      </c>
      <c r="J26" s="66" t="s">
        <v>4127</v>
      </c>
      <c r="K26" s="66" t="s">
        <v>4063</v>
      </c>
      <c r="L26" s="66" t="s">
        <v>4149</v>
      </c>
      <c r="M26" s="66" t="s">
        <v>4198</v>
      </c>
      <c r="N26" s="66" t="s">
        <v>4173</v>
      </c>
      <c r="O26" s="66" t="s">
        <v>3999</v>
      </c>
      <c r="P26" s="66" t="s">
        <v>3958</v>
      </c>
      <c r="Q26" s="66" t="s">
        <v>3842</v>
      </c>
      <c r="R26" s="66" t="s">
        <v>4082</v>
      </c>
      <c r="S26" s="66" t="s">
        <v>6607</v>
      </c>
    </row>
    <row r="27" spans="1:19" s="95" customFormat="1" ht="20.5" customHeight="1">
      <c r="A27" s="188" t="s">
        <v>221</v>
      </c>
      <c r="B27" s="66" t="s">
        <v>4221</v>
      </c>
      <c r="C27" s="66" t="s">
        <v>6378</v>
      </c>
      <c r="D27" s="66" t="s">
        <v>4021</v>
      </c>
      <c r="E27" s="66"/>
      <c r="F27" s="66" t="s">
        <v>3981</v>
      </c>
      <c r="G27" s="66" t="s">
        <v>3942</v>
      </c>
      <c r="H27" s="66" t="s">
        <v>4105</v>
      </c>
      <c r="I27" s="66" t="s">
        <v>4368</v>
      </c>
      <c r="J27" s="66" t="s">
        <v>4128</v>
      </c>
      <c r="K27" s="66" t="s">
        <v>3795</v>
      </c>
      <c r="L27" s="66" t="s">
        <v>4150</v>
      </c>
      <c r="M27" s="66" t="s">
        <v>4199</v>
      </c>
      <c r="N27" s="66" t="s">
        <v>4174</v>
      </c>
      <c r="O27" s="66" t="s">
        <v>4000</v>
      </c>
      <c r="P27" s="66" t="s">
        <v>3959</v>
      </c>
      <c r="Q27" s="66" t="s">
        <v>4176</v>
      </c>
      <c r="R27" s="66" t="s">
        <v>4083</v>
      </c>
      <c r="S27" s="66" t="s">
        <v>6758</v>
      </c>
    </row>
    <row r="28" spans="1:19" s="95" customFormat="1" ht="20.5" customHeight="1">
      <c r="A28" s="188"/>
      <c r="B28" s="66" t="s">
        <v>4222</v>
      </c>
      <c r="C28" s="66" t="s">
        <v>6379</v>
      </c>
      <c r="D28" s="66" t="s">
        <v>4022</v>
      </c>
      <c r="E28" s="66"/>
      <c r="F28" s="66" t="s">
        <v>3982</v>
      </c>
      <c r="G28" s="66" t="s">
        <v>3943</v>
      </c>
      <c r="H28" s="66" t="s">
        <v>4106</v>
      </c>
      <c r="I28" s="66" t="s">
        <v>4369</v>
      </c>
      <c r="J28" s="66" t="s">
        <v>4129</v>
      </c>
      <c r="K28" s="66" t="s">
        <v>4064</v>
      </c>
      <c r="L28" s="66" t="s">
        <v>4151</v>
      </c>
      <c r="M28" s="66" t="s">
        <v>4200</v>
      </c>
      <c r="N28" s="66" t="s">
        <v>4175</v>
      </c>
      <c r="O28" s="66" t="s">
        <v>4001</v>
      </c>
      <c r="P28" s="66" t="s">
        <v>3960</v>
      </c>
      <c r="Q28" s="66" t="s">
        <v>4177</v>
      </c>
      <c r="R28" s="66" t="s">
        <v>4084</v>
      </c>
      <c r="S28" s="66" t="s">
        <v>6759</v>
      </c>
    </row>
    <row r="29" spans="1:19" s="131" customFormat="1" ht="16.5" customHeight="1">
      <c r="A29" s="220" t="s">
        <v>159</v>
      </c>
      <c r="B29" s="101" t="s">
        <v>5366</v>
      </c>
      <c r="C29" s="101" t="s">
        <v>6380</v>
      </c>
      <c r="D29" s="101" t="s">
        <v>5367</v>
      </c>
      <c r="E29" s="101" t="s">
        <v>5368</v>
      </c>
      <c r="F29" s="101" t="s">
        <v>5369</v>
      </c>
      <c r="G29" s="101" t="s">
        <v>5373</v>
      </c>
      <c r="H29" s="101"/>
      <c r="I29" s="101" t="s">
        <v>5371</v>
      </c>
      <c r="J29" s="101" t="s">
        <v>5372</v>
      </c>
      <c r="K29" s="101" t="s">
        <v>5373</v>
      </c>
      <c r="L29" s="101" t="s">
        <v>5374</v>
      </c>
      <c r="M29" s="101" t="s">
        <v>5372</v>
      </c>
      <c r="N29" s="101" t="s">
        <v>5404</v>
      </c>
      <c r="O29" s="101" t="s">
        <v>5404</v>
      </c>
      <c r="P29" s="101" t="s">
        <v>5405</v>
      </c>
      <c r="Q29" s="101" t="s">
        <v>5373</v>
      </c>
      <c r="R29" s="101" t="s">
        <v>5406</v>
      </c>
      <c r="S29" s="101" t="s">
        <v>6760</v>
      </c>
    </row>
    <row r="30" spans="1:19" s="131" customFormat="1" ht="16.5" customHeight="1">
      <c r="A30" s="220"/>
      <c r="B30" s="101"/>
      <c r="C30" s="101"/>
      <c r="D30" s="101"/>
      <c r="E30" s="101">
        <v>0</v>
      </c>
      <c r="F30" s="101"/>
      <c r="G30" s="101" t="s">
        <v>5401</v>
      </c>
      <c r="H30" s="101" t="s">
        <v>5402</v>
      </c>
      <c r="I30" s="101"/>
      <c r="J30" s="101" t="s">
        <v>7265</v>
      </c>
      <c r="K30" s="101" t="s">
        <v>5388</v>
      </c>
      <c r="L30" s="101"/>
      <c r="M30" s="101" t="s">
        <v>5407</v>
      </c>
      <c r="N30" s="101" t="s">
        <v>5389</v>
      </c>
      <c r="O30" s="101"/>
      <c r="P30" s="101"/>
      <c r="Q30" s="101" t="s">
        <v>5347</v>
      </c>
      <c r="R30" s="101" t="s">
        <v>5408</v>
      </c>
      <c r="S30" s="101" t="s">
        <v>6761</v>
      </c>
    </row>
    <row r="31" spans="1:19" s="131" customFormat="1" ht="16.5" customHeight="1">
      <c r="A31" s="220"/>
      <c r="B31" s="101"/>
      <c r="C31" s="101"/>
      <c r="D31" s="101"/>
      <c r="E31" s="101">
        <v>0</v>
      </c>
      <c r="F31" s="101"/>
      <c r="G31" s="101" t="s">
        <v>7173</v>
      </c>
      <c r="H31" s="101" t="s">
        <v>5403</v>
      </c>
      <c r="I31" s="101"/>
      <c r="J31" s="101"/>
      <c r="K31" s="101" t="s">
        <v>5400</v>
      </c>
      <c r="L31" s="101"/>
      <c r="M31" s="101"/>
      <c r="N31" s="101"/>
      <c r="O31" s="101"/>
      <c r="P31" s="101"/>
      <c r="Q31" s="101"/>
      <c r="R31" s="101"/>
      <c r="S31" s="101"/>
    </row>
    <row r="32" spans="1:19" s="131" customFormat="1">
      <c r="A32" s="220"/>
      <c r="B32" s="101"/>
      <c r="C32" s="101"/>
      <c r="D32" s="101"/>
      <c r="E32" s="101" t="s">
        <v>7172</v>
      </c>
      <c r="F32" s="101"/>
      <c r="G32" s="101"/>
      <c r="H32" s="101"/>
      <c r="I32" s="101"/>
      <c r="J32" s="101"/>
      <c r="K32" s="101"/>
      <c r="L32" s="101"/>
      <c r="N32" s="101"/>
      <c r="O32" s="101"/>
      <c r="P32" s="101"/>
      <c r="Q32" s="101"/>
      <c r="R32" s="106"/>
      <c r="S32" s="106"/>
    </row>
    <row r="33" spans="1:19" s="131" customFormat="1" ht="16.5" customHeight="1">
      <c r="A33" s="220"/>
      <c r="B33" s="101"/>
      <c r="C33" s="101"/>
      <c r="D33" s="101"/>
      <c r="E33" s="101">
        <v>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s="131" customFormat="1">
      <c r="A34" s="220"/>
      <c r="B34" s="101"/>
      <c r="C34" s="101"/>
      <c r="D34" s="101"/>
      <c r="E34" s="101"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s="131" customFormat="1" ht="88" customHeight="1">
      <c r="A35" s="101" t="s">
        <v>160</v>
      </c>
      <c r="B35" s="101" t="s">
        <v>7387</v>
      </c>
      <c r="C35" s="101" t="s">
        <v>6381</v>
      </c>
      <c r="D35" s="101" t="s">
        <v>938</v>
      </c>
      <c r="E35" s="101"/>
      <c r="F35" s="101" t="s">
        <v>938</v>
      </c>
      <c r="G35" s="101" t="s">
        <v>7170</v>
      </c>
      <c r="H35" s="101"/>
      <c r="I35" s="101" t="s">
        <v>938</v>
      </c>
      <c r="J35" s="101"/>
      <c r="K35" s="101" t="s">
        <v>7174</v>
      </c>
      <c r="L35" s="101"/>
      <c r="M35" s="101" t="s">
        <v>835</v>
      </c>
      <c r="N35" s="101" t="s">
        <v>754</v>
      </c>
      <c r="O35" s="101" t="s">
        <v>938</v>
      </c>
      <c r="P35" s="101" t="s">
        <v>4153</v>
      </c>
      <c r="Q35" s="101" t="s">
        <v>4178</v>
      </c>
      <c r="R35" s="101" t="s">
        <v>754</v>
      </c>
      <c r="S35" s="101" t="s">
        <v>7171</v>
      </c>
    </row>
    <row r="36" spans="1:19" s="131" customFormat="1" ht="67" customHeight="1">
      <c r="A36" s="101" t="s">
        <v>161</v>
      </c>
      <c r="B36" s="101" t="s">
        <v>4223</v>
      </c>
      <c r="C36" s="101" t="s">
        <v>4975</v>
      </c>
      <c r="D36" s="101" t="s">
        <v>3983</v>
      </c>
      <c r="E36" s="101"/>
      <c r="F36" s="101" t="s">
        <v>3983</v>
      </c>
      <c r="G36" s="101"/>
      <c r="H36" s="101"/>
      <c r="I36" s="101" t="s">
        <v>7122</v>
      </c>
      <c r="J36" s="101" t="s">
        <v>3517</v>
      </c>
      <c r="K36" s="101"/>
      <c r="L36" s="101" t="s">
        <v>3517</v>
      </c>
      <c r="M36" s="101"/>
      <c r="N36" s="101"/>
      <c r="O36" s="101" t="s">
        <v>4002</v>
      </c>
      <c r="P36" s="101" t="s">
        <v>4154</v>
      </c>
      <c r="Q36" s="101" t="s">
        <v>3604</v>
      </c>
      <c r="R36" s="101"/>
      <c r="S36" s="101"/>
    </row>
    <row r="37" spans="1:19" s="121" customFormat="1" ht="16.5" customHeight="1">
      <c r="A37" s="187" t="s">
        <v>162</v>
      </c>
      <c r="B37" s="108" t="s">
        <v>5375</v>
      </c>
      <c r="C37" s="108" t="s">
        <v>6382</v>
      </c>
      <c r="D37" s="108" t="s">
        <v>5376</v>
      </c>
      <c r="E37" s="108" t="s">
        <v>5377</v>
      </c>
      <c r="F37" s="108" t="s">
        <v>5378</v>
      </c>
      <c r="G37" s="108" t="s">
        <v>5370</v>
      </c>
      <c r="H37" s="108"/>
      <c r="I37" s="108" t="s">
        <v>5379</v>
      </c>
      <c r="J37" s="108" t="s">
        <v>5380</v>
      </c>
      <c r="K37" s="108" t="s">
        <v>5381</v>
      </c>
      <c r="L37" s="108" t="s">
        <v>5382</v>
      </c>
      <c r="M37" s="108" t="s">
        <v>5383</v>
      </c>
      <c r="N37" s="108" t="s">
        <v>7124</v>
      </c>
      <c r="O37" s="108" t="s">
        <v>5384</v>
      </c>
      <c r="P37" s="108" t="s">
        <v>6463</v>
      </c>
      <c r="Q37" s="108" t="s">
        <v>5385</v>
      </c>
      <c r="R37" s="108" t="s">
        <v>5386</v>
      </c>
      <c r="S37" s="108" t="s">
        <v>6762</v>
      </c>
    </row>
    <row r="38" spans="1:19" s="121" customFormat="1" ht="16.5" customHeight="1">
      <c r="A38" s="187"/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 t="s">
        <v>5392</v>
      </c>
      <c r="H38" s="108" t="s">
        <v>5393</v>
      </c>
      <c r="I38" s="108">
        <v>0</v>
      </c>
      <c r="J38" s="108" t="s">
        <v>5391</v>
      </c>
      <c r="K38" s="108" t="s">
        <v>5390</v>
      </c>
      <c r="L38" s="108">
        <v>0</v>
      </c>
      <c r="M38" s="108">
        <v>0</v>
      </c>
      <c r="N38" s="108" t="s">
        <v>7125</v>
      </c>
      <c r="O38" s="108"/>
      <c r="P38" s="108"/>
      <c r="Q38" s="108" t="s">
        <v>5387</v>
      </c>
      <c r="R38" s="108" t="s">
        <v>5398</v>
      </c>
      <c r="S38" s="108" t="s">
        <v>6609</v>
      </c>
    </row>
    <row r="39" spans="1:19" s="121" customFormat="1" ht="16.5" customHeight="1">
      <c r="A39" s="187"/>
      <c r="B39" s="108">
        <v>0</v>
      </c>
      <c r="C39" s="108">
        <v>0</v>
      </c>
      <c r="D39" s="108">
        <v>0</v>
      </c>
      <c r="E39" s="108">
        <v>0</v>
      </c>
      <c r="F39" s="108">
        <v>0</v>
      </c>
      <c r="G39" s="108" t="s">
        <v>5394</v>
      </c>
      <c r="H39" s="108" t="s">
        <v>5395</v>
      </c>
      <c r="I39" s="108">
        <v>0</v>
      </c>
      <c r="J39" s="108">
        <v>0</v>
      </c>
      <c r="K39" s="108" t="s">
        <v>5396</v>
      </c>
      <c r="L39" s="108">
        <v>0</v>
      </c>
      <c r="M39" s="108">
        <v>0</v>
      </c>
      <c r="N39" s="108"/>
      <c r="O39" s="108"/>
      <c r="P39" s="108"/>
      <c r="Q39" s="108"/>
      <c r="R39" s="108"/>
      <c r="S39" s="108"/>
    </row>
    <row r="40" spans="1:19" s="121" customFormat="1">
      <c r="A40" s="187"/>
      <c r="B40" s="108">
        <v>0</v>
      </c>
      <c r="C40" s="108">
        <v>0</v>
      </c>
      <c r="D40" s="108">
        <v>0</v>
      </c>
      <c r="E40" s="108" t="s">
        <v>5399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 t="s">
        <v>5397</v>
      </c>
      <c r="N40" s="108"/>
      <c r="O40" s="108"/>
      <c r="P40" s="108"/>
      <c r="Q40" s="108"/>
    </row>
    <row r="41" spans="1:19" s="121" customFormat="1">
      <c r="A41" s="187"/>
      <c r="B41" s="108">
        <v>0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/>
      <c r="O41" s="108"/>
      <c r="P41" s="108"/>
      <c r="Q41" s="108"/>
      <c r="R41" s="108"/>
      <c r="S41" s="108"/>
    </row>
    <row r="42" spans="1:19" s="121" customFormat="1">
      <c r="A42" s="187"/>
      <c r="B42" s="108">
        <v>0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/>
      <c r="O42" s="108"/>
      <c r="P42" s="108"/>
      <c r="Q42" s="108"/>
      <c r="R42" s="108"/>
      <c r="S42" s="108"/>
    </row>
    <row r="43" spans="1:19" s="124" customFormat="1">
      <c r="A43" s="112" t="s">
        <v>139</v>
      </c>
      <c r="B43" s="113">
        <v>162</v>
      </c>
      <c r="C43" s="113">
        <v>159</v>
      </c>
      <c r="D43" s="113">
        <v>145</v>
      </c>
      <c r="E43" s="113">
        <v>94</v>
      </c>
      <c r="F43" s="113">
        <v>138</v>
      </c>
      <c r="G43" s="113">
        <v>146</v>
      </c>
      <c r="H43" s="113">
        <v>74</v>
      </c>
      <c r="I43" s="113">
        <v>117</v>
      </c>
      <c r="J43" s="113">
        <v>111</v>
      </c>
      <c r="K43" s="113">
        <v>116</v>
      </c>
      <c r="L43" s="113">
        <v>81</v>
      </c>
      <c r="M43" s="113">
        <v>192</v>
      </c>
      <c r="N43" s="113">
        <v>149</v>
      </c>
      <c r="O43" s="113">
        <v>107</v>
      </c>
      <c r="P43" s="113">
        <v>108</v>
      </c>
      <c r="Q43" s="113">
        <v>141</v>
      </c>
      <c r="R43" s="113">
        <v>104</v>
      </c>
      <c r="S43" s="113">
        <v>53</v>
      </c>
    </row>
    <row r="44" spans="1:19" s="125" customFormat="1">
      <c r="A44" s="98" t="s">
        <v>140</v>
      </c>
      <c r="B44" s="66">
        <v>23</v>
      </c>
      <c r="C44" s="66">
        <v>24</v>
      </c>
      <c r="D44" s="66">
        <v>25</v>
      </c>
      <c r="E44" s="66">
        <v>43</v>
      </c>
      <c r="F44" s="66">
        <v>21</v>
      </c>
      <c r="G44" s="66">
        <v>21</v>
      </c>
      <c r="H44" s="66">
        <v>18</v>
      </c>
      <c r="I44" s="66">
        <v>17</v>
      </c>
      <c r="J44" s="66">
        <v>23</v>
      </c>
      <c r="K44" s="66">
        <v>26</v>
      </c>
      <c r="L44" s="66">
        <v>16</v>
      </c>
      <c r="M44" s="66">
        <v>21</v>
      </c>
      <c r="N44" s="66">
        <v>19</v>
      </c>
      <c r="O44" s="66">
        <v>18</v>
      </c>
      <c r="P44" s="66">
        <v>17</v>
      </c>
      <c r="Q44" s="66">
        <v>19</v>
      </c>
      <c r="R44" s="66">
        <v>18</v>
      </c>
      <c r="S44" s="66">
        <v>13</v>
      </c>
    </row>
    <row r="45" spans="1:19" s="125" customFormat="1">
      <c r="A45" s="98" t="s">
        <v>141</v>
      </c>
      <c r="B45" s="66">
        <v>4</v>
      </c>
      <c r="C45" s="66">
        <v>3</v>
      </c>
      <c r="D45" s="66">
        <v>9</v>
      </c>
      <c r="E45" s="66">
        <v>4</v>
      </c>
      <c r="F45" s="66">
        <v>4</v>
      </c>
      <c r="G45" s="66">
        <v>8</v>
      </c>
      <c r="H45" s="66">
        <v>2</v>
      </c>
      <c r="I45" s="66">
        <v>2</v>
      </c>
      <c r="J45" s="66">
        <v>1</v>
      </c>
      <c r="K45" s="66">
        <v>6</v>
      </c>
      <c r="L45" s="66">
        <v>0</v>
      </c>
      <c r="M45" s="66">
        <v>1</v>
      </c>
      <c r="N45" s="66">
        <v>3</v>
      </c>
      <c r="O45" s="66">
        <v>1</v>
      </c>
      <c r="P45" s="66">
        <v>0</v>
      </c>
      <c r="Q45" s="66">
        <v>1</v>
      </c>
      <c r="R45" s="66">
        <v>2</v>
      </c>
      <c r="S45" s="66">
        <v>0</v>
      </c>
    </row>
    <row r="46" spans="1:19" s="125" customFormat="1">
      <c r="A46" s="63" t="s">
        <v>382</v>
      </c>
      <c r="B46" s="66">
        <v>2</v>
      </c>
      <c r="C46" s="66">
        <v>2</v>
      </c>
      <c r="D46" s="66">
        <v>2</v>
      </c>
      <c r="E46" s="66">
        <v>2</v>
      </c>
      <c r="F46" s="66">
        <v>2</v>
      </c>
      <c r="G46" s="66">
        <v>2</v>
      </c>
      <c r="H46" s="66">
        <v>1</v>
      </c>
      <c r="I46" s="66">
        <v>2</v>
      </c>
      <c r="J46" s="66">
        <v>2</v>
      </c>
      <c r="K46" s="66">
        <v>2</v>
      </c>
      <c r="L46" s="66">
        <v>1</v>
      </c>
      <c r="M46" s="66">
        <v>2</v>
      </c>
      <c r="N46" s="66">
        <v>2</v>
      </c>
      <c r="O46" s="66">
        <v>2</v>
      </c>
      <c r="P46" s="66">
        <v>2</v>
      </c>
      <c r="Q46" s="66">
        <v>2</v>
      </c>
      <c r="R46" s="66">
        <v>2</v>
      </c>
      <c r="S46" s="66">
        <v>1</v>
      </c>
    </row>
    <row r="47" spans="1:19" s="61" customFormat="1" ht="136.5" customHeight="1">
      <c r="A47" s="66" t="s">
        <v>142</v>
      </c>
      <c r="B47" s="66" t="s">
        <v>4224</v>
      </c>
      <c r="C47" s="66" t="s">
        <v>4976</v>
      </c>
      <c r="D47" s="66" t="s">
        <v>4023</v>
      </c>
      <c r="E47" s="66" t="s">
        <v>4044</v>
      </c>
      <c r="F47" s="66"/>
      <c r="G47" s="66" t="s">
        <v>6469</v>
      </c>
      <c r="H47" s="66" t="s">
        <v>7148</v>
      </c>
      <c r="I47" s="126"/>
      <c r="J47" s="66" t="s">
        <v>6995</v>
      </c>
      <c r="K47" s="66" t="s">
        <v>4065</v>
      </c>
      <c r="L47" s="66"/>
      <c r="M47" s="66" t="s">
        <v>5798</v>
      </c>
      <c r="N47" s="66" t="s">
        <v>6138</v>
      </c>
      <c r="O47" s="66" t="s">
        <v>4003</v>
      </c>
      <c r="P47" s="66" t="s">
        <v>4979</v>
      </c>
      <c r="Q47" s="66" t="s">
        <v>4980</v>
      </c>
      <c r="R47" s="66" t="s">
        <v>5797</v>
      </c>
      <c r="S47" s="66" t="s">
        <v>6763</v>
      </c>
    </row>
    <row r="48" spans="1:19" ht="36.65" customHeight="1">
      <c r="A48" s="97" t="s">
        <v>239</v>
      </c>
      <c r="B48" s="127" t="e">
        <f>SUM(B29:S36)-#REF!-#REF!-#REF!+26+63+1+1-#REF!</f>
        <v>#REF!</v>
      </c>
      <c r="C48" s="128"/>
      <c r="D48" s="95"/>
      <c r="E48" s="126"/>
      <c r="H48" s="127"/>
      <c r="J48" s="126"/>
      <c r="L48" s="95"/>
      <c r="N48" s="126"/>
    </row>
    <row r="49" spans="1:14" ht="37" customHeight="1">
      <c r="A49" s="97" t="s">
        <v>240</v>
      </c>
      <c r="B49" s="129">
        <f>SUM(B43:S43)</f>
        <v>2197</v>
      </c>
      <c r="C49" s="128"/>
      <c r="D49" s="95"/>
      <c r="E49" s="126"/>
      <c r="H49" s="127"/>
      <c r="J49" s="126"/>
      <c r="L49" s="95"/>
      <c r="N49" s="126"/>
    </row>
    <row r="50" spans="1:14" ht="37" customHeight="1">
      <c r="A50" s="97" t="s">
        <v>241</v>
      </c>
      <c r="B50" s="129" t="e">
        <f>SUM(B37:S42)-#REF!-#REF!-#REF!-#REF!-#REF!</f>
        <v>#REF!</v>
      </c>
      <c r="C50" s="128"/>
      <c r="D50" s="95"/>
      <c r="E50" s="126"/>
      <c r="H50" s="127"/>
      <c r="J50" s="126"/>
      <c r="L50" s="95"/>
      <c r="N50" s="126"/>
    </row>
    <row r="51" spans="1:14">
      <c r="C51" s="128"/>
      <c r="D51" s="95"/>
      <c r="E51" s="126"/>
      <c r="H51" s="127"/>
      <c r="J51" s="126"/>
      <c r="L51" s="95"/>
      <c r="N51" s="126"/>
    </row>
    <row r="52" spans="1:14">
      <c r="C52" s="128"/>
      <c r="D52" s="95"/>
      <c r="E52" s="126"/>
      <c r="H52" s="127"/>
      <c r="J52" s="126"/>
      <c r="L52" s="95"/>
      <c r="N52" s="126"/>
    </row>
    <row r="53" spans="1:14">
      <c r="C53" s="128"/>
      <c r="D53" s="95"/>
      <c r="E53" s="126"/>
      <c r="H53" s="127"/>
      <c r="J53" s="126"/>
      <c r="L53" s="95"/>
      <c r="N53" s="126"/>
    </row>
    <row r="54" spans="1:14">
      <c r="C54" s="128"/>
      <c r="D54" s="95"/>
      <c r="E54" s="126"/>
      <c r="H54" s="127"/>
      <c r="J54" s="126"/>
      <c r="L54" s="95"/>
      <c r="N54" s="126"/>
    </row>
    <row r="55" spans="1:14">
      <c r="C55" s="128"/>
      <c r="D55" s="95"/>
      <c r="E55" s="126"/>
      <c r="H55" s="127"/>
      <c r="I55" s="127"/>
      <c r="J55" s="126"/>
      <c r="L55" s="95"/>
      <c r="N55" s="126"/>
    </row>
    <row r="56" spans="1:14">
      <c r="I56" s="127"/>
      <c r="J56" s="126"/>
      <c r="M56" s="95"/>
      <c r="N56" s="126"/>
    </row>
    <row r="57" spans="1:14">
      <c r="J57" s="126"/>
      <c r="M57" s="95"/>
      <c r="N57" s="126"/>
    </row>
  </sheetData>
  <mergeCells count="12">
    <mergeCell ref="A37:A42"/>
    <mergeCell ref="A27:A28"/>
    <mergeCell ref="A29:A34"/>
    <mergeCell ref="A25:A26"/>
    <mergeCell ref="A9:A10"/>
    <mergeCell ref="A21:A22"/>
    <mergeCell ref="A11:A12"/>
    <mergeCell ref="A23:A24"/>
    <mergeCell ref="A13:A14"/>
    <mergeCell ref="A19:A20"/>
    <mergeCell ref="A15:A16"/>
    <mergeCell ref="A17:A18"/>
  </mergeCells>
  <phoneticPr fontId="2" type="noConversion"/>
  <pageMargins left="0" right="0" top="0" bottom="0" header="0" footer="0"/>
  <pageSetup paperSize="8" scale="77" fitToWidth="0" orientation="landscape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19"/>
  <sheetViews>
    <sheetView topLeftCell="A12" zoomScaleNormal="100" zoomScaleSheetLayoutView="100" workbookViewId="0">
      <selection activeCell="B20" sqref="B20"/>
    </sheetView>
  </sheetViews>
  <sheetFormatPr defaultColWidth="7.26953125" defaultRowHeight="17"/>
  <cols>
    <col min="1" max="1" width="17.08984375" style="1" customWidth="1"/>
    <col min="2" max="5" width="17.36328125" style="1" customWidth="1"/>
    <col min="6" max="16384" width="7.26953125" style="1"/>
  </cols>
  <sheetData>
    <row r="1" spans="1:9" ht="49.5" customHeight="1" thickBot="1">
      <c r="A1" s="173" t="s">
        <v>122</v>
      </c>
      <c r="B1" s="173"/>
      <c r="C1" s="173"/>
      <c r="D1" s="173"/>
      <c r="E1" s="173"/>
      <c r="F1" s="173"/>
      <c r="G1" s="173"/>
      <c r="H1" s="173"/>
      <c r="I1" s="173"/>
    </row>
    <row r="2" spans="1:9" ht="43.5" thickBot="1">
      <c r="A2" s="27" t="s">
        <v>2</v>
      </c>
      <c r="B2" s="217" t="s">
        <v>3</v>
      </c>
      <c r="C2" s="218"/>
      <c r="D2" s="218"/>
      <c r="E2" s="218"/>
      <c r="F2" s="218"/>
      <c r="G2" s="218"/>
      <c r="H2" s="219"/>
      <c r="I2" s="28" t="s">
        <v>4</v>
      </c>
    </row>
    <row r="3" spans="1:9" ht="35.15" customHeight="1">
      <c r="A3" s="4" t="s">
        <v>5</v>
      </c>
      <c r="B3" s="211" t="s">
        <v>171</v>
      </c>
      <c r="C3" s="212"/>
      <c r="D3" s="212"/>
      <c r="E3" s="212"/>
      <c r="F3" s="6" t="s">
        <v>7</v>
      </c>
      <c r="G3" s="6">
        <v>2</v>
      </c>
      <c r="H3" s="25" t="s">
        <v>8</v>
      </c>
      <c r="I3" s="8"/>
    </row>
    <row r="4" spans="1:9" ht="35.15" customHeight="1">
      <c r="A4" s="9" t="s">
        <v>9</v>
      </c>
      <c r="B4" s="211" t="s">
        <v>172</v>
      </c>
      <c r="C4" s="212"/>
      <c r="D4" s="212"/>
      <c r="E4" s="212"/>
      <c r="F4" s="6" t="s">
        <v>7</v>
      </c>
      <c r="G4" s="6">
        <v>2</v>
      </c>
      <c r="H4" s="25" t="s">
        <v>8</v>
      </c>
      <c r="I4" s="10"/>
    </row>
    <row r="5" spans="1:9" ht="35.15" customHeight="1">
      <c r="A5" s="9" t="s">
        <v>11</v>
      </c>
      <c r="B5" s="211" t="s">
        <v>173</v>
      </c>
      <c r="C5" s="212"/>
      <c r="D5" s="212"/>
      <c r="E5" s="212"/>
      <c r="F5" s="6" t="s">
        <v>13</v>
      </c>
      <c r="G5" s="6">
        <v>3</v>
      </c>
      <c r="H5" s="25" t="s">
        <v>14</v>
      </c>
      <c r="I5" s="10"/>
    </row>
    <row r="6" spans="1:9" ht="35.15" customHeight="1">
      <c r="A6" s="9" t="s">
        <v>15</v>
      </c>
      <c r="B6" s="211" t="s">
        <v>174</v>
      </c>
      <c r="C6" s="212"/>
      <c r="D6" s="212"/>
      <c r="E6" s="212"/>
      <c r="F6" s="6" t="s">
        <v>7</v>
      </c>
      <c r="G6" s="6">
        <v>3</v>
      </c>
      <c r="H6" s="25" t="s">
        <v>8</v>
      </c>
      <c r="I6" s="10"/>
    </row>
    <row r="7" spans="1:9" ht="35.15" customHeight="1">
      <c r="A7" s="9" t="s">
        <v>17</v>
      </c>
      <c r="B7" s="223" t="s">
        <v>7176</v>
      </c>
      <c r="C7" s="224"/>
      <c r="D7" s="224"/>
      <c r="E7" s="224"/>
      <c r="F7" s="6" t="s">
        <v>13</v>
      </c>
      <c r="G7" s="6">
        <v>2</v>
      </c>
      <c r="H7" s="25" t="s">
        <v>14</v>
      </c>
      <c r="I7" s="10"/>
    </row>
    <row r="8" spans="1:9" ht="35.15" customHeight="1">
      <c r="A8" s="9" t="s">
        <v>19</v>
      </c>
      <c r="B8" s="211" t="s">
        <v>175</v>
      </c>
      <c r="C8" s="212"/>
      <c r="D8" s="212"/>
      <c r="E8" s="212"/>
      <c r="F8" s="6" t="s">
        <v>7</v>
      </c>
      <c r="G8" s="6">
        <v>1</v>
      </c>
      <c r="H8" s="25" t="s">
        <v>8</v>
      </c>
      <c r="I8" s="10"/>
    </row>
    <row r="9" spans="1:9" ht="35.15" customHeight="1">
      <c r="A9" s="9" t="s">
        <v>21</v>
      </c>
      <c r="B9" s="211" t="s">
        <v>176</v>
      </c>
      <c r="C9" s="212"/>
      <c r="D9" s="212"/>
      <c r="E9" s="212"/>
      <c r="F9" s="6" t="s">
        <v>13</v>
      </c>
      <c r="G9" s="6">
        <v>1</v>
      </c>
      <c r="H9" s="25" t="s">
        <v>14</v>
      </c>
      <c r="I9" s="10"/>
    </row>
    <row r="10" spans="1:9" ht="35.15" customHeight="1">
      <c r="A10" s="9" t="s">
        <v>23</v>
      </c>
      <c r="B10" s="211" t="s">
        <v>7175</v>
      </c>
      <c r="C10" s="212"/>
      <c r="D10" s="212"/>
      <c r="E10" s="212"/>
      <c r="F10" s="6" t="s">
        <v>13</v>
      </c>
      <c r="G10" s="6">
        <v>2</v>
      </c>
      <c r="H10" s="25" t="s">
        <v>14</v>
      </c>
      <c r="I10" s="10"/>
    </row>
    <row r="11" spans="1:9" ht="35.15" customHeight="1">
      <c r="A11" s="9" t="s">
        <v>25</v>
      </c>
      <c r="B11" s="211" t="s">
        <v>177</v>
      </c>
      <c r="C11" s="212"/>
      <c r="D11" s="212"/>
      <c r="E11" s="212"/>
      <c r="F11" s="6" t="s">
        <v>13</v>
      </c>
      <c r="G11" s="6">
        <v>1</v>
      </c>
      <c r="H11" s="25" t="s">
        <v>14</v>
      </c>
      <c r="I11" s="10"/>
    </row>
    <row r="12" spans="1:9" ht="35.15" customHeight="1">
      <c r="A12" s="9" t="s">
        <v>29</v>
      </c>
      <c r="B12" s="211" t="s">
        <v>178</v>
      </c>
      <c r="C12" s="212"/>
      <c r="D12" s="212"/>
      <c r="E12" s="212"/>
      <c r="F12" s="6" t="s">
        <v>7</v>
      </c>
      <c r="G12" s="6">
        <v>1</v>
      </c>
      <c r="H12" s="25" t="s">
        <v>8</v>
      </c>
      <c r="I12" s="10"/>
    </row>
    <row r="13" spans="1:9" ht="35.15" customHeight="1">
      <c r="A13" s="9" t="s">
        <v>31</v>
      </c>
      <c r="B13" s="211"/>
      <c r="C13" s="212"/>
      <c r="D13" s="212"/>
      <c r="E13" s="212"/>
      <c r="F13" s="6"/>
      <c r="G13" s="6"/>
      <c r="H13" s="25"/>
      <c r="I13" s="10"/>
    </row>
    <row r="14" spans="1:9" ht="35.15" customHeight="1">
      <c r="A14" s="29" t="s">
        <v>33</v>
      </c>
      <c r="B14" s="211" t="s">
        <v>179</v>
      </c>
      <c r="C14" s="212"/>
      <c r="D14" s="212"/>
      <c r="E14" s="212"/>
      <c r="F14" s="6" t="s">
        <v>7</v>
      </c>
      <c r="G14" s="6">
        <v>1</v>
      </c>
      <c r="H14" s="25" t="s">
        <v>8</v>
      </c>
      <c r="I14" s="30"/>
    </row>
    <row r="15" spans="1:9" ht="34.5" customHeight="1" thickBot="1">
      <c r="A15" s="31" t="s">
        <v>35</v>
      </c>
      <c r="B15" s="213"/>
      <c r="C15" s="214"/>
      <c r="D15" s="214"/>
      <c r="E15" s="214"/>
      <c r="F15" s="15"/>
      <c r="G15" s="15"/>
      <c r="H15" s="26"/>
      <c r="I15" s="32"/>
    </row>
    <row r="16" spans="1:9" ht="30" customHeight="1" thickTop="1">
      <c r="A16" s="4" t="s">
        <v>56</v>
      </c>
      <c r="B16" s="215">
        <f>SUM(G3:G15)</f>
        <v>19</v>
      </c>
      <c r="C16" s="216"/>
      <c r="D16" s="216"/>
      <c r="E16" s="216"/>
      <c r="F16" s="209" t="s">
        <v>180</v>
      </c>
      <c r="G16" s="209"/>
      <c r="H16" s="209"/>
      <c r="I16" s="221"/>
    </row>
    <row r="17" spans="1:9" ht="30" customHeight="1">
      <c r="A17" s="9" t="s">
        <v>50</v>
      </c>
      <c r="B17" s="204">
        <v>1004</v>
      </c>
      <c r="C17" s="205"/>
      <c r="D17" s="205"/>
      <c r="E17" s="205"/>
      <c r="F17" s="172" t="s">
        <v>181</v>
      </c>
      <c r="G17" s="172"/>
      <c r="H17" s="172"/>
      <c r="I17" s="222"/>
    </row>
    <row r="18" spans="1:9" ht="30" customHeight="1">
      <c r="A18" s="11" t="s">
        <v>40</v>
      </c>
      <c r="B18" s="204">
        <f>'112公私立高中職'!B47</f>
        <v>1879</v>
      </c>
      <c r="C18" s="205"/>
      <c r="D18" s="205"/>
      <c r="E18" s="205"/>
      <c r="F18" s="172" t="s">
        <v>182</v>
      </c>
      <c r="G18" s="172"/>
      <c r="H18" s="172"/>
      <c r="I18" s="206"/>
    </row>
    <row r="19" spans="1:9" ht="30" customHeight="1" thickBot="1">
      <c r="A19" s="23" t="s">
        <v>41</v>
      </c>
      <c r="B19" s="204">
        <v>34679</v>
      </c>
      <c r="C19" s="205"/>
      <c r="D19" s="205"/>
      <c r="E19" s="205"/>
      <c r="F19" s="172" t="s">
        <v>183</v>
      </c>
      <c r="G19" s="172"/>
      <c r="H19" s="172"/>
      <c r="I19" s="222"/>
    </row>
  </sheetData>
  <mergeCells count="23">
    <mergeCell ref="A1:I1"/>
    <mergeCell ref="B2:H2"/>
    <mergeCell ref="B16:E16"/>
    <mergeCell ref="B15:E15"/>
    <mergeCell ref="B3:E3"/>
    <mergeCell ref="B4:E4"/>
    <mergeCell ref="B5:E5"/>
    <mergeCell ref="B6:E6"/>
    <mergeCell ref="B7:E7"/>
    <mergeCell ref="B13:E13"/>
    <mergeCell ref="B14:E14"/>
    <mergeCell ref="B8:E8"/>
    <mergeCell ref="B9:E9"/>
    <mergeCell ref="B10:E10"/>
    <mergeCell ref="B11:E11"/>
    <mergeCell ref="B12:E12"/>
    <mergeCell ref="F16:I16"/>
    <mergeCell ref="F17:I17"/>
    <mergeCell ref="F18:I18"/>
    <mergeCell ref="F19:I19"/>
    <mergeCell ref="B17:E17"/>
    <mergeCell ref="B18:E18"/>
    <mergeCell ref="B19:E19"/>
  </mergeCells>
  <phoneticPr fontId="1" type="noConversion"/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48"/>
  <sheetViews>
    <sheetView view="pageBreakPreview" zoomScale="70" zoomScaleNormal="85" zoomScaleSheetLayoutView="70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H30" sqref="H30"/>
    </sheetView>
  </sheetViews>
  <sheetFormatPr defaultColWidth="9" defaultRowHeight="13.5"/>
  <cols>
    <col min="1" max="1" width="9" style="95"/>
    <col min="2" max="3" width="13.36328125" style="95" customWidth="1"/>
    <col min="4" max="4" width="14.08984375" style="95" customWidth="1"/>
    <col min="5" max="12" width="13.36328125" style="95" customWidth="1"/>
    <col min="13" max="15" width="13.453125" style="95" customWidth="1"/>
    <col min="16" max="20" width="14" style="95" customWidth="1"/>
    <col min="21" max="16384" width="9" style="95"/>
  </cols>
  <sheetData>
    <row r="1" spans="1:20">
      <c r="A1" s="66" t="s">
        <v>218</v>
      </c>
      <c r="B1" s="63">
        <v>1</v>
      </c>
      <c r="C1" s="63">
        <v>2</v>
      </c>
      <c r="D1" s="63">
        <v>3</v>
      </c>
      <c r="E1" s="63">
        <v>4</v>
      </c>
      <c r="F1" s="63">
        <v>5</v>
      </c>
      <c r="G1" s="63">
        <v>6</v>
      </c>
      <c r="H1" s="63">
        <v>7</v>
      </c>
      <c r="I1" s="63">
        <v>8</v>
      </c>
      <c r="J1" s="63">
        <v>9</v>
      </c>
      <c r="K1" s="63">
        <v>10</v>
      </c>
      <c r="L1" s="63">
        <v>11</v>
      </c>
      <c r="M1" s="63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  <c r="T1" s="63">
        <v>19</v>
      </c>
    </row>
    <row r="2" spans="1:20" ht="16.5" customHeight="1">
      <c r="A2" s="66" t="s">
        <v>238</v>
      </c>
      <c r="B2" s="66" t="s">
        <v>128</v>
      </c>
      <c r="C2" s="66" t="s">
        <v>128</v>
      </c>
      <c r="D2" s="63" t="s">
        <v>118</v>
      </c>
      <c r="E2" s="66" t="s">
        <v>118</v>
      </c>
      <c r="F2" s="66" t="s">
        <v>126</v>
      </c>
      <c r="G2" s="66" t="s">
        <v>126</v>
      </c>
      <c r="H2" s="66" t="s">
        <v>126</v>
      </c>
      <c r="I2" s="66" t="s">
        <v>125</v>
      </c>
      <c r="J2" s="66" t="s">
        <v>125</v>
      </c>
      <c r="K2" s="66" t="s">
        <v>125</v>
      </c>
      <c r="L2" s="66" t="s">
        <v>127</v>
      </c>
      <c r="M2" s="66" t="s">
        <v>127</v>
      </c>
      <c r="N2" s="66" t="s">
        <v>143</v>
      </c>
      <c r="O2" s="66" t="s">
        <v>134</v>
      </c>
      <c r="P2" s="66" t="s">
        <v>128</v>
      </c>
      <c r="Q2" s="66" t="s">
        <v>131</v>
      </c>
      <c r="R2" s="66" t="s">
        <v>128</v>
      </c>
      <c r="S2" s="66" t="s">
        <v>117</v>
      </c>
      <c r="T2" s="66" t="s">
        <v>838</v>
      </c>
    </row>
    <row r="3" spans="1:20">
      <c r="A3" s="66" t="s">
        <v>207</v>
      </c>
      <c r="B3" s="66" t="s">
        <v>116</v>
      </c>
      <c r="C3" s="66" t="s">
        <v>116</v>
      </c>
      <c r="D3" s="63" t="s">
        <v>116</v>
      </c>
      <c r="E3" s="66" t="s">
        <v>116</v>
      </c>
      <c r="F3" s="66" t="s">
        <v>116</v>
      </c>
      <c r="G3" s="66" t="s">
        <v>116</v>
      </c>
      <c r="H3" s="66" t="s">
        <v>116</v>
      </c>
      <c r="I3" s="66" t="s">
        <v>116</v>
      </c>
      <c r="J3" s="66" t="s">
        <v>116</v>
      </c>
      <c r="K3" s="66" t="s">
        <v>116</v>
      </c>
      <c r="L3" s="66" t="s">
        <v>116</v>
      </c>
      <c r="M3" s="66" t="s">
        <v>116</v>
      </c>
      <c r="N3" s="66" t="s">
        <v>187</v>
      </c>
      <c r="O3" s="66" t="s">
        <v>116</v>
      </c>
      <c r="P3" s="66" t="s">
        <v>116</v>
      </c>
      <c r="Q3" s="66" t="s">
        <v>116</v>
      </c>
      <c r="R3" s="66" t="s">
        <v>116</v>
      </c>
      <c r="S3" s="66" t="s">
        <v>116</v>
      </c>
      <c r="T3" s="66" t="s">
        <v>116</v>
      </c>
    </row>
    <row r="4" spans="1:20" s="61" customFormat="1" ht="41.25" customHeight="1">
      <c r="A4" s="66" t="s">
        <v>54</v>
      </c>
      <c r="B4" s="132" t="s">
        <v>237</v>
      </c>
      <c r="C4" s="66" t="s">
        <v>645</v>
      </c>
      <c r="D4" s="66" t="s">
        <v>6921</v>
      </c>
      <c r="E4" s="66" t="s">
        <v>6527</v>
      </c>
      <c r="F4" s="66" t="s">
        <v>7177</v>
      </c>
      <c r="G4" s="66" t="s">
        <v>387</v>
      </c>
      <c r="H4" s="66" t="s">
        <v>5332</v>
      </c>
      <c r="I4" s="66" t="s">
        <v>5333</v>
      </c>
      <c r="J4" s="66" t="s">
        <v>7178</v>
      </c>
      <c r="K4" s="66" t="s">
        <v>7179</v>
      </c>
      <c r="L4" s="66" t="s">
        <v>7180</v>
      </c>
      <c r="M4" s="66" t="s">
        <v>5365</v>
      </c>
      <c r="N4" s="66" t="s">
        <v>7183</v>
      </c>
      <c r="O4" s="66" t="s">
        <v>7184</v>
      </c>
      <c r="P4" s="66" t="s">
        <v>5210</v>
      </c>
      <c r="Q4" s="66" t="s">
        <v>7185</v>
      </c>
      <c r="R4" s="66" t="s">
        <v>7193</v>
      </c>
      <c r="S4" s="66" t="s">
        <v>5189</v>
      </c>
      <c r="T4" s="66" t="s">
        <v>5126</v>
      </c>
    </row>
    <row r="5" spans="1:20" s="62" customFormat="1" ht="45" customHeight="1">
      <c r="A5" s="66" t="s">
        <v>703</v>
      </c>
      <c r="B5" s="90" t="s">
        <v>6730</v>
      </c>
      <c r="C5" s="90" t="s">
        <v>651</v>
      </c>
      <c r="D5" s="90" t="s">
        <v>7102</v>
      </c>
      <c r="E5" s="90" t="s">
        <v>7291</v>
      </c>
      <c r="F5" s="90" t="s">
        <v>7261</v>
      </c>
      <c r="G5" s="90" t="s">
        <v>7266</v>
      </c>
      <c r="H5" s="90" t="s">
        <v>6460</v>
      </c>
      <c r="I5" s="90" t="s">
        <v>488</v>
      </c>
      <c r="J5" s="90" t="s">
        <v>5140</v>
      </c>
      <c r="K5" s="90" t="s">
        <v>6568</v>
      </c>
      <c r="L5" s="90" t="s">
        <v>7290</v>
      </c>
      <c r="M5" s="90" t="s">
        <v>5161</v>
      </c>
      <c r="N5" s="90" t="s">
        <v>5901</v>
      </c>
      <c r="O5" s="90" t="s">
        <v>5932</v>
      </c>
      <c r="P5" s="90" t="s">
        <v>5211</v>
      </c>
      <c r="Q5" s="90" t="s">
        <v>5222</v>
      </c>
      <c r="R5" s="90" t="s">
        <v>6611</v>
      </c>
      <c r="S5" s="90" t="s">
        <v>5190</v>
      </c>
      <c r="T5" s="90" t="s">
        <v>5127</v>
      </c>
    </row>
    <row r="6" spans="1:20" ht="25.5" customHeight="1">
      <c r="A6" s="66" t="s">
        <v>209</v>
      </c>
      <c r="B6" s="66" t="s">
        <v>6727</v>
      </c>
      <c r="C6" s="66" t="s">
        <v>646</v>
      </c>
      <c r="D6" s="63" t="s">
        <v>341</v>
      </c>
      <c r="E6" s="66" t="s">
        <v>316</v>
      </c>
      <c r="F6" s="66" t="s">
        <v>7283</v>
      </c>
      <c r="G6" s="66" t="s">
        <v>5915</v>
      </c>
      <c r="H6" s="66" t="s">
        <v>1056</v>
      </c>
      <c r="I6" s="66" t="s">
        <v>5174</v>
      </c>
      <c r="J6" s="66" t="s">
        <v>5141</v>
      </c>
      <c r="K6" s="66" t="s">
        <v>6569</v>
      </c>
      <c r="L6" s="66" t="s">
        <v>6869</v>
      </c>
      <c r="M6" s="66" t="s">
        <v>7182</v>
      </c>
      <c r="N6" s="66" t="s">
        <v>3244</v>
      </c>
      <c r="O6" s="66" t="s">
        <v>3412</v>
      </c>
      <c r="P6" s="66" t="s">
        <v>5212</v>
      </c>
      <c r="Q6" s="66">
        <v>56.07</v>
      </c>
      <c r="R6" s="66" t="s">
        <v>6612</v>
      </c>
      <c r="S6" s="66" t="s">
        <v>5191</v>
      </c>
      <c r="T6" s="66" t="s">
        <v>5128</v>
      </c>
    </row>
    <row r="7" spans="1:20" ht="25.5" customHeight="1">
      <c r="A7" s="66" t="s">
        <v>226</v>
      </c>
      <c r="B7" s="66" t="s">
        <v>6731</v>
      </c>
      <c r="C7" s="66" t="s">
        <v>648</v>
      </c>
      <c r="D7" s="63" t="s">
        <v>697</v>
      </c>
      <c r="E7" s="66" t="s">
        <v>704</v>
      </c>
      <c r="F7" s="66" t="s">
        <v>652</v>
      </c>
      <c r="G7" s="66" t="s">
        <v>5916</v>
      </c>
      <c r="H7" s="66" t="s">
        <v>5111</v>
      </c>
      <c r="I7" s="66" t="s">
        <v>489</v>
      </c>
      <c r="J7" s="66" t="s">
        <v>5142</v>
      </c>
      <c r="K7" s="66" t="s">
        <v>6570</v>
      </c>
      <c r="L7" s="66" t="s">
        <v>7217</v>
      </c>
      <c r="M7" s="66" t="s">
        <v>5162</v>
      </c>
      <c r="N7" s="66" t="s">
        <v>5902</v>
      </c>
      <c r="O7" s="66" t="s">
        <v>5933</v>
      </c>
      <c r="P7" s="66" t="s">
        <v>5213</v>
      </c>
      <c r="Q7" s="66" t="s">
        <v>623</v>
      </c>
      <c r="R7" s="66" t="s">
        <v>362</v>
      </c>
      <c r="S7" s="66" t="s">
        <v>5192</v>
      </c>
      <c r="T7" s="66" t="s">
        <v>311</v>
      </c>
    </row>
    <row r="8" spans="1:20" ht="25.5" customHeight="1">
      <c r="A8" s="66" t="s">
        <v>230</v>
      </c>
      <c r="B8" s="66" t="s">
        <v>6732</v>
      </c>
      <c r="C8" s="66" t="s">
        <v>6852</v>
      </c>
      <c r="D8" s="63" t="s">
        <v>6935</v>
      </c>
      <c r="E8" s="66" t="s">
        <v>6513</v>
      </c>
      <c r="F8" s="66" t="s">
        <v>653</v>
      </c>
      <c r="G8" s="66" t="s">
        <v>5917</v>
      </c>
      <c r="H8" s="66" t="s">
        <v>5112</v>
      </c>
      <c r="I8" s="66" t="s">
        <v>490</v>
      </c>
      <c r="J8" s="66" t="s">
        <v>5143</v>
      </c>
      <c r="K8" s="66" t="s">
        <v>6571</v>
      </c>
      <c r="L8" s="66" t="s">
        <v>7219</v>
      </c>
      <c r="M8" s="66" t="s">
        <v>5163</v>
      </c>
      <c r="N8" s="66" t="s">
        <v>5903</v>
      </c>
      <c r="O8" s="66" t="s">
        <v>5934</v>
      </c>
      <c r="P8" s="66" t="s">
        <v>7186</v>
      </c>
      <c r="Q8" s="66" t="s">
        <v>624</v>
      </c>
      <c r="R8" s="66" t="s">
        <v>363</v>
      </c>
      <c r="S8" s="66" t="s">
        <v>5193</v>
      </c>
      <c r="T8" s="66" t="s">
        <v>5129</v>
      </c>
    </row>
    <row r="9" spans="1:20" ht="25.5" customHeight="1">
      <c r="A9" s="188" t="s">
        <v>135</v>
      </c>
      <c r="B9" s="66" t="s">
        <v>6733</v>
      </c>
      <c r="C9" s="66" t="s">
        <v>6844</v>
      </c>
      <c r="D9" s="133" t="s">
        <v>6951</v>
      </c>
      <c r="E9" s="66" t="s">
        <v>6516</v>
      </c>
      <c r="F9" s="66" t="s">
        <v>5048</v>
      </c>
      <c r="G9" s="66" t="s">
        <v>5918</v>
      </c>
      <c r="H9" s="66" t="s">
        <v>5219</v>
      </c>
      <c r="I9" s="66" t="s">
        <v>5175</v>
      </c>
      <c r="J9" s="66" t="s">
        <v>5144</v>
      </c>
      <c r="K9" s="66" t="s">
        <v>6572</v>
      </c>
      <c r="L9" s="66" t="s">
        <v>6870</v>
      </c>
      <c r="M9" s="66" t="s">
        <v>5164</v>
      </c>
      <c r="N9" s="66" t="s">
        <v>5904</v>
      </c>
      <c r="O9" s="66" t="s">
        <v>5935</v>
      </c>
      <c r="P9" s="66" t="s">
        <v>5214</v>
      </c>
      <c r="Q9" s="66" t="s">
        <v>5223</v>
      </c>
      <c r="R9" s="66" t="s">
        <v>6613</v>
      </c>
      <c r="S9" s="66" t="s">
        <v>5194</v>
      </c>
      <c r="T9" s="66" t="s">
        <v>5130</v>
      </c>
    </row>
    <row r="10" spans="1:20" ht="25.5" customHeight="1">
      <c r="A10" s="188"/>
      <c r="B10" s="66" t="s">
        <v>6734</v>
      </c>
      <c r="C10" s="66" t="s">
        <v>6860</v>
      </c>
      <c r="D10" s="134" t="s">
        <v>6952</v>
      </c>
      <c r="E10" s="66" t="s">
        <v>6517</v>
      </c>
      <c r="F10" s="66" t="s">
        <v>5049</v>
      </c>
      <c r="G10" s="66" t="s">
        <v>5919</v>
      </c>
      <c r="H10" s="66" t="s">
        <v>5113</v>
      </c>
      <c r="I10" s="66" t="s">
        <v>5176</v>
      </c>
      <c r="J10" s="66" t="s">
        <v>5145</v>
      </c>
      <c r="K10" s="66" t="s">
        <v>6578</v>
      </c>
      <c r="L10" s="66" t="s">
        <v>7218</v>
      </c>
      <c r="M10" s="66" t="s">
        <v>5165</v>
      </c>
      <c r="N10" s="66" t="s">
        <v>5905</v>
      </c>
      <c r="O10" s="66" t="s">
        <v>5936</v>
      </c>
      <c r="P10" s="66" t="s">
        <v>7187</v>
      </c>
      <c r="Q10" s="66" t="s">
        <v>5224</v>
      </c>
      <c r="R10" s="66" t="s">
        <v>6614</v>
      </c>
      <c r="S10" s="66" t="s">
        <v>5195</v>
      </c>
      <c r="T10" s="66" t="s">
        <v>7149</v>
      </c>
    </row>
    <row r="11" spans="1:20" ht="25.5" customHeight="1">
      <c r="A11" s="188" t="s">
        <v>210</v>
      </c>
      <c r="B11" s="66" t="s">
        <v>6735</v>
      </c>
      <c r="C11" s="66" t="s">
        <v>6847</v>
      </c>
      <c r="D11" s="133" t="s">
        <v>524</v>
      </c>
      <c r="E11" s="66" t="s">
        <v>6514</v>
      </c>
      <c r="F11" s="66" t="s">
        <v>654</v>
      </c>
      <c r="G11" s="66" t="s">
        <v>5920</v>
      </c>
      <c r="H11" s="66" t="s">
        <v>5114</v>
      </c>
      <c r="I11" s="66" t="s">
        <v>5177</v>
      </c>
      <c r="J11" s="66" t="s">
        <v>5146</v>
      </c>
      <c r="K11" s="66" t="s">
        <v>6573</v>
      </c>
      <c r="L11" s="66" t="s">
        <v>6870</v>
      </c>
      <c r="M11" s="66" t="s">
        <v>5166</v>
      </c>
      <c r="N11" s="66" t="s">
        <v>5906</v>
      </c>
      <c r="O11" s="66" t="s">
        <v>5937</v>
      </c>
      <c r="P11" s="66" t="s">
        <v>5215</v>
      </c>
      <c r="Q11" s="66" t="s">
        <v>5225</v>
      </c>
      <c r="R11" s="66" t="s">
        <v>365</v>
      </c>
      <c r="S11" s="66" t="s">
        <v>5196</v>
      </c>
      <c r="T11" s="66" t="s">
        <v>5131</v>
      </c>
    </row>
    <row r="12" spans="1:20" ht="25.5" customHeight="1">
      <c r="A12" s="188"/>
      <c r="B12" s="66" t="s">
        <v>6736</v>
      </c>
      <c r="C12" s="66" t="s">
        <v>6861</v>
      </c>
      <c r="D12" s="134" t="s">
        <v>6936</v>
      </c>
      <c r="E12" s="66" t="s">
        <v>6515</v>
      </c>
      <c r="F12" s="66" t="s">
        <v>655</v>
      </c>
      <c r="G12" s="66" t="s">
        <v>5921</v>
      </c>
      <c r="H12" s="66" t="s">
        <v>5115</v>
      </c>
      <c r="I12" s="66" t="s">
        <v>5178</v>
      </c>
      <c r="J12" s="66" t="s">
        <v>5147</v>
      </c>
      <c r="K12" s="66" t="s">
        <v>6579</v>
      </c>
      <c r="L12" s="66" t="s">
        <v>7218</v>
      </c>
      <c r="M12" s="66" t="s">
        <v>5167</v>
      </c>
      <c r="N12" s="66" t="s">
        <v>5907</v>
      </c>
      <c r="O12" s="66" t="s">
        <v>5938</v>
      </c>
      <c r="P12" s="66" t="s">
        <v>7188</v>
      </c>
      <c r="Q12" s="66" t="s">
        <v>5226</v>
      </c>
      <c r="R12" s="66" t="s">
        <v>6615</v>
      </c>
      <c r="S12" s="66" t="s">
        <v>5197</v>
      </c>
      <c r="T12" s="66" t="s">
        <v>5132</v>
      </c>
    </row>
    <row r="13" spans="1:20" ht="25.5" customHeight="1">
      <c r="A13" s="188" t="s">
        <v>211</v>
      </c>
      <c r="B13" s="66" t="s">
        <v>6735</v>
      </c>
      <c r="C13" s="66" t="s">
        <v>6847</v>
      </c>
      <c r="D13" s="133" t="s">
        <v>524</v>
      </c>
      <c r="E13" s="66" t="s">
        <v>6514</v>
      </c>
      <c r="F13" s="66"/>
      <c r="G13" s="66"/>
      <c r="H13" s="66" t="s">
        <v>5122</v>
      </c>
      <c r="I13" s="66"/>
      <c r="J13" s="66"/>
      <c r="K13" s="66"/>
      <c r="L13" s="66"/>
      <c r="M13" s="66" t="s">
        <v>5166</v>
      </c>
      <c r="N13" s="66" t="s">
        <v>5906</v>
      </c>
      <c r="O13" s="66" t="s">
        <v>5937</v>
      </c>
      <c r="P13" s="66"/>
      <c r="Q13" s="66" t="s">
        <v>5227</v>
      </c>
      <c r="R13" s="66"/>
      <c r="S13" s="66"/>
      <c r="T13" s="66"/>
    </row>
    <row r="14" spans="1:20" ht="25.5" customHeight="1">
      <c r="A14" s="188"/>
      <c r="B14" s="66" t="s">
        <v>6736</v>
      </c>
      <c r="C14" s="66" t="s">
        <v>6861</v>
      </c>
      <c r="D14" s="134" t="s">
        <v>6936</v>
      </c>
      <c r="E14" s="66" t="s">
        <v>6515</v>
      </c>
      <c r="F14" s="66"/>
      <c r="G14" s="66"/>
      <c r="H14" s="66" t="s">
        <v>5123</v>
      </c>
      <c r="I14" s="66"/>
      <c r="J14" s="66"/>
      <c r="K14" s="66"/>
      <c r="L14" s="66"/>
      <c r="M14" s="66" t="s">
        <v>5167</v>
      </c>
      <c r="N14" s="66" t="s">
        <v>5907</v>
      </c>
      <c r="O14" s="66" t="s">
        <v>5938</v>
      </c>
      <c r="P14" s="66"/>
      <c r="Q14" s="66" t="s">
        <v>6994</v>
      </c>
      <c r="R14" s="66"/>
      <c r="S14" s="66"/>
      <c r="T14" s="66"/>
    </row>
    <row r="15" spans="1:20" ht="25.5" customHeight="1">
      <c r="A15" s="188" t="s">
        <v>212</v>
      </c>
      <c r="B15" s="66" t="s">
        <v>6737</v>
      </c>
      <c r="C15" s="66" t="s">
        <v>6841</v>
      </c>
      <c r="D15" s="133" t="s">
        <v>6949</v>
      </c>
      <c r="E15" s="66" t="s">
        <v>6518</v>
      </c>
      <c r="F15" s="66" t="s">
        <v>654</v>
      </c>
      <c r="G15" s="66" t="s">
        <v>5922</v>
      </c>
      <c r="H15" s="66" t="s">
        <v>6459</v>
      </c>
      <c r="I15" s="66" t="s">
        <v>5177</v>
      </c>
      <c r="J15" s="66" t="s">
        <v>5148</v>
      </c>
      <c r="K15" s="66" t="s">
        <v>6574</v>
      </c>
      <c r="L15" s="66" t="s">
        <v>6870</v>
      </c>
      <c r="M15" s="66" t="s">
        <v>5168</v>
      </c>
      <c r="N15" s="66" t="s">
        <v>5906</v>
      </c>
      <c r="O15" s="66" t="s">
        <v>5939</v>
      </c>
      <c r="P15" s="66" t="s">
        <v>5215</v>
      </c>
      <c r="Q15" s="66" t="s">
        <v>5225</v>
      </c>
      <c r="R15" s="66" t="s">
        <v>6616</v>
      </c>
      <c r="S15" s="66" t="s">
        <v>5196</v>
      </c>
      <c r="T15" s="66" t="s">
        <v>5131</v>
      </c>
    </row>
    <row r="16" spans="1:20" ht="25.5" customHeight="1">
      <c r="A16" s="188"/>
      <c r="B16" s="66" t="s">
        <v>6738</v>
      </c>
      <c r="C16" s="66" t="s">
        <v>6862</v>
      </c>
      <c r="D16" s="134" t="s">
        <v>6950</v>
      </c>
      <c r="E16" s="66" t="s">
        <v>6519</v>
      </c>
      <c r="F16" s="66" t="s">
        <v>655</v>
      </c>
      <c r="G16" s="66" t="s">
        <v>5923</v>
      </c>
      <c r="H16" s="66" t="s">
        <v>5117</v>
      </c>
      <c r="I16" s="66" t="s">
        <v>5178</v>
      </c>
      <c r="J16" s="66" t="s">
        <v>5149</v>
      </c>
      <c r="K16" s="66" t="s">
        <v>6580</v>
      </c>
      <c r="L16" s="66" t="s">
        <v>6874</v>
      </c>
      <c r="M16" s="66" t="s">
        <v>5169</v>
      </c>
      <c r="N16" s="66" t="s">
        <v>5907</v>
      </c>
      <c r="O16" s="66" t="s">
        <v>5940</v>
      </c>
      <c r="P16" s="66" t="s">
        <v>7188</v>
      </c>
      <c r="Q16" s="66" t="s">
        <v>5226</v>
      </c>
      <c r="R16" s="66" t="s">
        <v>6617</v>
      </c>
      <c r="S16" s="66" t="s">
        <v>5197</v>
      </c>
      <c r="T16" s="66" t="s">
        <v>5132</v>
      </c>
    </row>
    <row r="17" spans="1:20" ht="25.5" customHeight="1">
      <c r="A17" s="188" t="s">
        <v>213</v>
      </c>
      <c r="B17" s="66" t="s">
        <v>6739</v>
      </c>
      <c r="C17" s="66" t="s">
        <v>6838</v>
      </c>
      <c r="D17" s="133" t="s">
        <v>6947</v>
      </c>
      <c r="E17" s="66" t="s">
        <v>6520</v>
      </c>
      <c r="F17" s="66" t="s">
        <v>5050</v>
      </c>
      <c r="G17" s="66" t="s">
        <v>5924</v>
      </c>
      <c r="H17" s="66" t="s">
        <v>5114</v>
      </c>
      <c r="I17" s="66" t="s">
        <v>5179</v>
      </c>
      <c r="J17" s="66" t="s">
        <v>5150</v>
      </c>
      <c r="K17" s="66" t="s">
        <v>6575</v>
      </c>
      <c r="L17" s="66" t="s">
        <v>6871</v>
      </c>
      <c r="M17" s="66" t="s">
        <v>5168</v>
      </c>
      <c r="N17" s="66" t="s">
        <v>5908</v>
      </c>
      <c r="O17" s="66" t="s">
        <v>5941</v>
      </c>
      <c r="P17" s="66" t="s">
        <v>5216</v>
      </c>
      <c r="Q17" s="66" t="s">
        <v>5228</v>
      </c>
      <c r="R17" s="66" t="s">
        <v>6618</v>
      </c>
      <c r="S17" s="66" t="s">
        <v>5198</v>
      </c>
      <c r="T17" s="66" t="s">
        <v>5133</v>
      </c>
    </row>
    <row r="18" spans="1:20" ht="25.5" customHeight="1">
      <c r="A18" s="188"/>
      <c r="B18" s="66" t="s">
        <v>6740</v>
      </c>
      <c r="C18" s="66" t="s">
        <v>6863</v>
      </c>
      <c r="D18" s="134" t="s">
        <v>6948</v>
      </c>
      <c r="E18" s="66" t="s">
        <v>6521</v>
      </c>
      <c r="F18" s="66" t="s">
        <v>5051</v>
      </c>
      <c r="G18" s="66" t="s">
        <v>5925</v>
      </c>
      <c r="H18" s="66" t="s">
        <v>5115</v>
      </c>
      <c r="I18" s="66" t="s">
        <v>5180</v>
      </c>
      <c r="J18" s="66" t="s">
        <v>5151</v>
      </c>
      <c r="K18" s="66" t="s">
        <v>6581</v>
      </c>
      <c r="L18" s="66" t="s">
        <v>7221</v>
      </c>
      <c r="M18" s="66" t="s">
        <v>5169</v>
      </c>
      <c r="N18" s="66" t="s">
        <v>5909</v>
      </c>
      <c r="O18" s="66" t="s">
        <v>5942</v>
      </c>
      <c r="P18" s="66" t="s">
        <v>7189</v>
      </c>
      <c r="Q18" s="66" t="s">
        <v>5229</v>
      </c>
      <c r="R18" s="66" t="s">
        <v>6619</v>
      </c>
      <c r="S18" s="66" t="s">
        <v>5199</v>
      </c>
      <c r="T18" s="66" t="s">
        <v>5134</v>
      </c>
    </row>
    <row r="19" spans="1:20" ht="25.5" customHeight="1">
      <c r="A19" s="188" t="s">
        <v>214</v>
      </c>
      <c r="B19" s="66" t="s">
        <v>6741</v>
      </c>
      <c r="C19" s="66" t="s">
        <v>6835</v>
      </c>
      <c r="D19" s="133" t="s">
        <v>6945</v>
      </c>
      <c r="E19" s="66" t="s">
        <v>6514</v>
      </c>
      <c r="F19" s="66" t="s">
        <v>5052</v>
      </c>
      <c r="G19" s="66" t="s">
        <v>5926</v>
      </c>
      <c r="H19" s="66" t="s">
        <v>5118</v>
      </c>
      <c r="I19" s="66" t="s">
        <v>5181</v>
      </c>
      <c r="J19" s="66" t="s">
        <v>5152</v>
      </c>
      <c r="K19" s="66" t="s">
        <v>6573</v>
      </c>
      <c r="L19" s="66" t="s">
        <v>6872</v>
      </c>
      <c r="M19" s="66" t="s">
        <v>5170</v>
      </c>
      <c r="N19" s="66" t="s">
        <v>5904</v>
      </c>
      <c r="O19" s="66" t="s">
        <v>5943</v>
      </c>
      <c r="P19" s="66" t="s">
        <v>5217</v>
      </c>
      <c r="Q19" s="66" t="s">
        <v>5230</v>
      </c>
      <c r="R19" s="66" t="s">
        <v>6620</v>
      </c>
      <c r="S19" s="66" t="s">
        <v>5200</v>
      </c>
      <c r="T19" s="66" t="s">
        <v>5135</v>
      </c>
    </row>
    <row r="20" spans="1:20" ht="25.5" customHeight="1">
      <c r="A20" s="188"/>
      <c r="B20" s="66" t="s">
        <v>6742</v>
      </c>
      <c r="C20" s="66" t="s">
        <v>6864</v>
      </c>
      <c r="D20" s="134" t="s">
        <v>6946</v>
      </c>
      <c r="E20" s="66" t="s">
        <v>6522</v>
      </c>
      <c r="F20" s="66" t="s">
        <v>5053</v>
      </c>
      <c r="G20" s="66" t="s">
        <v>5927</v>
      </c>
      <c r="H20" s="66" t="s">
        <v>5119</v>
      </c>
      <c r="I20" s="66" t="s">
        <v>5182</v>
      </c>
      <c r="J20" s="66" t="s">
        <v>5153</v>
      </c>
      <c r="K20" s="66" t="s">
        <v>6579</v>
      </c>
      <c r="L20" s="66" t="s">
        <v>7222</v>
      </c>
      <c r="M20" s="66" t="s">
        <v>5171</v>
      </c>
      <c r="N20" s="66" t="s">
        <v>5905</v>
      </c>
      <c r="O20" s="66" t="s">
        <v>5944</v>
      </c>
      <c r="P20" s="66" t="s">
        <v>7190</v>
      </c>
      <c r="Q20" s="66" t="s">
        <v>5231</v>
      </c>
      <c r="R20" s="66" t="s">
        <v>6621</v>
      </c>
      <c r="S20" s="66" t="s">
        <v>5201</v>
      </c>
      <c r="T20" s="66" t="s">
        <v>6243</v>
      </c>
    </row>
    <row r="21" spans="1:20" ht="25.5" customHeight="1">
      <c r="A21" s="188" t="s">
        <v>215</v>
      </c>
      <c r="B21" s="66" t="s">
        <v>6743</v>
      </c>
      <c r="C21" s="66" t="s">
        <v>6832</v>
      </c>
      <c r="D21" s="133" t="s">
        <v>6943</v>
      </c>
      <c r="E21" s="66" t="s">
        <v>6523</v>
      </c>
      <c r="F21" s="66" t="s">
        <v>5054</v>
      </c>
      <c r="G21" s="66" t="s">
        <v>5928</v>
      </c>
      <c r="H21" s="66" t="s">
        <v>5120</v>
      </c>
      <c r="I21" s="66" t="s">
        <v>5183</v>
      </c>
      <c r="J21" s="66" t="s">
        <v>5146</v>
      </c>
      <c r="K21" s="66" t="s">
        <v>6576</v>
      </c>
      <c r="L21" s="66"/>
      <c r="M21" s="66" t="s">
        <v>5172</v>
      </c>
      <c r="N21" s="66" t="s">
        <v>5908</v>
      </c>
      <c r="O21" s="66" t="s">
        <v>5858</v>
      </c>
      <c r="P21" s="66"/>
      <c r="Q21" s="66" t="s">
        <v>5232</v>
      </c>
      <c r="R21" s="66" t="s">
        <v>6764</v>
      </c>
      <c r="S21" s="66" t="s">
        <v>5202</v>
      </c>
      <c r="T21" s="66" t="s">
        <v>5136</v>
      </c>
    </row>
    <row r="22" spans="1:20" ht="25.5" customHeight="1">
      <c r="A22" s="188"/>
      <c r="B22" s="66" t="s">
        <v>6744</v>
      </c>
      <c r="C22" s="66" t="s">
        <v>6865</v>
      </c>
      <c r="D22" s="134" t="s">
        <v>6944</v>
      </c>
      <c r="E22" s="66" t="s">
        <v>6524</v>
      </c>
      <c r="F22" s="66" t="s">
        <v>5055</v>
      </c>
      <c r="G22" s="66" t="s">
        <v>5929</v>
      </c>
      <c r="H22" s="66" t="s">
        <v>5121</v>
      </c>
      <c r="I22" s="66" t="s">
        <v>5184</v>
      </c>
      <c r="J22" s="66" t="s">
        <v>5154</v>
      </c>
      <c r="K22" s="66" t="s">
        <v>6582</v>
      </c>
      <c r="L22" s="66"/>
      <c r="M22" s="66" t="s">
        <v>5173</v>
      </c>
      <c r="N22" s="66" t="s">
        <v>5909</v>
      </c>
      <c r="O22" s="66" t="s">
        <v>5859</v>
      </c>
      <c r="P22" s="66"/>
      <c r="Q22" s="66" t="s">
        <v>5233</v>
      </c>
      <c r="R22" s="66"/>
      <c r="S22" s="66" t="s">
        <v>5203</v>
      </c>
      <c r="T22" s="66" t="s">
        <v>5137</v>
      </c>
    </row>
    <row r="23" spans="1:20" ht="25.5" customHeight="1">
      <c r="A23" s="188" t="s">
        <v>216</v>
      </c>
      <c r="B23" s="66" t="s">
        <v>6745</v>
      </c>
      <c r="C23" s="66" t="s">
        <v>6829</v>
      </c>
      <c r="D23" s="133" t="s">
        <v>6941</v>
      </c>
      <c r="E23" s="66" t="s">
        <v>6514</v>
      </c>
      <c r="F23" s="66" t="s">
        <v>5056</v>
      </c>
      <c r="G23" s="66" t="s">
        <v>5920</v>
      </c>
      <c r="H23" s="66" t="s">
        <v>5122</v>
      </c>
      <c r="I23" s="66" t="s">
        <v>5185</v>
      </c>
      <c r="J23" s="66" t="s">
        <v>5155</v>
      </c>
      <c r="K23" s="66" t="s">
        <v>6573</v>
      </c>
      <c r="L23" s="66" t="s">
        <v>6873</v>
      </c>
      <c r="M23" s="66" t="s">
        <v>5166</v>
      </c>
      <c r="N23" s="66" t="s">
        <v>5904</v>
      </c>
      <c r="O23" s="66" t="s">
        <v>5860</v>
      </c>
      <c r="P23" s="66" t="s">
        <v>5217</v>
      </c>
      <c r="Q23" s="66" t="s">
        <v>5234</v>
      </c>
      <c r="R23" s="66"/>
      <c r="S23" s="66" t="s">
        <v>5204</v>
      </c>
      <c r="T23" s="66" t="s">
        <v>5135</v>
      </c>
    </row>
    <row r="24" spans="1:20" ht="25.5" customHeight="1">
      <c r="A24" s="188"/>
      <c r="B24" s="66" t="s">
        <v>6746</v>
      </c>
      <c r="C24" s="66" t="s">
        <v>6866</v>
      </c>
      <c r="D24" s="134" t="s">
        <v>6942</v>
      </c>
      <c r="E24" s="66" t="s">
        <v>6515</v>
      </c>
      <c r="F24" s="66" t="s">
        <v>5057</v>
      </c>
      <c r="G24" s="66" t="s">
        <v>5921</v>
      </c>
      <c r="H24" s="66" t="s">
        <v>5123</v>
      </c>
      <c r="I24" s="66" t="s">
        <v>5186</v>
      </c>
      <c r="J24" s="66" t="s">
        <v>5156</v>
      </c>
      <c r="K24" s="66" t="s">
        <v>6583</v>
      </c>
      <c r="L24" s="66" t="s">
        <v>7220</v>
      </c>
      <c r="M24" s="66" t="s">
        <v>5167</v>
      </c>
      <c r="N24" s="66" t="s">
        <v>5905</v>
      </c>
      <c r="O24" s="66" t="s">
        <v>5861</v>
      </c>
      <c r="P24" s="66" t="s">
        <v>7191</v>
      </c>
      <c r="Q24" s="66" t="s">
        <v>5235</v>
      </c>
      <c r="R24" s="66"/>
      <c r="S24" s="66" t="s">
        <v>5205</v>
      </c>
      <c r="T24" s="66" t="s">
        <v>6243</v>
      </c>
    </row>
    <row r="25" spans="1:20" ht="25.5" customHeight="1">
      <c r="A25" s="188" t="s">
        <v>217</v>
      </c>
      <c r="B25" s="66" t="s">
        <v>6747</v>
      </c>
      <c r="C25" s="66" t="s">
        <v>6826</v>
      </c>
      <c r="D25" s="133" t="s">
        <v>6939</v>
      </c>
      <c r="E25" s="66" t="s">
        <v>6525</v>
      </c>
      <c r="F25" s="66" t="s">
        <v>5058</v>
      </c>
      <c r="G25" s="66" t="s">
        <v>5930</v>
      </c>
      <c r="H25" s="66" t="s">
        <v>5124</v>
      </c>
      <c r="I25" s="66" t="s">
        <v>5187</v>
      </c>
      <c r="J25" s="66" t="s">
        <v>5157</v>
      </c>
      <c r="K25" s="66" t="s">
        <v>6577</v>
      </c>
      <c r="L25" s="66"/>
      <c r="M25" s="66" t="s">
        <v>5166</v>
      </c>
      <c r="N25" s="66" t="s">
        <v>5904</v>
      </c>
      <c r="O25" s="66" t="s">
        <v>5862</v>
      </c>
      <c r="P25" s="66" t="s">
        <v>5218</v>
      </c>
      <c r="Q25" s="66" t="s">
        <v>5236</v>
      </c>
      <c r="R25" s="66" t="s">
        <v>6622</v>
      </c>
      <c r="S25" s="66" t="s">
        <v>5206</v>
      </c>
      <c r="T25" s="66" t="s">
        <v>5138</v>
      </c>
    </row>
    <row r="26" spans="1:20" ht="25.5" customHeight="1">
      <c r="A26" s="188"/>
      <c r="B26" s="66" t="s">
        <v>6748</v>
      </c>
      <c r="C26" s="66" t="s">
        <v>6867</v>
      </c>
      <c r="D26" s="134" t="s">
        <v>6940</v>
      </c>
      <c r="E26" s="66" t="s">
        <v>6526</v>
      </c>
      <c r="F26" s="66" t="s">
        <v>5059</v>
      </c>
      <c r="G26" s="66" t="s">
        <v>5931</v>
      </c>
      <c r="H26" s="66" t="s">
        <v>5125</v>
      </c>
      <c r="I26" s="66" t="s">
        <v>5188</v>
      </c>
      <c r="J26" s="66" t="s">
        <v>5158</v>
      </c>
      <c r="K26" s="66" t="s">
        <v>6584</v>
      </c>
      <c r="L26" s="66"/>
      <c r="M26" s="66" t="s">
        <v>5167</v>
      </c>
      <c r="N26" s="66" t="s">
        <v>5905</v>
      </c>
      <c r="O26" s="66" t="s">
        <v>5863</v>
      </c>
      <c r="P26" s="66" t="s">
        <v>7192</v>
      </c>
      <c r="Q26" s="66" t="s">
        <v>5237</v>
      </c>
      <c r="R26" s="66" t="s">
        <v>6623</v>
      </c>
      <c r="S26" s="66" t="s">
        <v>5207</v>
      </c>
      <c r="T26" s="66" t="s">
        <v>5139</v>
      </c>
    </row>
    <row r="27" spans="1:20" ht="25.5" customHeight="1">
      <c r="A27" s="188" t="s">
        <v>231</v>
      </c>
      <c r="B27" s="66" t="s">
        <v>6728</v>
      </c>
      <c r="C27" s="66" t="s">
        <v>6853</v>
      </c>
      <c r="D27" s="64" t="s">
        <v>6937</v>
      </c>
      <c r="E27" s="66"/>
      <c r="F27" s="66"/>
      <c r="G27" s="66" t="s">
        <v>5922</v>
      </c>
      <c r="H27" s="66" t="s">
        <v>5220</v>
      </c>
      <c r="I27" s="66" t="s">
        <v>5177</v>
      </c>
      <c r="J27" s="66" t="s">
        <v>5159</v>
      </c>
      <c r="K27" s="66" t="s">
        <v>6754</v>
      </c>
      <c r="L27" s="66"/>
      <c r="M27" s="66" t="s">
        <v>5168</v>
      </c>
      <c r="N27" s="66" t="s">
        <v>5910</v>
      </c>
      <c r="O27" s="66" t="s">
        <v>5939</v>
      </c>
      <c r="P27" s="66" t="s">
        <v>5215</v>
      </c>
      <c r="Q27" s="66" t="s">
        <v>5238</v>
      </c>
      <c r="R27" s="66" t="s">
        <v>3318</v>
      </c>
      <c r="S27" s="66" t="s">
        <v>5208</v>
      </c>
      <c r="T27" s="66"/>
    </row>
    <row r="28" spans="1:20" ht="25.5" customHeight="1">
      <c r="A28" s="188"/>
      <c r="B28" s="66" t="s">
        <v>6729</v>
      </c>
      <c r="C28" s="66" t="s">
        <v>6854</v>
      </c>
      <c r="D28" s="63" t="s">
        <v>6938</v>
      </c>
      <c r="E28" s="66"/>
      <c r="F28" s="66"/>
      <c r="G28" s="66" t="s">
        <v>5923</v>
      </c>
      <c r="H28" s="66" t="s">
        <v>5221</v>
      </c>
      <c r="I28" s="66" t="s">
        <v>5178</v>
      </c>
      <c r="J28" s="66" t="s">
        <v>5160</v>
      </c>
      <c r="K28" s="66" t="s">
        <v>6755</v>
      </c>
      <c r="L28" s="66"/>
      <c r="M28" s="66" t="s">
        <v>5169</v>
      </c>
      <c r="N28" s="66" t="s">
        <v>5911</v>
      </c>
      <c r="O28" s="66" t="s">
        <v>5940</v>
      </c>
      <c r="P28" s="66" t="s">
        <v>7188</v>
      </c>
      <c r="Q28" s="66" t="s">
        <v>5239</v>
      </c>
      <c r="R28" s="66" t="s">
        <v>3318</v>
      </c>
      <c r="S28" s="66" t="s">
        <v>5209</v>
      </c>
      <c r="T28" s="66"/>
    </row>
    <row r="29" spans="1:20" s="131" customFormat="1" ht="25.5" customHeight="1">
      <c r="A29" s="220" t="s">
        <v>159</v>
      </c>
      <c r="B29" s="101" t="s">
        <v>6749</v>
      </c>
      <c r="C29" s="101" t="s">
        <v>5406</v>
      </c>
      <c r="D29" s="106" t="s">
        <v>5369</v>
      </c>
      <c r="E29" s="101" t="s">
        <v>6528</v>
      </c>
      <c r="F29" s="106"/>
      <c r="G29" s="101" t="s">
        <v>6054</v>
      </c>
      <c r="H29" s="101" t="s">
        <v>5334</v>
      </c>
      <c r="I29" s="101" t="s">
        <v>5339</v>
      </c>
      <c r="K29" s="101" t="s">
        <v>7213</v>
      </c>
      <c r="L29" s="101" t="s">
        <v>6875</v>
      </c>
      <c r="M29" s="101" t="s">
        <v>5342</v>
      </c>
      <c r="N29" s="101" t="s">
        <v>5912</v>
      </c>
      <c r="O29" s="101" t="s">
        <v>5945</v>
      </c>
      <c r="P29" s="101" t="s">
        <v>5343</v>
      </c>
      <c r="Q29" s="101" t="s">
        <v>7204</v>
      </c>
      <c r="R29" s="101" t="s">
        <v>6820</v>
      </c>
      <c r="S29" s="101" t="s">
        <v>5344</v>
      </c>
      <c r="T29" s="101" t="s">
        <v>5347</v>
      </c>
    </row>
    <row r="30" spans="1:20" s="131" customFormat="1" ht="25.5" customHeight="1">
      <c r="A30" s="220"/>
      <c r="B30" s="101" t="s">
        <v>5341</v>
      </c>
      <c r="C30" s="101" t="s">
        <v>6855</v>
      </c>
      <c r="D30" s="106"/>
      <c r="E30" s="101" t="s">
        <v>6529</v>
      </c>
      <c r="G30" s="101" t="s">
        <v>6055</v>
      </c>
      <c r="H30" s="101" t="s">
        <v>5335</v>
      </c>
      <c r="I30" s="101" t="s">
        <v>5337</v>
      </c>
      <c r="J30" s="101" t="s">
        <v>5340</v>
      </c>
      <c r="K30" s="101" t="s">
        <v>7214</v>
      </c>
      <c r="M30" s="101"/>
      <c r="N30" s="101" t="s">
        <v>5913</v>
      </c>
      <c r="O30" s="101" t="s">
        <v>5946</v>
      </c>
      <c r="P30" s="101" t="s">
        <v>5345</v>
      </c>
      <c r="Q30" s="101" t="s">
        <v>7205</v>
      </c>
      <c r="R30" s="101" t="s">
        <v>6819</v>
      </c>
      <c r="S30" s="101" t="s">
        <v>5346</v>
      </c>
      <c r="T30" s="101" t="s">
        <v>5348</v>
      </c>
    </row>
    <row r="31" spans="1:20" s="131" customFormat="1" ht="25.5" customHeight="1">
      <c r="A31" s="220"/>
      <c r="C31" s="101" t="s">
        <v>6856</v>
      </c>
      <c r="D31" s="106"/>
      <c r="E31" s="101" t="s">
        <v>6356</v>
      </c>
      <c r="F31" s="101"/>
      <c r="G31" s="101" t="s">
        <v>6056</v>
      </c>
      <c r="H31" s="101"/>
      <c r="I31" s="101" t="s">
        <v>5338</v>
      </c>
      <c r="J31" s="101" t="s">
        <v>5341</v>
      </c>
      <c r="K31" s="101" t="s">
        <v>6585</v>
      </c>
      <c r="L31" s="101"/>
      <c r="M31" s="101"/>
      <c r="N31" s="101"/>
      <c r="O31" s="101"/>
      <c r="P31" s="101"/>
      <c r="R31" s="101" t="s">
        <v>5564</v>
      </c>
      <c r="S31" s="101" t="s">
        <v>5348</v>
      </c>
      <c r="T31" s="101" t="s">
        <v>5342</v>
      </c>
    </row>
    <row r="32" spans="1:20" s="131" customFormat="1" ht="25.5" customHeight="1">
      <c r="A32" s="220"/>
      <c r="B32" s="101"/>
      <c r="C32" s="101" t="s">
        <v>6825</v>
      </c>
      <c r="D32" s="106"/>
      <c r="E32" s="101"/>
      <c r="F32" s="101" t="s">
        <v>5438</v>
      </c>
      <c r="G32" s="101"/>
      <c r="I32" s="101" t="s">
        <v>5336</v>
      </c>
      <c r="J32" s="101"/>
      <c r="L32" s="101"/>
      <c r="N32" s="101"/>
      <c r="O32" s="101"/>
      <c r="P32" s="101"/>
      <c r="Q32" s="101"/>
      <c r="S32" s="101"/>
    </row>
    <row r="33" spans="1:20" s="131" customFormat="1" ht="39" customHeight="1">
      <c r="A33" s="101" t="s">
        <v>160</v>
      </c>
      <c r="B33" s="141" t="s">
        <v>6750</v>
      </c>
      <c r="C33" s="141"/>
      <c r="D33" s="101" t="s">
        <v>6953</v>
      </c>
      <c r="E33" s="142" t="s">
        <v>6530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 t="s">
        <v>7276</v>
      </c>
      <c r="R33" s="101"/>
      <c r="S33" s="101"/>
      <c r="T33" s="101" t="s">
        <v>7216</v>
      </c>
    </row>
    <row r="34" spans="1:20" s="131" customFormat="1" ht="39" customHeight="1">
      <c r="A34" s="101" t="s">
        <v>161</v>
      </c>
      <c r="B34" s="101" t="s">
        <v>6751</v>
      </c>
      <c r="C34" s="101"/>
      <c r="D34" s="106" t="s">
        <v>6954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s="121" customFormat="1" ht="25.5" customHeight="1">
      <c r="A35" s="187" t="s">
        <v>162</v>
      </c>
      <c r="B35" s="138"/>
      <c r="C35" s="138" t="s">
        <v>6857</v>
      </c>
      <c r="D35" s="138" t="s">
        <v>6955</v>
      </c>
      <c r="E35" s="139" t="s">
        <v>6531</v>
      </c>
      <c r="F35" s="108"/>
      <c r="G35" s="108" t="s">
        <v>6057</v>
      </c>
      <c r="H35" s="108" t="s">
        <v>5357</v>
      </c>
      <c r="I35" s="108" t="s">
        <v>5358</v>
      </c>
      <c r="J35" s="108"/>
      <c r="K35" s="108">
        <v>1076</v>
      </c>
      <c r="L35" s="108"/>
      <c r="M35" s="108"/>
      <c r="N35" s="108" t="s">
        <v>5914</v>
      </c>
      <c r="O35" s="108" t="s">
        <v>5947</v>
      </c>
      <c r="P35" s="108" t="s">
        <v>5354</v>
      </c>
      <c r="Q35" s="108"/>
      <c r="R35" s="108" t="s">
        <v>6821</v>
      </c>
      <c r="S35" s="108" t="s">
        <v>5349</v>
      </c>
      <c r="T35" s="108"/>
    </row>
    <row r="36" spans="1:20" s="121" customFormat="1" ht="25.5" customHeight="1">
      <c r="A36" s="187"/>
      <c r="B36" s="138" t="s">
        <v>6752</v>
      </c>
      <c r="C36" s="138" t="s">
        <v>6858</v>
      </c>
      <c r="D36" s="138"/>
      <c r="E36" s="139" t="s">
        <v>6532</v>
      </c>
      <c r="F36" s="108"/>
      <c r="G36" s="108" t="s">
        <v>6058</v>
      </c>
      <c r="H36" s="108"/>
      <c r="I36" s="108"/>
      <c r="J36" s="108" t="s">
        <v>5359</v>
      </c>
      <c r="K36" s="108" t="s">
        <v>6756</v>
      </c>
      <c r="L36" s="108" t="s">
        <v>6876</v>
      </c>
      <c r="M36" s="108"/>
      <c r="N36" s="108" t="s">
        <v>5949</v>
      </c>
      <c r="O36" s="108" t="s">
        <v>5948</v>
      </c>
      <c r="P36" s="108" t="s">
        <v>5355</v>
      </c>
      <c r="Q36" s="108" t="s">
        <v>7277</v>
      </c>
      <c r="R36" s="108"/>
      <c r="S36" s="108" t="s">
        <v>5350</v>
      </c>
      <c r="T36" s="108" t="s">
        <v>6244</v>
      </c>
    </row>
    <row r="37" spans="1:20" s="121" customFormat="1" ht="25.5" customHeight="1">
      <c r="A37" s="187"/>
      <c r="B37" s="138" t="s">
        <v>7104</v>
      </c>
      <c r="C37" s="138" t="s">
        <v>6859</v>
      </c>
      <c r="D37" s="138"/>
      <c r="E37" s="140" t="s">
        <v>6533</v>
      </c>
      <c r="F37" s="108"/>
      <c r="G37" s="108" t="s">
        <v>7123</v>
      </c>
      <c r="H37" s="108"/>
      <c r="I37" s="108"/>
      <c r="J37" s="108" t="s">
        <v>5360</v>
      </c>
      <c r="K37" s="108"/>
      <c r="L37" s="108"/>
      <c r="M37" s="108"/>
      <c r="N37" s="108"/>
      <c r="O37" s="108"/>
      <c r="P37" s="108"/>
      <c r="Q37" s="108" t="s">
        <v>7278</v>
      </c>
      <c r="R37" s="108"/>
      <c r="S37" s="108" t="s">
        <v>5351</v>
      </c>
      <c r="T37" s="108" t="s">
        <v>5352</v>
      </c>
    </row>
    <row r="38" spans="1:20" s="121" customFormat="1" ht="25.5" customHeight="1">
      <c r="A38" s="187"/>
      <c r="B38" s="108"/>
      <c r="C38" s="108" t="s">
        <v>6850</v>
      </c>
      <c r="D38" s="138"/>
      <c r="E38" s="108"/>
      <c r="F38" s="108" t="s">
        <v>5515</v>
      </c>
      <c r="G38" s="108"/>
      <c r="H38" s="108" t="s">
        <v>5361</v>
      </c>
      <c r="I38" s="108" t="s">
        <v>5362</v>
      </c>
      <c r="J38" s="108"/>
      <c r="K38" s="108" t="s">
        <v>6586</v>
      </c>
      <c r="L38" s="108"/>
      <c r="M38" s="108" t="s">
        <v>5356</v>
      </c>
      <c r="N38" s="108"/>
      <c r="O38" s="108"/>
      <c r="P38" s="108"/>
      <c r="Q38" s="108"/>
      <c r="R38" s="108" t="s">
        <v>6822</v>
      </c>
      <c r="S38" s="108"/>
      <c r="T38" s="108" t="s">
        <v>5353</v>
      </c>
    </row>
    <row r="39" spans="1:20" s="121" customFormat="1" ht="25.5" customHeight="1">
      <c r="A39" s="187"/>
      <c r="B39" s="108"/>
      <c r="C39" s="108"/>
      <c r="D39" s="138"/>
      <c r="E39" s="108"/>
      <c r="F39" s="108"/>
      <c r="G39" s="108"/>
      <c r="H39" s="108"/>
      <c r="I39" s="108" t="s">
        <v>5363</v>
      </c>
      <c r="J39" s="108"/>
      <c r="K39" s="108"/>
      <c r="L39" s="108"/>
      <c r="M39" s="108"/>
      <c r="N39" s="108"/>
      <c r="O39" s="108"/>
      <c r="P39" s="108"/>
      <c r="Q39" s="108"/>
      <c r="R39" s="108" t="s">
        <v>6823</v>
      </c>
      <c r="S39" s="108"/>
      <c r="T39" s="108"/>
    </row>
    <row r="40" spans="1:20" s="121" customFormat="1" ht="25.5" customHeight="1">
      <c r="A40" s="187"/>
      <c r="B40" s="108"/>
      <c r="C40" s="108"/>
      <c r="D40" s="138"/>
      <c r="E40" s="108"/>
      <c r="F40" s="108"/>
      <c r="G40" s="108"/>
      <c r="H40" s="108"/>
      <c r="I40" s="108" t="s">
        <v>5364</v>
      </c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s="124" customFormat="1" ht="25.5" customHeight="1">
      <c r="A41" s="112" t="s">
        <v>139</v>
      </c>
      <c r="B41" s="113">
        <v>236</v>
      </c>
      <c r="C41" s="137">
        <v>167</v>
      </c>
      <c r="D41" s="116">
        <v>146</v>
      </c>
      <c r="E41" s="113">
        <v>139</v>
      </c>
      <c r="F41" s="113">
        <v>126</v>
      </c>
      <c r="G41" s="113">
        <v>126</v>
      </c>
      <c r="H41" s="113">
        <v>170</v>
      </c>
      <c r="I41" s="113">
        <v>58</v>
      </c>
      <c r="J41" s="113">
        <v>120</v>
      </c>
      <c r="K41" s="113">
        <v>144</v>
      </c>
      <c r="L41" s="113">
        <v>2</v>
      </c>
      <c r="M41" s="113">
        <v>12</v>
      </c>
      <c r="N41" s="113">
        <v>44</v>
      </c>
      <c r="O41" s="113">
        <v>181</v>
      </c>
      <c r="P41" s="113">
        <v>37</v>
      </c>
      <c r="Q41" s="113">
        <v>51</v>
      </c>
      <c r="R41" s="113">
        <v>23</v>
      </c>
      <c r="S41" s="113">
        <v>75</v>
      </c>
      <c r="T41" s="113">
        <v>22</v>
      </c>
    </row>
    <row r="42" spans="1:20" s="125" customFormat="1" ht="25.5" customHeight="1">
      <c r="A42" s="98" t="s">
        <v>140</v>
      </c>
      <c r="B42" s="66">
        <v>45</v>
      </c>
      <c r="C42" s="135">
        <v>22</v>
      </c>
      <c r="D42" s="63">
        <v>22</v>
      </c>
      <c r="E42" s="66">
        <v>19</v>
      </c>
      <c r="F42" s="66">
        <v>26</v>
      </c>
      <c r="G42" s="66">
        <v>24</v>
      </c>
      <c r="H42" s="66">
        <v>32</v>
      </c>
      <c r="I42" s="66">
        <v>16</v>
      </c>
      <c r="J42" s="66">
        <v>40</v>
      </c>
      <c r="K42" s="66">
        <v>24</v>
      </c>
      <c r="L42" s="66">
        <v>16</v>
      </c>
      <c r="M42" s="66">
        <v>3</v>
      </c>
      <c r="N42" s="66">
        <v>27</v>
      </c>
      <c r="O42" s="66">
        <v>19</v>
      </c>
      <c r="P42" s="66">
        <v>17</v>
      </c>
      <c r="Q42" s="66">
        <v>25</v>
      </c>
      <c r="R42" s="66">
        <v>9</v>
      </c>
      <c r="S42" s="66">
        <v>11</v>
      </c>
      <c r="T42" s="66">
        <v>5</v>
      </c>
    </row>
    <row r="43" spans="1:20" s="125" customFormat="1" ht="25.5" customHeight="1">
      <c r="A43" s="98" t="s">
        <v>141</v>
      </c>
      <c r="B43" s="66">
        <v>4</v>
      </c>
      <c r="C43" s="135">
        <v>1</v>
      </c>
      <c r="D43" s="63">
        <v>4</v>
      </c>
      <c r="E43" s="66"/>
      <c r="F43" s="66">
        <v>2</v>
      </c>
      <c r="G43" s="66">
        <v>1</v>
      </c>
      <c r="H43" s="66">
        <v>3</v>
      </c>
      <c r="I43" s="66">
        <v>5</v>
      </c>
      <c r="J43" s="66">
        <v>2</v>
      </c>
      <c r="K43" s="66">
        <v>0</v>
      </c>
      <c r="L43" s="66">
        <v>0</v>
      </c>
      <c r="M43" s="66">
        <v>1</v>
      </c>
      <c r="N43" s="66">
        <v>0</v>
      </c>
      <c r="O43" s="66">
        <v>1</v>
      </c>
      <c r="P43" s="66">
        <v>1</v>
      </c>
      <c r="Q43" s="66">
        <v>0</v>
      </c>
      <c r="R43" s="66">
        <v>3</v>
      </c>
      <c r="S43" s="66">
        <v>0</v>
      </c>
      <c r="T43" s="66">
        <v>0</v>
      </c>
    </row>
    <row r="44" spans="1:20" s="125" customFormat="1" ht="25.5" customHeight="1">
      <c r="A44" s="63" t="s">
        <v>382</v>
      </c>
      <c r="B44" s="66">
        <v>3</v>
      </c>
      <c r="C44" s="135">
        <v>2</v>
      </c>
      <c r="D44" s="63">
        <v>2</v>
      </c>
      <c r="E44" s="66">
        <v>1</v>
      </c>
      <c r="F44" s="66">
        <v>1</v>
      </c>
      <c r="G44" s="66">
        <v>2</v>
      </c>
      <c r="H44" s="66">
        <v>2</v>
      </c>
      <c r="I44" s="66">
        <v>1</v>
      </c>
      <c r="J44" s="66">
        <v>3</v>
      </c>
      <c r="K44" s="66">
        <v>1</v>
      </c>
      <c r="L44" s="66">
        <v>0</v>
      </c>
      <c r="M44" s="66">
        <v>1</v>
      </c>
      <c r="N44" s="66">
        <v>1</v>
      </c>
      <c r="O44" s="66">
        <v>1</v>
      </c>
      <c r="P44" s="66">
        <v>1</v>
      </c>
      <c r="Q44" s="66">
        <v>1</v>
      </c>
      <c r="R44" s="66">
        <v>1</v>
      </c>
      <c r="S44" s="66">
        <v>1</v>
      </c>
      <c r="T44" s="66">
        <v>0</v>
      </c>
    </row>
    <row r="45" spans="1:20" ht="85.5" customHeight="1" thickBot="1">
      <c r="A45" s="66" t="s">
        <v>142</v>
      </c>
      <c r="B45" s="66" t="s">
        <v>6753</v>
      </c>
      <c r="C45" s="136" t="s">
        <v>6868</v>
      </c>
      <c r="D45" s="94" t="s">
        <v>6956</v>
      </c>
      <c r="E45" s="66"/>
      <c r="F45" s="66"/>
      <c r="G45" s="66"/>
      <c r="H45" s="66" t="s">
        <v>6461</v>
      </c>
      <c r="I45" s="66" t="s">
        <v>5800</v>
      </c>
      <c r="J45" s="66"/>
      <c r="K45" s="66"/>
      <c r="L45" s="66"/>
      <c r="M45" s="66"/>
      <c r="N45" s="66"/>
      <c r="O45" s="66"/>
      <c r="P45" s="66"/>
      <c r="Q45" s="66" t="s">
        <v>7206</v>
      </c>
      <c r="R45" s="66"/>
      <c r="S45" s="66" t="s">
        <v>5801</v>
      </c>
      <c r="T45" s="66" t="s">
        <v>7121</v>
      </c>
    </row>
    <row r="46" spans="1:20">
      <c r="A46" s="95" t="s">
        <v>50</v>
      </c>
      <c r="B46" s="95" t="e">
        <f>SUM(B29:T34)-#REF!-#REF!-#REF!-#REF!-#REF!-#REF!</f>
        <v>#REF!</v>
      </c>
    </row>
    <row r="47" spans="1:20">
      <c r="A47" s="95" t="s">
        <v>40</v>
      </c>
      <c r="B47" s="95">
        <f>SUM(B41:T41)</f>
        <v>1879</v>
      </c>
    </row>
    <row r="48" spans="1:20">
      <c r="A48" s="95" t="s">
        <v>41</v>
      </c>
      <c r="B48" s="95" t="e">
        <f>SUM(B35:T40)-#REF!-#REF!-#REF!-#REF!-#REF!-#REF!-#REF!</f>
        <v>#REF!</v>
      </c>
    </row>
  </sheetData>
  <mergeCells count="12">
    <mergeCell ref="A9:A10"/>
    <mergeCell ref="A13:A14"/>
    <mergeCell ref="A19:A20"/>
    <mergeCell ref="A11:A12"/>
    <mergeCell ref="A35:A40"/>
    <mergeCell ref="A21:A22"/>
    <mergeCell ref="A23:A24"/>
    <mergeCell ref="A25:A26"/>
    <mergeCell ref="A15:A16"/>
    <mergeCell ref="A17:A18"/>
    <mergeCell ref="A29:A32"/>
    <mergeCell ref="A27:A28"/>
  </mergeCells>
  <phoneticPr fontId="2" type="noConversion"/>
  <pageMargins left="0" right="0" top="0" bottom="0" header="0" footer="0"/>
  <pageSetup paperSize="8" scale="6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0"/>
  <sheetViews>
    <sheetView topLeftCell="A14" workbookViewId="0">
      <selection activeCell="B21" sqref="B21"/>
    </sheetView>
  </sheetViews>
  <sheetFormatPr defaultColWidth="8.7265625" defaultRowHeight="17"/>
  <cols>
    <col min="1" max="1" width="16.7265625" style="1" customWidth="1"/>
    <col min="2" max="2" width="53.6328125" style="1" customWidth="1"/>
    <col min="3" max="4" width="3.6328125" style="1" customWidth="1"/>
    <col min="5" max="5" width="5.08984375" style="1" customWidth="1"/>
    <col min="6" max="16384" width="8.7265625" style="1"/>
  </cols>
  <sheetData>
    <row r="1" spans="1:6" ht="50" thickBot="1">
      <c r="A1" s="173" t="s">
        <v>121</v>
      </c>
      <c r="B1" s="173"/>
      <c r="C1" s="173"/>
      <c r="D1" s="173"/>
      <c r="E1" s="173"/>
      <c r="F1" s="173"/>
    </row>
    <row r="2" spans="1:6" ht="43.5" thickBot="1">
      <c r="A2" s="27" t="s">
        <v>2</v>
      </c>
      <c r="B2" s="217" t="s">
        <v>3</v>
      </c>
      <c r="C2" s="218"/>
      <c r="D2" s="218"/>
      <c r="E2" s="219"/>
      <c r="F2" s="28" t="s">
        <v>4</v>
      </c>
    </row>
    <row r="3" spans="1:6" ht="40" customHeight="1">
      <c r="A3" s="4" t="s">
        <v>5</v>
      </c>
      <c r="B3" s="33" t="s">
        <v>48</v>
      </c>
      <c r="C3" s="34" t="s">
        <v>7</v>
      </c>
      <c r="D3" s="34">
        <v>1</v>
      </c>
      <c r="E3" s="35" t="s">
        <v>14</v>
      </c>
      <c r="F3" s="8"/>
    </row>
    <row r="4" spans="1:6" ht="40" customHeight="1">
      <c r="A4" s="9" t="s">
        <v>9</v>
      </c>
      <c r="B4" s="36" t="s">
        <v>42</v>
      </c>
      <c r="C4" s="34" t="s">
        <v>7</v>
      </c>
      <c r="D4" s="34">
        <v>6</v>
      </c>
      <c r="E4" s="35" t="s">
        <v>8</v>
      </c>
      <c r="F4" s="10"/>
    </row>
    <row r="5" spans="1:6" ht="40" customHeight="1">
      <c r="A5" s="9" t="s">
        <v>11</v>
      </c>
      <c r="B5" s="36" t="s">
        <v>43</v>
      </c>
      <c r="C5" s="34" t="s">
        <v>13</v>
      </c>
      <c r="D5" s="34">
        <v>1</v>
      </c>
      <c r="E5" s="35" t="s">
        <v>14</v>
      </c>
      <c r="F5" s="10"/>
    </row>
    <row r="6" spans="1:6" ht="40" customHeight="1">
      <c r="A6" s="9" t="s">
        <v>15</v>
      </c>
      <c r="B6" s="36"/>
      <c r="C6" s="34"/>
      <c r="D6" s="34"/>
      <c r="E6" s="35"/>
      <c r="F6" s="10"/>
    </row>
    <row r="7" spans="1:6" ht="40" customHeight="1">
      <c r="A7" s="9" t="s">
        <v>17</v>
      </c>
      <c r="B7" s="36" t="s">
        <v>44</v>
      </c>
      <c r="C7" s="34" t="s">
        <v>13</v>
      </c>
      <c r="D7" s="34">
        <v>1</v>
      </c>
      <c r="E7" s="35" t="s">
        <v>14</v>
      </c>
      <c r="F7" s="10"/>
    </row>
    <row r="8" spans="1:6" ht="40" customHeight="1">
      <c r="A8" s="9" t="s">
        <v>19</v>
      </c>
      <c r="B8" s="36"/>
      <c r="C8" s="34"/>
      <c r="D8" s="34"/>
      <c r="E8" s="35"/>
      <c r="F8" s="10"/>
    </row>
    <row r="9" spans="1:6" ht="40" customHeight="1">
      <c r="A9" s="9" t="s">
        <v>21</v>
      </c>
      <c r="B9" s="36" t="s">
        <v>45</v>
      </c>
      <c r="C9" s="34" t="s">
        <v>13</v>
      </c>
      <c r="D9" s="34">
        <v>1</v>
      </c>
      <c r="E9" s="35" t="s">
        <v>14</v>
      </c>
      <c r="F9" s="10"/>
    </row>
    <row r="10" spans="1:6" ht="40" customHeight="1">
      <c r="A10" s="9" t="s">
        <v>23</v>
      </c>
      <c r="B10" s="36" t="s">
        <v>46</v>
      </c>
      <c r="C10" s="34" t="s">
        <v>13</v>
      </c>
      <c r="D10" s="34">
        <v>6</v>
      </c>
      <c r="E10" s="35" t="s">
        <v>14</v>
      </c>
      <c r="F10" s="10"/>
    </row>
    <row r="11" spans="1:6" ht="40" customHeight="1">
      <c r="A11" s="9" t="s">
        <v>25</v>
      </c>
      <c r="B11" s="36" t="s">
        <v>47</v>
      </c>
      <c r="C11" s="34" t="s">
        <v>13</v>
      </c>
      <c r="D11" s="34">
        <v>1</v>
      </c>
      <c r="E11" s="35" t="s">
        <v>14</v>
      </c>
      <c r="F11" s="10"/>
    </row>
    <row r="12" spans="1:6" ht="40" customHeight="1">
      <c r="A12" s="9" t="s">
        <v>29</v>
      </c>
      <c r="B12" s="37"/>
      <c r="C12" s="34"/>
      <c r="D12" s="34"/>
      <c r="E12" s="35"/>
      <c r="F12" s="10"/>
    </row>
    <row r="13" spans="1:6" ht="40" customHeight="1">
      <c r="A13" s="9" t="s">
        <v>31</v>
      </c>
      <c r="B13" s="37"/>
      <c r="C13" s="34"/>
      <c r="D13" s="34"/>
      <c r="E13" s="35"/>
      <c r="F13" s="10"/>
    </row>
    <row r="14" spans="1:6" ht="40" customHeight="1">
      <c r="A14" s="9" t="s">
        <v>33</v>
      </c>
      <c r="B14" s="37"/>
      <c r="C14" s="34"/>
      <c r="D14" s="34"/>
      <c r="E14" s="35"/>
      <c r="F14" s="10"/>
    </row>
    <row r="15" spans="1:6" ht="40" customHeight="1" thickBot="1">
      <c r="A15" s="13" t="s">
        <v>35</v>
      </c>
      <c r="B15" s="38"/>
      <c r="C15" s="39"/>
      <c r="D15" s="39"/>
      <c r="E15" s="40"/>
      <c r="F15" s="17"/>
    </row>
    <row r="16" spans="1:6" ht="40" customHeight="1" thickTop="1">
      <c r="A16" s="4" t="s">
        <v>37</v>
      </c>
      <c r="B16" s="230">
        <f>SUM(D3:D15)</f>
        <v>17</v>
      </c>
      <c r="C16" s="230"/>
      <c r="D16" s="230"/>
      <c r="E16" s="230"/>
      <c r="F16" s="231"/>
    </row>
    <row r="17" spans="1:6" ht="40" customHeight="1">
      <c r="A17" s="9" t="s">
        <v>38</v>
      </c>
      <c r="B17" s="232">
        <v>487</v>
      </c>
      <c r="C17" s="232"/>
      <c r="D17" s="232"/>
      <c r="E17" s="232"/>
      <c r="F17" s="233"/>
    </row>
    <row r="18" spans="1:6" ht="40" customHeight="1">
      <c r="A18" s="9" t="s">
        <v>39</v>
      </c>
      <c r="B18" s="232">
        <v>510</v>
      </c>
      <c r="C18" s="232"/>
      <c r="D18" s="232"/>
      <c r="E18" s="232"/>
      <c r="F18" s="233"/>
    </row>
    <row r="19" spans="1:6" ht="40" customHeight="1">
      <c r="A19" s="11" t="s">
        <v>40</v>
      </c>
      <c r="B19" s="227">
        <f>SUM('112大專院校'!B38:R38)</f>
        <v>4952</v>
      </c>
      <c r="C19" s="228"/>
      <c r="D19" s="228"/>
      <c r="E19" s="228"/>
      <c r="F19" s="229"/>
    </row>
    <row r="20" spans="1:6" ht="40" customHeight="1" thickBot="1">
      <c r="A20" s="23" t="s">
        <v>41</v>
      </c>
      <c r="B20" s="225">
        <v>120860</v>
      </c>
      <c r="C20" s="225"/>
      <c r="D20" s="225"/>
      <c r="E20" s="225"/>
      <c r="F20" s="226"/>
    </row>
  </sheetData>
  <mergeCells count="7">
    <mergeCell ref="B20:F20"/>
    <mergeCell ref="B19:F19"/>
    <mergeCell ref="A1:F1"/>
    <mergeCell ref="B2:E2"/>
    <mergeCell ref="B16:F16"/>
    <mergeCell ref="B17:F17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6</vt:i4>
      </vt:variant>
    </vt:vector>
  </HeadingPairs>
  <TitlesOfParts>
    <vt:vector size="18" baseType="lpstr">
      <vt:lpstr>國小目錄</vt:lpstr>
      <vt:lpstr>112國小</vt:lpstr>
      <vt:lpstr>國中目錄</vt:lpstr>
      <vt:lpstr>112國中</vt:lpstr>
      <vt:lpstr>市立高中職目錄</vt:lpstr>
      <vt:lpstr>112市立高中職</vt:lpstr>
      <vt:lpstr>公私立高中職目錄</vt:lpstr>
      <vt:lpstr>112公私立高中職</vt:lpstr>
      <vt:lpstr>大專院校目錄</vt:lpstr>
      <vt:lpstr>112大專院校</vt:lpstr>
      <vt:lpstr>市幼目錄</vt:lpstr>
      <vt:lpstr>112市幼</vt:lpstr>
      <vt:lpstr>'112大專院校'!Print_Area</vt:lpstr>
      <vt:lpstr>'112市幼'!Print_Area</vt:lpstr>
      <vt:lpstr>'112市立高中職'!Print_Area</vt:lpstr>
      <vt:lpstr>'112國小'!Print_Area</vt:lpstr>
      <vt:lpstr>'112國中'!Print_Area</vt:lpstr>
      <vt:lpstr>'112市幼'!Print_Titles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劉筱薇</dc:creator>
  <cp:lastModifiedBy>廖雅麗</cp:lastModifiedBy>
  <cp:lastPrinted>2023-08-18T05:27:39Z</cp:lastPrinted>
  <dcterms:created xsi:type="dcterms:W3CDTF">2018-06-06T06:51:09Z</dcterms:created>
  <dcterms:modified xsi:type="dcterms:W3CDTF">2024-03-05T05:08:50Z</dcterms:modified>
</cp:coreProperties>
</file>