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8676" activeTab="0"/>
  </bookViews>
  <sheets>
    <sheet name="身障者首次購屋試算表" sheetId="1" r:id="rId1"/>
  </sheets>
  <definedNames/>
  <calcPr fullCalcOnLoad="1"/>
</workbook>
</file>

<file path=xl/sharedStrings.xml><?xml version="1.0" encoding="utf-8"?>
<sst xmlns="http://schemas.openxmlformats.org/spreadsheetml/2006/main" count="103" uniqueCount="21">
  <si>
    <t>×</t>
  </si>
  <si>
    <t>－</t>
  </si>
  <si>
    <t>＝</t>
  </si>
  <si>
    <t>合計</t>
  </si>
  <si>
    <t>÷</t>
  </si>
  <si>
    <t>計息本金</t>
  </si>
  <si>
    <t>÷</t>
  </si>
  <si>
    <t>×</t>
  </si>
  <si>
    <t>補助金額</t>
  </si>
  <si>
    <t>編號</t>
  </si>
  <si>
    <t>姓名</t>
  </si>
  <si>
    <t>核准額度</t>
  </si>
  <si>
    <t>補助期間</t>
  </si>
  <si>
    <t>銀行貸款利率(自填)</t>
  </si>
  <si>
    <t>試算補助利息金額</t>
  </si>
  <si>
    <t>計息實際天數(自填)/當月天數</t>
  </si>
  <si>
    <t>國宅優惠利率範例 (本利率為試算之便設定，並非實際利率，請依內政部營建署公布為準)</t>
  </si>
  <si>
    <t>×</t>
  </si>
  <si>
    <t>當月補助金額＝計息本金×(銀行利率－國宅機動利率)÷12×(當月計息實際天數÷當月天數)</t>
  </si>
  <si>
    <t>補助年月日(以銀行相同利率天數為計算單位)(自填)</t>
  </si>
  <si>
    <t>桃園市身心障礙者首次購屋貸款利息補助撥款試算(本試算表所有數字、金額僅供申請人自行參考，不代表真實案例)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</si>
</sst>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&quot;月&quot;d&quot;日&quot;"/>
    <numFmt numFmtId="181" formatCode="#\ ??/100"/>
    <numFmt numFmtId="182" formatCode="000"/>
    <numFmt numFmtId="183" formatCode="mm/dd/yy;@"/>
    <numFmt numFmtId="184" formatCode="m/d/yy;@"/>
    <numFmt numFmtId="185" formatCode="#\ ?/2"/>
    <numFmt numFmtId="186" formatCode="_-* #,##0.0_-;\-* #,##0.0_-;_-* &quot;-&quot;??_-;_-@_-"/>
    <numFmt numFmtId="187" formatCode="_-* #,##0_-;\-* #,##0_-;_-* &quot;-&quot;??_-;_-@_-"/>
    <numFmt numFmtId="188" formatCode="_-* #,##0.000_-;\-* #,##0.000_-;_-* &quot;-&quot;??_-;_-@_-"/>
    <numFmt numFmtId="189" formatCode="0.000%"/>
    <numFmt numFmtId="190" formatCode="0.0000_ "/>
    <numFmt numFmtId="191" formatCode="0.000_ "/>
    <numFmt numFmtId="192" formatCode="0.00_ "/>
    <numFmt numFmtId="193" formatCode="0.0_ "/>
    <numFmt numFmtId="194" formatCode="0_ "/>
    <numFmt numFmtId="195" formatCode="0.00000_ "/>
    <numFmt numFmtId="196" formatCode="0;_蠀"/>
    <numFmt numFmtId="197" formatCode="0;_Ⰰ"/>
    <numFmt numFmtId="198" formatCode="mmm\-yyyy"/>
    <numFmt numFmtId="199" formatCode="[$-404]e&quot;年&quot;m&quot;月&quot;d&quot;日&quot;;@"/>
    <numFmt numFmtId="200" formatCode="0.00_);[Red]\(0.00\)"/>
    <numFmt numFmtId="201" formatCode="#,##0_);[Red]\(#,##0\)"/>
    <numFmt numFmtId="202" formatCode="#,##0_ "/>
  </numFmts>
  <fonts count="4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b/>
      <sz val="14"/>
      <name val="新細明體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right" vertical="center"/>
    </xf>
    <xf numFmtId="189" fontId="4" fillId="0" borderId="11" xfId="0" applyNumberFormat="1" applyFont="1" applyFill="1" applyBorder="1" applyAlignment="1">
      <alignment horizontal="right" vertical="center"/>
    </xf>
    <xf numFmtId="189" fontId="4" fillId="0" borderId="11" xfId="0" applyNumberFormat="1" applyFont="1" applyFill="1" applyBorder="1" applyAlignment="1">
      <alignment horizontal="right" vertical="center" wrapText="1"/>
    </xf>
    <xf numFmtId="187" fontId="4" fillId="0" borderId="10" xfId="33" applyNumberFormat="1" applyFont="1" applyFill="1" applyBorder="1" applyAlignment="1">
      <alignment horizontal="right" vertical="center"/>
    </xf>
    <xf numFmtId="189" fontId="4" fillId="0" borderId="13" xfId="0" applyNumberFormat="1" applyFont="1" applyFill="1" applyBorder="1" applyAlignment="1">
      <alignment horizontal="right" vertical="center" wrapText="1"/>
    </xf>
    <xf numFmtId="187" fontId="4" fillId="0" borderId="13" xfId="33" applyNumberFormat="1" applyFont="1" applyFill="1" applyBorder="1" applyAlignment="1">
      <alignment horizontal="right" vertical="center"/>
    </xf>
    <xf numFmtId="194" fontId="4" fillId="33" borderId="12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194" fontId="4" fillId="0" borderId="12" xfId="0" applyNumberFormat="1" applyFont="1" applyFill="1" applyBorder="1" applyAlignment="1">
      <alignment vertical="center"/>
    </xf>
    <xf numFmtId="0" fontId="4" fillId="34" borderId="12" xfId="0" applyFont="1" applyFill="1" applyBorder="1" applyAlignment="1">
      <alignment horizontal="right" vertical="center"/>
    </xf>
    <xf numFmtId="0" fontId="4" fillId="34" borderId="11" xfId="0" applyFont="1" applyFill="1" applyBorder="1" applyAlignment="1">
      <alignment horizontal="left" vertical="center" wrapText="1"/>
    </xf>
    <xf numFmtId="189" fontId="4" fillId="34" borderId="12" xfId="0" applyNumberFormat="1" applyFont="1" applyFill="1" applyBorder="1" applyAlignment="1">
      <alignment horizontal="right" vertical="center"/>
    </xf>
    <xf numFmtId="189" fontId="4" fillId="34" borderId="11" xfId="0" applyNumberFormat="1" applyFont="1" applyFill="1" applyBorder="1" applyAlignment="1">
      <alignment horizontal="right" vertical="center"/>
    </xf>
    <xf numFmtId="0" fontId="4" fillId="34" borderId="11" xfId="0" applyNumberFormat="1" applyFont="1" applyFill="1" applyBorder="1" applyAlignment="1">
      <alignment horizontal="center" vertical="center"/>
    </xf>
    <xf numFmtId="189" fontId="6" fillId="0" borderId="11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right" vertical="center"/>
    </xf>
    <xf numFmtId="0" fontId="4" fillId="34" borderId="15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34" borderId="16" xfId="0" applyNumberFormat="1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87" fontId="4" fillId="0" borderId="18" xfId="33" applyNumberFormat="1" applyFont="1" applyFill="1" applyBorder="1" applyAlignment="1">
      <alignment horizontal="center" vertical="center"/>
    </xf>
    <xf numFmtId="187" fontId="4" fillId="0" borderId="13" xfId="33" applyNumberFormat="1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1">
      <selection activeCell="P17" sqref="P17"/>
    </sheetView>
  </sheetViews>
  <sheetFormatPr defaultColWidth="9.00390625" defaultRowHeight="16.5"/>
  <cols>
    <col min="1" max="1" width="4.75390625" style="0" customWidth="1"/>
    <col min="2" max="2" width="10.50390625" style="0" customWidth="1"/>
    <col min="3" max="3" width="11.00390625" style="0" customWidth="1"/>
    <col min="4" max="4" width="11.75390625" style="0" customWidth="1"/>
    <col min="5" max="5" width="17.00390625" style="0" customWidth="1"/>
    <col min="6" max="6" width="12.875" style="0" customWidth="1"/>
    <col min="7" max="7" width="3.125" style="0" customWidth="1"/>
    <col min="8" max="8" width="17.25390625" style="0" customWidth="1"/>
    <col min="9" max="9" width="2.875" style="0" customWidth="1"/>
    <col min="10" max="10" width="14.25390625" style="0" customWidth="1"/>
    <col min="11" max="11" width="3.00390625" style="0" customWidth="1"/>
    <col min="12" max="12" width="6.75390625" style="0" customWidth="1"/>
    <col min="13" max="13" width="3.375" style="0" customWidth="1"/>
    <col min="14" max="14" width="5.375" style="0" customWidth="1"/>
    <col min="15" max="15" width="3.375" style="0" customWidth="1"/>
    <col min="16" max="16" width="4.25390625" style="0" customWidth="1"/>
    <col min="17" max="17" width="4.625" style="0" customWidth="1"/>
    <col min="18" max="18" width="11.375" style="0" customWidth="1"/>
  </cols>
  <sheetData>
    <row r="1" ht="20.25" thickBot="1">
      <c r="A1" s="15" t="s">
        <v>20</v>
      </c>
    </row>
    <row r="2" spans="1:18" ht="17.25" customHeight="1" thickBot="1">
      <c r="A2" s="40" t="s">
        <v>9</v>
      </c>
      <c r="B2" s="40" t="s">
        <v>10</v>
      </c>
      <c r="C2" s="40" t="s">
        <v>11</v>
      </c>
      <c r="D2" s="40" t="s">
        <v>12</v>
      </c>
      <c r="E2" s="24" t="s">
        <v>19</v>
      </c>
      <c r="F2" s="26" t="s">
        <v>14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87.75" customHeight="1" thickBot="1">
      <c r="A3" s="41"/>
      <c r="B3" s="41"/>
      <c r="C3" s="41"/>
      <c r="D3" s="41"/>
      <c r="E3" s="25"/>
      <c r="F3" s="5" t="s">
        <v>5</v>
      </c>
      <c r="G3" s="2" t="s">
        <v>7</v>
      </c>
      <c r="H3" s="18" t="s">
        <v>13</v>
      </c>
      <c r="I3" s="7" t="s">
        <v>1</v>
      </c>
      <c r="J3" s="22" t="s">
        <v>16</v>
      </c>
      <c r="K3" s="2" t="s">
        <v>6</v>
      </c>
      <c r="L3" s="3">
        <v>12</v>
      </c>
      <c r="M3" s="4" t="s">
        <v>17</v>
      </c>
      <c r="N3" s="29" t="s">
        <v>15</v>
      </c>
      <c r="O3" s="30"/>
      <c r="P3" s="31"/>
      <c r="Q3" s="2" t="s">
        <v>2</v>
      </c>
      <c r="R3" s="1" t="s">
        <v>8</v>
      </c>
    </row>
    <row r="4" spans="1:18" ht="17.25" customHeight="1" thickBot="1">
      <c r="A4" s="38">
        <v>1</v>
      </c>
      <c r="B4" s="36"/>
      <c r="C4" s="34">
        <v>2200000</v>
      </c>
      <c r="D4" s="32"/>
      <c r="E4" s="17"/>
      <c r="F4" s="12">
        <v>2200000</v>
      </c>
      <c r="G4" s="2" t="s">
        <v>0</v>
      </c>
      <c r="H4" s="19"/>
      <c r="I4" s="7" t="s">
        <v>1</v>
      </c>
      <c r="J4" s="8">
        <v>0.01137</v>
      </c>
      <c r="K4" s="2" t="s">
        <v>6</v>
      </c>
      <c r="L4" s="3">
        <v>12</v>
      </c>
      <c r="M4" s="4" t="s">
        <v>7</v>
      </c>
      <c r="N4" s="21"/>
      <c r="O4" s="4" t="s">
        <v>4</v>
      </c>
      <c r="P4" s="3">
        <v>31</v>
      </c>
      <c r="Q4" s="2" t="s">
        <v>2</v>
      </c>
      <c r="R4" s="16">
        <f aca="true" t="shared" si="0" ref="R4:R17">MAX(0,F4*(H4-J4)/L4*N4/P4)</f>
        <v>0</v>
      </c>
    </row>
    <row r="5" spans="1:18" ht="17.25" customHeight="1" thickBot="1">
      <c r="A5" s="38"/>
      <c r="B5" s="36"/>
      <c r="C5" s="34"/>
      <c r="D5" s="32"/>
      <c r="E5" s="17"/>
      <c r="F5" s="12">
        <v>2200000</v>
      </c>
      <c r="G5" s="2" t="s">
        <v>0</v>
      </c>
      <c r="H5" s="20"/>
      <c r="I5" s="7" t="s">
        <v>1</v>
      </c>
      <c r="J5" s="8">
        <v>0.01137</v>
      </c>
      <c r="K5" s="2" t="s">
        <v>6</v>
      </c>
      <c r="L5" s="3">
        <v>12</v>
      </c>
      <c r="M5" s="4" t="s">
        <v>7</v>
      </c>
      <c r="N5" s="21"/>
      <c r="O5" s="4" t="s">
        <v>4</v>
      </c>
      <c r="P5" s="3">
        <v>28</v>
      </c>
      <c r="Q5" s="2" t="s">
        <v>2</v>
      </c>
      <c r="R5" s="16">
        <f t="shared" si="0"/>
        <v>0</v>
      </c>
    </row>
    <row r="6" spans="1:18" ht="17.25" customHeight="1" thickBot="1">
      <c r="A6" s="38"/>
      <c r="B6" s="36"/>
      <c r="C6" s="34"/>
      <c r="D6" s="32"/>
      <c r="E6" s="17"/>
      <c r="F6" s="12">
        <v>2200000</v>
      </c>
      <c r="G6" s="2" t="s">
        <v>0</v>
      </c>
      <c r="H6" s="20"/>
      <c r="I6" s="7" t="s">
        <v>1</v>
      </c>
      <c r="J6" s="8">
        <v>0.01137</v>
      </c>
      <c r="K6" s="2" t="s">
        <v>6</v>
      </c>
      <c r="L6" s="3">
        <v>12</v>
      </c>
      <c r="M6" s="4" t="s">
        <v>7</v>
      </c>
      <c r="N6" s="21"/>
      <c r="O6" s="4" t="s">
        <v>4</v>
      </c>
      <c r="P6" s="3">
        <v>28</v>
      </c>
      <c r="Q6" s="2" t="s">
        <v>2</v>
      </c>
      <c r="R6" s="16">
        <f t="shared" si="0"/>
        <v>0</v>
      </c>
    </row>
    <row r="7" spans="1:18" ht="17.25" customHeight="1" thickBot="1">
      <c r="A7" s="38"/>
      <c r="B7" s="36"/>
      <c r="C7" s="34"/>
      <c r="D7" s="32"/>
      <c r="E7" s="17"/>
      <c r="F7" s="12">
        <v>2200000</v>
      </c>
      <c r="G7" s="2" t="s">
        <v>0</v>
      </c>
      <c r="H7" s="20"/>
      <c r="I7" s="7" t="s">
        <v>1</v>
      </c>
      <c r="J7" s="8">
        <v>0.01137</v>
      </c>
      <c r="K7" s="2" t="s">
        <v>6</v>
      </c>
      <c r="L7" s="3">
        <v>12</v>
      </c>
      <c r="M7" s="4" t="s">
        <v>7</v>
      </c>
      <c r="N7" s="21"/>
      <c r="O7" s="4" t="s">
        <v>4</v>
      </c>
      <c r="P7" s="3">
        <v>31</v>
      </c>
      <c r="Q7" s="2" t="s">
        <v>2</v>
      </c>
      <c r="R7" s="16">
        <f t="shared" si="0"/>
        <v>0</v>
      </c>
    </row>
    <row r="8" spans="1:18" ht="17.25" customHeight="1" thickBot="1">
      <c r="A8" s="38"/>
      <c r="B8" s="36"/>
      <c r="C8" s="34"/>
      <c r="D8" s="32"/>
      <c r="E8" s="17"/>
      <c r="F8" s="12">
        <v>2200000</v>
      </c>
      <c r="G8" s="2" t="s">
        <v>0</v>
      </c>
      <c r="H8" s="20"/>
      <c r="I8" s="7" t="s">
        <v>1</v>
      </c>
      <c r="J8" s="8">
        <v>0.01137</v>
      </c>
      <c r="K8" s="2" t="s">
        <v>6</v>
      </c>
      <c r="L8" s="3">
        <v>12</v>
      </c>
      <c r="M8" s="4" t="s">
        <v>7</v>
      </c>
      <c r="N8" s="21"/>
      <c r="O8" s="4" t="s">
        <v>4</v>
      </c>
      <c r="P8" s="3">
        <v>30</v>
      </c>
      <c r="Q8" s="2" t="s">
        <v>2</v>
      </c>
      <c r="R8" s="16">
        <f t="shared" si="0"/>
        <v>0</v>
      </c>
    </row>
    <row r="9" spans="1:18" ht="17.25" customHeight="1" thickBot="1">
      <c r="A9" s="38"/>
      <c r="B9" s="36"/>
      <c r="C9" s="34"/>
      <c r="D9" s="32"/>
      <c r="E9" s="17"/>
      <c r="F9" s="12">
        <v>2200000</v>
      </c>
      <c r="G9" s="2" t="s">
        <v>0</v>
      </c>
      <c r="H9" s="20"/>
      <c r="I9" s="7" t="s">
        <v>1</v>
      </c>
      <c r="J9" s="8">
        <v>0.01137</v>
      </c>
      <c r="K9" s="2" t="s">
        <v>6</v>
      </c>
      <c r="L9" s="3">
        <v>12</v>
      </c>
      <c r="M9" s="4" t="s">
        <v>7</v>
      </c>
      <c r="N9" s="21"/>
      <c r="O9" s="4" t="s">
        <v>4</v>
      </c>
      <c r="P9" s="3">
        <v>31</v>
      </c>
      <c r="Q9" s="2" t="s">
        <v>2</v>
      </c>
      <c r="R9" s="16">
        <f t="shared" si="0"/>
        <v>0</v>
      </c>
    </row>
    <row r="10" spans="1:18" ht="17.25" customHeight="1" thickBot="1">
      <c r="A10" s="38"/>
      <c r="B10" s="36"/>
      <c r="C10" s="34"/>
      <c r="D10" s="32"/>
      <c r="E10" s="17"/>
      <c r="F10" s="12">
        <v>2200000</v>
      </c>
      <c r="G10" s="2" t="s">
        <v>0</v>
      </c>
      <c r="H10" s="20"/>
      <c r="I10" s="7" t="s">
        <v>1</v>
      </c>
      <c r="J10" s="8">
        <v>0.01137</v>
      </c>
      <c r="K10" s="2" t="s">
        <v>6</v>
      </c>
      <c r="L10" s="3">
        <v>12</v>
      </c>
      <c r="M10" s="4" t="s">
        <v>7</v>
      </c>
      <c r="N10" s="21"/>
      <c r="O10" s="4" t="s">
        <v>4</v>
      </c>
      <c r="P10" s="3">
        <v>30</v>
      </c>
      <c r="Q10" s="2" t="s">
        <v>2</v>
      </c>
      <c r="R10" s="16">
        <f t="shared" si="0"/>
        <v>0</v>
      </c>
    </row>
    <row r="11" spans="1:18" ht="17.25" customHeight="1" thickBot="1">
      <c r="A11" s="38"/>
      <c r="B11" s="36"/>
      <c r="C11" s="34"/>
      <c r="D11" s="32"/>
      <c r="E11" s="17"/>
      <c r="F11" s="12">
        <v>2200000</v>
      </c>
      <c r="G11" s="2" t="s">
        <v>0</v>
      </c>
      <c r="H11" s="20"/>
      <c r="I11" s="7" t="s">
        <v>1</v>
      </c>
      <c r="J11" s="8">
        <v>0.01137</v>
      </c>
      <c r="K11" s="2" t="s">
        <v>6</v>
      </c>
      <c r="L11" s="3">
        <v>12</v>
      </c>
      <c r="M11" s="4" t="s">
        <v>7</v>
      </c>
      <c r="N11" s="21"/>
      <c r="O11" s="4" t="s">
        <v>4</v>
      </c>
      <c r="P11" s="3">
        <v>31</v>
      </c>
      <c r="Q11" s="2" t="s">
        <v>2</v>
      </c>
      <c r="R11" s="16">
        <f t="shared" si="0"/>
        <v>0</v>
      </c>
    </row>
    <row r="12" spans="1:18" ht="17.25" customHeight="1" thickBot="1">
      <c r="A12" s="38"/>
      <c r="B12" s="36"/>
      <c r="C12" s="34"/>
      <c r="D12" s="32"/>
      <c r="E12" s="17"/>
      <c r="F12" s="12">
        <v>2200000</v>
      </c>
      <c r="G12" s="2" t="s">
        <v>0</v>
      </c>
      <c r="H12" s="20"/>
      <c r="I12" s="7" t="s">
        <v>1</v>
      </c>
      <c r="J12" s="8">
        <v>0.01137</v>
      </c>
      <c r="K12" s="2" t="s">
        <v>6</v>
      </c>
      <c r="L12" s="3">
        <v>12</v>
      </c>
      <c r="M12" s="4" t="s">
        <v>7</v>
      </c>
      <c r="N12" s="21"/>
      <c r="O12" s="4" t="s">
        <v>4</v>
      </c>
      <c r="P12" s="3">
        <v>31</v>
      </c>
      <c r="Q12" s="2" t="s">
        <v>2</v>
      </c>
      <c r="R12" s="16">
        <f t="shared" si="0"/>
        <v>0</v>
      </c>
    </row>
    <row r="13" spans="1:18" ht="17.25" customHeight="1" thickBot="1">
      <c r="A13" s="38"/>
      <c r="B13" s="36"/>
      <c r="C13" s="34"/>
      <c r="D13" s="32"/>
      <c r="E13" s="17"/>
      <c r="F13" s="12">
        <v>2200000</v>
      </c>
      <c r="G13" s="2" t="s">
        <v>0</v>
      </c>
      <c r="H13" s="20"/>
      <c r="I13" s="7" t="s">
        <v>1</v>
      </c>
      <c r="J13" s="8">
        <v>0.01137</v>
      </c>
      <c r="K13" s="2" t="s">
        <v>6</v>
      </c>
      <c r="L13" s="3">
        <v>12</v>
      </c>
      <c r="M13" s="4" t="s">
        <v>7</v>
      </c>
      <c r="N13" s="21"/>
      <c r="O13" s="4" t="s">
        <v>4</v>
      </c>
      <c r="P13" s="3">
        <v>31</v>
      </c>
      <c r="Q13" s="2" t="s">
        <v>2</v>
      </c>
      <c r="R13" s="16">
        <f t="shared" si="0"/>
        <v>0</v>
      </c>
    </row>
    <row r="14" spans="1:18" ht="17.25" customHeight="1" thickBot="1">
      <c r="A14" s="38"/>
      <c r="B14" s="36"/>
      <c r="C14" s="34"/>
      <c r="D14" s="32"/>
      <c r="E14" s="17"/>
      <c r="F14" s="12">
        <v>2200000</v>
      </c>
      <c r="G14" s="2" t="s">
        <v>0</v>
      </c>
      <c r="H14" s="20"/>
      <c r="I14" s="7" t="s">
        <v>1</v>
      </c>
      <c r="J14" s="8">
        <v>0.01137</v>
      </c>
      <c r="K14" s="2" t="s">
        <v>6</v>
      </c>
      <c r="L14" s="3">
        <v>12</v>
      </c>
      <c r="M14" s="4" t="s">
        <v>7</v>
      </c>
      <c r="N14" s="21"/>
      <c r="O14" s="4" t="s">
        <v>4</v>
      </c>
      <c r="P14" s="3">
        <v>30</v>
      </c>
      <c r="Q14" s="2" t="s">
        <v>2</v>
      </c>
      <c r="R14" s="16">
        <f t="shared" si="0"/>
        <v>0</v>
      </c>
    </row>
    <row r="15" spans="1:18" ht="17.25" customHeight="1" thickBot="1">
      <c r="A15" s="38"/>
      <c r="B15" s="36"/>
      <c r="C15" s="34"/>
      <c r="D15" s="32"/>
      <c r="E15" s="17"/>
      <c r="F15" s="12">
        <v>2200000</v>
      </c>
      <c r="G15" s="2" t="s">
        <v>0</v>
      </c>
      <c r="H15" s="20"/>
      <c r="I15" s="7" t="s">
        <v>1</v>
      </c>
      <c r="J15" s="8">
        <v>0.01137</v>
      </c>
      <c r="K15" s="2" t="s">
        <v>6</v>
      </c>
      <c r="L15" s="3">
        <v>12</v>
      </c>
      <c r="M15" s="4" t="s">
        <v>7</v>
      </c>
      <c r="N15" s="21"/>
      <c r="O15" s="4" t="s">
        <v>4</v>
      </c>
      <c r="P15" s="3">
        <v>31</v>
      </c>
      <c r="Q15" s="2" t="s">
        <v>2</v>
      </c>
      <c r="R15" s="16">
        <f t="shared" si="0"/>
        <v>0</v>
      </c>
    </row>
    <row r="16" spans="1:18" ht="17.25" customHeight="1" thickBot="1">
      <c r="A16" s="38"/>
      <c r="B16" s="36"/>
      <c r="C16" s="34"/>
      <c r="D16" s="32"/>
      <c r="E16" s="17"/>
      <c r="F16" s="12">
        <v>2200000</v>
      </c>
      <c r="G16" s="2" t="s">
        <v>0</v>
      </c>
      <c r="H16" s="20"/>
      <c r="I16" s="7" t="s">
        <v>1</v>
      </c>
      <c r="J16" s="8">
        <v>0.01137</v>
      </c>
      <c r="K16" s="2" t="s">
        <v>6</v>
      </c>
      <c r="L16" s="3">
        <v>12</v>
      </c>
      <c r="M16" s="4" t="s">
        <v>7</v>
      </c>
      <c r="N16" s="21"/>
      <c r="O16" s="4" t="s">
        <v>4</v>
      </c>
      <c r="P16" s="3">
        <v>30</v>
      </c>
      <c r="Q16" s="2" t="s">
        <v>2</v>
      </c>
      <c r="R16" s="16">
        <f>MAX(0,F16*(H16-J16)/L16*N16/P16)</f>
        <v>0</v>
      </c>
    </row>
    <row r="17" spans="1:18" ht="17.25" customHeight="1" thickBot="1">
      <c r="A17" s="38"/>
      <c r="B17" s="36"/>
      <c r="C17" s="34"/>
      <c r="D17" s="32"/>
      <c r="E17" s="17"/>
      <c r="F17" s="12">
        <v>2200000</v>
      </c>
      <c r="G17" s="2" t="s">
        <v>0</v>
      </c>
      <c r="H17" s="20"/>
      <c r="I17" s="7" t="s">
        <v>1</v>
      </c>
      <c r="J17" s="8">
        <v>0.01137</v>
      </c>
      <c r="K17" s="2" t="s">
        <v>6</v>
      </c>
      <c r="L17" s="3">
        <v>12</v>
      </c>
      <c r="M17" s="4" t="s">
        <v>7</v>
      </c>
      <c r="N17" s="21"/>
      <c r="O17" s="4" t="s">
        <v>4</v>
      </c>
      <c r="P17" s="3">
        <v>31</v>
      </c>
      <c r="Q17" s="2" t="s">
        <v>2</v>
      </c>
      <c r="R17" s="16">
        <f t="shared" si="0"/>
        <v>0</v>
      </c>
    </row>
    <row r="18" spans="1:18" ht="17.25" customHeight="1" thickBot="1">
      <c r="A18" s="39"/>
      <c r="B18" s="37"/>
      <c r="C18" s="35"/>
      <c r="D18" s="33"/>
      <c r="E18" s="17" t="s">
        <v>3</v>
      </c>
      <c r="F18" s="10"/>
      <c r="G18" s="2"/>
      <c r="H18" s="11"/>
      <c r="I18" s="7"/>
      <c r="J18" s="9"/>
      <c r="K18" s="2"/>
      <c r="L18" s="6"/>
      <c r="M18" s="6"/>
      <c r="N18" s="6"/>
      <c r="O18" s="6"/>
      <c r="P18" s="6"/>
      <c r="Q18" s="2"/>
      <c r="R18" s="13">
        <f>SUM(R4:R17)</f>
        <v>0</v>
      </c>
    </row>
    <row r="19" spans="14:17" ht="15.75">
      <c r="N19" s="23"/>
      <c r="O19" s="23"/>
      <c r="P19" s="23"/>
      <c r="Q19" s="14"/>
    </row>
    <row r="22" ht="15.75">
      <c r="B22" t="s">
        <v>18</v>
      </c>
    </row>
  </sheetData>
  <sheetProtection/>
  <mergeCells count="12">
    <mergeCell ref="B4:B18"/>
    <mergeCell ref="A4:A18"/>
    <mergeCell ref="A2:A3"/>
    <mergeCell ref="B2:B3"/>
    <mergeCell ref="C2:C3"/>
    <mergeCell ref="D2:D3"/>
    <mergeCell ref="N19:P19"/>
    <mergeCell ref="E2:E3"/>
    <mergeCell ref="F2:R2"/>
    <mergeCell ref="N3:P3"/>
    <mergeCell ref="D4:D18"/>
    <mergeCell ref="C4:C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蒲秀珠</cp:lastModifiedBy>
  <cp:lastPrinted>2011-01-07T07:34:45Z</cp:lastPrinted>
  <dcterms:created xsi:type="dcterms:W3CDTF">2008-11-27T00:43:29Z</dcterms:created>
  <dcterms:modified xsi:type="dcterms:W3CDTF">2020-03-19T03:46:47Z</dcterms:modified>
  <cp:category/>
  <cp:version/>
  <cp:contentType/>
  <cp:contentStatus/>
</cp:coreProperties>
</file>