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身障科-采\03.機構綜合\02.社福機構立案資訊\"/>
    </mc:Choice>
  </mc:AlternateContent>
  <bookViews>
    <workbookView xWindow="0" yWindow="0" windowWidth="15300" windowHeight="7515"/>
  </bookViews>
  <sheets>
    <sheet name="工作表1" sheetId="1" r:id="rId1"/>
  </sheets>
  <definedNames>
    <definedName name="_xlnm.Print_Titles" localSheetId="0">工作表1!$2:$2</definedName>
  </definedNames>
  <calcPr calcId="162913"/>
</workbook>
</file>

<file path=xl/calcChain.xml><?xml version="1.0" encoding="utf-8"?>
<calcChain xmlns="http://schemas.openxmlformats.org/spreadsheetml/2006/main">
  <c r="L30" i="1" l="1"/>
  <c r="L4" i="1" l="1"/>
  <c r="L5" i="1"/>
  <c r="L6" i="1"/>
  <c r="L7" i="1"/>
  <c r="L8" i="1"/>
  <c r="L9" i="1"/>
  <c r="L10" i="1"/>
  <c r="L11" i="1"/>
  <c r="L12" i="1"/>
  <c r="L13" i="1"/>
  <c r="L14" i="1"/>
  <c r="L15" i="1"/>
  <c r="L16" i="1"/>
  <c r="L17" i="1"/>
  <c r="L18" i="1"/>
  <c r="L19" i="1"/>
  <c r="L20" i="1"/>
  <c r="L21" i="1"/>
  <c r="L22" i="1"/>
  <c r="L23" i="1"/>
  <c r="L24" i="1"/>
  <c r="L25" i="1"/>
  <c r="L26" i="1"/>
  <c r="L27" i="1"/>
  <c r="L28" i="1"/>
  <c r="L29" i="1"/>
  <c r="L31" i="1"/>
  <c r="L32" i="1"/>
  <c r="L33" i="1"/>
  <c r="L34" i="1"/>
  <c r="L35" i="1"/>
  <c r="L3" i="1"/>
</calcChain>
</file>

<file path=xl/sharedStrings.xml><?xml version="1.0" encoding="utf-8"?>
<sst xmlns="http://schemas.openxmlformats.org/spreadsheetml/2006/main" count="287" uniqueCount="176">
  <si>
    <t>地址</t>
    <phoneticPr fontId="2" type="noConversion"/>
  </si>
  <si>
    <t>聯絡電話</t>
    <phoneticPr fontId="2" type="noConversion"/>
  </si>
  <si>
    <t>負責人</t>
    <phoneticPr fontId="2" type="noConversion"/>
  </si>
  <si>
    <t>機構名稱</t>
    <phoneticPr fontId="2" type="noConversion"/>
  </si>
  <si>
    <t>法規規定之機構收容人力比</t>
    <phoneticPr fontId="2" type="noConversion"/>
  </si>
  <si>
    <t>設立日期</t>
    <phoneticPr fontId="2" type="noConversion"/>
  </si>
  <si>
    <t>立案樓層</t>
    <phoneticPr fontId="2" type="noConversion"/>
  </si>
  <si>
    <t>收費標準</t>
    <phoneticPr fontId="2" type="noConversion"/>
  </si>
  <si>
    <t>序號</t>
    <phoneticPr fontId="2" type="noConversion"/>
  </si>
  <si>
    <t>行政區域</t>
    <phoneticPr fontId="2" type="noConversion"/>
  </si>
  <si>
    <t>中壢區</t>
    <phoneticPr fontId="2" type="noConversion"/>
  </si>
  <si>
    <t>平鎮區</t>
    <phoneticPr fontId="2" type="noConversion"/>
  </si>
  <si>
    <t>楊梅區</t>
    <phoneticPr fontId="2" type="noConversion"/>
  </si>
  <si>
    <t>大溪區</t>
    <phoneticPr fontId="2" type="noConversion"/>
  </si>
  <si>
    <t>機構面積</t>
    <phoneticPr fontId="2" type="noConversion"/>
  </si>
  <si>
    <t>聯合稽查結果</t>
    <phoneticPr fontId="2" type="noConversion"/>
  </si>
  <si>
    <t>核定床位數</t>
    <phoneticPr fontId="2" type="noConversion"/>
  </si>
  <si>
    <t>尚餘床位數</t>
    <phoneticPr fontId="2" type="noConversion"/>
  </si>
  <si>
    <t xml:space="preserve"> 桃園區</t>
    <phoneticPr fontId="2" type="noConversion"/>
  </si>
  <si>
    <t>新屋區</t>
    <phoneticPr fontId="2" type="noConversion"/>
  </si>
  <si>
    <t>龍潭區</t>
    <phoneticPr fontId="2" type="noConversion"/>
  </si>
  <si>
    <t>觀音區</t>
    <phoneticPr fontId="2" type="noConversion"/>
  </si>
  <si>
    <t>最近1年督考/
評鑑成績</t>
    <phoneticPr fontId="2" type="noConversion"/>
  </si>
  <si>
    <t>機構類型
(收容對象）</t>
    <phoneticPr fontId="2" type="noConversion"/>
  </si>
  <si>
    <t>財團法人創世社會福利基金會附設桃園市私立創世清寒植物人安養院</t>
  </si>
  <si>
    <t>身心障礙福利機構(住宿)</t>
    <phoneticPr fontId="2" type="noConversion"/>
  </si>
  <si>
    <t>桃園區復興路70號3樓</t>
    <phoneticPr fontId="2" type="noConversion"/>
  </si>
  <si>
    <t>身心障礙福利機構(日間照顧)</t>
    <phoneticPr fontId="2" type="noConversion"/>
  </si>
  <si>
    <t>財團法人桃園市私立路得啟智學園</t>
    <phoneticPr fontId="2" type="noConversion"/>
  </si>
  <si>
    <t>中壢區山東路888號</t>
    <phoneticPr fontId="2" type="noConversion"/>
  </si>
  <si>
    <t>財團法人桃園市私立誠信愛心家園</t>
  </si>
  <si>
    <t>中壢區福祥路1段88號</t>
    <phoneticPr fontId="2" type="noConversion"/>
  </si>
  <si>
    <t>財團法人桃園市私立真善美啟能發展中心</t>
  </si>
  <si>
    <t>中壢區龍川九街18號</t>
    <phoneticPr fontId="2" type="noConversion"/>
  </si>
  <si>
    <t>財團法人桃園市真善美社會福利基金會附設真善美家園</t>
  </si>
  <si>
    <t>中壢區龍和三街326號</t>
    <phoneticPr fontId="2" type="noConversion"/>
  </si>
  <si>
    <t>財團法人桃園市真善美社會福利基金會附設希望家園</t>
  </si>
  <si>
    <t>中壢區龍川九街28號</t>
    <phoneticPr fontId="2" type="noConversion"/>
  </si>
  <si>
    <t>財團法人桃園市私立康福智能發展中心</t>
    <phoneticPr fontId="2" type="noConversion"/>
  </si>
  <si>
    <t>平鎮區東豐路205、207號</t>
    <phoneticPr fontId="2" type="noConversion"/>
  </si>
  <si>
    <t>財團法人桃園市私立平鎮教養院</t>
  </si>
  <si>
    <t>平鎮區快速路1段399巷109號</t>
    <phoneticPr fontId="2" type="noConversion"/>
  </si>
  <si>
    <t>財團法人台灣省天主教會新竹教區附設桃園市私立愛家發展中心</t>
    <phoneticPr fontId="2" type="noConversion"/>
  </si>
  <si>
    <t>平鎮區中正一路326、328、330號</t>
    <phoneticPr fontId="2" type="noConversion"/>
  </si>
  <si>
    <t>財團法人桃園市李林樹社會福利基金會桃園教養院</t>
  </si>
  <si>
    <t>平鎮區金陵路7段269號</t>
    <phoneticPr fontId="2" type="noConversion"/>
  </si>
  <si>
    <t>財團法人心路社會福利基金會附設私立心路桃園發展中心</t>
    <phoneticPr fontId="2" type="noConversion"/>
  </si>
  <si>
    <t>平鎮區環南路2段192巷1號</t>
    <phoneticPr fontId="2" type="noConversion"/>
  </si>
  <si>
    <t>財團法人台灣省天主教會新竹教區附設桃園市私立天使發展中心</t>
    <phoneticPr fontId="2" type="noConversion"/>
  </si>
  <si>
    <t>八德區永安街13巷18號</t>
    <phoneticPr fontId="2" type="noConversion"/>
  </si>
  <si>
    <t>桃園市身心障礙者恆愛日間托育服務中心</t>
    <phoneticPr fontId="2" type="noConversion"/>
  </si>
  <si>
    <t>八德區介壽路二段901巷49弄91號</t>
    <phoneticPr fontId="2" type="noConversion"/>
  </si>
  <si>
    <t>財團法人桃園市私立聖愛教養院</t>
  </si>
  <si>
    <t>楊梅區員本路619號</t>
    <phoneticPr fontId="2" type="noConversion"/>
  </si>
  <si>
    <t>財團法人桃園市私立脊髓損傷潛能發展中心</t>
  </si>
  <si>
    <t>楊梅區快速路5段701號</t>
    <phoneticPr fontId="2" type="noConversion"/>
  </si>
  <si>
    <t>財團法人桃園市私立庭芳啟智教養院</t>
    <phoneticPr fontId="2" type="noConversion"/>
  </si>
  <si>
    <t>大溪區南興一段93號</t>
    <phoneticPr fontId="2" type="noConversion"/>
  </si>
  <si>
    <t>財團法人桃園市私立嘉惠啟智教養院</t>
    <phoneticPr fontId="2" type="noConversion"/>
  </si>
  <si>
    <t>財團法人桃園市私立長長教養院</t>
    <phoneticPr fontId="2" type="noConversion"/>
  </si>
  <si>
    <t>大溪區文化路75巷1號</t>
    <phoneticPr fontId="2" type="noConversion"/>
  </si>
  <si>
    <t>財團法人桃園市私立龍潭啟智教養院</t>
  </si>
  <si>
    <t>龍潭區福源路36號</t>
    <phoneticPr fontId="2" type="noConversion"/>
  </si>
  <si>
    <t>財團法人桃園市幸福社會福利基金會附設友愛家園</t>
    <phoneticPr fontId="2" type="noConversion"/>
  </si>
  <si>
    <t>龍潭區武中路339號</t>
    <phoneticPr fontId="2" type="noConversion"/>
  </si>
  <si>
    <t>財團法人桃園市私立安康啟智教養院</t>
  </si>
  <si>
    <t>財團法人桃園市私立心燈啟智教養院</t>
  </si>
  <si>
    <t>觀音區富源七路125號</t>
    <phoneticPr fontId="2" type="noConversion"/>
  </si>
  <si>
    <t>財團法人桃園市私立觀音愛心家園</t>
  </si>
  <si>
    <t>觀音區成功路1段250巷21號</t>
    <phoneticPr fontId="2" type="noConversion"/>
  </si>
  <si>
    <t>財團法人桃園市私立方舟啟智教養院</t>
  </si>
  <si>
    <t>新屋區五谷路473號</t>
    <phoneticPr fontId="2" type="noConversion"/>
  </si>
  <si>
    <t>財團法人桃園市私立仁友愛心家園</t>
  </si>
  <si>
    <t>新屋區新湖路485巷16弄208號</t>
    <phoneticPr fontId="2" type="noConversion"/>
  </si>
  <si>
    <t>3F</t>
  </si>
  <si>
    <t>1-4F</t>
    <phoneticPr fontId="2" type="noConversion"/>
  </si>
  <si>
    <t>1-3F</t>
    <phoneticPr fontId="2" type="noConversion"/>
  </si>
  <si>
    <t>1-2F</t>
    <phoneticPr fontId="2" type="noConversion"/>
  </si>
  <si>
    <t>5F</t>
    <phoneticPr fontId="2" type="noConversion"/>
  </si>
  <si>
    <t>1F</t>
    <phoneticPr fontId="2" type="noConversion"/>
  </si>
  <si>
    <t>03-3397826</t>
    <phoneticPr fontId="2" type="noConversion"/>
  </si>
  <si>
    <t>03-4980096</t>
    <phoneticPr fontId="2" type="noConversion"/>
  </si>
  <si>
    <t>03-4986883</t>
    <phoneticPr fontId="2" type="noConversion"/>
  </si>
  <si>
    <t>03-4561455</t>
    <phoneticPr fontId="2" type="noConversion"/>
  </si>
  <si>
    <t>03-4375769</t>
    <phoneticPr fontId="2" type="noConversion"/>
  </si>
  <si>
    <t>03-4695252</t>
    <phoneticPr fontId="2" type="noConversion"/>
  </si>
  <si>
    <t>03-4503458</t>
    <phoneticPr fontId="2" type="noConversion"/>
  </si>
  <si>
    <t>03-4388284</t>
    <phoneticPr fontId="2" type="noConversion"/>
  </si>
  <si>
    <t>03-4605225</t>
    <phoneticPr fontId="2" type="noConversion"/>
  </si>
  <si>
    <t>03-4938652</t>
    <phoneticPr fontId="2" type="noConversion"/>
  </si>
  <si>
    <t>03-3675235</t>
    <phoneticPr fontId="2" type="noConversion"/>
  </si>
  <si>
    <t>03-3685156</t>
    <phoneticPr fontId="2" type="noConversion"/>
  </si>
  <si>
    <t>03-4721829</t>
    <phoneticPr fontId="2" type="noConversion"/>
  </si>
  <si>
    <t>03-4909001</t>
    <phoneticPr fontId="2" type="noConversion"/>
  </si>
  <si>
    <t>03-3072172</t>
    <phoneticPr fontId="2" type="noConversion"/>
  </si>
  <si>
    <t>03-3878801</t>
    <phoneticPr fontId="2" type="noConversion"/>
  </si>
  <si>
    <t>03-4710916</t>
    <phoneticPr fontId="2" type="noConversion"/>
  </si>
  <si>
    <t>03-4890179</t>
    <phoneticPr fontId="2" type="noConversion"/>
  </si>
  <si>
    <t>03-4793600</t>
    <phoneticPr fontId="2" type="noConversion"/>
  </si>
  <si>
    <t>03-4205558</t>
    <phoneticPr fontId="2" type="noConversion"/>
  </si>
  <si>
    <t>03-4838118</t>
    <phoneticPr fontId="2" type="noConversion"/>
  </si>
  <si>
    <t>03-4870110</t>
    <phoneticPr fontId="2" type="noConversion"/>
  </si>
  <si>
    <t>【住宿式照顧】
社工1：50
護理1：40
教保1：3~1：7
生活服務員1：3~1：6
＊夜間至少1位教保員或護理人員，教保員及生活服務員得合併計算，不得低於1：15
【日間照顧】
社工1：15
教保1：3~1：7</t>
    <phoneticPr fontId="2" type="noConversion"/>
  </si>
  <si>
    <t>91.10.31</t>
  </si>
  <si>
    <t>91.3.15</t>
  </si>
  <si>
    <t>84.12.21</t>
  </si>
  <si>
    <t>90.11.1</t>
  </si>
  <si>
    <t>92.9.30</t>
  </si>
  <si>
    <t>91.5.1</t>
  </si>
  <si>
    <t>79.9.7</t>
  </si>
  <si>
    <t>87.1.16</t>
  </si>
  <si>
    <t>84.11.25</t>
    <phoneticPr fontId="2" type="noConversion"/>
  </si>
  <si>
    <t xml:space="preserve">85.3.11 </t>
    <phoneticPr fontId="2" type="noConversion"/>
  </si>
  <si>
    <t>龍潭區竹龍路138巷66號</t>
    <phoneticPr fontId="2" type="noConversion"/>
  </si>
  <si>
    <t>86.10.15</t>
  </si>
  <si>
    <t>81.8.17</t>
    <phoneticPr fontId="2" type="noConversion"/>
  </si>
  <si>
    <t>87.5.12</t>
    <phoneticPr fontId="2" type="noConversion"/>
  </si>
  <si>
    <t>87.10.27</t>
    <phoneticPr fontId="2" type="noConversion"/>
  </si>
  <si>
    <t>大溪區石園路382.386號</t>
    <phoneticPr fontId="2" type="noConversion"/>
  </si>
  <si>
    <t>88.4.17</t>
  </si>
  <si>
    <t>86.1.27</t>
  </si>
  <si>
    <t>88.9.17</t>
  </si>
  <si>
    <t>95.7.27</t>
    <phoneticPr fontId="2" type="noConversion"/>
  </si>
  <si>
    <t>96.1.24</t>
  </si>
  <si>
    <t>103.1.1由啟技承接迄今</t>
    <phoneticPr fontId="2" type="noConversion"/>
  </si>
  <si>
    <t>98.12.15</t>
  </si>
  <si>
    <t>99.8.31</t>
  </si>
  <si>
    <t>101.2.9</t>
  </si>
  <si>
    <t>102.3.19</t>
    <phoneticPr fontId="2" type="noConversion"/>
  </si>
  <si>
    <t>108.7.31</t>
  </si>
  <si>
    <t>桃園市身心障礙福利機構立案資訊報表</t>
    <phoneticPr fontId="2" type="noConversion"/>
  </si>
  <si>
    <t>馮碧華</t>
  </si>
  <si>
    <t>曹慶</t>
  </si>
  <si>
    <t>王章益</t>
  </si>
  <si>
    <t>邱薰儀</t>
    <phoneticPr fontId="2" type="noConversion"/>
  </si>
  <si>
    <t>呂真觀</t>
  </si>
  <si>
    <t>謝秀琴</t>
  </si>
  <si>
    <t>王聖光</t>
    <phoneticPr fontId="2" type="noConversion"/>
  </si>
  <si>
    <t>許  銅</t>
  </si>
  <si>
    <t>李克勉</t>
  </si>
  <si>
    <t>李克勉</t>
    <phoneticPr fontId="2" type="noConversion"/>
  </si>
  <si>
    <t>李錫昌</t>
  </si>
  <si>
    <t>陳昀琪</t>
  </si>
  <si>
    <t>林進興</t>
  </si>
  <si>
    <t>謝乾芳</t>
  </si>
  <si>
    <t>盧火雲</t>
  </si>
  <si>
    <t>陳家祥</t>
  </si>
  <si>
    <t>吳米蘭</t>
  </si>
  <si>
    <t>張安邦</t>
    <phoneticPr fontId="2" type="noConversion"/>
  </si>
  <si>
    <t>何復山</t>
    <phoneticPr fontId="2" type="noConversion"/>
  </si>
  <si>
    <t>游東陽</t>
    <phoneticPr fontId="2" type="noConversion"/>
  </si>
  <si>
    <t>江金田</t>
  </si>
  <si>
    <t>呂俊賢</t>
  </si>
  <si>
    <t>財團法人桃園市私立寶貝潛能發展中心</t>
  </si>
  <si>
    <t>身心障礙福利機構(日間照顧)</t>
  </si>
  <si>
    <t>94.3.2</t>
  </si>
  <si>
    <t>八德區茄苳路296號</t>
    <phoneticPr fontId="2" type="noConversion"/>
  </si>
  <si>
    <t>03-3329319</t>
    <phoneticPr fontId="2" type="noConversion"/>
  </si>
  <si>
    <t>收容數</t>
    <phoneticPr fontId="2" type="noConversion"/>
  </si>
  <si>
    <t>03-3891874</t>
    <phoneticPr fontId="2" type="noConversion"/>
  </si>
  <si>
    <t xml:space="preserve">03-4766168        </t>
    <phoneticPr fontId="2" type="noConversion"/>
  </si>
  <si>
    <t>乙等（112）</t>
    <phoneticPr fontId="2" type="noConversion"/>
  </si>
  <si>
    <t>丙等（112）</t>
    <phoneticPr fontId="2" type="noConversion"/>
  </si>
  <si>
    <t>優等（112）</t>
  </si>
  <si>
    <t>優等（112）</t>
    <phoneticPr fontId="2" type="noConversion"/>
  </si>
  <si>
    <t>甲等（112）</t>
  </si>
  <si>
    <t>甲等（112）</t>
    <phoneticPr fontId="2" type="noConversion"/>
  </si>
  <si>
    <t>甲等（108）</t>
    <phoneticPr fontId="2" type="noConversion"/>
  </si>
  <si>
    <t>八德區</t>
    <phoneticPr fontId="2" type="noConversion"/>
  </si>
  <si>
    <t>財團法人桃園市私立祥育啟智教養院</t>
  </si>
  <si>
    <t>龍潭區梅龍路363號</t>
    <phoneticPr fontId="2" type="noConversion"/>
  </si>
  <si>
    <t>03-3731168</t>
  </si>
  <si>
    <t>第一季稽查合格</t>
  </si>
  <si>
    <t>最高補助22,100元</t>
    <phoneticPr fontId="4" type="noConversion"/>
  </si>
  <si>
    <t>最高補助13,260元</t>
    <phoneticPr fontId="4" type="noConversion"/>
  </si>
  <si>
    <t>姜美桂</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</si>
</sst>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2"/>
      <color theme="1"/>
      <name val="新細明體"/>
      <family val="2"/>
      <charset val="136"/>
      <scheme val="minor"/>
    </font>
    <font>
      <sz val="12"/>
      <name val="新細明體"/>
      <family val="1"/>
      <charset val="136"/>
    </font>
    <font>
      <sz val="9"/>
      <name val="新細明體"/>
      <family val="2"/>
      <charset val="136"/>
      <scheme val="minor"/>
    </font>
    <font>
      <sz val="12"/>
      <name val="標楷體"/>
      <family val="4"/>
      <charset val="136"/>
    </font>
    <font>
      <sz val="9"/>
      <name val="新細明體"/>
      <family val="1"/>
      <charset val="136"/>
    </font>
    <font>
      <sz val="12"/>
      <color theme="1"/>
      <name val="標楷體"/>
      <family val="4"/>
      <charset val="136"/>
    </font>
    <font>
      <b/>
      <sz val="14"/>
      <name val="標楷體"/>
      <family val="4"/>
      <charset val="136"/>
    </font>
    <font>
      <b/>
      <sz val="22"/>
      <name val="標楷體"/>
      <family val="4"/>
      <charset val="136"/>
    </font>
    <font>
      <sz val="12"/>
      <name val="新細明體"/>
      <family val="2"/>
      <charset val="136"/>
      <scheme val="minor"/>
    </font>
    <font>
      <b/>
      <sz val="14"/>
      <name val="新細明體"/>
      <family val="2"/>
      <charset val="136"/>
      <scheme val="minor"/>
    </font>
    <font>
      <sz val="12"/>
      <color rgb="FF000000"/>
      <name val="標楷體"/>
      <family val="4"/>
      <charset val="136"/>
    </font>
    <font>
      <sz val="12"/>
      <color rgb="FFFF0000"/>
      <name val="標楷體"/>
      <family val="4"/>
      <charset val="136"/>
    </font>
    <font>
      <sz val="12"/>
      <color theme="1"/>
      <name val="DFKai-SB"/>
      <family val="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39">
    <xf numFmtId="0" fontId="0" fillId="0" borderId="0" xfId="0">
      <alignment vertical="center"/>
    </xf>
    <xf numFmtId="0" fontId="6" fillId="0" borderId="1"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8" fillId="0" borderId="0" xfId="0" applyFont="1" applyFill="1" applyAlignment="1">
      <alignment vertical="center" wrapText="1"/>
    </xf>
    <xf numFmtId="0" fontId="6"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3" fillId="0" borderId="0" xfId="0" applyNumberFormat="1" applyFont="1" applyFill="1" applyAlignment="1">
      <alignment vertical="center" wrapText="1"/>
    </xf>
    <xf numFmtId="0" fontId="3" fillId="0" borderId="0" xfId="0" applyFont="1" applyFill="1" applyAlignment="1">
      <alignment horizontal="center" vertical="center" wrapText="1"/>
    </xf>
    <xf numFmtId="0" fontId="10" fillId="0" borderId="1" xfId="0" applyFont="1" applyFill="1" applyBorder="1" applyAlignment="1">
      <alignment horizontal="left" vertical="center"/>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5" fillId="0" borderId="1" xfId="0" applyFont="1" applyFill="1" applyBorder="1" applyAlignment="1">
      <alignment horizontal="left" vertical="center" wrapText="1"/>
    </xf>
    <xf numFmtId="0" fontId="12" fillId="0" borderId="1" xfId="0" applyFont="1" applyBorder="1">
      <alignment vertical="center"/>
    </xf>
    <xf numFmtId="49" fontId="10"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3" fillId="0" borderId="1" xfId="0" applyFont="1" applyFill="1" applyBorder="1" applyAlignment="1">
      <alignment horizontal="left" vertical="center" wrapText="1" shrinkToFit="1"/>
    </xf>
    <xf numFmtId="0" fontId="5" fillId="0" borderId="1" xfId="0" applyFont="1" applyFill="1" applyBorder="1" applyAlignment="1">
      <alignment horizontal="left" vertical="center" wrapText="1" shrinkToFit="1"/>
    </xf>
    <xf numFmtId="0" fontId="5" fillId="0" borderId="1" xfId="0"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5" fillId="0" borderId="1" xfId="0" applyFont="1" applyFill="1" applyBorder="1" applyAlignment="1">
      <alignment vertical="center" wrapText="1"/>
    </xf>
    <xf numFmtId="0" fontId="0" fillId="0" borderId="1" xfId="0" applyBorder="1" applyAlignment="1">
      <alignment vertical="center" wrapText="1"/>
    </xf>
    <xf numFmtId="0" fontId="5" fillId="0" borderId="1" xfId="0" applyFont="1" applyFill="1" applyBorder="1" applyAlignment="1">
      <alignment horizontal="left" vertical="center"/>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11" fillId="0" borderId="1" xfId="0" applyFont="1" applyFill="1" applyBorder="1" applyAlignment="1">
      <alignment horizontal="left" vertical="center"/>
    </xf>
  </cellXfs>
  <cellStyles count="3">
    <cellStyle name="一般" xfId="0" builtinId="0"/>
    <cellStyle name="一般 2" xfId="2"/>
    <cellStyle name="一般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tabSelected="1" zoomScale="80" zoomScaleNormal="80" workbookViewId="0">
      <selection activeCell="G21" sqref="G21"/>
    </sheetView>
  </sheetViews>
  <sheetFormatPr defaultRowHeight="16.5"/>
  <cols>
    <col min="1" max="1" width="13.875" style="4" customWidth="1"/>
    <col min="2" max="2" width="6.625" style="8" customWidth="1"/>
    <col min="3" max="3" width="26.5" style="3" customWidth="1"/>
    <col min="4" max="4" width="18.25" style="2" customWidth="1"/>
    <col min="5" max="5" width="37" style="8" customWidth="1"/>
    <col min="6" max="6" width="13.125" style="3" customWidth="1"/>
    <col min="7" max="7" width="13" style="8" customWidth="1"/>
    <col min="8" max="8" width="13.375" style="2" customWidth="1"/>
    <col min="9" max="9" width="11.875" style="2" customWidth="1"/>
    <col min="10" max="10" width="14.25" style="8" customWidth="1"/>
    <col min="11" max="11" width="14.25" style="8" hidden="1" customWidth="1"/>
    <col min="12" max="12" width="14.625" style="3" customWidth="1"/>
    <col min="13" max="13" width="12.75" style="8" customWidth="1"/>
    <col min="14" max="14" width="23.125" style="2" customWidth="1"/>
    <col min="15" max="15" width="27.5" style="7" customWidth="1"/>
    <col min="16" max="16" width="22.125" style="2" customWidth="1"/>
    <col min="17" max="17" width="21.5" style="4" customWidth="1"/>
    <col min="18" max="16384" width="9" style="4"/>
  </cols>
  <sheetData>
    <row r="1" spans="1:17" ht="80.25" customHeight="1">
      <c r="A1" s="36" t="s">
        <v>130</v>
      </c>
      <c r="B1" s="37"/>
      <c r="C1" s="37"/>
      <c r="D1" s="37"/>
      <c r="E1" s="37"/>
      <c r="F1" s="37"/>
      <c r="G1" s="37"/>
      <c r="H1" s="37"/>
      <c r="I1" s="37"/>
      <c r="J1" s="37"/>
      <c r="K1" s="37"/>
      <c r="L1" s="37"/>
      <c r="M1" s="37"/>
      <c r="N1" s="37"/>
      <c r="O1" s="37"/>
      <c r="P1" s="37"/>
      <c r="Q1" s="37"/>
    </row>
    <row r="2" spans="1:17" s="6" customFormat="1" ht="39">
      <c r="A2" s="1" t="s">
        <v>9</v>
      </c>
      <c r="B2" s="1" t="s">
        <v>8</v>
      </c>
      <c r="C2" s="1" t="s">
        <v>3</v>
      </c>
      <c r="D2" s="1" t="s">
        <v>23</v>
      </c>
      <c r="E2" s="1" t="s">
        <v>0</v>
      </c>
      <c r="F2" s="1" t="s">
        <v>2</v>
      </c>
      <c r="G2" s="1" t="s">
        <v>5</v>
      </c>
      <c r="H2" s="1" t="s">
        <v>6</v>
      </c>
      <c r="I2" s="1" t="s">
        <v>14</v>
      </c>
      <c r="J2" s="1" t="s">
        <v>16</v>
      </c>
      <c r="K2" s="1" t="s">
        <v>158</v>
      </c>
      <c r="L2" s="1" t="s">
        <v>17</v>
      </c>
      <c r="M2" s="1" t="s">
        <v>1</v>
      </c>
      <c r="N2" s="1" t="s">
        <v>22</v>
      </c>
      <c r="O2" s="5" t="s">
        <v>7</v>
      </c>
      <c r="P2" s="1" t="s">
        <v>15</v>
      </c>
      <c r="Q2" s="1" t="s">
        <v>4</v>
      </c>
    </row>
    <row r="3" spans="1:17" ht="57" customHeight="1">
      <c r="A3" s="11" t="s">
        <v>18</v>
      </c>
      <c r="B3" s="11">
        <v>1</v>
      </c>
      <c r="C3" s="12" t="s">
        <v>24</v>
      </c>
      <c r="D3" s="14" t="s">
        <v>25</v>
      </c>
      <c r="E3" s="15" t="s">
        <v>26</v>
      </c>
      <c r="F3" s="9" t="s">
        <v>132</v>
      </c>
      <c r="G3" s="19" t="s">
        <v>104</v>
      </c>
      <c r="H3" s="13" t="s">
        <v>74</v>
      </c>
      <c r="I3" s="13">
        <v>1007.89</v>
      </c>
      <c r="J3" s="13">
        <v>58</v>
      </c>
      <c r="K3" s="13">
        <v>44</v>
      </c>
      <c r="L3" s="14">
        <f>J3-K3</f>
        <v>14</v>
      </c>
      <c r="M3" s="15" t="s">
        <v>80</v>
      </c>
      <c r="N3" s="13" t="s">
        <v>166</v>
      </c>
      <c r="O3" s="15" t="s">
        <v>173</v>
      </c>
      <c r="P3" s="14" t="s">
        <v>172</v>
      </c>
      <c r="Q3" s="28" t="s">
        <v>102</v>
      </c>
    </row>
    <row r="4" spans="1:17" ht="33">
      <c r="A4" s="28" t="s">
        <v>10</v>
      </c>
      <c r="B4" s="28">
        <v>2</v>
      </c>
      <c r="C4" s="31" t="s">
        <v>28</v>
      </c>
      <c r="D4" s="14" t="s">
        <v>25</v>
      </c>
      <c r="E4" s="24" t="s">
        <v>29</v>
      </c>
      <c r="F4" s="22" t="s">
        <v>134</v>
      </c>
      <c r="G4" s="25" t="s">
        <v>105</v>
      </c>
      <c r="H4" s="33" t="s">
        <v>75</v>
      </c>
      <c r="I4" s="33">
        <v>2037.04</v>
      </c>
      <c r="J4" s="14">
        <v>69</v>
      </c>
      <c r="K4" s="14">
        <v>60</v>
      </c>
      <c r="L4" s="14">
        <f t="shared" ref="L4:L35" si="0">J4-K4</f>
        <v>9</v>
      </c>
      <c r="M4" s="24" t="s">
        <v>81</v>
      </c>
      <c r="N4" s="29" t="s">
        <v>166</v>
      </c>
      <c r="O4" s="15" t="s">
        <v>173</v>
      </c>
      <c r="P4" s="29"/>
      <c r="Q4" s="28"/>
    </row>
    <row r="5" spans="1:17" ht="33">
      <c r="A5" s="34"/>
      <c r="B5" s="28"/>
      <c r="C5" s="31"/>
      <c r="D5" s="14" t="s">
        <v>27</v>
      </c>
      <c r="E5" s="24"/>
      <c r="F5" s="23"/>
      <c r="G5" s="26"/>
      <c r="H5" s="33"/>
      <c r="I5" s="33"/>
      <c r="J5" s="14">
        <v>7</v>
      </c>
      <c r="K5" s="14">
        <v>3</v>
      </c>
      <c r="L5" s="14">
        <f t="shared" si="0"/>
        <v>4</v>
      </c>
      <c r="M5" s="24"/>
      <c r="N5" s="29"/>
      <c r="O5" s="17" t="s">
        <v>174</v>
      </c>
      <c r="P5" s="29"/>
      <c r="Q5" s="28"/>
    </row>
    <row r="6" spans="1:17" ht="45" customHeight="1">
      <c r="A6" s="34"/>
      <c r="B6" s="11">
        <v>3</v>
      </c>
      <c r="C6" s="12" t="s">
        <v>30</v>
      </c>
      <c r="D6" s="14" t="s">
        <v>25</v>
      </c>
      <c r="E6" s="15" t="s">
        <v>31</v>
      </c>
      <c r="F6" s="15" t="s">
        <v>135</v>
      </c>
      <c r="G6" s="19" t="s">
        <v>108</v>
      </c>
      <c r="H6" s="13" t="s">
        <v>75</v>
      </c>
      <c r="I6" s="13">
        <v>3388.43</v>
      </c>
      <c r="J6" s="14">
        <v>84</v>
      </c>
      <c r="K6" s="14">
        <v>78</v>
      </c>
      <c r="L6" s="14">
        <f t="shared" si="0"/>
        <v>6</v>
      </c>
      <c r="M6" s="15" t="s">
        <v>82</v>
      </c>
      <c r="N6" s="13" t="s">
        <v>166</v>
      </c>
      <c r="O6" s="17" t="s">
        <v>173</v>
      </c>
      <c r="P6" s="14"/>
      <c r="Q6" s="28"/>
    </row>
    <row r="7" spans="1:17" ht="33">
      <c r="A7" s="34"/>
      <c r="B7" s="11">
        <v>4</v>
      </c>
      <c r="C7" s="12" t="s">
        <v>32</v>
      </c>
      <c r="D7" s="14" t="s">
        <v>25</v>
      </c>
      <c r="E7" s="15" t="s">
        <v>33</v>
      </c>
      <c r="F7" s="13" t="s">
        <v>136</v>
      </c>
      <c r="G7" s="19" t="s">
        <v>110</v>
      </c>
      <c r="H7" s="13" t="s">
        <v>76</v>
      </c>
      <c r="I7" s="13">
        <v>1264.57</v>
      </c>
      <c r="J7" s="14">
        <v>29</v>
      </c>
      <c r="K7" s="14">
        <v>28</v>
      </c>
      <c r="L7" s="14">
        <f t="shared" si="0"/>
        <v>1</v>
      </c>
      <c r="M7" s="15" t="s">
        <v>83</v>
      </c>
      <c r="N7" s="13" t="s">
        <v>164</v>
      </c>
      <c r="O7" s="17" t="s">
        <v>173</v>
      </c>
      <c r="P7" s="14"/>
      <c r="Q7" s="28"/>
    </row>
    <row r="8" spans="1:17" ht="55.5" customHeight="1">
      <c r="A8" s="34"/>
      <c r="B8" s="11">
        <v>5</v>
      </c>
      <c r="C8" s="12" t="s">
        <v>34</v>
      </c>
      <c r="D8" s="14" t="s">
        <v>25</v>
      </c>
      <c r="E8" s="15" t="s">
        <v>35</v>
      </c>
      <c r="F8" s="13" t="s">
        <v>136</v>
      </c>
      <c r="G8" s="20" t="s">
        <v>128</v>
      </c>
      <c r="H8" s="13" t="s">
        <v>76</v>
      </c>
      <c r="I8" s="13">
        <v>3813.16</v>
      </c>
      <c r="J8" s="14">
        <v>72</v>
      </c>
      <c r="K8" s="14">
        <v>57</v>
      </c>
      <c r="L8" s="14">
        <f t="shared" si="0"/>
        <v>15</v>
      </c>
      <c r="M8" s="15" t="s">
        <v>84</v>
      </c>
      <c r="N8" s="13" t="s">
        <v>166</v>
      </c>
      <c r="O8" s="17" t="s">
        <v>173</v>
      </c>
      <c r="P8" s="14"/>
      <c r="Q8" s="28"/>
    </row>
    <row r="9" spans="1:17" ht="33">
      <c r="A9" s="34"/>
      <c r="B9" s="11">
        <v>6</v>
      </c>
      <c r="C9" s="12" t="s">
        <v>36</v>
      </c>
      <c r="D9" s="14" t="s">
        <v>25</v>
      </c>
      <c r="E9" s="15" t="s">
        <v>37</v>
      </c>
      <c r="F9" s="13" t="s">
        <v>136</v>
      </c>
      <c r="G9" s="19" t="s">
        <v>127</v>
      </c>
      <c r="H9" s="13" t="s">
        <v>76</v>
      </c>
      <c r="I9" s="13">
        <v>2059.0500000000002</v>
      </c>
      <c r="J9" s="14">
        <v>47</v>
      </c>
      <c r="K9" s="14">
        <v>43</v>
      </c>
      <c r="L9" s="14">
        <f t="shared" si="0"/>
        <v>4</v>
      </c>
      <c r="M9" s="15" t="s">
        <v>83</v>
      </c>
      <c r="N9" s="13" t="s">
        <v>164</v>
      </c>
      <c r="O9" s="17" t="s">
        <v>173</v>
      </c>
      <c r="P9" s="14"/>
      <c r="Q9" s="28"/>
    </row>
    <row r="10" spans="1:17" ht="33">
      <c r="A10" s="28" t="s">
        <v>11</v>
      </c>
      <c r="B10" s="28">
        <v>7</v>
      </c>
      <c r="C10" s="31" t="s">
        <v>38</v>
      </c>
      <c r="D10" s="14" t="s">
        <v>25</v>
      </c>
      <c r="E10" s="24" t="s">
        <v>39</v>
      </c>
      <c r="F10" s="22" t="s">
        <v>137</v>
      </c>
      <c r="G10" s="25" t="s">
        <v>107</v>
      </c>
      <c r="H10" s="33" t="s">
        <v>76</v>
      </c>
      <c r="I10" s="33">
        <v>640.44000000000005</v>
      </c>
      <c r="J10" s="14">
        <v>24</v>
      </c>
      <c r="K10" s="14">
        <v>22</v>
      </c>
      <c r="L10" s="14">
        <f t="shared" si="0"/>
        <v>2</v>
      </c>
      <c r="M10" s="24" t="s">
        <v>85</v>
      </c>
      <c r="N10" s="29" t="s">
        <v>165</v>
      </c>
      <c r="O10" s="17" t="s">
        <v>173</v>
      </c>
      <c r="P10" s="29"/>
      <c r="Q10" s="28"/>
    </row>
    <row r="11" spans="1:17" ht="33">
      <c r="A11" s="34"/>
      <c r="B11" s="34"/>
      <c r="C11" s="31"/>
      <c r="D11" s="14" t="s">
        <v>27</v>
      </c>
      <c r="E11" s="24"/>
      <c r="F11" s="24"/>
      <c r="G11" s="26"/>
      <c r="H11" s="33"/>
      <c r="I11" s="33"/>
      <c r="J11" s="14">
        <v>5</v>
      </c>
      <c r="K11" s="14">
        <v>5</v>
      </c>
      <c r="L11" s="14">
        <f t="shared" si="0"/>
        <v>0</v>
      </c>
      <c r="M11" s="24"/>
      <c r="N11" s="29"/>
      <c r="O11" s="17" t="s">
        <v>174</v>
      </c>
      <c r="P11" s="30"/>
      <c r="Q11" s="28"/>
    </row>
    <row r="12" spans="1:17" ht="33">
      <c r="A12" s="34"/>
      <c r="B12" s="11">
        <v>8</v>
      </c>
      <c r="C12" s="12" t="s">
        <v>40</v>
      </c>
      <c r="D12" s="14" t="s">
        <v>25</v>
      </c>
      <c r="E12" s="15" t="s">
        <v>41</v>
      </c>
      <c r="F12" s="13" t="s">
        <v>138</v>
      </c>
      <c r="G12" s="19" t="s">
        <v>120</v>
      </c>
      <c r="H12" s="13" t="s">
        <v>77</v>
      </c>
      <c r="I12" s="13">
        <v>2516.35</v>
      </c>
      <c r="J12" s="14">
        <v>80</v>
      </c>
      <c r="K12" s="14">
        <v>53</v>
      </c>
      <c r="L12" s="14">
        <f t="shared" si="0"/>
        <v>27</v>
      </c>
      <c r="M12" s="15" t="s">
        <v>86</v>
      </c>
      <c r="N12" s="13" t="s">
        <v>162</v>
      </c>
      <c r="O12" s="17" t="s">
        <v>173</v>
      </c>
      <c r="P12" s="14"/>
      <c r="Q12" s="28"/>
    </row>
    <row r="13" spans="1:17" ht="33">
      <c r="A13" s="34"/>
      <c r="B13" s="28">
        <v>9</v>
      </c>
      <c r="C13" s="31" t="s">
        <v>42</v>
      </c>
      <c r="D13" s="14" t="s">
        <v>25</v>
      </c>
      <c r="E13" s="24" t="s">
        <v>43</v>
      </c>
      <c r="F13" s="22" t="s">
        <v>140</v>
      </c>
      <c r="G13" s="25" t="s">
        <v>123</v>
      </c>
      <c r="H13" s="33" t="s">
        <v>76</v>
      </c>
      <c r="I13" s="33">
        <v>1493.56</v>
      </c>
      <c r="J13" s="14">
        <v>18</v>
      </c>
      <c r="K13" s="14">
        <v>18</v>
      </c>
      <c r="L13" s="14">
        <f t="shared" si="0"/>
        <v>0</v>
      </c>
      <c r="M13" s="24" t="s">
        <v>87</v>
      </c>
      <c r="N13" s="29" t="s">
        <v>163</v>
      </c>
      <c r="O13" s="17" t="s">
        <v>173</v>
      </c>
      <c r="P13" s="29"/>
      <c r="Q13" s="28"/>
    </row>
    <row r="14" spans="1:17" ht="33">
      <c r="A14" s="34"/>
      <c r="B14" s="34"/>
      <c r="C14" s="31"/>
      <c r="D14" s="14" t="s">
        <v>27</v>
      </c>
      <c r="E14" s="24"/>
      <c r="F14" s="24"/>
      <c r="G14" s="26"/>
      <c r="H14" s="33"/>
      <c r="I14" s="33"/>
      <c r="J14" s="14">
        <v>22</v>
      </c>
      <c r="K14" s="14">
        <v>15</v>
      </c>
      <c r="L14" s="14">
        <f t="shared" si="0"/>
        <v>7</v>
      </c>
      <c r="M14" s="24"/>
      <c r="N14" s="29"/>
      <c r="O14" s="17" t="s">
        <v>174</v>
      </c>
      <c r="P14" s="30"/>
      <c r="Q14" s="28"/>
    </row>
    <row r="15" spans="1:17" ht="33.75" customHeight="1">
      <c r="A15" s="34"/>
      <c r="B15" s="11">
        <v>10</v>
      </c>
      <c r="C15" s="12" t="s">
        <v>44</v>
      </c>
      <c r="D15" s="14" t="s">
        <v>25</v>
      </c>
      <c r="E15" s="15" t="s">
        <v>45</v>
      </c>
      <c r="F15" s="38" t="s">
        <v>175</v>
      </c>
      <c r="G15" s="19" t="s">
        <v>125</v>
      </c>
      <c r="H15" s="13" t="s">
        <v>75</v>
      </c>
      <c r="I15" s="13">
        <v>3601.49</v>
      </c>
      <c r="J15" s="14">
        <v>125</v>
      </c>
      <c r="K15" s="14">
        <v>83</v>
      </c>
      <c r="L15" s="14">
        <f t="shared" si="0"/>
        <v>42</v>
      </c>
      <c r="M15" s="15" t="s">
        <v>88</v>
      </c>
      <c r="N15" s="13" t="s">
        <v>166</v>
      </c>
      <c r="O15" s="17" t="s">
        <v>173</v>
      </c>
      <c r="P15" s="14"/>
      <c r="Q15" s="28"/>
    </row>
    <row r="16" spans="1:17" ht="49.5">
      <c r="A16" s="34"/>
      <c r="B16" s="11">
        <v>11</v>
      </c>
      <c r="C16" s="12" t="s">
        <v>46</v>
      </c>
      <c r="D16" s="14" t="s">
        <v>27</v>
      </c>
      <c r="E16" s="15" t="s">
        <v>47</v>
      </c>
      <c r="F16" s="10" t="s">
        <v>131</v>
      </c>
      <c r="G16" s="19" t="s">
        <v>126</v>
      </c>
      <c r="H16" s="13" t="s">
        <v>76</v>
      </c>
      <c r="I16" s="13">
        <v>1136.8800000000001</v>
      </c>
      <c r="J16" s="14">
        <v>50</v>
      </c>
      <c r="K16" s="14">
        <v>33</v>
      </c>
      <c r="L16" s="14">
        <f t="shared" si="0"/>
        <v>17</v>
      </c>
      <c r="M16" s="15" t="s">
        <v>89</v>
      </c>
      <c r="N16" s="13" t="s">
        <v>164</v>
      </c>
      <c r="O16" s="17" t="s">
        <v>174</v>
      </c>
      <c r="P16" s="14"/>
      <c r="Q16" s="28"/>
    </row>
    <row r="17" spans="1:17" ht="49.5">
      <c r="A17" s="28" t="s">
        <v>168</v>
      </c>
      <c r="B17" s="11">
        <v>12</v>
      </c>
      <c r="C17" s="12" t="s">
        <v>48</v>
      </c>
      <c r="D17" s="14" t="s">
        <v>27</v>
      </c>
      <c r="E17" s="15" t="s">
        <v>49</v>
      </c>
      <c r="F17" s="10" t="s">
        <v>139</v>
      </c>
      <c r="G17" s="19" t="s">
        <v>109</v>
      </c>
      <c r="H17" s="13" t="s">
        <v>75</v>
      </c>
      <c r="I17" s="13">
        <v>1034.71</v>
      </c>
      <c r="J17" s="14">
        <v>70</v>
      </c>
      <c r="K17" s="14">
        <v>52</v>
      </c>
      <c r="L17" s="14">
        <f t="shared" si="0"/>
        <v>18</v>
      </c>
      <c r="M17" s="15" t="s">
        <v>90</v>
      </c>
      <c r="N17" s="13" t="s">
        <v>164</v>
      </c>
      <c r="O17" s="17" t="s">
        <v>174</v>
      </c>
      <c r="P17" s="14" t="s">
        <v>172</v>
      </c>
      <c r="Q17" s="28"/>
    </row>
    <row r="18" spans="1:17" ht="39.75" customHeight="1">
      <c r="A18" s="28"/>
      <c r="B18" s="11">
        <v>13</v>
      </c>
      <c r="C18" s="12" t="s">
        <v>50</v>
      </c>
      <c r="D18" s="14" t="s">
        <v>27</v>
      </c>
      <c r="E18" s="15" t="s">
        <v>51</v>
      </c>
      <c r="F18" s="38" t="s">
        <v>175</v>
      </c>
      <c r="G18" s="19" t="s">
        <v>124</v>
      </c>
      <c r="H18" s="13" t="s">
        <v>78</v>
      </c>
      <c r="I18" s="13">
        <v>2018</v>
      </c>
      <c r="J18" s="14">
        <v>25</v>
      </c>
      <c r="K18" s="14">
        <v>18</v>
      </c>
      <c r="L18" s="14">
        <f t="shared" si="0"/>
        <v>7</v>
      </c>
      <c r="M18" s="15" t="s">
        <v>91</v>
      </c>
      <c r="N18" s="13" t="s">
        <v>166</v>
      </c>
      <c r="O18" s="17" t="s">
        <v>174</v>
      </c>
      <c r="P18" s="14" t="s">
        <v>172</v>
      </c>
      <c r="Q18" s="28"/>
    </row>
    <row r="19" spans="1:17" ht="33">
      <c r="A19" s="28"/>
      <c r="B19" s="11">
        <v>14</v>
      </c>
      <c r="C19" s="12" t="s">
        <v>153</v>
      </c>
      <c r="D19" s="14" t="s">
        <v>154</v>
      </c>
      <c r="E19" s="15" t="s">
        <v>156</v>
      </c>
      <c r="F19" s="10" t="s">
        <v>133</v>
      </c>
      <c r="G19" s="19" t="s">
        <v>155</v>
      </c>
      <c r="H19" s="13" t="s">
        <v>76</v>
      </c>
      <c r="I19" s="13">
        <v>790.6</v>
      </c>
      <c r="J19" s="14">
        <v>60</v>
      </c>
      <c r="K19" s="14">
        <v>10</v>
      </c>
      <c r="L19" s="14">
        <f t="shared" si="0"/>
        <v>50</v>
      </c>
      <c r="M19" s="15" t="s">
        <v>157</v>
      </c>
      <c r="N19" s="13" t="s">
        <v>166</v>
      </c>
      <c r="O19" s="17" t="s">
        <v>174</v>
      </c>
      <c r="P19" s="14" t="s">
        <v>172</v>
      </c>
      <c r="Q19" s="28"/>
    </row>
    <row r="20" spans="1:17" ht="33">
      <c r="A20" s="28" t="s">
        <v>12</v>
      </c>
      <c r="B20" s="11">
        <v>15</v>
      </c>
      <c r="C20" s="12" t="s">
        <v>52</v>
      </c>
      <c r="D20" s="14" t="s">
        <v>25</v>
      </c>
      <c r="E20" s="15" t="s">
        <v>53</v>
      </c>
      <c r="F20" s="10" t="s">
        <v>142</v>
      </c>
      <c r="G20" s="19" t="s">
        <v>114</v>
      </c>
      <c r="H20" s="13" t="s">
        <v>76</v>
      </c>
      <c r="I20" s="13">
        <v>4675.84</v>
      </c>
      <c r="J20" s="14">
        <v>150</v>
      </c>
      <c r="K20" s="14">
        <v>143</v>
      </c>
      <c r="L20" s="14">
        <f t="shared" si="0"/>
        <v>7</v>
      </c>
      <c r="M20" s="12" t="s">
        <v>92</v>
      </c>
      <c r="N20" s="13" t="s">
        <v>164</v>
      </c>
      <c r="O20" s="17" t="s">
        <v>173</v>
      </c>
      <c r="P20" s="14"/>
      <c r="Q20" s="28"/>
    </row>
    <row r="21" spans="1:17" ht="33">
      <c r="A21" s="28"/>
      <c r="B21" s="11">
        <v>16</v>
      </c>
      <c r="C21" s="12" t="s">
        <v>54</v>
      </c>
      <c r="D21" s="14" t="s">
        <v>25</v>
      </c>
      <c r="E21" s="15" t="s">
        <v>55</v>
      </c>
      <c r="F21" s="13" t="s">
        <v>143</v>
      </c>
      <c r="G21" s="19" t="s">
        <v>119</v>
      </c>
      <c r="H21" s="13" t="s">
        <v>75</v>
      </c>
      <c r="I21" s="13">
        <v>3040.0120000000002</v>
      </c>
      <c r="J21" s="14">
        <v>20</v>
      </c>
      <c r="K21" s="14">
        <v>17</v>
      </c>
      <c r="L21" s="14">
        <f t="shared" si="0"/>
        <v>3</v>
      </c>
      <c r="M21" s="12" t="s">
        <v>93</v>
      </c>
      <c r="N21" s="13" t="s">
        <v>161</v>
      </c>
      <c r="O21" s="17" t="s">
        <v>173</v>
      </c>
      <c r="P21" s="14"/>
      <c r="Q21" s="28"/>
    </row>
    <row r="22" spans="1:17" ht="33">
      <c r="A22" s="28" t="s">
        <v>13</v>
      </c>
      <c r="B22" s="11">
        <v>17</v>
      </c>
      <c r="C22" s="12" t="s">
        <v>56</v>
      </c>
      <c r="D22" s="14" t="s">
        <v>25</v>
      </c>
      <c r="E22" s="15" t="s">
        <v>57</v>
      </c>
      <c r="F22" s="13" t="s">
        <v>144</v>
      </c>
      <c r="G22" s="19" t="s">
        <v>116</v>
      </c>
      <c r="H22" s="13" t="s">
        <v>77</v>
      </c>
      <c r="I22" s="13">
        <v>952.87</v>
      </c>
      <c r="J22" s="14">
        <v>52</v>
      </c>
      <c r="K22" s="14">
        <v>50</v>
      </c>
      <c r="L22" s="14">
        <f t="shared" si="0"/>
        <v>2</v>
      </c>
      <c r="M22" s="12" t="s">
        <v>94</v>
      </c>
      <c r="N22" s="13" t="s">
        <v>161</v>
      </c>
      <c r="O22" s="17" t="s">
        <v>173</v>
      </c>
      <c r="P22" s="14"/>
      <c r="Q22" s="28"/>
    </row>
    <row r="23" spans="1:17" ht="33">
      <c r="A23" s="34"/>
      <c r="B23" s="11">
        <v>18</v>
      </c>
      <c r="C23" s="12" t="s">
        <v>58</v>
      </c>
      <c r="D23" s="14" t="s">
        <v>25</v>
      </c>
      <c r="E23" s="15" t="s">
        <v>118</v>
      </c>
      <c r="F23" s="13" t="s">
        <v>145</v>
      </c>
      <c r="G23" s="19" t="s">
        <v>117</v>
      </c>
      <c r="H23" s="13" t="s">
        <v>77</v>
      </c>
      <c r="I23" s="13">
        <v>576.76</v>
      </c>
      <c r="J23" s="14">
        <v>28</v>
      </c>
      <c r="K23" s="14">
        <v>26</v>
      </c>
      <c r="L23" s="14">
        <f t="shared" si="0"/>
        <v>2</v>
      </c>
      <c r="M23" s="12" t="s">
        <v>159</v>
      </c>
      <c r="N23" s="13" t="s">
        <v>162</v>
      </c>
      <c r="O23" s="17" t="s">
        <v>173</v>
      </c>
      <c r="P23" s="14"/>
      <c r="Q23" s="28"/>
    </row>
    <row r="24" spans="1:17" ht="33">
      <c r="A24" s="34"/>
      <c r="B24" s="11">
        <v>19</v>
      </c>
      <c r="C24" s="12" t="s">
        <v>59</v>
      </c>
      <c r="D24" s="14" t="s">
        <v>25</v>
      </c>
      <c r="E24" s="15" t="s">
        <v>60</v>
      </c>
      <c r="F24" s="13" t="s">
        <v>146</v>
      </c>
      <c r="G24" s="19" t="s">
        <v>121</v>
      </c>
      <c r="H24" s="13" t="s">
        <v>77</v>
      </c>
      <c r="I24" s="13">
        <v>247.19</v>
      </c>
      <c r="J24" s="14">
        <v>21</v>
      </c>
      <c r="K24" s="14">
        <v>21</v>
      </c>
      <c r="L24" s="14">
        <f t="shared" si="0"/>
        <v>0</v>
      </c>
      <c r="M24" s="12" t="s">
        <v>95</v>
      </c>
      <c r="N24" s="13" t="s">
        <v>166</v>
      </c>
      <c r="O24" s="17" t="s">
        <v>173</v>
      </c>
      <c r="P24" s="14"/>
      <c r="Q24" s="28"/>
    </row>
    <row r="25" spans="1:17" ht="33">
      <c r="A25" s="28" t="s">
        <v>20</v>
      </c>
      <c r="B25" s="11">
        <v>20</v>
      </c>
      <c r="C25" s="12" t="s">
        <v>61</v>
      </c>
      <c r="D25" s="14" t="s">
        <v>25</v>
      </c>
      <c r="E25" s="15" t="s">
        <v>62</v>
      </c>
      <c r="F25" s="13" t="s">
        <v>147</v>
      </c>
      <c r="G25" s="19" t="s">
        <v>106</v>
      </c>
      <c r="H25" s="13" t="s">
        <v>77</v>
      </c>
      <c r="I25" s="13">
        <v>486.78</v>
      </c>
      <c r="J25" s="14">
        <v>23</v>
      </c>
      <c r="K25" s="14">
        <v>21</v>
      </c>
      <c r="L25" s="14">
        <f t="shared" si="0"/>
        <v>2</v>
      </c>
      <c r="M25" s="12" t="s">
        <v>96</v>
      </c>
      <c r="N25" s="13" t="s">
        <v>166</v>
      </c>
      <c r="O25" s="17" t="s">
        <v>173</v>
      </c>
      <c r="P25" s="14"/>
      <c r="Q25" s="28"/>
    </row>
    <row r="26" spans="1:17" ht="33">
      <c r="A26" s="34"/>
      <c r="B26" s="28">
        <v>21</v>
      </c>
      <c r="C26" s="31" t="s">
        <v>63</v>
      </c>
      <c r="D26" s="14" t="s">
        <v>25</v>
      </c>
      <c r="E26" s="24" t="s">
        <v>64</v>
      </c>
      <c r="F26" s="22" t="s">
        <v>148</v>
      </c>
      <c r="G26" s="25" t="s">
        <v>129</v>
      </c>
      <c r="H26" s="33" t="s">
        <v>75</v>
      </c>
      <c r="I26" s="33">
        <v>3079.24</v>
      </c>
      <c r="J26" s="14">
        <v>72</v>
      </c>
      <c r="K26" s="14">
        <v>62</v>
      </c>
      <c r="L26" s="14">
        <f t="shared" si="0"/>
        <v>10</v>
      </c>
      <c r="M26" s="31" t="s">
        <v>97</v>
      </c>
      <c r="N26" s="33" t="s">
        <v>167</v>
      </c>
      <c r="O26" s="17" t="s">
        <v>173</v>
      </c>
      <c r="P26" s="29"/>
      <c r="Q26" s="28"/>
    </row>
    <row r="27" spans="1:17" ht="33">
      <c r="A27" s="34"/>
      <c r="B27" s="28"/>
      <c r="C27" s="31"/>
      <c r="D27" s="14" t="s">
        <v>27</v>
      </c>
      <c r="E27" s="24"/>
      <c r="F27" s="23"/>
      <c r="G27" s="26"/>
      <c r="H27" s="33"/>
      <c r="I27" s="33"/>
      <c r="J27" s="14">
        <v>8</v>
      </c>
      <c r="K27" s="14">
        <v>3</v>
      </c>
      <c r="L27" s="14">
        <f t="shared" si="0"/>
        <v>5</v>
      </c>
      <c r="M27" s="32"/>
      <c r="N27" s="33"/>
      <c r="O27" s="17" t="s">
        <v>174</v>
      </c>
      <c r="P27" s="30"/>
      <c r="Q27" s="28"/>
    </row>
    <row r="28" spans="1:17" ht="33">
      <c r="A28" s="34"/>
      <c r="B28" s="28">
        <v>22</v>
      </c>
      <c r="C28" s="31" t="s">
        <v>65</v>
      </c>
      <c r="D28" s="14" t="s">
        <v>25</v>
      </c>
      <c r="E28" s="24" t="s">
        <v>113</v>
      </c>
      <c r="F28" s="22" t="s">
        <v>149</v>
      </c>
      <c r="G28" s="27" t="s">
        <v>112</v>
      </c>
      <c r="H28" s="33" t="s">
        <v>75</v>
      </c>
      <c r="I28" s="33">
        <v>1878.9</v>
      </c>
      <c r="J28" s="14">
        <v>48</v>
      </c>
      <c r="K28" s="14">
        <v>40</v>
      </c>
      <c r="L28" s="14">
        <f t="shared" si="0"/>
        <v>8</v>
      </c>
      <c r="M28" s="31" t="s">
        <v>98</v>
      </c>
      <c r="N28" s="29" t="s">
        <v>163</v>
      </c>
      <c r="O28" s="17" t="s">
        <v>173</v>
      </c>
      <c r="P28" s="29"/>
      <c r="Q28" s="28"/>
    </row>
    <row r="29" spans="1:17" ht="33">
      <c r="A29" s="34"/>
      <c r="B29" s="28"/>
      <c r="C29" s="31"/>
      <c r="D29" s="14" t="s">
        <v>27</v>
      </c>
      <c r="E29" s="24"/>
      <c r="F29" s="23"/>
      <c r="G29" s="26"/>
      <c r="H29" s="33"/>
      <c r="I29" s="33"/>
      <c r="J29" s="14">
        <v>6</v>
      </c>
      <c r="K29" s="14">
        <v>0</v>
      </c>
      <c r="L29" s="14">
        <f t="shared" si="0"/>
        <v>6</v>
      </c>
      <c r="M29" s="32"/>
      <c r="N29" s="29"/>
      <c r="O29" s="17" t="s">
        <v>174</v>
      </c>
      <c r="P29" s="30"/>
      <c r="Q29" s="28"/>
    </row>
    <row r="30" spans="1:17" ht="33">
      <c r="A30" s="35"/>
      <c r="B30" s="11">
        <v>23</v>
      </c>
      <c r="C30" s="12" t="s">
        <v>169</v>
      </c>
      <c r="D30" s="14" t="s">
        <v>25</v>
      </c>
      <c r="E30" s="14" t="s">
        <v>170</v>
      </c>
      <c r="F30" s="18" t="s">
        <v>141</v>
      </c>
      <c r="G30" s="21" t="s">
        <v>104</v>
      </c>
      <c r="H30" s="13" t="s">
        <v>77</v>
      </c>
      <c r="I30" s="13">
        <v>1694.2</v>
      </c>
      <c r="J30" s="14">
        <v>48</v>
      </c>
      <c r="K30" s="14">
        <v>39</v>
      </c>
      <c r="L30" s="14">
        <f t="shared" si="0"/>
        <v>9</v>
      </c>
      <c r="M30" s="18" t="s">
        <v>171</v>
      </c>
      <c r="N30" s="13" t="s">
        <v>166</v>
      </c>
      <c r="O30" s="17" t="s">
        <v>173</v>
      </c>
      <c r="P30" s="16"/>
      <c r="Q30" s="28"/>
    </row>
    <row r="31" spans="1:17" ht="33">
      <c r="A31" s="26" t="s">
        <v>21</v>
      </c>
      <c r="B31" s="28">
        <v>24</v>
      </c>
      <c r="C31" s="31" t="s">
        <v>66</v>
      </c>
      <c r="D31" s="14" t="s">
        <v>25</v>
      </c>
      <c r="E31" s="24" t="s">
        <v>67</v>
      </c>
      <c r="F31" s="22" t="s">
        <v>150</v>
      </c>
      <c r="G31" s="25" t="s">
        <v>115</v>
      </c>
      <c r="H31" s="33" t="s">
        <v>75</v>
      </c>
      <c r="I31" s="33">
        <v>4751.46</v>
      </c>
      <c r="J31" s="14">
        <v>88</v>
      </c>
      <c r="K31" s="14">
        <v>80</v>
      </c>
      <c r="L31" s="14">
        <f t="shared" si="0"/>
        <v>8</v>
      </c>
      <c r="M31" s="31" t="s">
        <v>99</v>
      </c>
      <c r="N31" s="29" t="s">
        <v>163</v>
      </c>
      <c r="O31" s="17" t="s">
        <v>173</v>
      </c>
      <c r="P31" s="29"/>
      <c r="Q31" s="28"/>
    </row>
    <row r="32" spans="1:17" ht="33">
      <c r="A32" s="34"/>
      <c r="B32" s="28"/>
      <c r="C32" s="31"/>
      <c r="D32" s="14" t="s">
        <v>27</v>
      </c>
      <c r="E32" s="24"/>
      <c r="F32" s="23"/>
      <c r="G32" s="26"/>
      <c r="H32" s="33"/>
      <c r="I32" s="33"/>
      <c r="J32" s="14">
        <v>12</v>
      </c>
      <c r="K32" s="14">
        <v>6</v>
      </c>
      <c r="L32" s="14">
        <f t="shared" si="0"/>
        <v>6</v>
      </c>
      <c r="M32" s="32"/>
      <c r="N32" s="29"/>
      <c r="O32" s="15" t="s">
        <v>174</v>
      </c>
      <c r="P32" s="30"/>
      <c r="Q32" s="28"/>
    </row>
    <row r="33" spans="1:17" ht="33">
      <c r="A33" s="34"/>
      <c r="B33" s="11">
        <v>25</v>
      </c>
      <c r="C33" s="12" t="s">
        <v>68</v>
      </c>
      <c r="D33" s="14" t="s">
        <v>25</v>
      </c>
      <c r="E33" s="15" t="s">
        <v>69</v>
      </c>
      <c r="F33" s="13" t="s">
        <v>151</v>
      </c>
      <c r="G33" s="19" t="s">
        <v>122</v>
      </c>
      <c r="H33" s="13" t="s">
        <v>79</v>
      </c>
      <c r="I33" s="13">
        <v>1481.03</v>
      </c>
      <c r="J33" s="14">
        <v>70</v>
      </c>
      <c r="K33" s="14">
        <v>53</v>
      </c>
      <c r="L33" s="14">
        <f t="shared" si="0"/>
        <v>17</v>
      </c>
      <c r="M33" s="12" t="s">
        <v>100</v>
      </c>
      <c r="N33" s="13" t="s">
        <v>164</v>
      </c>
      <c r="O33" s="17" t="s">
        <v>173</v>
      </c>
      <c r="P33" s="14"/>
      <c r="Q33" s="28"/>
    </row>
    <row r="34" spans="1:17" ht="33">
      <c r="A34" s="28" t="s">
        <v>19</v>
      </c>
      <c r="B34" s="11">
        <v>26</v>
      </c>
      <c r="C34" s="12" t="s">
        <v>70</v>
      </c>
      <c r="D34" s="14" t="s">
        <v>25</v>
      </c>
      <c r="E34" s="15" t="s">
        <v>71</v>
      </c>
      <c r="F34" s="13" t="s">
        <v>152</v>
      </c>
      <c r="G34" s="19" t="s">
        <v>111</v>
      </c>
      <c r="H34" s="13" t="s">
        <v>77</v>
      </c>
      <c r="I34" s="13">
        <v>2652.62</v>
      </c>
      <c r="J34" s="14">
        <v>94</v>
      </c>
      <c r="K34" s="14">
        <v>80</v>
      </c>
      <c r="L34" s="14">
        <f t="shared" si="0"/>
        <v>14</v>
      </c>
      <c r="M34" s="12" t="s">
        <v>101</v>
      </c>
      <c r="N34" s="13" t="s">
        <v>166</v>
      </c>
      <c r="O34" s="17" t="s">
        <v>173</v>
      </c>
      <c r="P34" s="14"/>
      <c r="Q34" s="28"/>
    </row>
    <row r="35" spans="1:17" ht="33">
      <c r="A35" s="28"/>
      <c r="B35" s="11">
        <v>27</v>
      </c>
      <c r="C35" s="12" t="s">
        <v>72</v>
      </c>
      <c r="D35" s="14" t="s">
        <v>25</v>
      </c>
      <c r="E35" s="15" t="s">
        <v>73</v>
      </c>
      <c r="F35" s="13" t="s">
        <v>136</v>
      </c>
      <c r="G35" s="19" t="s">
        <v>103</v>
      </c>
      <c r="H35" s="13" t="s">
        <v>77</v>
      </c>
      <c r="I35" s="13">
        <v>2618.92</v>
      </c>
      <c r="J35" s="14">
        <v>75</v>
      </c>
      <c r="K35" s="14">
        <v>49</v>
      </c>
      <c r="L35" s="14">
        <f t="shared" si="0"/>
        <v>26</v>
      </c>
      <c r="M35" s="12" t="s">
        <v>160</v>
      </c>
      <c r="N35" s="13" t="s">
        <v>166</v>
      </c>
      <c r="O35" s="17" t="s">
        <v>173</v>
      </c>
      <c r="P35" s="16"/>
      <c r="Q35" s="28"/>
    </row>
  </sheetData>
  <mergeCells count="70">
    <mergeCell ref="P10:P11"/>
    <mergeCell ref="P13:P14"/>
    <mergeCell ref="P28:P29"/>
    <mergeCell ref="A1:Q1"/>
    <mergeCell ref="A20:A21"/>
    <mergeCell ref="A22:A24"/>
    <mergeCell ref="B4:B5"/>
    <mergeCell ref="C4:C5"/>
    <mergeCell ref="E4:E5"/>
    <mergeCell ref="A4:A9"/>
    <mergeCell ref="C10:C11"/>
    <mergeCell ref="E10:E11"/>
    <mergeCell ref="C13:C14"/>
    <mergeCell ref="E13:E14"/>
    <mergeCell ref="A10:A16"/>
    <mergeCell ref="C26:C27"/>
    <mergeCell ref="E26:E27"/>
    <mergeCell ref="B10:B11"/>
    <mergeCell ref="B13:B14"/>
    <mergeCell ref="A17:A19"/>
    <mergeCell ref="C28:C29"/>
    <mergeCell ref="E28:E29"/>
    <mergeCell ref="B26:B27"/>
    <mergeCell ref="B28:B29"/>
    <mergeCell ref="A25:A30"/>
    <mergeCell ref="C31:C32"/>
    <mergeCell ref="E31:E32"/>
    <mergeCell ref="B31:B32"/>
    <mergeCell ref="A31:A33"/>
    <mergeCell ref="A34:A35"/>
    <mergeCell ref="I31:I32"/>
    <mergeCell ref="H4:H5"/>
    <mergeCell ref="H10:H11"/>
    <mergeCell ref="H13:H14"/>
    <mergeCell ref="H26:H27"/>
    <mergeCell ref="H28:H29"/>
    <mergeCell ref="H31:H32"/>
    <mergeCell ref="I4:I5"/>
    <mergeCell ref="I10:I11"/>
    <mergeCell ref="I13:I14"/>
    <mergeCell ref="I26:I27"/>
    <mergeCell ref="I28:I29"/>
    <mergeCell ref="Q3:Q35"/>
    <mergeCell ref="P4:P5"/>
    <mergeCell ref="P31:P32"/>
    <mergeCell ref="P26:P27"/>
    <mergeCell ref="M26:M27"/>
    <mergeCell ref="N26:N27"/>
    <mergeCell ref="M28:M29"/>
    <mergeCell ref="N28:N29"/>
    <mergeCell ref="M31:M32"/>
    <mergeCell ref="N31:N32"/>
    <mergeCell ref="M4:M5"/>
    <mergeCell ref="N4:N5"/>
    <mergeCell ref="M10:M11"/>
    <mergeCell ref="N10:N11"/>
    <mergeCell ref="M13:M14"/>
    <mergeCell ref="N13:N14"/>
    <mergeCell ref="G4:G5"/>
    <mergeCell ref="G10:G11"/>
    <mergeCell ref="G28:G29"/>
    <mergeCell ref="G31:G32"/>
    <mergeCell ref="G13:G14"/>
    <mergeCell ref="G26:G27"/>
    <mergeCell ref="F31:F32"/>
    <mergeCell ref="F4:F5"/>
    <mergeCell ref="F10:F11"/>
    <mergeCell ref="F13:F14"/>
    <mergeCell ref="F26:F27"/>
    <mergeCell ref="F28:F29"/>
  </mergeCells>
  <phoneticPr fontId="2" type="noConversion"/>
  <printOptions horizontalCentered="1"/>
  <pageMargins left="0.23622047244094491" right="0.23622047244094491" top="0.74803149606299213" bottom="0.74803149606299213" header="0.31496062992125984" footer="0.31496062992125984"/>
  <pageSetup paperSize="8" scale="70" fitToHeight="0"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工作表1</vt:lpstr>
      <vt:lpstr>工作表1!Print_Titles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鍾家維</dc:creator>
  <cp:lastModifiedBy>鄭采喻</cp:lastModifiedBy>
  <cp:lastPrinted>2024-01-24T11:05:27Z</cp:lastPrinted>
  <dcterms:created xsi:type="dcterms:W3CDTF">2017-03-20T05:18:45Z</dcterms:created>
  <dcterms:modified xsi:type="dcterms:W3CDTF">2024-04-17T06:02:58Z</dcterms:modified>
</cp:coreProperties>
</file>