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firstSheet="2" activeTab="4"/>
  </bookViews>
  <sheets>
    <sheet name="1-1已登錄土地" sheetId="1" r:id="rId1"/>
    <sheet name="1-2三七五減租後戶數" sheetId="2" r:id="rId2"/>
    <sheet name="1-3三七五減租成果" sheetId="3" r:id="rId3"/>
    <sheet name="1-4土地徵收面積" sheetId="4" r:id="rId4"/>
    <sheet name="1-5扶植自耕農購地貸款" sheetId="5" r:id="rId5"/>
    <sheet name="1-6佃租委員調解" sheetId="6" r:id="rId6"/>
  </sheets>
  <definedNames/>
  <calcPr fullCalcOnLoad="1"/>
</workbook>
</file>

<file path=xl/sharedStrings.xml><?xml version="1.0" encoding="utf-8"?>
<sst xmlns="http://schemas.openxmlformats.org/spreadsheetml/2006/main" count="638" uniqueCount="208">
  <si>
    <t xml:space="preserve">表1-1、本市已登錄土地面積 </t>
  </si>
  <si>
    <t>土地</t>
  </si>
  <si>
    <t>－</t>
  </si>
  <si>
    <r>
      <t>總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>計</t>
    </r>
  </si>
  <si>
    <r>
      <t xml:space="preserve">                                  </t>
    </r>
    <r>
      <rPr>
        <sz val="9"/>
        <rFont val="華康粗圓體"/>
        <family val="3"/>
      </rPr>
      <t>以</t>
    </r>
    <r>
      <rPr>
        <sz val="9"/>
        <rFont val="Times New Roman"/>
        <family val="1"/>
      </rPr>
      <t xml:space="preserve">               </t>
    </r>
    <r>
      <rPr>
        <sz val="9"/>
        <rFont val="華康粗圓體"/>
        <family val="3"/>
      </rPr>
      <t>用</t>
    </r>
    <r>
      <rPr>
        <sz val="9"/>
        <rFont val="Times New Roman"/>
        <family val="1"/>
      </rPr>
      <t xml:space="preserve">                 </t>
    </r>
    <r>
      <rPr>
        <sz val="9"/>
        <rFont val="華康粗圓體"/>
        <family val="3"/>
      </rPr>
      <t>途</t>
    </r>
    <r>
      <rPr>
        <sz val="9"/>
        <rFont val="Times New Roman"/>
        <family val="1"/>
      </rPr>
      <t xml:space="preserve">                   </t>
    </r>
    <r>
      <rPr>
        <sz val="9"/>
        <rFont val="華康粗圓體"/>
        <family val="3"/>
      </rPr>
      <t>分</t>
    </r>
  </si>
  <si>
    <t>－</t>
  </si>
  <si>
    <r>
      <t>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Classification of Registered Land </t>
    </r>
  </si>
  <si>
    <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</si>
  <si>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t>　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</si>
  <si>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</si>
  <si>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</si>
  <si>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</si>
  <si>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</si>
  <si>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</si>
  <si>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</si>
  <si>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
</t>
    </r>
    <r>
      <rPr>
        <sz val="9"/>
        <color indexed="8"/>
        <rFont val="Arial Narrow"/>
        <family val="2"/>
      </rPr>
      <t>End of Yea</t>
    </r>
  </si>
  <si>
    <t>戶購買耕地佃農戶數</t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</si>
  <si>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</si>
  <si>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</si>
  <si>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 xml:space="preserve">Paddy Field 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</si>
  <si>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</si>
  <si>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t xml:space="preserve">Families(Households) </t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</si>
  <si>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</si>
  <si>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</si>
  <si>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t>Land</t>
  </si>
  <si>
    <r>
      <t>面積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：公頃</t>
    </r>
  </si>
  <si>
    <r>
      <t>戶數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　戶</t>
    </r>
  </si>
  <si>
    <t>購　買　耕　地　面　積</t>
  </si>
  <si>
    <t>Area    (Hectare)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</si>
  <si>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</si>
  <si>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</si>
  <si>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</si>
  <si>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</si>
  <si>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</si>
  <si>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</si>
  <si>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</si>
  <si>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t>佃農戶數</t>
  </si>
  <si>
    <t>地主戶數</t>
  </si>
  <si>
    <t>土地筆數</t>
  </si>
  <si>
    <t>租約件數</t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</si>
  <si>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</si>
  <si>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</si>
  <si>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</si>
  <si>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</si>
  <si>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t xml:space="preserve"> Tenant Famer
(Household)</t>
  </si>
  <si>
    <t>Landlord
(Household)</t>
  </si>
  <si>
    <t>Land
(Plot)</t>
  </si>
  <si>
    <t xml:space="preserve">  Leasing Contract
(Case)</t>
  </si>
  <si>
    <r>
      <t>訂　　　約　　　面　　　積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</si>
  <si>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t>田</t>
  </si>
  <si>
    <t>旱</t>
  </si>
  <si>
    <t>Total</t>
  </si>
  <si>
    <t>Paddy Field</t>
  </si>
  <si>
    <t>Dry Field</t>
  </si>
  <si>
    <t>Others</t>
  </si>
  <si>
    <t>其　他</t>
  </si>
  <si>
    <t>合　計</t>
  </si>
  <si>
    <r>
      <t xml:space="preserve">表1-3、本市實施三七五減租成果
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Achievement  of Implementing The Policy "The Farm
 Rental Reduction to 37.5%"</t>
    </r>
  </si>
  <si>
    <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</si>
  <si>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t>國防設備</t>
  </si>
  <si>
    <t>交通事業</t>
  </si>
  <si>
    <t>公用事業</t>
  </si>
  <si>
    <t>水利事業</t>
  </si>
  <si>
    <t>公共衛生</t>
  </si>
  <si>
    <t>教育慈善</t>
  </si>
  <si>
    <t>政府機關及公共建築</t>
  </si>
  <si>
    <t>國營事業</t>
  </si>
  <si>
    <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</si>
  <si>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</si>
  <si>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</si>
  <si>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</si>
  <si>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</si>
  <si>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</si>
  <si>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</si>
  <si>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</si>
  <si>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</si>
  <si>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</si>
  <si>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t>補償費用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新台幣元</t>
    </r>
    <r>
      <rPr>
        <sz val="8"/>
        <color indexed="8"/>
        <rFont val="Arial Narrow"/>
        <family val="2"/>
      </rPr>
      <t>)  Compensation for the Land Expropriation</t>
    </r>
  </si>
  <si>
    <t>合計</t>
  </si>
  <si>
    <t>地價補償</t>
  </si>
  <si>
    <t>改良物補償
遷移費</t>
  </si>
  <si>
    <t>Total</t>
  </si>
  <si>
    <t>Compensation for the Land Price</t>
  </si>
  <si>
    <t>Other Properties</t>
  </si>
  <si>
    <t>Grand Total</t>
  </si>
  <si>
    <t>單位：公頃</t>
  </si>
  <si>
    <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</si>
  <si>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t xml:space="preserve"> Land</t>
  </si>
  <si>
    <t>Land</t>
  </si>
  <si>
    <t>單位：件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</si>
  <si>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</si>
  <si>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</si>
  <si>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</si>
  <si>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</si>
  <si>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</si>
  <si>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</si>
  <si>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</si>
  <si>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</si>
  <si>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</si>
  <si>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</si>
  <si>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</si>
  <si>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</si>
  <si>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</si>
  <si>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</si>
  <si>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</si>
  <si>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</si>
  <si>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</si>
  <si>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</si>
  <si>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</si>
  <si>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</si>
  <si>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</si>
  <si>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</si>
  <si>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</si>
  <si>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Case</t>
    </r>
  </si>
  <si>
    <t>年份別</t>
  </si>
  <si>
    <t xml:space="preserve">Year </t>
  </si>
  <si>
    <r>
      <t>貸款額</t>
    </r>
    <r>
      <rPr>
        <sz val="8"/>
        <rFont val="Arial Narrow"/>
        <family val="2"/>
      </rPr>
      <t>Amount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新台幣元</t>
    </r>
    <r>
      <rPr>
        <sz val="8"/>
        <rFont val="Arial Narrow"/>
        <family val="2"/>
      </rPr>
      <t>NT$</t>
    </r>
  </si>
  <si>
    <r>
      <t xml:space="preserve">購買耕地佃
農戶數累計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戶</t>
    </r>
    <r>
      <rPr>
        <sz val="8"/>
        <rFont val="Arial Narrow"/>
        <family val="2"/>
      </rPr>
      <t>)
# of Farmers Purchased Farmland
(Household)</t>
    </r>
  </si>
  <si>
    <r>
      <t xml:space="preserve">購　　買　　耕　　地　　面　　積
</t>
    </r>
    <r>
      <rPr>
        <sz val="8"/>
        <rFont val="Arial Narrow"/>
        <family val="2"/>
      </rPr>
      <t>Area of Farmland Purchased</t>
    </r>
  </si>
  <si>
    <r>
      <t xml:space="preserve">貸　款　金
額　累　計
</t>
    </r>
    <r>
      <rPr>
        <sz val="8"/>
        <rFont val="Arial Narrow"/>
        <family val="2"/>
      </rPr>
      <t>Cumulative Amount Loaned</t>
    </r>
  </si>
  <si>
    <r>
      <t xml:space="preserve">合　　計
</t>
    </r>
    <r>
      <rPr>
        <sz val="8"/>
        <rFont val="Arial Narrow"/>
        <family val="2"/>
      </rPr>
      <t>Total</t>
    </r>
  </si>
  <si>
    <r>
      <t xml:space="preserve">田
</t>
    </r>
    <r>
      <rPr>
        <sz val="8"/>
        <rFont val="Arial Narrow"/>
        <family val="2"/>
      </rPr>
      <t>Rice Paddies</t>
    </r>
  </si>
  <si>
    <r>
      <t xml:space="preserve">旱
</t>
    </r>
    <r>
      <rPr>
        <sz val="8"/>
        <rFont val="Arial Narrow"/>
        <family val="2"/>
      </rPr>
      <t>Dry Land</t>
    </r>
  </si>
  <si>
    <r>
      <t xml:space="preserve">其　　他
</t>
    </r>
    <r>
      <rPr>
        <sz val="8"/>
        <rFont val="Arial Narrow"/>
        <family val="2"/>
      </rPr>
      <t>Others</t>
    </r>
  </si>
  <si>
    <r>
      <t xml:space="preserve">累　　計
</t>
    </r>
    <r>
      <rPr>
        <sz val="8"/>
        <rFont val="Arial Narrow"/>
        <family val="2"/>
      </rPr>
      <t>Cumulative Total</t>
    </r>
  </si>
  <si>
    <r>
      <t>面　積</t>
    </r>
    <r>
      <rPr>
        <sz val="8"/>
        <rFont val="Arial Narrow"/>
        <family val="2"/>
      </rPr>
      <t>Area</t>
    </r>
    <r>
      <rPr>
        <sz val="8"/>
        <rFont val="華康中黑體"/>
        <family val="3"/>
      </rPr>
      <t>　單位</t>
    </r>
    <r>
      <rPr>
        <sz val="8"/>
        <rFont val="Arial Narrow"/>
        <family val="2"/>
      </rPr>
      <t xml:space="preserve"> Unit</t>
    </r>
    <r>
      <rPr>
        <sz val="8"/>
        <rFont val="華康中黑體"/>
        <family val="3"/>
      </rPr>
      <t>：公頃　</t>
    </r>
    <r>
      <rPr>
        <sz val="8"/>
        <rFont val="Arial Narrow"/>
        <family val="2"/>
      </rPr>
      <t>Hectare</t>
    </r>
  </si>
  <si>
    <r>
      <t>戶　數</t>
    </r>
    <r>
      <rPr>
        <sz val="8"/>
        <rFont val="Arial Narrow"/>
        <family val="2"/>
      </rPr>
      <t xml:space="preserve"># of Households </t>
    </r>
    <r>
      <rPr>
        <sz val="8"/>
        <rFont val="華康中黑體"/>
        <family val="3"/>
      </rPr>
      <t>　　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戶　</t>
    </r>
    <r>
      <rPr>
        <sz val="8"/>
        <rFont val="Arial Narrow"/>
        <family val="2"/>
      </rPr>
      <t>household</t>
    </r>
  </si>
  <si>
    <r>
      <t xml:space="preserve"># of Households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of households</t>
    </r>
  </si>
  <si>
    <r>
      <t xml:space="preserve">Area  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         Hectare</t>
    </r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</si>
  <si>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、本市實施三七五減租後佃農購買耕地面積與戶數</t>
    </r>
  </si>
  <si>
    <r>
      <t>1-2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 xml:space="preserve">The Area of Farmland Purchased ByAfter Implementing The Policy Tenants 
And The Corresponding Families   " The Farm Rental Reduction to 37.5%" </t>
    </r>
  </si>
  <si>
    <r>
      <t>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For Land Expropriation</t>
    </r>
  </si>
  <si>
    <r>
      <t>表</t>
    </r>
    <r>
      <rPr>
        <sz val="12"/>
        <rFont val="Arial"/>
        <family val="2"/>
      </rPr>
      <t>1-6</t>
    </r>
    <r>
      <rPr>
        <sz val="12"/>
        <rFont val="華康粗圓體"/>
        <family val="3"/>
      </rPr>
      <t>、本市租佃委員會調解調處案件</t>
    </r>
  </si>
  <si>
    <r>
      <t>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Disputes Mediated and Arbitrated by Tenancy Committees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</si>
  <si>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份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</si>
  <si>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民國</t>
    </r>
    <r>
      <rPr>
        <sz val="10"/>
        <rFont val="Arial Narrow"/>
        <family val="2"/>
      </rPr>
      <t>91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2002</t>
    </r>
  </si>
  <si>
    <r>
      <t>民國</t>
    </r>
    <r>
      <rPr>
        <sz val="10"/>
        <rFont val="Arial Narrow"/>
        <family val="2"/>
      </rPr>
      <t>92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2003</t>
    </r>
  </si>
  <si>
    <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2004</t>
    </r>
  </si>
  <si>
    <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2005</t>
    </r>
  </si>
  <si>
    <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2006</t>
    </r>
  </si>
  <si>
    <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2007</t>
    </r>
  </si>
  <si>
    <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2008</t>
    </r>
  </si>
  <si>
    <t>土地 
Land</t>
  </si>
  <si>
    <r>
      <t>民國</t>
    </r>
    <r>
      <rPr>
        <sz val="10"/>
        <rFont val="Arial Narrow"/>
        <family val="2"/>
      </rPr>
      <t>91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2002</t>
    </r>
  </si>
  <si>
    <r>
      <t>民國</t>
    </r>
    <r>
      <rPr>
        <sz val="10"/>
        <rFont val="Arial Narrow"/>
        <family val="2"/>
      </rPr>
      <t>92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2003</t>
    </r>
  </si>
  <si>
    <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2004</t>
    </r>
  </si>
  <si>
    <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2005</t>
    </r>
  </si>
  <si>
    <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2006</t>
    </r>
  </si>
  <si>
    <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2007</t>
    </r>
  </si>
  <si>
    <t>－</t>
  </si>
  <si>
    <t>－</t>
  </si>
  <si>
    <t xml:space="preserve">   表1-4、本市土地徵收面積</t>
  </si>
  <si>
    <t>－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</si>
  <si>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</si>
  <si>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t>－</t>
  </si>
  <si>
    <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</si>
  <si>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2009</t>
    </r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</si>
  <si>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2009</t>
    </r>
  </si>
  <si>
    <r>
      <t xml:space="preserve">甲種建築用地
</t>
    </r>
    <r>
      <rPr>
        <sz val="9"/>
        <rFont val="Arial Narrow"/>
        <family val="2"/>
      </rPr>
      <t>Type A Construction Site</t>
    </r>
  </si>
  <si>
    <r>
      <t xml:space="preserve">乙種建築用地
</t>
    </r>
    <r>
      <rPr>
        <sz val="9"/>
        <rFont val="Arial Narrow"/>
        <family val="2"/>
      </rPr>
      <t>Type B Construction Land</t>
    </r>
  </si>
  <si>
    <r>
      <t xml:space="preserve">丙種建築用地
</t>
    </r>
    <r>
      <rPr>
        <sz val="9"/>
        <rFont val="Arial Narrow"/>
        <family val="2"/>
      </rPr>
      <t>Type C Construction Land</t>
    </r>
  </si>
  <si>
    <r>
      <t xml:space="preserve">丁種建築用地
</t>
    </r>
    <r>
      <rPr>
        <sz val="9"/>
        <rFont val="Arial Narrow"/>
        <family val="2"/>
      </rPr>
      <t>Type D Construction Land</t>
    </r>
  </si>
  <si>
    <r>
      <t xml:space="preserve">農牧用地
</t>
    </r>
    <r>
      <rPr>
        <sz val="9"/>
        <rFont val="Arial Narrow"/>
        <family val="2"/>
      </rPr>
      <t>Farming and Pasturable Land</t>
    </r>
  </si>
  <si>
    <r>
      <t xml:space="preserve">林業用地
</t>
    </r>
    <r>
      <rPr>
        <sz val="9"/>
        <rFont val="Arial Narrow"/>
        <family val="2"/>
      </rPr>
      <t>Forestry Land</t>
    </r>
  </si>
  <si>
    <r>
      <t xml:space="preserve">養殖用地
</t>
    </r>
    <r>
      <rPr>
        <sz val="9"/>
        <rFont val="Arial Narrow"/>
        <family val="2"/>
      </rPr>
      <t>Land for Fish Culture</t>
    </r>
  </si>
  <si>
    <r>
      <t xml:space="preserve">鹽業用地
</t>
    </r>
    <r>
      <rPr>
        <sz val="9"/>
        <rFont val="Arial Narrow"/>
        <family val="2"/>
      </rPr>
      <t>Land Salt Industry</t>
    </r>
  </si>
  <si>
    <r>
      <t xml:space="preserve">礦業用地
</t>
    </r>
    <r>
      <rPr>
        <sz val="9"/>
        <rFont val="Arial Narrow"/>
        <family val="2"/>
      </rPr>
      <t>Land for Mine Indutry</t>
    </r>
  </si>
  <si>
    <r>
      <t xml:space="preserve">窯業用地
</t>
    </r>
    <r>
      <rPr>
        <sz val="9"/>
        <rFont val="Arial Narrow"/>
        <family val="2"/>
      </rPr>
      <t>Land for Kilm Industry</t>
    </r>
  </si>
  <si>
    <r>
      <t xml:space="preserve">交通用地
</t>
    </r>
    <r>
      <rPr>
        <sz val="9"/>
        <rFont val="Arial Narrow"/>
        <family val="2"/>
      </rPr>
      <t>Communication and Transposition Land</t>
    </r>
  </si>
  <si>
    <r>
      <t xml:space="preserve">水利用地
</t>
    </r>
    <r>
      <rPr>
        <sz val="9"/>
        <rFont val="Arial Narrow"/>
        <family val="2"/>
      </rPr>
      <t>Land for lrrigation &amp; Drainage</t>
    </r>
  </si>
  <si>
    <r>
      <t xml:space="preserve">遊憩用地
</t>
    </r>
    <r>
      <rPr>
        <sz val="9"/>
        <rFont val="Arial Narrow"/>
        <family val="2"/>
      </rPr>
      <t>Recreation Land</t>
    </r>
  </si>
  <si>
    <r>
      <t xml:space="preserve">古蹟保存用地
</t>
    </r>
    <r>
      <rPr>
        <sz val="9"/>
        <rFont val="Arial Narrow"/>
        <family val="2"/>
      </rPr>
      <t>Land for Recreational use</t>
    </r>
  </si>
  <si>
    <r>
      <t xml:space="preserve">生態保護用地
</t>
    </r>
    <r>
      <rPr>
        <sz val="9"/>
        <rFont val="Arial Narrow"/>
        <family val="2"/>
      </rPr>
      <t>Ecological Conservation Land</t>
    </r>
  </si>
  <si>
    <r>
      <t xml:space="preserve">國土保安用地
</t>
    </r>
    <r>
      <rPr>
        <sz val="9"/>
        <rFont val="Arial Narrow"/>
        <family val="2"/>
      </rPr>
      <t>Protection and Conservation Land</t>
    </r>
  </si>
  <si>
    <r>
      <t xml:space="preserve">墳墓用地 
</t>
    </r>
    <r>
      <rPr>
        <sz val="9"/>
        <rFont val="Arial Narrow"/>
        <family val="2"/>
      </rPr>
      <t>Land for Cemetery</t>
    </r>
    <r>
      <rPr>
        <sz val="9"/>
        <rFont val="華康粗圓體"/>
        <family val="3"/>
      </rPr>
      <t xml:space="preserve">   </t>
    </r>
  </si>
  <si>
    <t>Non-Urban Land</t>
  </si>
  <si>
    <r>
      <t xml:space="preserve">特定目的事業用地 
</t>
    </r>
    <r>
      <rPr>
        <sz val="9"/>
        <rFont val="Arial Narrow"/>
        <family val="2"/>
      </rPr>
      <t>Special Enterprise Land</t>
    </r>
    <r>
      <rPr>
        <sz val="9"/>
        <rFont val="華康粗圓體"/>
        <family val="3"/>
      </rPr>
      <t xml:space="preserve">      </t>
    </r>
  </si>
  <si>
    <r>
      <t xml:space="preserve">暫未編訂用地
</t>
    </r>
    <r>
      <rPr>
        <sz val="9"/>
        <rFont val="Arial Narrow"/>
        <family val="2"/>
      </rPr>
      <t>Not-Specified Land</t>
    </r>
    <r>
      <rPr>
        <sz val="9"/>
        <rFont val="華康粗圓體"/>
        <family val="3"/>
      </rPr>
      <t xml:space="preserve">   </t>
    </r>
  </si>
  <si>
    <r>
      <t xml:space="preserve">其他用地
</t>
    </r>
    <r>
      <rPr>
        <sz val="9"/>
        <rFont val="Arial Narrow"/>
        <family val="2"/>
      </rPr>
      <t>Others</t>
    </r>
  </si>
  <si>
    <r>
      <t xml:space="preserve">都市土地及其他
</t>
    </r>
    <r>
      <rPr>
        <sz val="9"/>
        <rFont val="Arial Narrow"/>
        <family val="2"/>
      </rPr>
      <t>Urban Land</t>
    </r>
  </si>
  <si>
    <r>
      <t xml:space="preserve">用   地   別  
</t>
    </r>
    <r>
      <rPr>
        <sz val="10"/>
        <rFont val="Arial Narrow"/>
        <family val="2"/>
      </rPr>
      <t>Type   Land</t>
    </r>
  </si>
  <si>
    <r>
      <t>面　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</rPr>
      <t>積　</t>
    </r>
    <r>
      <rPr>
        <sz val="10"/>
        <rFont val="Arial Narrow"/>
        <family val="2"/>
      </rPr>
      <t>square measure</t>
    </r>
  </si>
  <si>
    <r>
      <t xml:space="preserve">計 
</t>
    </r>
    <r>
      <rPr>
        <sz val="10"/>
        <rFont val="Arial Narrow"/>
        <family val="2"/>
      </rPr>
      <t>Total</t>
    </r>
  </si>
  <si>
    <r>
      <t xml:space="preserve">公 有
</t>
    </r>
    <r>
      <rPr>
        <sz val="10"/>
        <rFont val="Arial Narrow"/>
        <family val="2"/>
      </rPr>
      <t>Public Land</t>
    </r>
  </si>
  <si>
    <r>
      <t xml:space="preserve">私 有
</t>
    </r>
    <r>
      <rPr>
        <sz val="10"/>
        <rFont val="Arial Narrow"/>
        <family val="2"/>
      </rPr>
      <t>Private Land</t>
    </r>
    <r>
      <rPr>
        <sz val="10"/>
        <rFont val="華康粗圓體"/>
        <family val="3"/>
      </rPr>
      <t xml:space="preserve"> </t>
    </r>
  </si>
  <si>
    <r>
      <t xml:space="preserve">公私共有
</t>
    </r>
    <r>
      <rPr>
        <sz val="10"/>
        <rFont val="Arial Narrow"/>
        <family val="2"/>
      </rPr>
      <t>Public and Private</t>
    </r>
  </si>
  <si>
    <r>
      <t xml:space="preserve">總  計  </t>
    </r>
    <r>
      <rPr>
        <sz val="10"/>
        <rFont val="Arial Narrow"/>
        <family val="2"/>
      </rPr>
      <t>Grand Total</t>
    </r>
  </si>
  <si>
    <r>
      <t xml:space="preserve">        </t>
    </r>
    <r>
      <rPr>
        <sz val="10"/>
        <rFont val="華康粗圓體"/>
        <family val="3"/>
      </rPr>
      <t xml:space="preserve">非   都   市   土   地   </t>
    </r>
  </si>
  <si>
    <t>－</t>
  </si>
  <si>
    <t>－</t>
  </si>
  <si>
    <t>－</t>
  </si>
  <si>
    <t>－</t>
  </si>
  <si>
    <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2010</t>
    </r>
  </si>
  <si>
    <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</si>
  <si>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t>`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</si>
  <si>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</si>
  <si>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2011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</si>
  <si>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2010</t>
    </r>
  </si>
  <si>
    <r>
      <t>民</t>
    </r>
    <r>
      <rPr>
        <sz val="10"/>
        <rFont val="Times New Roman"/>
        <family val="1"/>
      </rPr>
      <t xml:space="preserve"> </t>
    </r>
    <r>
      <rPr>
        <sz val="10"/>
        <rFont val="華康粗圓體"/>
        <family val="3"/>
      </rPr>
      <t>國</t>
    </r>
    <r>
      <rPr>
        <sz val="10"/>
        <rFont val="Times New Roman"/>
        <family val="1"/>
      </rPr>
      <t xml:space="preserve"> 100</t>
    </r>
    <r>
      <rPr>
        <sz val="10"/>
        <rFont val="華康粗圓體"/>
        <family val="3"/>
      </rPr>
      <t xml:space="preserve"> 年 底
</t>
    </r>
    <r>
      <rPr>
        <sz val="10"/>
        <rFont val="Arial"/>
        <family val="2"/>
      </rPr>
      <t>End of 2011</t>
    </r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</si>
  <si>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</si>
  <si>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</si>
  <si>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</si>
  <si>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</si>
  <si>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</si>
  <si>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2011</t>
    </r>
  </si>
  <si>
    <r>
      <t>民國</t>
    </r>
    <r>
      <rPr>
        <sz val="10"/>
        <rFont val="Arial Narrow"/>
        <family val="2"/>
      </rPr>
      <t>90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2010</t>
    </r>
  </si>
  <si>
    <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2011</t>
    </r>
  </si>
  <si>
    <r>
      <t>表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 xml:space="preserve">、本市扶植自耕農購地貸款成果
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Loans Made to Farmers to Purchase Land with the County's Assistance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</si>
</sst>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.0000_ "/>
    <numFmt numFmtId="178" formatCode="#,##0_ "/>
    <numFmt numFmtId="179" formatCode="m&quot;月&quot;d&quot;日&quot;"/>
    <numFmt numFmtId="180" formatCode="#,##0;[Red]#,##0"/>
    <numFmt numFmtId="181" formatCode="0_);[Red]\(0\)"/>
  </numFmts>
  <fonts count="58">
    <font>
      <sz val="12"/>
      <name val="新細明體"/>
      <family val="1"/>
    </font>
    <font>
      <sz val="12"/>
      <name val="Times New Roman"/>
      <family val="1"/>
    </font>
    <font>
      <sz val="9.5"/>
      <name val="標楷體"/>
      <family val="4"/>
    </font>
    <font>
      <sz val="10"/>
      <name val="Arial Narrow"/>
      <family val="2"/>
    </font>
    <font>
      <sz val="9"/>
      <name val="新細明體"/>
      <family val="1"/>
    </font>
    <font>
      <sz val="14"/>
      <name val="Arial"/>
      <family val="2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華康粗圓體"/>
      <family val="3"/>
    </font>
    <font>
      <sz val="9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華康粗圓體"/>
      <family val="3"/>
    </font>
    <font>
      <sz val="10"/>
      <name val="細明體"/>
      <family val="3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9"/>
      <name val="華康中黑體"/>
      <family val="3"/>
    </font>
    <font>
      <sz val="11.5"/>
      <name val="Arial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8"/>
      <name val="華康中黑體"/>
      <family val="3"/>
    </font>
    <font>
      <sz val="8"/>
      <name val="華康粗圓體"/>
      <family val="3"/>
    </font>
    <font>
      <sz val="10"/>
      <name val="標楷體"/>
      <family val="4"/>
    </font>
    <font>
      <sz val="9"/>
      <name val="Arial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1" fillId="0" borderId="1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18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Alignment="0" applyProtection="0"/>
    <xf numFmtId="0" fontId="51" fillId="17" borderId="8" applyNumberFormat="0" applyAlignment="0" applyProtection="0"/>
    <xf numFmtId="0" fontId="52" fillId="23" borderId="9" applyNumberFormat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8" fontId="3" fillId="0" borderId="11" xfId="33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distributed"/>
    </xf>
    <xf numFmtId="0" fontId="19" fillId="0" borderId="3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177" fontId="7" fillId="0" borderId="12" xfId="0" applyNumberFormat="1" applyFont="1" applyBorder="1" applyAlignment="1">
      <alignment horizontal="right" vertical="center"/>
    </xf>
    <xf numFmtId="177" fontId="19" fillId="0" borderId="22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180" fontId="19" fillId="0" borderId="22" xfId="0" applyNumberFormat="1" applyFont="1" applyBorder="1" applyAlignment="1">
      <alignment horizontal="right" vertical="center"/>
    </xf>
    <xf numFmtId="176" fontId="19" fillId="0" borderId="12" xfId="33" applyNumberFormat="1" applyFont="1" applyBorder="1" applyAlignment="1">
      <alignment horizontal="right" vertical="center"/>
    </xf>
    <xf numFmtId="176" fontId="7" fillId="0" borderId="22" xfId="33" applyNumberFormat="1" applyFont="1" applyBorder="1" applyAlignment="1">
      <alignment horizontal="right" vertical="center"/>
    </xf>
    <xf numFmtId="176" fontId="19" fillId="0" borderId="22" xfId="33" applyNumberFormat="1" applyFont="1" applyBorder="1" applyAlignment="1">
      <alignment horizontal="right" vertical="center"/>
    </xf>
    <xf numFmtId="176" fontId="19" fillId="0" borderId="13" xfId="33" applyNumberFormat="1" applyFont="1" applyBorder="1" applyAlignment="1">
      <alignment horizontal="right" vertical="center"/>
    </xf>
    <xf numFmtId="180" fontId="19" fillId="0" borderId="22" xfId="33" applyNumberFormat="1" applyFont="1" applyBorder="1" applyAlignment="1">
      <alignment horizontal="right" vertical="center"/>
    </xf>
    <xf numFmtId="176" fontId="11" fillId="0" borderId="22" xfId="33" applyNumberFormat="1" applyFont="1" applyBorder="1" applyAlignment="1">
      <alignment horizontal="right" vertical="center"/>
    </xf>
    <xf numFmtId="176" fontId="11" fillId="0" borderId="13" xfId="33" applyNumberFormat="1" applyFont="1" applyBorder="1" applyAlignment="1">
      <alignment horizontal="right" vertical="center"/>
    </xf>
    <xf numFmtId="180" fontId="11" fillId="0" borderId="11" xfId="33" applyNumberFormat="1" applyFont="1" applyBorder="1" applyAlignment="1">
      <alignment horizontal="right" vertical="center"/>
    </xf>
    <xf numFmtId="176" fontId="7" fillId="0" borderId="13" xfId="33" applyNumberFormat="1" applyFont="1" applyBorder="1" applyAlignment="1">
      <alignment horizontal="right" vertical="center"/>
    </xf>
    <xf numFmtId="176" fontId="7" fillId="0" borderId="11" xfId="33" applyNumberFormat="1" applyFont="1" applyBorder="1" applyAlignment="1">
      <alignment horizontal="right" vertical="center"/>
    </xf>
    <xf numFmtId="176" fontId="11" fillId="0" borderId="12" xfId="33" applyNumberFormat="1" applyFont="1" applyBorder="1" applyAlignment="1">
      <alignment horizontal="right" vertical="center"/>
    </xf>
    <xf numFmtId="180" fontId="11" fillId="0" borderId="22" xfId="33" applyNumberFormat="1" applyFont="1" applyBorder="1" applyAlignment="1">
      <alignment horizontal="right" vertical="center"/>
    </xf>
    <xf numFmtId="180" fontId="7" fillId="0" borderId="22" xfId="33" applyNumberFormat="1" applyFont="1" applyBorder="1" applyAlignment="1">
      <alignment horizontal="right" vertical="center"/>
    </xf>
    <xf numFmtId="180" fontId="7" fillId="0" borderId="11" xfId="33" applyNumberFormat="1" applyFont="1" applyBorder="1" applyAlignment="1">
      <alignment horizontal="right" vertical="center"/>
    </xf>
    <xf numFmtId="176" fontId="3" fillId="0" borderId="22" xfId="33" applyNumberFormat="1" applyFont="1" applyBorder="1" applyAlignment="1">
      <alignment horizontal="right" vertical="center"/>
    </xf>
    <xf numFmtId="176" fontId="3" fillId="0" borderId="11" xfId="33" applyNumberFormat="1" applyFont="1" applyBorder="1" applyAlignment="1">
      <alignment horizontal="right" vertical="center"/>
    </xf>
    <xf numFmtId="176" fontId="3" fillId="0" borderId="18" xfId="33" applyNumberFormat="1" applyFont="1" applyBorder="1" applyAlignment="1">
      <alignment horizontal="right" vertical="center"/>
    </xf>
    <xf numFmtId="176" fontId="3" fillId="0" borderId="20" xfId="33" applyNumberFormat="1" applyFont="1" applyBorder="1" applyAlignment="1">
      <alignment horizontal="right" vertical="center"/>
    </xf>
    <xf numFmtId="176" fontId="3" fillId="0" borderId="33" xfId="33" applyNumberFormat="1" applyFont="1" applyBorder="1" applyAlignment="1">
      <alignment horizontal="right" vertical="center"/>
    </xf>
    <xf numFmtId="176" fontId="3" fillId="0" borderId="19" xfId="33" applyNumberFormat="1" applyFont="1" applyBorder="1" applyAlignment="1">
      <alignment horizontal="right" vertical="center"/>
    </xf>
    <xf numFmtId="176" fontId="10" fillId="0" borderId="22" xfId="33" applyNumberFormat="1" applyFont="1" applyBorder="1" applyAlignment="1">
      <alignment horizontal="right" vertical="center"/>
    </xf>
    <xf numFmtId="176" fontId="10" fillId="0" borderId="11" xfId="33" applyNumberFormat="1" applyFont="1" applyBorder="1" applyAlignment="1">
      <alignment horizontal="right" vertical="center"/>
    </xf>
    <xf numFmtId="176" fontId="3" fillId="0" borderId="13" xfId="33" applyNumberFormat="1" applyFont="1" applyBorder="1" applyAlignment="1">
      <alignment horizontal="right" vertical="center"/>
    </xf>
    <xf numFmtId="176" fontId="35" fillId="0" borderId="22" xfId="33" applyNumberFormat="1" applyFont="1" applyBorder="1" applyAlignment="1">
      <alignment horizontal="right" vertical="center"/>
    </xf>
    <xf numFmtId="176" fontId="35" fillId="0" borderId="11" xfId="33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10" fillId="0" borderId="13" xfId="33" applyNumberFormat="1" applyFont="1" applyBorder="1" applyAlignment="1">
      <alignment horizontal="right" vertical="center"/>
    </xf>
    <xf numFmtId="177" fontId="3" fillId="0" borderId="22" xfId="33" applyNumberFormat="1" applyFont="1" applyBorder="1" applyAlignment="1">
      <alignment horizontal="right" vertical="center"/>
    </xf>
    <xf numFmtId="180" fontId="3" fillId="0" borderId="11" xfId="33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3" fillId="24" borderId="11" xfId="33" applyNumberFormat="1" applyFont="1" applyFill="1" applyBorder="1" applyAlignment="1">
      <alignment horizontal="right" vertical="center"/>
    </xf>
    <xf numFmtId="176" fontId="3" fillId="24" borderId="13" xfId="33" applyNumberFormat="1" applyFont="1" applyFill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36" fillId="0" borderId="13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vertical="center" wrapText="1"/>
    </xf>
    <xf numFmtId="49" fontId="7" fillId="0" borderId="35" xfId="0" applyNumberFormat="1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80" fontId="19" fillId="0" borderId="11" xfId="33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1" fontId="23" fillId="0" borderId="38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/>
    </xf>
    <xf numFmtId="181" fontId="19" fillId="0" borderId="11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distributed" vertical="center"/>
    </xf>
    <xf numFmtId="0" fontId="3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33" fillId="0" borderId="15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178" fontId="10" fillId="0" borderId="22" xfId="33" applyNumberFormat="1" applyFont="1" applyBorder="1" applyAlignment="1">
      <alignment horizontal="right" vertical="center"/>
    </xf>
    <xf numFmtId="178" fontId="10" fillId="0" borderId="13" xfId="33" applyNumberFormat="1" applyFont="1" applyBorder="1" applyAlignment="1">
      <alignment horizontal="right" vertical="center"/>
    </xf>
    <xf numFmtId="178" fontId="10" fillId="0" borderId="11" xfId="33" applyNumberFormat="1" applyFont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3" fillId="0" borderId="22" xfId="33" applyNumberFormat="1" applyFont="1" applyBorder="1" applyAlignment="1">
      <alignment horizontal="right" vertical="center"/>
    </xf>
    <xf numFmtId="178" fontId="17" fillId="0" borderId="22" xfId="33" applyNumberFormat="1" applyFont="1" applyFill="1" applyBorder="1" applyAlignment="1">
      <alignment horizontal="right" vertical="center"/>
    </xf>
    <xf numFmtId="178" fontId="10" fillId="0" borderId="22" xfId="33" applyNumberFormat="1" applyFont="1" applyFill="1" applyBorder="1" applyAlignment="1">
      <alignment horizontal="right" vertical="center"/>
    </xf>
    <xf numFmtId="178" fontId="10" fillId="0" borderId="13" xfId="33" applyNumberFormat="1" applyFont="1" applyFill="1" applyBorder="1" applyAlignment="1">
      <alignment horizontal="right" vertical="center"/>
    </xf>
    <xf numFmtId="178" fontId="10" fillId="0" borderId="11" xfId="33" applyNumberFormat="1" applyFont="1" applyFill="1" applyBorder="1" applyAlignment="1">
      <alignment horizontal="right" vertical="center"/>
    </xf>
    <xf numFmtId="178" fontId="3" fillId="0" borderId="22" xfId="33" applyNumberFormat="1" applyFont="1" applyFill="1" applyBorder="1" applyAlignment="1">
      <alignment horizontal="right" vertical="center"/>
    </xf>
    <xf numFmtId="178" fontId="3" fillId="0" borderId="11" xfId="33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9" fillId="0" borderId="40" xfId="0" applyFont="1" applyFill="1" applyBorder="1" applyAlignment="1">
      <alignment horizontal="left" vertical="center"/>
    </xf>
    <xf numFmtId="178" fontId="10" fillId="0" borderId="41" xfId="33" applyNumberFormat="1" applyFont="1" applyFill="1" applyBorder="1" applyAlignment="1">
      <alignment horizontal="right" vertical="center"/>
    </xf>
    <xf numFmtId="178" fontId="10" fillId="0" borderId="42" xfId="33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left" vertical="center" wrapText="1"/>
    </xf>
    <xf numFmtId="176" fontId="7" fillId="0" borderId="41" xfId="0" applyNumberFormat="1" applyFont="1" applyBorder="1" applyAlignment="1">
      <alignment horizontal="right" vertical="center"/>
    </xf>
    <xf numFmtId="176" fontId="19" fillId="0" borderId="40" xfId="0" applyNumberFormat="1" applyFont="1" applyBorder="1" applyAlignment="1">
      <alignment horizontal="right" vertical="center"/>
    </xf>
    <xf numFmtId="176" fontId="36" fillId="0" borderId="40" xfId="0" applyNumberFormat="1" applyFont="1" applyBorder="1" applyAlignment="1">
      <alignment horizontal="right" vertical="center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180" fontId="19" fillId="0" borderId="22" xfId="0" applyNumberFormat="1" applyFont="1" applyFill="1" applyBorder="1" applyAlignment="1">
      <alignment horizontal="right" vertical="center"/>
    </xf>
    <xf numFmtId="176" fontId="19" fillId="0" borderId="13" xfId="0" applyNumberFormat="1" applyFont="1" applyFill="1" applyBorder="1" applyAlignment="1">
      <alignment horizontal="right" vertical="center"/>
    </xf>
    <xf numFmtId="176" fontId="19" fillId="0" borderId="22" xfId="0" applyNumberFormat="1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80" fontId="19" fillId="0" borderId="24" xfId="0" applyNumberFormat="1" applyFont="1" applyFill="1" applyBorder="1" applyAlignment="1">
      <alignment horizontal="right" vertical="center"/>
    </xf>
    <xf numFmtId="176" fontId="19" fillId="0" borderId="25" xfId="0" applyNumberFormat="1" applyFont="1" applyFill="1" applyBorder="1" applyAlignment="1">
      <alignment horizontal="right" vertical="center"/>
    </xf>
    <xf numFmtId="176" fontId="19" fillId="0" borderId="24" xfId="0" applyNumberFormat="1" applyFont="1" applyFill="1" applyBorder="1" applyAlignment="1">
      <alignment horizontal="right" vertical="center"/>
    </xf>
    <xf numFmtId="176" fontId="19" fillId="0" borderId="27" xfId="0" applyNumberFormat="1" applyFont="1" applyFill="1" applyBorder="1" applyAlignment="1">
      <alignment horizontal="right" vertical="center"/>
    </xf>
    <xf numFmtId="176" fontId="11" fillId="0" borderId="12" xfId="33" applyNumberFormat="1" applyFont="1" applyFill="1" applyBorder="1" applyAlignment="1">
      <alignment horizontal="right" vertical="center"/>
    </xf>
    <xf numFmtId="176" fontId="11" fillId="0" borderId="22" xfId="33" applyNumberFormat="1" applyFont="1" applyFill="1" applyBorder="1" applyAlignment="1">
      <alignment horizontal="right" vertical="center"/>
    </xf>
    <xf numFmtId="176" fontId="7" fillId="0" borderId="22" xfId="33" applyNumberFormat="1" applyFont="1" applyFill="1" applyBorder="1" applyAlignment="1">
      <alignment horizontal="right" vertical="center"/>
    </xf>
    <xf numFmtId="176" fontId="7" fillId="0" borderId="13" xfId="33" applyNumberFormat="1" applyFont="1" applyFill="1" applyBorder="1" applyAlignment="1">
      <alignment horizontal="right" vertical="center"/>
    </xf>
    <xf numFmtId="176" fontId="11" fillId="0" borderId="13" xfId="33" applyNumberFormat="1" applyFont="1" applyFill="1" applyBorder="1" applyAlignment="1">
      <alignment horizontal="right" vertical="center"/>
    </xf>
    <xf numFmtId="180" fontId="11" fillId="0" borderId="22" xfId="33" applyNumberFormat="1" applyFont="1" applyFill="1" applyBorder="1" applyAlignment="1">
      <alignment horizontal="right" vertical="center"/>
    </xf>
    <xf numFmtId="180" fontId="7" fillId="0" borderId="11" xfId="33" applyNumberFormat="1" applyFont="1" applyFill="1" applyBorder="1" applyAlignment="1">
      <alignment horizontal="right" vertical="center"/>
    </xf>
    <xf numFmtId="176" fontId="19" fillId="0" borderId="12" xfId="33" applyNumberFormat="1" applyFont="1" applyFill="1" applyBorder="1" applyAlignment="1">
      <alignment horizontal="right" vertical="center"/>
    </xf>
    <xf numFmtId="176" fontId="19" fillId="0" borderId="22" xfId="33" applyNumberFormat="1" applyFont="1" applyFill="1" applyBorder="1" applyAlignment="1">
      <alignment horizontal="right" vertical="center"/>
    </xf>
    <xf numFmtId="180" fontId="19" fillId="0" borderId="22" xfId="33" applyNumberFormat="1" applyFont="1" applyFill="1" applyBorder="1" applyAlignment="1">
      <alignment horizontal="right" vertical="center"/>
    </xf>
    <xf numFmtId="180" fontId="19" fillId="0" borderId="11" xfId="33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 wrapText="1"/>
    </xf>
    <xf numFmtId="176" fontId="19" fillId="0" borderId="44" xfId="33" applyNumberFormat="1" applyFont="1" applyFill="1" applyBorder="1" applyAlignment="1">
      <alignment horizontal="right" vertical="center"/>
    </xf>
    <xf numFmtId="176" fontId="7" fillId="0" borderId="41" xfId="33" applyNumberFormat="1" applyFont="1" applyFill="1" applyBorder="1" applyAlignment="1">
      <alignment horizontal="right" vertical="center"/>
    </xf>
    <xf numFmtId="176" fontId="19" fillId="0" borderId="41" xfId="33" applyNumberFormat="1" applyFont="1" applyFill="1" applyBorder="1" applyAlignment="1">
      <alignment horizontal="right" vertical="center"/>
    </xf>
    <xf numFmtId="176" fontId="7" fillId="0" borderId="40" xfId="33" applyNumberFormat="1" applyFont="1" applyFill="1" applyBorder="1" applyAlignment="1">
      <alignment horizontal="right" vertical="center"/>
    </xf>
    <xf numFmtId="180" fontId="19" fillId="0" borderId="41" xfId="33" applyNumberFormat="1" applyFont="1" applyFill="1" applyBorder="1" applyAlignment="1">
      <alignment horizontal="right" vertical="center"/>
    </xf>
    <xf numFmtId="180" fontId="19" fillId="0" borderId="42" xfId="33" applyNumberFormat="1" applyFont="1" applyFill="1" applyBorder="1" applyAlignment="1">
      <alignment horizontal="right" vertical="center"/>
    </xf>
    <xf numFmtId="49" fontId="19" fillId="0" borderId="40" xfId="0" applyNumberFormat="1" applyFont="1" applyFill="1" applyBorder="1" applyAlignment="1">
      <alignment horizontal="center" vertical="center" wrapText="1"/>
    </xf>
    <xf numFmtId="180" fontId="3" fillId="0" borderId="42" xfId="33" applyNumberFormat="1" applyFont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76" fontId="19" fillId="0" borderId="41" xfId="0" applyNumberFormat="1" applyFont="1" applyBorder="1" applyAlignment="1">
      <alignment horizontal="right" vertical="center"/>
    </xf>
    <xf numFmtId="181" fontId="19" fillId="0" borderId="42" xfId="0" applyNumberFormat="1" applyFont="1" applyBorder="1" applyAlignment="1">
      <alignment horizontal="right" vertical="center"/>
    </xf>
    <xf numFmtId="0" fontId="25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0" fillId="0" borderId="13" xfId="0" applyFont="1" applyBorder="1" applyAlignment="1">
      <alignment horizontal="center" vertical="top" textRotation="255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176" fontId="3" fillId="0" borderId="22" xfId="33" applyNumberFormat="1" applyFont="1" applyBorder="1" applyAlignment="1">
      <alignment horizontal="right" vertical="center"/>
    </xf>
    <xf numFmtId="176" fontId="3" fillId="0" borderId="24" xfId="33" applyNumberFormat="1" applyFont="1" applyBorder="1" applyAlignment="1">
      <alignment horizontal="right" vertical="center"/>
    </xf>
    <xf numFmtId="176" fontId="3" fillId="0" borderId="11" xfId="33" applyNumberFormat="1" applyFont="1" applyBorder="1" applyAlignment="1">
      <alignment horizontal="right" vertical="center"/>
    </xf>
    <xf numFmtId="176" fontId="3" fillId="0" borderId="27" xfId="33" applyNumberFormat="1" applyFont="1" applyBorder="1" applyAlignment="1">
      <alignment horizontal="right" vertical="center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176" fontId="3" fillId="0" borderId="12" xfId="33" applyNumberFormat="1" applyFont="1" applyBorder="1" applyAlignment="1">
      <alignment horizontal="right" vertical="center"/>
    </xf>
    <xf numFmtId="176" fontId="3" fillId="0" borderId="14" xfId="33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5" xfId="0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23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180" fontId="3" fillId="0" borderId="22" xfId="33" applyNumberFormat="1" applyFont="1" applyBorder="1" applyAlignment="1">
      <alignment horizontal="right" vertical="center"/>
    </xf>
    <xf numFmtId="0" fontId="34" fillId="0" borderId="39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178" fontId="3" fillId="0" borderId="13" xfId="33" applyNumberFormat="1" applyFont="1" applyBorder="1" applyAlignment="1">
      <alignment horizontal="right" vertical="center"/>
    </xf>
    <xf numFmtId="180" fontId="3" fillId="0" borderId="13" xfId="33" applyNumberFormat="1" applyFont="1" applyBorder="1" applyAlignment="1">
      <alignment horizontal="right" vertical="center"/>
    </xf>
    <xf numFmtId="180" fontId="3" fillId="0" borderId="40" xfId="33" applyNumberFormat="1" applyFont="1" applyBorder="1" applyAlignment="1">
      <alignment horizontal="right" vertical="center"/>
    </xf>
    <xf numFmtId="180" fontId="3" fillId="0" borderId="41" xfId="33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16</xdr:row>
      <xdr:rowOff>0</xdr:rowOff>
    </xdr:from>
    <xdr:to>
      <xdr:col>5</xdr:col>
      <xdr:colOff>323850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44862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17</xdr:row>
      <xdr:rowOff>0</xdr:rowOff>
    </xdr:from>
    <xdr:to>
      <xdr:col>5</xdr:col>
      <xdr:colOff>323850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14775" y="47815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495300</xdr:colOff>
      <xdr:row>4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95700" y="1038225"/>
          <a:ext cx="495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19225" y="2190750"/>
          <a:ext cx="0" cy="447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19225" y="283845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19225" y="4752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19225" y="4752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419225" y="6210300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1419225" y="675322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7245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7245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18</xdr:row>
      <xdr:rowOff>133350</xdr:rowOff>
    </xdr:to>
    <xdr:sp>
      <xdr:nvSpPr>
        <xdr:cNvPr id="11" name="AutoShape 14"/>
        <xdr:cNvSpPr>
          <a:spLocks/>
        </xdr:cNvSpPr>
      </xdr:nvSpPr>
      <xdr:spPr>
        <a:xfrm>
          <a:off x="1419225" y="340042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23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1419225" y="5400675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1419225" y="227647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1419225" y="4191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1419225" y="4191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21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1419225" y="5648325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19" name="AutoShape 22"/>
        <xdr:cNvSpPr>
          <a:spLocks/>
        </xdr:cNvSpPr>
      </xdr:nvSpPr>
      <xdr:spPr>
        <a:xfrm>
          <a:off x="1419225" y="283845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1419225" y="4838700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133350</xdr:rowOff>
    </xdr:from>
    <xdr:to>
      <xdr:col>4</xdr:col>
      <xdr:colOff>714375</xdr:colOff>
      <xdr:row>3</xdr:row>
      <xdr:rowOff>76200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5019675" y="8001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4</xdr:col>
      <xdr:colOff>333375</xdr:colOff>
      <xdr:row>2</xdr:row>
      <xdr:rowOff>85725</xdr:rowOff>
    </xdr:from>
    <xdr:to>
      <xdr:col>4</xdr:col>
      <xdr:colOff>400050</xdr:colOff>
      <xdr:row>3</xdr:row>
      <xdr:rowOff>123825</xdr:rowOff>
    </xdr:to>
    <xdr:sp>
      <xdr:nvSpPr>
        <xdr:cNvPr id="22" name="AutoShape 25"/>
        <xdr:cNvSpPr>
          <a:spLocks/>
        </xdr:cNvSpPr>
      </xdr:nvSpPr>
      <xdr:spPr>
        <a:xfrm>
          <a:off x="4981575" y="7524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123825</xdr:rowOff>
    </xdr:from>
    <xdr:to>
      <xdr:col>9</xdr:col>
      <xdr:colOff>762000</xdr:colOff>
      <xdr:row>3</xdr:row>
      <xdr:rowOff>161925</xdr:rowOff>
    </xdr:to>
    <xdr:sp>
      <xdr:nvSpPr>
        <xdr:cNvPr id="23" name="AutoShape 29"/>
        <xdr:cNvSpPr>
          <a:spLocks/>
        </xdr:cNvSpPr>
      </xdr:nvSpPr>
      <xdr:spPr>
        <a:xfrm>
          <a:off x="10267950" y="7905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161925</xdr:rowOff>
    </xdr:from>
    <xdr:to>
      <xdr:col>10</xdr:col>
      <xdr:colOff>152400</xdr:colOff>
      <xdr:row>3</xdr:row>
      <xdr:rowOff>104775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10363200" y="8286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25" name="AutoShape 31"/>
        <xdr:cNvSpPr>
          <a:spLocks/>
        </xdr:cNvSpPr>
      </xdr:nvSpPr>
      <xdr:spPr>
        <a:xfrm>
          <a:off x="1419225" y="227647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1419225" y="4191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419225" y="4191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21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1419225" y="5648325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1419225" y="2190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31" name="AutoShape 37"/>
        <xdr:cNvSpPr>
          <a:spLocks/>
        </xdr:cNvSpPr>
      </xdr:nvSpPr>
      <xdr:spPr>
        <a:xfrm>
          <a:off x="1419225" y="283845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1419225" y="4838700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12</xdr:row>
      <xdr:rowOff>133350</xdr:rowOff>
    </xdr:to>
    <xdr:sp>
      <xdr:nvSpPr>
        <xdr:cNvPr id="33" name="AutoShape 39"/>
        <xdr:cNvSpPr>
          <a:spLocks/>
        </xdr:cNvSpPr>
      </xdr:nvSpPr>
      <xdr:spPr>
        <a:xfrm>
          <a:off x="1419225" y="2190750"/>
          <a:ext cx="0" cy="12573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4" name="AutoShape 40"/>
        <xdr:cNvSpPr>
          <a:spLocks/>
        </xdr:cNvSpPr>
      </xdr:nvSpPr>
      <xdr:spPr>
        <a:xfrm>
          <a:off x="1419225" y="362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5" name="AutoShape 41"/>
        <xdr:cNvSpPr>
          <a:spLocks/>
        </xdr:cNvSpPr>
      </xdr:nvSpPr>
      <xdr:spPr>
        <a:xfrm>
          <a:off x="1419225" y="362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19</xdr:row>
      <xdr:rowOff>0</xdr:rowOff>
    </xdr:to>
    <xdr:sp>
      <xdr:nvSpPr>
        <xdr:cNvPr id="36" name="AutoShape 42"/>
        <xdr:cNvSpPr>
          <a:spLocks/>
        </xdr:cNvSpPr>
      </xdr:nvSpPr>
      <xdr:spPr>
        <a:xfrm>
          <a:off x="1419225" y="5086350"/>
          <a:ext cx="0" cy="228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37" name="AutoShape 43"/>
        <xdr:cNvSpPr>
          <a:spLocks/>
        </xdr:cNvSpPr>
      </xdr:nvSpPr>
      <xdr:spPr>
        <a:xfrm>
          <a:off x="1419225" y="2276475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38" name="AutoShape 44"/>
        <xdr:cNvSpPr>
          <a:spLocks/>
        </xdr:cNvSpPr>
      </xdr:nvSpPr>
      <xdr:spPr>
        <a:xfrm>
          <a:off x="1419225" y="4276725"/>
          <a:ext cx="0" cy="1038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133350</xdr:rowOff>
    </xdr:to>
    <xdr:sp>
      <xdr:nvSpPr>
        <xdr:cNvPr id="39" name="AutoShape 7"/>
        <xdr:cNvSpPr>
          <a:spLocks/>
        </xdr:cNvSpPr>
      </xdr:nvSpPr>
      <xdr:spPr>
        <a:xfrm>
          <a:off x="1419225" y="73152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2619375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00125" y="33623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5143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5143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52959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391275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000125" y="68103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3124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3124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13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000125" y="327660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20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00125" y="437197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000125" y="28575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4638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4638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19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000125" y="47910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00125" y="5886450"/>
          <a:ext cx="0" cy="9239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11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000125" y="27717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18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000125" y="386715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21" name="AutoShape 30"/>
        <xdr:cNvSpPr>
          <a:spLocks/>
        </xdr:cNvSpPr>
      </xdr:nvSpPr>
      <xdr:spPr>
        <a:xfrm>
          <a:off x="1000125" y="28575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000125" y="4638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000125" y="4638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19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1000125" y="47910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21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1000125" y="58864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11</xdr:row>
      <xdr:rowOff>133350</xdr:rowOff>
    </xdr:to>
    <xdr:sp>
      <xdr:nvSpPr>
        <xdr:cNvPr id="28" name="AutoShape 37"/>
        <xdr:cNvSpPr>
          <a:spLocks/>
        </xdr:cNvSpPr>
      </xdr:nvSpPr>
      <xdr:spPr>
        <a:xfrm>
          <a:off x="1000125" y="27717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18</xdr:row>
      <xdr:rowOff>133350</xdr:rowOff>
    </xdr:to>
    <xdr:sp>
      <xdr:nvSpPr>
        <xdr:cNvPr id="29" name="AutoShape 38"/>
        <xdr:cNvSpPr>
          <a:spLocks/>
        </xdr:cNvSpPr>
      </xdr:nvSpPr>
      <xdr:spPr>
        <a:xfrm>
          <a:off x="1000125" y="386715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30" name="AutoShape 39"/>
        <xdr:cNvSpPr>
          <a:spLocks/>
        </xdr:cNvSpPr>
      </xdr:nvSpPr>
      <xdr:spPr>
        <a:xfrm>
          <a:off x="1000125" y="2619375"/>
          <a:ext cx="0" cy="1295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1" name="AutoShape 40"/>
        <xdr:cNvSpPr>
          <a:spLocks/>
        </xdr:cNvSpPr>
      </xdr:nvSpPr>
      <xdr:spPr>
        <a:xfrm>
          <a:off x="1000125" y="4133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2" name="AutoShape 41"/>
        <xdr:cNvSpPr>
          <a:spLocks/>
        </xdr:cNvSpPr>
      </xdr:nvSpPr>
      <xdr:spPr>
        <a:xfrm>
          <a:off x="1000125" y="4133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17</xdr:row>
      <xdr:rowOff>133350</xdr:rowOff>
    </xdr:to>
    <xdr:sp>
      <xdr:nvSpPr>
        <xdr:cNvPr id="33" name="AutoShape 42"/>
        <xdr:cNvSpPr>
          <a:spLocks/>
        </xdr:cNvSpPr>
      </xdr:nvSpPr>
      <xdr:spPr>
        <a:xfrm>
          <a:off x="1000125" y="428625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21</xdr:row>
      <xdr:rowOff>0</xdr:rowOff>
    </xdr:to>
    <xdr:sp>
      <xdr:nvSpPr>
        <xdr:cNvPr id="34" name="AutoShape 43"/>
        <xdr:cNvSpPr>
          <a:spLocks/>
        </xdr:cNvSpPr>
      </xdr:nvSpPr>
      <xdr:spPr>
        <a:xfrm>
          <a:off x="1000125" y="5381625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1000125" y="2619375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38" name="AutoShape 47"/>
        <xdr:cNvSpPr>
          <a:spLocks/>
        </xdr:cNvSpPr>
      </xdr:nvSpPr>
      <xdr:spPr>
        <a:xfrm>
          <a:off x="1000125" y="33623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39" name="AutoShape 48"/>
        <xdr:cNvSpPr>
          <a:spLocks/>
        </xdr:cNvSpPr>
      </xdr:nvSpPr>
      <xdr:spPr>
        <a:xfrm>
          <a:off x="1000125" y="28575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0" name="AutoShape 49"/>
        <xdr:cNvSpPr>
          <a:spLocks/>
        </xdr:cNvSpPr>
      </xdr:nvSpPr>
      <xdr:spPr>
        <a:xfrm>
          <a:off x="1000125" y="4638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1" name="AutoShape 50"/>
        <xdr:cNvSpPr>
          <a:spLocks/>
        </xdr:cNvSpPr>
      </xdr:nvSpPr>
      <xdr:spPr>
        <a:xfrm>
          <a:off x="1000125" y="4638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19</xdr:row>
      <xdr:rowOff>133350</xdr:rowOff>
    </xdr:to>
    <xdr:sp>
      <xdr:nvSpPr>
        <xdr:cNvPr id="42" name="AutoShape 51"/>
        <xdr:cNvSpPr>
          <a:spLocks/>
        </xdr:cNvSpPr>
      </xdr:nvSpPr>
      <xdr:spPr>
        <a:xfrm>
          <a:off x="1000125" y="47910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21</xdr:row>
      <xdr:rowOff>0</xdr:rowOff>
    </xdr:to>
    <xdr:sp>
      <xdr:nvSpPr>
        <xdr:cNvPr id="43" name="AutoShape 52"/>
        <xdr:cNvSpPr>
          <a:spLocks/>
        </xdr:cNvSpPr>
      </xdr:nvSpPr>
      <xdr:spPr>
        <a:xfrm>
          <a:off x="1000125" y="58864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" name="AutoShape 53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" name="AutoShape 54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11</xdr:row>
      <xdr:rowOff>133350</xdr:rowOff>
    </xdr:to>
    <xdr:sp>
      <xdr:nvSpPr>
        <xdr:cNvPr id="46" name="AutoShape 55"/>
        <xdr:cNvSpPr>
          <a:spLocks/>
        </xdr:cNvSpPr>
      </xdr:nvSpPr>
      <xdr:spPr>
        <a:xfrm>
          <a:off x="1000125" y="277177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18</xdr:row>
      <xdr:rowOff>133350</xdr:rowOff>
    </xdr:to>
    <xdr:sp>
      <xdr:nvSpPr>
        <xdr:cNvPr id="47" name="AutoShape 56"/>
        <xdr:cNvSpPr>
          <a:spLocks/>
        </xdr:cNvSpPr>
      </xdr:nvSpPr>
      <xdr:spPr>
        <a:xfrm>
          <a:off x="1000125" y="386715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48" name="AutoShape 57"/>
        <xdr:cNvSpPr>
          <a:spLocks/>
        </xdr:cNvSpPr>
      </xdr:nvSpPr>
      <xdr:spPr>
        <a:xfrm>
          <a:off x="1000125" y="2619375"/>
          <a:ext cx="0" cy="1295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49" name="AutoShape 58"/>
        <xdr:cNvSpPr>
          <a:spLocks/>
        </xdr:cNvSpPr>
      </xdr:nvSpPr>
      <xdr:spPr>
        <a:xfrm>
          <a:off x="1000125" y="4133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0" name="AutoShape 59"/>
        <xdr:cNvSpPr>
          <a:spLocks/>
        </xdr:cNvSpPr>
      </xdr:nvSpPr>
      <xdr:spPr>
        <a:xfrm>
          <a:off x="1000125" y="4133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17</xdr:row>
      <xdr:rowOff>133350</xdr:rowOff>
    </xdr:to>
    <xdr:sp>
      <xdr:nvSpPr>
        <xdr:cNvPr id="51" name="AutoShape 60"/>
        <xdr:cNvSpPr>
          <a:spLocks/>
        </xdr:cNvSpPr>
      </xdr:nvSpPr>
      <xdr:spPr>
        <a:xfrm>
          <a:off x="1000125" y="428625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21</xdr:row>
      <xdr:rowOff>0</xdr:rowOff>
    </xdr:to>
    <xdr:sp>
      <xdr:nvSpPr>
        <xdr:cNvPr id="52" name="AutoShape 61"/>
        <xdr:cNvSpPr>
          <a:spLocks/>
        </xdr:cNvSpPr>
      </xdr:nvSpPr>
      <xdr:spPr>
        <a:xfrm>
          <a:off x="1000125" y="5381625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" name="AutoShape 62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" name="AutoShape 63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55" name="AutoShape 64"/>
        <xdr:cNvSpPr>
          <a:spLocks/>
        </xdr:cNvSpPr>
      </xdr:nvSpPr>
      <xdr:spPr>
        <a:xfrm>
          <a:off x="1000125" y="2619375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56" name="AutoShape 65"/>
        <xdr:cNvSpPr>
          <a:spLocks/>
        </xdr:cNvSpPr>
      </xdr:nvSpPr>
      <xdr:spPr>
        <a:xfrm>
          <a:off x="1000125" y="33623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57" name="AutoShape 66"/>
        <xdr:cNvSpPr>
          <a:spLocks/>
        </xdr:cNvSpPr>
      </xdr:nvSpPr>
      <xdr:spPr>
        <a:xfrm>
          <a:off x="1000125" y="2619375"/>
          <a:ext cx="0" cy="1295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8" name="AutoShape 67"/>
        <xdr:cNvSpPr>
          <a:spLocks/>
        </xdr:cNvSpPr>
      </xdr:nvSpPr>
      <xdr:spPr>
        <a:xfrm>
          <a:off x="1000125" y="4133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9" name="AutoShape 68"/>
        <xdr:cNvSpPr>
          <a:spLocks/>
        </xdr:cNvSpPr>
      </xdr:nvSpPr>
      <xdr:spPr>
        <a:xfrm>
          <a:off x="1000125" y="4133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17</xdr:row>
      <xdr:rowOff>133350</xdr:rowOff>
    </xdr:to>
    <xdr:sp>
      <xdr:nvSpPr>
        <xdr:cNvPr id="60" name="AutoShape 69"/>
        <xdr:cNvSpPr>
          <a:spLocks/>
        </xdr:cNvSpPr>
      </xdr:nvSpPr>
      <xdr:spPr>
        <a:xfrm>
          <a:off x="1000125" y="4286250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19</xdr:row>
      <xdr:rowOff>0</xdr:rowOff>
    </xdr:to>
    <xdr:sp>
      <xdr:nvSpPr>
        <xdr:cNvPr id="61" name="AutoShape 70"/>
        <xdr:cNvSpPr>
          <a:spLocks/>
        </xdr:cNvSpPr>
      </xdr:nvSpPr>
      <xdr:spPr>
        <a:xfrm>
          <a:off x="1000125" y="5381625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AutoShape 71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" name="AutoShape 72"/>
        <xdr:cNvSpPr>
          <a:spLocks/>
        </xdr:cNvSpPr>
      </xdr:nvSpPr>
      <xdr:spPr>
        <a:xfrm>
          <a:off x="1000125" y="2619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4" name="AutoShape 73"/>
        <xdr:cNvSpPr>
          <a:spLocks/>
        </xdr:cNvSpPr>
      </xdr:nvSpPr>
      <xdr:spPr>
        <a:xfrm>
          <a:off x="1000125" y="2619375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16</xdr:row>
      <xdr:rowOff>133350</xdr:rowOff>
    </xdr:to>
    <xdr:sp>
      <xdr:nvSpPr>
        <xdr:cNvPr id="65" name="AutoShape 74"/>
        <xdr:cNvSpPr>
          <a:spLocks/>
        </xdr:cNvSpPr>
      </xdr:nvSpPr>
      <xdr:spPr>
        <a:xfrm>
          <a:off x="1000125" y="3362325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66" name="AutoShape 75"/>
        <xdr:cNvSpPr>
          <a:spLocks/>
        </xdr:cNvSpPr>
      </xdr:nvSpPr>
      <xdr:spPr>
        <a:xfrm>
          <a:off x="1000125" y="2619375"/>
          <a:ext cx="0" cy="7905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1000125" y="362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1000125" y="362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15</xdr:row>
      <xdr:rowOff>133350</xdr:rowOff>
    </xdr:to>
    <xdr:sp>
      <xdr:nvSpPr>
        <xdr:cNvPr id="69" name="AutoShape 78"/>
        <xdr:cNvSpPr>
          <a:spLocks/>
        </xdr:cNvSpPr>
      </xdr:nvSpPr>
      <xdr:spPr>
        <a:xfrm>
          <a:off x="1000125" y="3781425"/>
          <a:ext cx="0" cy="990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85725</xdr:rowOff>
    </xdr:from>
    <xdr:to>
      <xdr:col>1</xdr:col>
      <xdr:colOff>0</xdr:colOff>
      <xdr:row>19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1000125" y="4876800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133350</xdr:rowOff>
    </xdr:to>
    <xdr:sp>
      <xdr:nvSpPr>
        <xdr:cNvPr id="71" name="AutoShape 80"/>
        <xdr:cNvSpPr>
          <a:spLocks/>
        </xdr:cNvSpPr>
      </xdr:nvSpPr>
      <xdr:spPr>
        <a:xfrm>
          <a:off x="1000125" y="26193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72" name="AutoShape 81"/>
        <xdr:cNvSpPr>
          <a:spLocks/>
        </xdr:cNvSpPr>
      </xdr:nvSpPr>
      <xdr:spPr>
        <a:xfrm>
          <a:off x="1000125" y="2857500"/>
          <a:ext cx="0" cy="1562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1</xdr:col>
      <xdr:colOff>0</xdr:colOff>
      <xdr:row>25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1000125" y="68961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133350</xdr:rowOff>
    </xdr:to>
    <xdr:sp>
      <xdr:nvSpPr>
        <xdr:cNvPr id="74" name="AutoShape 7"/>
        <xdr:cNvSpPr>
          <a:spLocks/>
        </xdr:cNvSpPr>
      </xdr:nvSpPr>
      <xdr:spPr>
        <a:xfrm>
          <a:off x="1000125" y="73152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85725</xdr:rowOff>
    </xdr:from>
    <xdr:to>
      <xdr:col>1</xdr:col>
      <xdr:colOff>0</xdr:colOff>
      <xdr:row>27</xdr:row>
      <xdr:rowOff>0</xdr:rowOff>
    </xdr:to>
    <xdr:sp>
      <xdr:nvSpPr>
        <xdr:cNvPr id="75" name="AutoShape 82"/>
        <xdr:cNvSpPr>
          <a:spLocks/>
        </xdr:cNvSpPr>
      </xdr:nvSpPr>
      <xdr:spPr>
        <a:xfrm>
          <a:off x="1000125" y="7400925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2019300"/>
          <a:ext cx="0" cy="781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2886075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570547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66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6667500"/>
          <a:ext cx="0" cy="2000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245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7245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245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245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1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00125" y="1381125"/>
          <a:ext cx="0" cy="8382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2305050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001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000125" y="51244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48450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48450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48450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648450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0001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0001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3" name="AutoShape 38"/>
        <xdr:cNvSpPr>
          <a:spLocks/>
        </xdr:cNvSpPr>
      </xdr:nvSpPr>
      <xdr:spPr>
        <a:xfrm>
          <a:off x="1000125" y="338137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39"/>
        <xdr:cNvSpPr>
          <a:spLocks/>
        </xdr:cNvSpPr>
      </xdr:nvSpPr>
      <xdr:spPr>
        <a:xfrm>
          <a:off x="1000125" y="4543425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5724525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5724525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5724525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5724525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1" name="AutoShape 46"/>
        <xdr:cNvSpPr>
          <a:spLocks/>
        </xdr:cNvSpPr>
      </xdr:nvSpPr>
      <xdr:spPr>
        <a:xfrm>
          <a:off x="1000125" y="28003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" name="AutoShape 47"/>
        <xdr:cNvSpPr>
          <a:spLocks/>
        </xdr:cNvSpPr>
      </xdr:nvSpPr>
      <xdr:spPr>
        <a:xfrm>
          <a:off x="6648450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" name="AutoShape 48"/>
        <xdr:cNvSpPr>
          <a:spLocks/>
        </xdr:cNvSpPr>
      </xdr:nvSpPr>
      <xdr:spPr>
        <a:xfrm>
          <a:off x="6648450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4" name="AutoShape 49"/>
        <xdr:cNvSpPr>
          <a:spLocks/>
        </xdr:cNvSpPr>
      </xdr:nvSpPr>
      <xdr:spPr>
        <a:xfrm>
          <a:off x="6648450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6648450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51"/>
        <xdr:cNvSpPr>
          <a:spLocks/>
        </xdr:cNvSpPr>
      </xdr:nvSpPr>
      <xdr:spPr>
        <a:xfrm>
          <a:off x="1000125" y="2019300"/>
          <a:ext cx="0" cy="2000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37" name="AutoShape 52"/>
        <xdr:cNvSpPr>
          <a:spLocks/>
        </xdr:cNvSpPr>
      </xdr:nvSpPr>
      <xdr:spPr>
        <a:xfrm>
          <a:off x="1000125" y="2305050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" name="AutoShape 53"/>
        <xdr:cNvSpPr>
          <a:spLocks/>
        </xdr:cNvSpPr>
      </xdr:nvSpPr>
      <xdr:spPr>
        <a:xfrm>
          <a:off x="10001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9" name="AutoShape 54"/>
        <xdr:cNvSpPr>
          <a:spLocks/>
        </xdr:cNvSpPr>
      </xdr:nvSpPr>
      <xdr:spPr>
        <a:xfrm>
          <a:off x="10001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40" name="AutoShape 55"/>
        <xdr:cNvSpPr>
          <a:spLocks/>
        </xdr:cNvSpPr>
      </xdr:nvSpPr>
      <xdr:spPr>
        <a:xfrm>
          <a:off x="1000125" y="51244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1" name="AutoShape 56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2" name="AutoShape 57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3" name="AutoShape 58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" name="AutoShape 59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000125" y="2019300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6" name="AutoShape 61"/>
        <xdr:cNvSpPr>
          <a:spLocks/>
        </xdr:cNvSpPr>
      </xdr:nvSpPr>
      <xdr:spPr>
        <a:xfrm>
          <a:off x="1000125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" name="AutoShape 62"/>
        <xdr:cNvSpPr>
          <a:spLocks/>
        </xdr:cNvSpPr>
      </xdr:nvSpPr>
      <xdr:spPr>
        <a:xfrm>
          <a:off x="1000125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8" name="AutoShape 63"/>
        <xdr:cNvSpPr>
          <a:spLocks/>
        </xdr:cNvSpPr>
      </xdr:nvSpPr>
      <xdr:spPr>
        <a:xfrm>
          <a:off x="1000125" y="45434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49" name="AutoShape 64"/>
        <xdr:cNvSpPr>
          <a:spLocks/>
        </xdr:cNvSpPr>
      </xdr:nvSpPr>
      <xdr:spPr>
        <a:xfrm>
          <a:off x="6648450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6648450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6648450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2" name="AutoShape 67"/>
        <xdr:cNvSpPr>
          <a:spLocks/>
        </xdr:cNvSpPr>
      </xdr:nvSpPr>
      <xdr:spPr>
        <a:xfrm>
          <a:off x="6648450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AutoShape 6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AutoShape 6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5" name="AutoShape 70"/>
        <xdr:cNvSpPr>
          <a:spLocks/>
        </xdr:cNvSpPr>
      </xdr:nvSpPr>
      <xdr:spPr>
        <a:xfrm>
          <a:off x="1000125" y="28003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56" name="AutoShape 71"/>
        <xdr:cNvSpPr>
          <a:spLocks/>
        </xdr:cNvSpPr>
      </xdr:nvSpPr>
      <xdr:spPr>
        <a:xfrm>
          <a:off x="1000125" y="3962400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7" name="AutoShape 72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" name="AutoShape 73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9" name="AutoShape 74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0" name="AutoShape 75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AutoShape 76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AutoShape 77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3" name="AutoShape 78"/>
        <xdr:cNvSpPr>
          <a:spLocks/>
        </xdr:cNvSpPr>
      </xdr:nvSpPr>
      <xdr:spPr>
        <a:xfrm>
          <a:off x="1000125" y="22193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4" name="AutoShape 79"/>
        <xdr:cNvSpPr>
          <a:spLocks/>
        </xdr:cNvSpPr>
      </xdr:nvSpPr>
      <xdr:spPr>
        <a:xfrm>
          <a:off x="6648450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5" name="AutoShape 80"/>
        <xdr:cNvSpPr>
          <a:spLocks/>
        </xdr:cNvSpPr>
      </xdr:nvSpPr>
      <xdr:spPr>
        <a:xfrm>
          <a:off x="6648450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6" name="AutoShape 8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7" name="AutoShape 8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68" name="AutoShape 83"/>
        <xdr:cNvSpPr>
          <a:spLocks/>
        </xdr:cNvSpPr>
      </xdr:nvSpPr>
      <xdr:spPr>
        <a:xfrm>
          <a:off x="1000125" y="2019300"/>
          <a:ext cx="0" cy="2000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69" name="AutoShape 84"/>
        <xdr:cNvSpPr>
          <a:spLocks/>
        </xdr:cNvSpPr>
      </xdr:nvSpPr>
      <xdr:spPr>
        <a:xfrm>
          <a:off x="1000125" y="2305050"/>
          <a:ext cx="0" cy="2038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0" name="AutoShape 85"/>
        <xdr:cNvSpPr>
          <a:spLocks/>
        </xdr:cNvSpPr>
      </xdr:nvSpPr>
      <xdr:spPr>
        <a:xfrm>
          <a:off x="10001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1" name="AutoShape 86"/>
        <xdr:cNvSpPr>
          <a:spLocks/>
        </xdr:cNvSpPr>
      </xdr:nvSpPr>
      <xdr:spPr>
        <a:xfrm>
          <a:off x="10001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72" name="AutoShape 87"/>
        <xdr:cNvSpPr>
          <a:spLocks/>
        </xdr:cNvSpPr>
      </xdr:nvSpPr>
      <xdr:spPr>
        <a:xfrm>
          <a:off x="1000125" y="51244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3" name="AutoShape 88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4" name="AutoShape 89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5" name="AutoShape 90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6" name="AutoShape 91"/>
        <xdr:cNvSpPr>
          <a:spLocks/>
        </xdr:cNvSpPr>
      </xdr:nvSpPr>
      <xdr:spPr>
        <a:xfrm>
          <a:off x="5724525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77" name="AutoShape 92"/>
        <xdr:cNvSpPr>
          <a:spLocks/>
        </xdr:cNvSpPr>
      </xdr:nvSpPr>
      <xdr:spPr>
        <a:xfrm>
          <a:off x="1000125" y="2019300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8" name="AutoShape 93"/>
        <xdr:cNvSpPr>
          <a:spLocks/>
        </xdr:cNvSpPr>
      </xdr:nvSpPr>
      <xdr:spPr>
        <a:xfrm>
          <a:off x="1000125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9" name="AutoShape 94"/>
        <xdr:cNvSpPr>
          <a:spLocks/>
        </xdr:cNvSpPr>
      </xdr:nvSpPr>
      <xdr:spPr>
        <a:xfrm>
          <a:off x="1000125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80" name="AutoShape 95"/>
        <xdr:cNvSpPr>
          <a:spLocks/>
        </xdr:cNvSpPr>
      </xdr:nvSpPr>
      <xdr:spPr>
        <a:xfrm>
          <a:off x="1000125" y="45434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1" name="AutoShape 96"/>
        <xdr:cNvSpPr>
          <a:spLocks/>
        </xdr:cNvSpPr>
      </xdr:nvSpPr>
      <xdr:spPr>
        <a:xfrm>
          <a:off x="6648450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2" name="AutoShape 97"/>
        <xdr:cNvSpPr>
          <a:spLocks/>
        </xdr:cNvSpPr>
      </xdr:nvSpPr>
      <xdr:spPr>
        <a:xfrm>
          <a:off x="6648450" y="4924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3" name="AutoShape 98"/>
        <xdr:cNvSpPr>
          <a:spLocks/>
        </xdr:cNvSpPr>
      </xdr:nvSpPr>
      <xdr:spPr>
        <a:xfrm>
          <a:off x="6648450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4" name="AutoShape 99"/>
        <xdr:cNvSpPr>
          <a:spLocks/>
        </xdr:cNvSpPr>
      </xdr:nvSpPr>
      <xdr:spPr>
        <a:xfrm>
          <a:off x="6648450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AutoShape 100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AutoShape 10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87" name="AutoShape 102"/>
        <xdr:cNvSpPr>
          <a:spLocks/>
        </xdr:cNvSpPr>
      </xdr:nvSpPr>
      <xdr:spPr>
        <a:xfrm>
          <a:off x="1000125" y="280035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88" name="AutoShape 103"/>
        <xdr:cNvSpPr>
          <a:spLocks/>
        </xdr:cNvSpPr>
      </xdr:nvSpPr>
      <xdr:spPr>
        <a:xfrm>
          <a:off x="1000125" y="3962400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89" name="AutoShape 104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0" name="AutoShape 105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1" name="AutoShape 106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2" name="AutoShape 107"/>
        <xdr:cNvSpPr>
          <a:spLocks/>
        </xdr:cNvSpPr>
      </xdr:nvSpPr>
      <xdr:spPr>
        <a:xfrm>
          <a:off x="5724525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AutoShape 10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AutoShape 10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95" name="AutoShape 110"/>
        <xdr:cNvSpPr>
          <a:spLocks/>
        </xdr:cNvSpPr>
      </xdr:nvSpPr>
      <xdr:spPr>
        <a:xfrm>
          <a:off x="1000125" y="22193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6" name="AutoShape 111"/>
        <xdr:cNvSpPr>
          <a:spLocks/>
        </xdr:cNvSpPr>
      </xdr:nvSpPr>
      <xdr:spPr>
        <a:xfrm>
          <a:off x="6648450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7" name="AutoShape 112"/>
        <xdr:cNvSpPr>
          <a:spLocks/>
        </xdr:cNvSpPr>
      </xdr:nvSpPr>
      <xdr:spPr>
        <a:xfrm>
          <a:off x="6648450" y="2600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8" name="AutoShape 11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9" name="AutoShape 114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100" name="AutoShape 115"/>
        <xdr:cNvSpPr>
          <a:spLocks/>
        </xdr:cNvSpPr>
      </xdr:nvSpPr>
      <xdr:spPr>
        <a:xfrm>
          <a:off x="1000125" y="2019300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116"/>
        <xdr:cNvSpPr>
          <a:spLocks/>
        </xdr:cNvSpPr>
      </xdr:nvSpPr>
      <xdr:spPr>
        <a:xfrm>
          <a:off x="1000125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117"/>
        <xdr:cNvSpPr>
          <a:spLocks/>
        </xdr:cNvSpPr>
      </xdr:nvSpPr>
      <xdr:spPr>
        <a:xfrm>
          <a:off x="1000125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03" name="AutoShape 118"/>
        <xdr:cNvSpPr>
          <a:spLocks/>
        </xdr:cNvSpPr>
      </xdr:nvSpPr>
      <xdr:spPr>
        <a:xfrm>
          <a:off x="1000125" y="45434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AutoShape 119"/>
        <xdr:cNvSpPr>
          <a:spLocks/>
        </xdr:cNvSpPr>
      </xdr:nvSpPr>
      <xdr:spPr>
        <a:xfrm>
          <a:off x="57245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AutoShape 120"/>
        <xdr:cNvSpPr>
          <a:spLocks/>
        </xdr:cNvSpPr>
      </xdr:nvSpPr>
      <xdr:spPr>
        <a:xfrm>
          <a:off x="57245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57245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7" name="AutoShape 122"/>
        <xdr:cNvSpPr>
          <a:spLocks/>
        </xdr:cNvSpPr>
      </xdr:nvSpPr>
      <xdr:spPr>
        <a:xfrm>
          <a:off x="5724525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08" name="AutoShape 123"/>
        <xdr:cNvSpPr>
          <a:spLocks/>
        </xdr:cNvSpPr>
      </xdr:nvSpPr>
      <xdr:spPr>
        <a:xfrm>
          <a:off x="1000125" y="2019300"/>
          <a:ext cx="0" cy="1162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9" name="AutoShape 124"/>
        <xdr:cNvSpPr>
          <a:spLocks/>
        </xdr:cNvSpPr>
      </xdr:nvSpPr>
      <xdr:spPr>
        <a:xfrm>
          <a:off x="1000125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0" name="AutoShape 125"/>
        <xdr:cNvSpPr>
          <a:spLocks/>
        </xdr:cNvSpPr>
      </xdr:nvSpPr>
      <xdr:spPr>
        <a:xfrm>
          <a:off x="1000125" y="3181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11" name="AutoShape 126"/>
        <xdr:cNvSpPr>
          <a:spLocks/>
        </xdr:cNvSpPr>
      </xdr:nvSpPr>
      <xdr:spPr>
        <a:xfrm>
          <a:off x="1000125" y="3962400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2" name="AutoShape 127"/>
        <xdr:cNvSpPr>
          <a:spLocks/>
        </xdr:cNvSpPr>
      </xdr:nvSpPr>
      <xdr:spPr>
        <a:xfrm>
          <a:off x="6648450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3" name="AutoShape 128"/>
        <xdr:cNvSpPr>
          <a:spLocks/>
        </xdr:cNvSpPr>
      </xdr:nvSpPr>
      <xdr:spPr>
        <a:xfrm>
          <a:off x="6648450" y="4343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4" name="AutoShape 129"/>
        <xdr:cNvSpPr>
          <a:spLocks/>
        </xdr:cNvSpPr>
      </xdr:nvSpPr>
      <xdr:spPr>
        <a:xfrm>
          <a:off x="6648450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5" name="AutoShape 130"/>
        <xdr:cNvSpPr>
          <a:spLocks/>
        </xdr:cNvSpPr>
      </xdr:nvSpPr>
      <xdr:spPr>
        <a:xfrm>
          <a:off x="6648450" y="376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6" name="AutoShape 13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7" name="AutoShape 132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18" name="AutoShape 133"/>
        <xdr:cNvSpPr>
          <a:spLocks/>
        </xdr:cNvSpPr>
      </xdr:nvSpPr>
      <xdr:spPr>
        <a:xfrm>
          <a:off x="1000125" y="221932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19" name="AutoShape 134"/>
        <xdr:cNvSpPr>
          <a:spLocks/>
        </xdr:cNvSpPr>
      </xdr:nvSpPr>
      <xdr:spPr>
        <a:xfrm>
          <a:off x="1000125" y="3381375"/>
          <a:ext cx="0" cy="1676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0" name="AutoShape 135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1" name="AutoShape 136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2" name="AutoShape 137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3" name="AutoShape 138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133350</xdr:rowOff>
    </xdr:to>
    <xdr:sp>
      <xdr:nvSpPr>
        <xdr:cNvPr id="124" name="AutoShape 139"/>
        <xdr:cNvSpPr>
          <a:spLocks/>
        </xdr:cNvSpPr>
      </xdr:nvSpPr>
      <xdr:spPr>
        <a:xfrm>
          <a:off x="1000125" y="2019300"/>
          <a:ext cx="0" cy="333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5" name="AutoShape 140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6" name="AutoShape 14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7" name="AutoShape 14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8" name="AutoShape 14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129" name="AutoShape 7"/>
        <xdr:cNvSpPr>
          <a:spLocks/>
        </xdr:cNvSpPr>
      </xdr:nvSpPr>
      <xdr:spPr>
        <a:xfrm>
          <a:off x="1000125" y="7248525"/>
          <a:ext cx="0" cy="2000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66675</xdr:rowOff>
    </xdr:from>
    <xdr:to>
      <xdr:col>5</xdr:col>
      <xdr:colOff>361950</xdr:colOff>
      <xdr:row>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314825" y="752475"/>
          <a:ext cx="285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0</xdr:rowOff>
    </xdr:from>
    <xdr:to>
      <xdr:col>1</xdr:col>
      <xdr:colOff>95250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0" y="106680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28725" y="106680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104775</xdr:rowOff>
    </xdr:from>
    <xdr:to>
      <xdr:col>1</xdr:col>
      <xdr:colOff>85725</xdr:colOff>
      <xdr:row>6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1228725" y="11715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47625</xdr:rowOff>
    </xdr:from>
    <xdr:to>
      <xdr:col>1</xdr:col>
      <xdr:colOff>85725</xdr:colOff>
      <xdr:row>8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1228725" y="17430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133350</xdr:rowOff>
    </xdr:from>
    <xdr:to>
      <xdr:col>1</xdr:col>
      <xdr:colOff>85725</xdr:colOff>
      <xdr:row>10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1228725" y="24574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114300</xdr:rowOff>
    </xdr:from>
    <xdr:to>
      <xdr:col>1</xdr:col>
      <xdr:colOff>85725</xdr:colOff>
      <xdr:row>12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1228725" y="30670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104775</xdr:rowOff>
    </xdr:from>
    <xdr:to>
      <xdr:col>1</xdr:col>
      <xdr:colOff>85725</xdr:colOff>
      <xdr:row>14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1228725" y="36861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114300</xdr:rowOff>
    </xdr:from>
    <xdr:to>
      <xdr:col>1</xdr:col>
      <xdr:colOff>85725</xdr:colOff>
      <xdr:row>16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1228725" y="43243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85725</xdr:rowOff>
    </xdr:from>
    <xdr:to>
      <xdr:col>1</xdr:col>
      <xdr:colOff>85725</xdr:colOff>
      <xdr:row>18</xdr:row>
      <xdr:rowOff>133350</xdr:rowOff>
    </xdr:to>
    <xdr:sp>
      <xdr:nvSpPr>
        <xdr:cNvPr id="9" name="AutoShape 11"/>
        <xdr:cNvSpPr>
          <a:spLocks/>
        </xdr:cNvSpPr>
      </xdr:nvSpPr>
      <xdr:spPr>
        <a:xfrm>
          <a:off x="1228725" y="49244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123825</xdr:rowOff>
    </xdr:from>
    <xdr:to>
      <xdr:col>1</xdr:col>
      <xdr:colOff>85725</xdr:colOff>
      <xdr:row>24</xdr:row>
      <xdr:rowOff>171450</xdr:rowOff>
    </xdr:to>
    <xdr:sp>
      <xdr:nvSpPr>
        <xdr:cNvPr id="10" name="AutoShape 27"/>
        <xdr:cNvSpPr>
          <a:spLocks/>
        </xdr:cNvSpPr>
      </xdr:nvSpPr>
      <xdr:spPr>
        <a:xfrm>
          <a:off x="1228725" y="68484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123825</xdr:rowOff>
    </xdr:from>
    <xdr:to>
      <xdr:col>1</xdr:col>
      <xdr:colOff>85725</xdr:colOff>
      <xdr:row>20</xdr:row>
      <xdr:rowOff>171450</xdr:rowOff>
    </xdr:to>
    <xdr:sp>
      <xdr:nvSpPr>
        <xdr:cNvPr id="11" name="AutoShape 37"/>
        <xdr:cNvSpPr>
          <a:spLocks/>
        </xdr:cNvSpPr>
      </xdr:nvSpPr>
      <xdr:spPr>
        <a:xfrm>
          <a:off x="1228725" y="55911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1</xdr:col>
      <xdr:colOff>85725</xdr:colOff>
      <xdr:row>22</xdr:row>
      <xdr:rowOff>171450</xdr:rowOff>
    </xdr:to>
    <xdr:sp>
      <xdr:nvSpPr>
        <xdr:cNvPr id="12" name="AutoShape 37"/>
        <xdr:cNvSpPr>
          <a:spLocks/>
        </xdr:cNvSpPr>
      </xdr:nvSpPr>
      <xdr:spPr>
        <a:xfrm>
          <a:off x="1228725" y="62198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C34" sqref="C34"/>
    </sheetView>
  </sheetViews>
  <sheetFormatPr defaultColWidth="9.00390625" defaultRowHeight="16.5"/>
  <cols>
    <col min="1" max="1" width="6.625" style="5" customWidth="1"/>
    <col min="2" max="2" width="22.625" style="6" customWidth="1"/>
    <col min="3" max="5" width="9.625" style="6" customWidth="1"/>
    <col min="6" max="6" width="11.625" style="6" customWidth="1"/>
    <col min="7" max="16384" width="9.00390625" style="6" customWidth="1"/>
  </cols>
  <sheetData>
    <row r="1" s="1" customFormat="1" ht="22.5" customHeight="1">
      <c r="F1" s="74" t="s">
        <v>142</v>
      </c>
    </row>
    <row r="2" spans="1:6" s="2" customFormat="1" ht="18" customHeight="1">
      <c r="A2" s="217" t="s">
        <v>0</v>
      </c>
      <c r="B2" s="217"/>
      <c r="C2" s="217"/>
      <c r="D2" s="217"/>
      <c r="E2" s="217"/>
      <c r="F2" s="218"/>
    </row>
    <row r="3" spans="1:6" s="2" customFormat="1" ht="15.75" customHeight="1">
      <c r="A3" s="209" t="s">
        <v>6</v>
      </c>
      <c r="B3" s="210"/>
      <c r="C3" s="210"/>
      <c r="D3" s="210"/>
      <c r="E3" s="210"/>
      <c r="F3" s="210"/>
    </row>
    <row r="4" spans="1:6" s="2" customFormat="1" ht="25.5" customHeight="1">
      <c r="A4" s="219" t="s">
        <v>198</v>
      </c>
      <c r="B4" s="219"/>
      <c r="C4" s="219"/>
      <c r="D4" s="219"/>
      <c r="E4" s="219"/>
      <c r="F4" s="219"/>
    </row>
    <row r="5" spans="1:6" s="1" customFormat="1" ht="26.25" customHeight="1" thickBot="1">
      <c r="A5" s="3"/>
      <c r="E5" s="4"/>
      <c r="F5" s="24" t="s">
        <v>58</v>
      </c>
    </row>
    <row r="6" spans="1:6" s="1" customFormat="1" ht="15.75" customHeight="1">
      <c r="A6" s="235" t="s">
        <v>180</v>
      </c>
      <c r="B6" s="236"/>
      <c r="C6" s="224" t="s">
        <v>181</v>
      </c>
      <c r="D6" s="225"/>
      <c r="E6" s="225"/>
      <c r="F6" s="226"/>
    </row>
    <row r="7" spans="1:6" s="1" customFormat="1" ht="24" customHeight="1" thickBot="1">
      <c r="A7" s="237"/>
      <c r="B7" s="238"/>
      <c r="C7" s="128" t="s">
        <v>182</v>
      </c>
      <c r="D7" s="129" t="s">
        <v>183</v>
      </c>
      <c r="E7" s="129" t="s">
        <v>184</v>
      </c>
      <c r="F7" s="130" t="s">
        <v>185</v>
      </c>
    </row>
    <row r="8" spans="1:6" s="1" customFormat="1" ht="19.5" customHeight="1">
      <c r="A8" s="222" t="s">
        <v>186</v>
      </c>
      <c r="B8" s="223"/>
      <c r="C8" s="107">
        <f>SUM(C9:C30)</f>
        <v>4269.435368</v>
      </c>
      <c r="D8" s="108">
        <f>SUM(D9:D30)</f>
        <v>599.756168</v>
      </c>
      <c r="E8" s="109">
        <f>SUM(E9:E30)</f>
        <v>3535.7668299999996</v>
      </c>
      <c r="F8" s="110">
        <f>SUM(F9:F30)</f>
        <v>133.912527</v>
      </c>
    </row>
    <row r="9" spans="1:6" s="1" customFormat="1" ht="23.25" customHeight="1">
      <c r="A9" s="220" t="s">
        <v>187</v>
      </c>
      <c r="B9" s="126" t="s">
        <v>158</v>
      </c>
      <c r="C9" s="105">
        <f>SUM(D9:F9)</f>
        <v>96.30269999999999</v>
      </c>
      <c r="D9" s="105">
        <v>0.3136</v>
      </c>
      <c r="E9" s="105">
        <v>94.5671</v>
      </c>
      <c r="F9" s="106">
        <v>1.422</v>
      </c>
    </row>
    <row r="10" spans="1:6" s="1" customFormat="1" ht="23.25" customHeight="1">
      <c r="A10" s="221"/>
      <c r="B10" s="127" t="s">
        <v>159</v>
      </c>
      <c r="C10" s="105">
        <v>60.5443</v>
      </c>
      <c r="D10" s="105">
        <v>1.2005</v>
      </c>
      <c r="E10" s="105">
        <v>59.084</v>
      </c>
      <c r="F10" s="106">
        <v>0.2599</v>
      </c>
    </row>
    <row r="11" spans="1:6" s="1" customFormat="1" ht="23.25" customHeight="1">
      <c r="A11" s="221"/>
      <c r="B11" s="127" t="s">
        <v>160</v>
      </c>
      <c r="C11" s="105">
        <f>SUM(D11:F11)</f>
        <v>2.1768</v>
      </c>
      <c r="D11" s="115" t="s">
        <v>152</v>
      </c>
      <c r="E11" s="105">
        <v>2.1768</v>
      </c>
      <c r="F11" s="115" t="s">
        <v>152</v>
      </c>
    </row>
    <row r="12" spans="1:6" s="1" customFormat="1" ht="23.25" customHeight="1">
      <c r="A12" s="221"/>
      <c r="B12" s="127" t="s">
        <v>161</v>
      </c>
      <c r="C12" s="113">
        <v>128.6346</v>
      </c>
      <c r="D12" s="113">
        <v>2.3514</v>
      </c>
      <c r="E12" s="113">
        <v>126.2832</v>
      </c>
      <c r="F12" s="115" t="s">
        <v>154</v>
      </c>
    </row>
    <row r="13" spans="1:6" s="1" customFormat="1" ht="23.25" customHeight="1">
      <c r="A13" s="221"/>
      <c r="B13" s="127" t="s">
        <v>162</v>
      </c>
      <c r="C13" s="113">
        <v>1262.5929</v>
      </c>
      <c r="D13" s="113">
        <v>8.7154</v>
      </c>
      <c r="E13" s="113">
        <v>1226.8319</v>
      </c>
      <c r="F13" s="106">
        <v>27.0456</v>
      </c>
    </row>
    <row r="14" spans="1:6" s="1" customFormat="1" ht="23.25" customHeight="1">
      <c r="A14" s="221"/>
      <c r="B14" s="127" t="s">
        <v>163</v>
      </c>
      <c r="C14" s="105">
        <v>24.3714</v>
      </c>
      <c r="D14" s="105">
        <v>0.3347</v>
      </c>
      <c r="E14" s="105">
        <v>24.0367</v>
      </c>
      <c r="F14" s="115" t="s">
        <v>154</v>
      </c>
    </row>
    <row r="15" spans="1:6" s="1" customFormat="1" ht="23.25" customHeight="1">
      <c r="A15" s="221"/>
      <c r="B15" s="127" t="s">
        <v>164</v>
      </c>
      <c r="C15" s="111" t="s">
        <v>154</v>
      </c>
      <c r="D15" s="114" t="s">
        <v>154</v>
      </c>
      <c r="E15" s="115" t="s">
        <v>154</v>
      </c>
      <c r="F15" s="115" t="s">
        <v>154</v>
      </c>
    </row>
    <row r="16" spans="1:6" s="1" customFormat="1" ht="23.25" customHeight="1">
      <c r="A16" s="221"/>
      <c r="B16" s="127" t="s">
        <v>165</v>
      </c>
      <c r="C16" s="111" t="s">
        <v>154</v>
      </c>
      <c r="D16" s="114" t="s">
        <v>154</v>
      </c>
      <c r="E16" s="115" t="s">
        <v>154</v>
      </c>
      <c r="F16" s="115" t="s">
        <v>154</v>
      </c>
    </row>
    <row r="17" spans="1:6" s="1" customFormat="1" ht="23.25" customHeight="1">
      <c r="A17" s="221"/>
      <c r="B17" s="127" t="s">
        <v>166</v>
      </c>
      <c r="C17" s="111" t="s">
        <v>154</v>
      </c>
      <c r="D17" s="114" t="s">
        <v>154</v>
      </c>
      <c r="E17" s="115" t="s">
        <v>154</v>
      </c>
      <c r="F17" s="115" t="s">
        <v>154</v>
      </c>
    </row>
    <row r="18" spans="1:6" s="1" customFormat="1" ht="23.25" customHeight="1">
      <c r="A18" s="221"/>
      <c r="B18" s="127" t="s">
        <v>167</v>
      </c>
      <c r="C18" s="106">
        <f>SUM(D18:F18)</f>
        <v>2.4559</v>
      </c>
      <c r="D18" s="112" t="s">
        <v>154</v>
      </c>
      <c r="E18" s="122">
        <v>2.4559</v>
      </c>
      <c r="F18" s="112" t="s">
        <v>154</v>
      </c>
    </row>
    <row r="19" spans="1:6" s="1" customFormat="1" ht="25.5" customHeight="1">
      <c r="A19" s="221"/>
      <c r="B19" s="127" t="s">
        <v>168</v>
      </c>
      <c r="C19" s="105">
        <v>73.0635</v>
      </c>
      <c r="D19" s="116">
        <v>55.1325</v>
      </c>
      <c r="E19" s="116">
        <v>17.0791</v>
      </c>
      <c r="F19" s="106">
        <v>0.851927</v>
      </c>
    </row>
    <row r="20" spans="1:6" s="1" customFormat="1" ht="23.25" customHeight="1">
      <c r="A20" s="221"/>
      <c r="B20" s="127" t="s">
        <v>169</v>
      </c>
      <c r="C20" s="105">
        <v>160.1386</v>
      </c>
      <c r="D20" s="105">
        <v>34.9455</v>
      </c>
      <c r="E20" s="105">
        <v>108.89653</v>
      </c>
      <c r="F20" s="106">
        <v>16.2966</v>
      </c>
    </row>
    <row r="21" spans="1:6" s="1" customFormat="1" ht="23.25" customHeight="1">
      <c r="A21" s="221"/>
      <c r="B21" s="127" t="s">
        <v>170</v>
      </c>
      <c r="C21" s="105">
        <v>0.9897</v>
      </c>
      <c r="D21" s="105">
        <v>0.4774</v>
      </c>
      <c r="E21" s="113">
        <v>0.5123</v>
      </c>
      <c r="F21" s="112" t="s">
        <v>154</v>
      </c>
    </row>
    <row r="22" spans="1:6" s="1" customFormat="1" ht="23.25" customHeight="1">
      <c r="A22" s="221"/>
      <c r="B22" s="127" t="s">
        <v>171</v>
      </c>
      <c r="C22" s="111" t="s">
        <v>154</v>
      </c>
      <c r="D22" s="111" t="s">
        <v>154</v>
      </c>
      <c r="E22" s="111" t="s">
        <v>154</v>
      </c>
      <c r="F22" s="112" t="s">
        <v>154</v>
      </c>
    </row>
    <row r="23" spans="1:6" s="1" customFormat="1" ht="23.25" customHeight="1">
      <c r="A23" s="221"/>
      <c r="B23" s="127" t="s">
        <v>172</v>
      </c>
      <c r="C23" s="113">
        <f>SUM(D23:F23)</f>
        <v>0.259468</v>
      </c>
      <c r="D23" s="123">
        <v>0.259468</v>
      </c>
      <c r="E23" s="117" t="s">
        <v>154</v>
      </c>
      <c r="F23" s="112" t="s">
        <v>154</v>
      </c>
    </row>
    <row r="24" spans="1:6" s="1" customFormat="1" ht="23.25" customHeight="1">
      <c r="A24" s="221"/>
      <c r="B24" s="127" t="s">
        <v>173</v>
      </c>
      <c r="C24" s="113">
        <v>1.0402</v>
      </c>
      <c r="D24" s="111" t="s">
        <v>154</v>
      </c>
      <c r="E24" s="123">
        <v>1.0402</v>
      </c>
      <c r="F24" s="112" t="s">
        <v>154</v>
      </c>
    </row>
    <row r="25" spans="1:6" s="1" customFormat="1" ht="23.25" customHeight="1">
      <c r="A25" s="221"/>
      <c r="B25" s="127" t="s">
        <v>174</v>
      </c>
      <c r="C25" s="105">
        <v>8.5093</v>
      </c>
      <c r="D25" s="105">
        <v>0.2739</v>
      </c>
      <c r="E25" s="113">
        <v>8.2354</v>
      </c>
      <c r="F25" s="112" t="s">
        <v>154</v>
      </c>
    </row>
    <row r="26" spans="1:6" s="1" customFormat="1" ht="23.25" customHeight="1">
      <c r="A26" s="211" t="s">
        <v>175</v>
      </c>
      <c r="B26" s="127" t="s">
        <v>176</v>
      </c>
      <c r="C26" s="105">
        <v>68.7976</v>
      </c>
      <c r="D26" s="105">
        <v>35.288</v>
      </c>
      <c r="E26" s="105">
        <v>24.2428</v>
      </c>
      <c r="F26" s="106">
        <v>9.2668</v>
      </c>
    </row>
    <row r="27" spans="1:6" s="1" customFormat="1" ht="23.25" customHeight="1">
      <c r="A27" s="211"/>
      <c r="B27" s="127" t="s">
        <v>177</v>
      </c>
      <c r="C27" s="111" t="s">
        <v>154</v>
      </c>
      <c r="D27" s="111" t="s">
        <v>154</v>
      </c>
      <c r="E27" s="111" t="s">
        <v>154</v>
      </c>
      <c r="F27" s="112" t="s">
        <v>154</v>
      </c>
    </row>
    <row r="28" spans="1:6" s="1" customFormat="1" ht="23.25" customHeight="1">
      <c r="A28" s="207"/>
      <c r="B28" s="127" t="s">
        <v>178</v>
      </c>
      <c r="C28" s="111" t="s">
        <v>5</v>
      </c>
      <c r="D28" s="111" t="s">
        <v>5</v>
      </c>
      <c r="E28" s="111" t="s">
        <v>5</v>
      </c>
      <c r="F28" s="112" t="s">
        <v>5</v>
      </c>
    </row>
    <row r="29" spans="1:6" s="1" customFormat="1" ht="11.25" customHeight="1">
      <c r="A29" s="231" t="s">
        <v>179</v>
      </c>
      <c r="B29" s="232"/>
      <c r="C29" s="239">
        <v>2379.5584</v>
      </c>
      <c r="D29" s="227">
        <v>460.4638</v>
      </c>
      <c r="E29" s="227">
        <v>1840.3249</v>
      </c>
      <c r="F29" s="229">
        <v>78.7697</v>
      </c>
    </row>
    <row r="30" spans="1:6" s="1" customFormat="1" ht="13.5" customHeight="1" thickBot="1">
      <c r="A30" s="233"/>
      <c r="B30" s="234"/>
      <c r="C30" s="240"/>
      <c r="D30" s="228"/>
      <c r="E30" s="228"/>
      <c r="F30" s="230"/>
    </row>
    <row r="31" spans="1:3" ht="31.5" customHeight="1">
      <c r="A31" s="214" t="s">
        <v>202</v>
      </c>
      <c r="B31" s="215"/>
      <c r="C31" s="216"/>
    </row>
    <row r="32" ht="15.75">
      <c r="A32" s="73"/>
    </row>
  </sheetData>
  <sheetProtection/>
  <mergeCells count="14">
    <mergeCell ref="A26:A28"/>
    <mergeCell ref="A29:B30"/>
    <mergeCell ref="A6:B7"/>
    <mergeCell ref="C29:C30"/>
    <mergeCell ref="A31:C31"/>
    <mergeCell ref="A2:F2"/>
    <mergeCell ref="A4:F4"/>
    <mergeCell ref="A9:A25"/>
    <mergeCell ref="A8:B8"/>
    <mergeCell ref="C6:F6"/>
    <mergeCell ref="D29:D30"/>
    <mergeCell ref="E29:E30"/>
    <mergeCell ref="F29:F30"/>
    <mergeCell ref="A3:F3"/>
  </mergeCells>
  <printOptions/>
  <pageMargins left="1.1811023622047245" right="1.1811023622047245" top="1.3779527559055118" bottom="1.1811023622047245" header="0.5118110236220472" footer="0.9055118110236221"/>
  <pageSetup horizontalDpi="600" verticalDpi="600" orientation="portrait" paperSize="9" r:id="rId2"/>
  <headerFooter alignWithMargins="0">
    <oddFooter>&amp;C&amp;"Arial,粗體"- 3 -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N28" sqref="N28"/>
    </sheetView>
  </sheetViews>
  <sheetFormatPr defaultColWidth="9.00390625" defaultRowHeight="16.5"/>
  <cols>
    <col min="1" max="1" width="18.625" style="8" customWidth="1"/>
    <col min="2" max="5" width="14.125" style="8" customWidth="1"/>
    <col min="6" max="9" width="12.625" style="8" customWidth="1"/>
    <col min="10" max="10" width="12.125" style="8" customWidth="1"/>
    <col min="11" max="11" width="12.125" style="136" customWidth="1"/>
    <col min="12" max="16384" width="9.00390625" style="8" customWidth="1"/>
  </cols>
  <sheetData>
    <row r="1" spans="1:11" ht="18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132" t="s">
        <v>24</v>
      </c>
    </row>
    <row r="2" spans="1:11" ht="34.5" customHeight="1">
      <c r="A2" s="241" t="s">
        <v>129</v>
      </c>
      <c r="B2" s="242"/>
      <c r="C2" s="242"/>
      <c r="D2" s="242"/>
      <c r="E2" s="242"/>
      <c r="F2" s="256" t="s">
        <v>130</v>
      </c>
      <c r="G2" s="256"/>
      <c r="H2" s="256"/>
      <c r="I2" s="256"/>
      <c r="J2" s="256"/>
      <c r="K2" s="256"/>
    </row>
    <row r="3" spans="1:11" ht="18" customHeight="1">
      <c r="A3" s="33"/>
      <c r="B3" s="33"/>
      <c r="C3" s="33"/>
      <c r="D3" s="252" t="s">
        <v>25</v>
      </c>
      <c r="E3" s="253"/>
      <c r="F3" s="34"/>
      <c r="G3" s="34"/>
      <c r="H3" s="34"/>
      <c r="I3" s="257" t="s">
        <v>128</v>
      </c>
      <c r="J3" s="258"/>
      <c r="K3" s="258"/>
    </row>
    <row r="4" spans="1:11" ht="18" customHeight="1" thickBot="1">
      <c r="A4" s="32"/>
      <c r="B4" s="35"/>
      <c r="C4" s="35"/>
      <c r="D4" s="254" t="s">
        <v>26</v>
      </c>
      <c r="E4" s="255"/>
      <c r="F4" s="35"/>
      <c r="G4" s="35"/>
      <c r="H4" s="35"/>
      <c r="I4" s="259" t="s">
        <v>127</v>
      </c>
      <c r="J4" s="260"/>
      <c r="K4" s="260"/>
    </row>
    <row r="5" spans="1:11" ht="18" customHeight="1">
      <c r="A5" s="243" t="s">
        <v>15</v>
      </c>
      <c r="B5" s="248" t="s">
        <v>27</v>
      </c>
      <c r="C5" s="249"/>
      <c r="D5" s="249"/>
      <c r="E5" s="249"/>
      <c r="F5" s="249" t="s">
        <v>28</v>
      </c>
      <c r="G5" s="249"/>
      <c r="H5" s="249"/>
      <c r="I5" s="267"/>
      <c r="J5" s="263" t="s">
        <v>16</v>
      </c>
      <c r="K5" s="264"/>
    </row>
    <row r="6" spans="1:11" ht="27.75" customHeight="1">
      <c r="A6" s="244"/>
      <c r="B6" s="250" t="s">
        <v>17</v>
      </c>
      <c r="C6" s="251"/>
      <c r="D6" s="246" t="s">
        <v>18</v>
      </c>
      <c r="E6" s="247"/>
      <c r="F6" s="261" t="s">
        <v>19</v>
      </c>
      <c r="G6" s="262"/>
      <c r="H6" s="268" t="s">
        <v>20</v>
      </c>
      <c r="I6" s="251"/>
      <c r="J6" s="265" t="s">
        <v>21</v>
      </c>
      <c r="K6" s="266"/>
    </row>
    <row r="7" spans="1:11" ht="27.75" customHeight="1" thickBot="1">
      <c r="A7" s="245"/>
      <c r="B7" s="27" t="s">
        <v>22</v>
      </c>
      <c r="C7" s="28" t="s">
        <v>23</v>
      </c>
      <c r="D7" s="29" t="s">
        <v>22</v>
      </c>
      <c r="E7" s="29" t="s">
        <v>23</v>
      </c>
      <c r="F7" s="30" t="s">
        <v>22</v>
      </c>
      <c r="G7" s="29" t="s">
        <v>23</v>
      </c>
      <c r="H7" s="29" t="s">
        <v>22</v>
      </c>
      <c r="I7" s="29" t="s">
        <v>23</v>
      </c>
      <c r="J7" s="29" t="s">
        <v>22</v>
      </c>
      <c r="K7" s="133" t="s">
        <v>23</v>
      </c>
    </row>
    <row r="8" spans="1:11" ht="10.5" customHeight="1">
      <c r="A8" s="16"/>
      <c r="B8" s="22"/>
      <c r="C8" s="20"/>
      <c r="D8" s="20"/>
      <c r="E8" s="20"/>
      <c r="F8" s="20"/>
      <c r="G8" s="20"/>
      <c r="H8" s="20"/>
      <c r="I8" s="20"/>
      <c r="J8" s="20"/>
      <c r="K8" s="134"/>
    </row>
    <row r="9" spans="1:11" ht="24.75" customHeight="1">
      <c r="A9" s="26" t="s">
        <v>8</v>
      </c>
      <c r="B9" s="76" t="s">
        <v>149</v>
      </c>
      <c r="C9" s="77">
        <v>284.0947</v>
      </c>
      <c r="D9" s="78" t="s">
        <v>149</v>
      </c>
      <c r="E9" s="77">
        <v>220.8046</v>
      </c>
      <c r="F9" s="79" t="s">
        <v>149</v>
      </c>
      <c r="G9" s="77">
        <v>59.7987</v>
      </c>
      <c r="H9" s="78" t="s">
        <v>149</v>
      </c>
      <c r="I9" s="77">
        <v>3.4914</v>
      </c>
      <c r="J9" s="78" t="s">
        <v>149</v>
      </c>
      <c r="K9" s="135">
        <v>385</v>
      </c>
    </row>
    <row r="10" spans="1:11" ht="19.5" customHeight="1">
      <c r="A10" s="25"/>
      <c r="B10" s="80"/>
      <c r="C10" s="77"/>
      <c r="D10" s="79"/>
      <c r="E10" s="77"/>
      <c r="F10" s="81"/>
      <c r="G10" s="77"/>
      <c r="H10" s="82"/>
      <c r="I10" s="77"/>
      <c r="J10" s="83"/>
      <c r="K10" s="135"/>
    </row>
    <row r="11" spans="1:11" ht="24.75" customHeight="1">
      <c r="A11" s="26" t="s">
        <v>9</v>
      </c>
      <c r="B11" s="76" t="s">
        <v>149</v>
      </c>
      <c r="C11" s="77">
        <v>284.0947</v>
      </c>
      <c r="D11" s="78" t="s">
        <v>149</v>
      </c>
      <c r="E11" s="77">
        <v>220.8046</v>
      </c>
      <c r="F11" s="79" t="s">
        <v>149</v>
      </c>
      <c r="G11" s="77">
        <v>59.7987</v>
      </c>
      <c r="H11" s="78" t="s">
        <v>149</v>
      </c>
      <c r="I11" s="77">
        <v>3.4914</v>
      </c>
      <c r="J11" s="78" t="s">
        <v>149</v>
      </c>
      <c r="K11" s="135">
        <v>385</v>
      </c>
    </row>
    <row r="12" spans="1:11" ht="19.5" customHeight="1">
      <c r="A12" s="25"/>
      <c r="B12" s="80"/>
      <c r="C12" s="77"/>
      <c r="D12" s="79"/>
      <c r="E12" s="77"/>
      <c r="F12" s="79"/>
      <c r="G12" s="77"/>
      <c r="H12" s="78"/>
      <c r="I12" s="77"/>
      <c r="J12" s="83"/>
      <c r="K12" s="135"/>
    </row>
    <row r="13" spans="1:11" ht="24.75" customHeight="1">
      <c r="A13" s="26" t="s">
        <v>10</v>
      </c>
      <c r="B13" s="76" t="s">
        <v>149</v>
      </c>
      <c r="C13" s="77">
        <v>284.0947</v>
      </c>
      <c r="D13" s="78" t="s">
        <v>149</v>
      </c>
      <c r="E13" s="77">
        <v>220.8046</v>
      </c>
      <c r="F13" s="79" t="s">
        <v>149</v>
      </c>
      <c r="G13" s="77">
        <v>59.7987</v>
      </c>
      <c r="H13" s="78" t="s">
        <v>149</v>
      </c>
      <c r="I13" s="77">
        <v>3.4914</v>
      </c>
      <c r="J13" s="78" t="s">
        <v>149</v>
      </c>
      <c r="K13" s="135">
        <v>385</v>
      </c>
    </row>
    <row r="14" spans="1:11" ht="19.5" customHeight="1">
      <c r="A14" s="25"/>
      <c r="B14" s="80"/>
      <c r="C14" s="77"/>
      <c r="D14" s="79"/>
      <c r="E14" s="77"/>
      <c r="F14" s="81"/>
      <c r="G14" s="77"/>
      <c r="H14" s="82"/>
      <c r="I14" s="77"/>
      <c r="J14" s="83"/>
      <c r="K14" s="135"/>
    </row>
    <row r="15" spans="1:11" ht="24.75" customHeight="1">
      <c r="A15" s="26" t="s">
        <v>11</v>
      </c>
      <c r="B15" s="76" t="s">
        <v>149</v>
      </c>
      <c r="C15" s="77">
        <v>284.0947</v>
      </c>
      <c r="D15" s="78" t="s">
        <v>149</v>
      </c>
      <c r="E15" s="77">
        <v>220.8046</v>
      </c>
      <c r="F15" s="79" t="s">
        <v>149</v>
      </c>
      <c r="G15" s="77">
        <v>59.7987</v>
      </c>
      <c r="H15" s="78" t="s">
        <v>149</v>
      </c>
      <c r="I15" s="77">
        <v>3.4914</v>
      </c>
      <c r="J15" s="78" t="s">
        <v>149</v>
      </c>
      <c r="K15" s="135">
        <v>385</v>
      </c>
    </row>
    <row r="16" spans="1:11" ht="19.5" customHeight="1">
      <c r="A16" s="25"/>
      <c r="B16" s="76"/>
      <c r="C16" s="77"/>
      <c r="D16" s="78"/>
      <c r="E16" s="77"/>
      <c r="F16" s="79"/>
      <c r="G16" s="77"/>
      <c r="H16" s="78"/>
      <c r="I16" s="77"/>
      <c r="J16" s="84"/>
      <c r="K16" s="135"/>
    </row>
    <row r="17" spans="1:11" ht="24.75" customHeight="1">
      <c r="A17" s="26" t="s">
        <v>12</v>
      </c>
      <c r="B17" s="76" t="s">
        <v>149</v>
      </c>
      <c r="C17" s="77">
        <v>284.0947</v>
      </c>
      <c r="D17" s="78" t="s">
        <v>149</v>
      </c>
      <c r="E17" s="77">
        <v>220.8046</v>
      </c>
      <c r="F17" s="79" t="s">
        <v>149</v>
      </c>
      <c r="G17" s="77">
        <v>59.7987</v>
      </c>
      <c r="H17" s="78" t="s">
        <v>149</v>
      </c>
      <c r="I17" s="77">
        <v>3.4914</v>
      </c>
      <c r="J17" s="78" t="s">
        <v>149</v>
      </c>
      <c r="K17" s="135">
        <v>385</v>
      </c>
    </row>
    <row r="18" spans="1:11" ht="19.5" customHeight="1">
      <c r="A18" s="25"/>
      <c r="B18" s="80"/>
      <c r="C18" s="77"/>
      <c r="D18" s="82"/>
      <c r="E18" s="77"/>
      <c r="F18" s="81"/>
      <c r="G18" s="77"/>
      <c r="H18" s="82"/>
      <c r="I18" s="77"/>
      <c r="J18" s="83"/>
      <c r="K18" s="135"/>
    </row>
    <row r="19" spans="1:11" ht="24.75" customHeight="1">
      <c r="A19" s="26" t="s">
        <v>13</v>
      </c>
      <c r="B19" s="76" t="s">
        <v>149</v>
      </c>
      <c r="C19" s="77">
        <v>284.0947</v>
      </c>
      <c r="D19" s="78" t="s">
        <v>149</v>
      </c>
      <c r="E19" s="77">
        <v>220.8046</v>
      </c>
      <c r="F19" s="79" t="s">
        <v>149</v>
      </c>
      <c r="G19" s="77">
        <v>59.7987</v>
      </c>
      <c r="H19" s="78" t="s">
        <v>149</v>
      </c>
      <c r="I19" s="77">
        <v>3.4914</v>
      </c>
      <c r="J19" s="78" t="s">
        <v>149</v>
      </c>
      <c r="K19" s="135">
        <v>385</v>
      </c>
    </row>
    <row r="20" spans="1:11" ht="19.5" customHeight="1">
      <c r="A20" s="25"/>
      <c r="B20" s="80"/>
      <c r="C20" s="77"/>
      <c r="D20" s="82"/>
      <c r="E20" s="77"/>
      <c r="F20" s="81"/>
      <c r="G20" s="77"/>
      <c r="H20" s="82"/>
      <c r="I20" s="77"/>
      <c r="J20" s="83"/>
      <c r="K20" s="135"/>
    </row>
    <row r="21" spans="1:11" ht="24.75" customHeight="1">
      <c r="A21" s="26" t="s">
        <v>14</v>
      </c>
      <c r="B21" s="120" t="s">
        <v>2</v>
      </c>
      <c r="C21" s="77">
        <f>E21+G21+I21</f>
        <v>284.0947</v>
      </c>
      <c r="D21" s="120" t="s">
        <v>2</v>
      </c>
      <c r="E21" s="77">
        <v>220.8046</v>
      </c>
      <c r="F21" s="121" t="s">
        <v>2</v>
      </c>
      <c r="G21" s="77">
        <v>59.7987</v>
      </c>
      <c r="H21" s="120" t="s">
        <v>2</v>
      </c>
      <c r="I21" s="77">
        <v>3.4914</v>
      </c>
      <c r="J21" s="120" t="s">
        <v>152</v>
      </c>
      <c r="K21" s="135">
        <v>385</v>
      </c>
    </row>
    <row r="22" spans="1:11" ht="19.5" customHeight="1">
      <c r="A22" s="25"/>
      <c r="B22" s="80"/>
      <c r="C22" s="77"/>
      <c r="D22" s="82"/>
      <c r="E22" s="77"/>
      <c r="F22" s="81"/>
      <c r="G22" s="77"/>
      <c r="H22" s="82"/>
      <c r="I22" s="77"/>
      <c r="J22" s="83"/>
      <c r="K22" s="135"/>
    </row>
    <row r="23" spans="1:11" ht="24.75" customHeight="1">
      <c r="A23" s="26" t="s">
        <v>155</v>
      </c>
      <c r="B23" s="124" t="s">
        <v>2</v>
      </c>
      <c r="C23" s="87">
        <v>284.0947</v>
      </c>
      <c r="D23" s="125" t="s">
        <v>5</v>
      </c>
      <c r="E23" s="87">
        <v>220.8046</v>
      </c>
      <c r="F23" s="125" t="s">
        <v>5</v>
      </c>
      <c r="G23" s="87">
        <v>59.7987</v>
      </c>
      <c r="H23" s="125" t="s">
        <v>5</v>
      </c>
      <c r="I23" s="88">
        <v>3.4914</v>
      </c>
      <c r="J23" s="125" t="s">
        <v>5</v>
      </c>
      <c r="K23" s="135">
        <v>385</v>
      </c>
    </row>
    <row r="24" spans="1:11" ht="24.75" customHeight="1">
      <c r="A24" s="26"/>
      <c r="B24" s="120"/>
      <c r="C24" s="77"/>
      <c r="D24" s="120"/>
      <c r="E24" s="77"/>
      <c r="F24" s="121"/>
      <c r="G24" s="77"/>
      <c r="H24" s="120"/>
      <c r="I24" s="77"/>
      <c r="J24" s="120"/>
      <c r="K24" s="135"/>
    </row>
    <row r="25" spans="1:11" ht="19.5" customHeight="1">
      <c r="A25" s="26" t="s">
        <v>193</v>
      </c>
      <c r="B25" s="124" t="s">
        <v>2</v>
      </c>
      <c r="C25" s="87">
        <v>284.0947</v>
      </c>
      <c r="D25" s="125" t="s">
        <v>5</v>
      </c>
      <c r="E25" s="87">
        <v>220.8046</v>
      </c>
      <c r="F25" s="125" t="s">
        <v>5</v>
      </c>
      <c r="G25" s="87">
        <v>59.7987</v>
      </c>
      <c r="H25" s="125" t="s">
        <v>5</v>
      </c>
      <c r="I25" s="88">
        <v>3.4914</v>
      </c>
      <c r="J25" s="125" t="s">
        <v>5</v>
      </c>
      <c r="K25" s="135">
        <v>385</v>
      </c>
    </row>
    <row r="26" spans="1:11" ht="24.75" customHeight="1">
      <c r="A26" s="26"/>
      <c r="B26" s="120"/>
      <c r="C26" s="77"/>
      <c r="D26" s="120"/>
      <c r="E26" s="77"/>
      <c r="F26" s="121"/>
      <c r="G26" s="77"/>
      <c r="H26" s="120"/>
      <c r="I26" s="77"/>
      <c r="J26" s="120"/>
      <c r="K26" s="135"/>
    </row>
    <row r="27" spans="1:11" ht="19.5" customHeight="1">
      <c r="A27" s="174" t="s">
        <v>199</v>
      </c>
      <c r="B27" s="175" t="s">
        <v>2</v>
      </c>
      <c r="C27" s="176">
        <v>284.0947</v>
      </c>
      <c r="D27" s="177" t="s">
        <v>5</v>
      </c>
      <c r="E27" s="176">
        <v>220.8046</v>
      </c>
      <c r="F27" s="177" t="s">
        <v>5</v>
      </c>
      <c r="G27" s="176">
        <v>59.7987</v>
      </c>
      <c r="H27" s="177" t="s">
        <v>5</v>
      </c>
      <c r="I27" s="212">
        <v>3.4914</v>
      </c>
      <c r="J27" s="177" t="s">
        <v>5</v>
      </c>
      <c r="K27" s="213">
        <v>385</v>
      </c>
    </row>
    <row r="28" spans="1:6" ht="18.75" customHeight="1">
      <c r="A28" s="31" t="s">
        <v>200</v>
      </c>
      <c r="F28" s="73" t="s">
        <v>201</v>
      </c>
    </row>
    <row r="29" ht="10.5" customHeight="1"/>
  </sheetData>
  <sheetProtection/>
  <mergeCells count="15">
    <mergeCell ref="F2:K2"/>
    <mergeCell ref="I3:K3"/>
    <mergeCell ref="I4:K4"/>
    <mergeCell ref="F6:G6"/>
    <mergeCell ref="J5:K5"/>
    <mergeCell ref="J6:K6"/>
    <mergeCell ref="F5:I5"/>
    <mergeCell ref="H6:I6"/>
    <mergeCell ref="A2:E2"/>
    <mergeCell ref="A5:A7"/>
    <mergeCell ref="D6:E6"/>
    <mergeCell ref="B5:E5"/>
    <mergeCell ref="B6:C6"/>
    <mergeCell ref="D3:E3"/>
    <mergeCell ref="D4:E4"/>
  </mergeCells>
  <printOptions/>
  <pageMargins left="1.1811023622047245" right="1.1811023622047245" top="1.5748031496062993" bottom="1.5748031496062993" header="0.5118110236220472" footer="0.9055118110236221"/>
  <pageSetup firstPageNumber="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K11" sqref="K11"/>
    </sheetView>
  </sheetViews>
  <sheetFormatPr defaultColWidth="8.875" defaultRowHeight="16.5"/>
  <cols>
    <col min="1" max="1" width="13.125" style="8" customWidth="1"/>
    <col min="2" max="5" width="7.375" style="8" customWidth="1"/>
    <col min="6" max="7" width="8.625" style="8" customWidth="1"/>
    <col min="8" max="9" width="7.625" style="8" customWidth="1"/>
    <col min="10" max="16384" width="8.875" style="8" customWidth="1"/>
  </cols>
  <sheetData>
    <row r="1" spans="2:9" ht="26.25" customHeight="1">
      <c r="B1" s="7"/>
      <c r="C1" s="7"/>
      <c r="D1" s="7"/>
      <c r="E1" s="7"/>
      <c r="F1" s="7"/>
      <c r="G1" s="7"/>
      <c r="H1" s="269" t="s">
        <v>142</v>
      </c>
      <c r="I1" s="270"/>
    </row>
    <row r="2" spans="1:9" ht="54" customHeight="1">
      <c r="A2" s="272" t="s">
        <v>57</v>
      </c>
      <c r="B2" s="241"/>
      <c r="C2" s="241"/>
      <c r="D2" s="241"/>
      <c r="E2" s="241"/>
      <c r="F2" s="241"/>
      <c r="G2" s="241"/>
      <c r="H2" s="241"/>
      <c r="I2" s="241"/>
    </row>
    <row r="3" spans="8:9" ht="27.75" customHeight="1" thickBot="1">
      <c r="H3" s="273" t="s">
        <v>7</v>
      </c>
      <c r="I3" s="274"/>
    </row>
    <row r="4" spans="1:9" s="10" customFormat="1" ht="26.25" customHeight="1">
      <c r="A4" s="243" t="s">
        <v>15</v>
      </c>
      <c r="B4" s="37" t="s">
        <v>36</v>
      </c>
      <c r="C4" s="38" t="s">
        <v>37</v>
      </c>
      <c r="D4" s="38" t="s">
        <v>38</v>
      </c>
      <c r="E4" s="39" t="s">
        <v>39</v>
      </c>
      <c r="F4" s="275" t="s">
        <v>48</v>
      </c>
      <c r="G4" s="276"/>
      <c r="H4" s="276"/>
      <c r="I4" s="276"/>
    </row>
    <row r="5" spans="1:9" s="10" customFormat="1" ht="19.5" customHeight="1">
      <c r="A5" s="244"/>
      <c r="B5" s="40" t="s">
        <v>40</v>
      </c>
      <c r="C5" s="41" t="s">
        <v>41</v>
      </c>
      <c r="D5" s="41" t="s">
        <v>42</v>
      </c>
      <c r="E5" s="42" t="s">
        <v>43</v>
      </c>
      <c r="F5" s="46" t="s">
        <v>56</v>
      </c>
      <c r="G5" s="46" t="s">
        <v>49</v>
      </c>
      <c r="H5" s="46" t="s">
        <v>50</v>
      </c>
      <c r="I5" s="47" t="s">
        <v>55</v>
      </c>
    </row>
    <row r="6" spans="1:9" s="10" customFormat="1" ht="45" customHeight="1" thickBot="1">
      <c r="A6" s="245"/>
      <c r="B6" s="43" t="s">
        <v>44</v>
      </c>
      <c r="C6" s="44" t="s">
        <v>45</v>
      </c>
      <c r="D6" s="45" t="s">
        <v>46</v>
      </c>
      <c r="E6" s="44" t="s">
        <v>47</v>
      </c>
      <c r="F6" s="45" t="s">
        <v>51</v>
      </c>
      <c r="G6" s="45" t="s">
        <v>52</v>
      </c>
      <c r="H6" s="45" t="s">
        <v>53</v>
      </c>
      <c r="I6" s="48" t="s">
        <v>54</v>
      </c>
    </row>
    <row r="7" spans="1:9" s="10" customFormat="1" ht="7.5" customHeight="1">
      <c r="A7" s="9"/>
      <c r="B7" s="17"/>
      <c r="C7" s="19"/>
      <c r="D7" s="19"/>
      <c r="E7" s="19"/>
      <c r="F7" s="20"/>
      <c r="G7" s="20"/>
      <c r="H7" s="20"/>
      <c r="I7" s="21"/>
    </row>
    <row r="8" spans="1:9" s="10" customFormat="1" ht="12" customHeight="1">
      <c r="A8" s="23"/>
      <c r="B8" s="85"/>
      <c r="C8" s="86"/>
      <c r="D8" s="86"/>
      <c r="E8" s="86"/>
      <c r="F8" s="87"/>
      <c r="G8" s="88"/>
      <c r="H8" s="88"/>
      <c r="I8" s="89"/>
    </row>
    <row r="9" spans="1:9" s="10" customFormat="1" ht="27.75" customHeight="1">
      <c r="A9" s="36" t="s">
        <v>29</v>
      </c>
      <c r="B9" s="85">
        <v>161</v>
      </c>
      <c r="C9" s="86">
        <v>49</v>
      </c>
      <c r="D9" s="86">
        <v>171</v>
      </c>
      <c r="E9" s="86">
        <v>468</v>
      </c>
      <c r="F9" s="87">
        <v>167.9079</v>
      </c>
      <c r="G9" s="88">
        <v>160.1498</v>
      </c>
      <c r="H9" s="88">
        <v>6.1576</v>
      </c>
      <c r="I9" s="89">
        <v>1.6005</v>
      </c>
    </row>
    <row r="10" spans="1:9" s="10" customFormat="1" ht="12" customHeight="1">
      <c r="A10" s="18"/>
      <c r="B10" s="85"/>
      <c r="C10" s="86"/>
      <c r="D10" s="86"/>
      <c r="E10" s="86"/>
      <c r="F10" s="87"/>
      <c r="G10" s="88"/>
      <c r="H10" s="88"/>
      <c r="I10" s="89"/>
    </row>
    <row r="11" spans="1:9" s="10" customFormat="1" ht="27.75" customHeight="1">
      <c r="A11" s="36" t="s">
        <v>30</v>
      </c>
      <c r="B11" s="85">
        <v>161</v>
      </c>
      <c r="C11" s="86">
        <v>54</v>
      </c>
      <c r="D11" s="86">
        <v>170</v>
      </c>
      <c r="E11" s="86">
        <v>473</v>
      </c>
      <c r="F11" s="87">
        <v>167.2989</v>
      </c>
      <c r="G11" s="88">
        <v>159.429</v>
      </c>
      <c r="H11" s="88">
        <v>6.1576</v>
      </c>
      <c r="I11" s="89">
        <v>1.7123</v>
      </c>
    </row>
    <row r="12" spans="1:9" s="10" customFormat="1" ht="12" customHeight="1">
      <c r="A12" s="18"/>
      <c r="B12" s="85"/>
      <c r="C12" s="86"/>
      <c r="D12" s="86"/>
      <c r="E12" s="86"/>
      <c r="F12" s="87"/>
      <c r="G12" s="88"/>
      <c r="H12" s="88"/>
      <c r="I12" s="89"/>
    </row>
    <row r="13" spans="1:9" s="10" customFormat="1" ht="27.75" customHeight="1">
      <c r="A13" s="36" t="s">
        <v>32</v>
      </c>
      <c r="B13" s="85">
        <v>158</v>
      </c>
      <c r="C13" s="86">
        <v>52</v>
      </c>
      <c r="D13" s="86">
        <v>167</v>
      </c>
      <c r="E13" s="86">
        <v>454</v>
      </c>
      <c r="F13" s="87">
        <v>164.7113</v>
      </c>
      <c r="G13" s="88">
        <v>156.9532</v>
      </c>
      <c r="H13" s="88">
        <v>6.1576</v>
      </c>
      <c r="I13" s="89">
        <v>1.6005</v>
      </c>
    </row>
    <row r="14" spans="1:9" s="10" customFormat="1" ht="12" customHeight="1">
      <c r="A14" s="18"/>
      <c r="B14" s="85"/>
      <c r="C14" s="86"/>
      <c r="D14" s="86"/>
      <c r="E14" s="86"/>
      <c r="F14" s="87"/>
      <c r="G14" s="88"/>
      <c r="H14" s="88"/>
      <c r="I14" s="89"/>
    </row>
    <row r="15" spans="1:9" s="10" customFormat="1" ht="27.75" customHeight="1">
      <c r="A15" s="36" t="s">
        <v>31</v>
      </c>
      <c r="B15" s="85">
        <v>163</v>
      </c>
      <c r="C15" s="86">
        <v>51</v>
      </c>
      <c r="D15" s="86">
        <v>166</v>
      </c>
      <c r="E15" s="90">
        <v>451</v>
      </c>
      <c r="F15" s="87">
        <v>162.8028</v>
      </c>
      <c r="G15" s="88">
        <v>155.0447</v>
      </c>
      <c r="H15" s="88">
        <v>6.1576</v>
      </c>
      <c r="I15" s="89">
        <v>1.6005</v>
      </c>
    </row>
    <row r="16" spans="1:9" s="10" customFormat="1" ht="12" customHeight="1">
      <c r="A16" s="18"/>
      <c r="B16" s="85"/>
      <c r="C16" s="86"/>
      <c r="D16" s="86"/>
      <c r="E16" s="86"/>
      <c r="F16" s="87"/>
      <c r="G16" s="88"/>
      <c r="H16" s="88"/>
      <c r="I16" s="89"/>
    </row>
    <row r="17" spans="1:9" s="10" customFormat="1" ht="27.75" customHeight="1">
      <c r="A17" s="71" t="s">
        <v>33</v>
      </c>
      <c r="B17" s="178">
        <v>138</v>
      </c>
      <c r="C17" s="179">
        <v>46</v>
      </c>
      <c r="D17" s="179">
        <v>428</v>
      </c>
      <c r="E17" s="180">
        <v>177</v>
      </c>
      <c r="F17" s="181">
        <f>SUM(G17:I17)</f>
        <v>157.5546</v>
      </c>
      <c r="G17" s="182">
        <v>151.0914</v>
      </c>
      <c r="H17" s="182">
        <v>5.0477</v>
      </c>
      <c r="I17" s="183">
        <v>1.4155</v>
      </c>
    </row>
    <row r="18" spans="1:9" s="10" customFormat="1" ht="12" customHeight="1">
      <c r="A18" s="184"/>
      <c r="B18" s="178"/>
      <c r="C18" s="179"/>
      <c r="D18" s="179"/>
      <c r="E18" s="179"/>
      <c r="F18" s="181"/>
      <c r="G18" s="182"/>
      <c r="H18" s="182"/>
      <c r="I18" s="183"/>
    </row>
    <row r="19" spans="1:9" s="10" customFormat="1" ht="27.75" customHeight="1">
      <c r="A19" s="71" t="s">
        <v>34</v>
      </c>
      <c r="B19" s="178">
        <v>140</v>
      </c>
      <c r="C19" s="179">
        <v>46</v>
      </c>
      <c r="D19" s="179">
        <v>428</v>
      </c>
      <c r="E19" s="179">
        <v>176</v>
      </c>
      <c r="F19" s="181">
        <f>SUM(G19:I19)</f>
        <v>157.5546</v>
      </c>
      <c r="G19" s="182">
        <v>151.0914</v>
      </c>
      <c r="H19" s="182">
        <v>5.0477</v>
      </c>
      <c r="I19" s="183">
        <v>1.4155</v>
      </c>
    </row>
    <row r="20" spans="1:9" s="10" customFormat="1" ht="12" customHeight="1">
      <c r="A20" s="184"/>
      <c r="B20" s="178"/>
      <c r="C20" s="179"/>
      <c r="D20" s="179"/>
      <c r="E20" s="179"/>
      <c r="F20" s="181"/>
      <c r="G20" s="182"/>
      <c r="H20" s="182"/>
      <c r="I20" s="183"/>
    </row>
    <row r="21" spans="1:9" s="10" customFormat="1" ht="27.75" customHeight="1">
      <c r="A21" s="71" t="s">
        <v>35</v>
      </c>
      <c r="B21" s="178">
        <v>143</v>
      </c>
      <c r="C21" s="179">
        <v>54</v>
      </c>
      <c r="D21" s="179">
        <v>421</v>
      </c>
      <c r="E21" s="180">
        <v>172</v>
      </c>
      <c r="F21" s="181">
        <f>SUM(G21:I21)</f>
        <v>157.461802</v>
      </c>
      <c r="G21" s="182">
        <v>150.998601</v>
      </c>
      <c r="H21" s="182">
        <v>5.0477</v>
      </c>
      <c r="I21" s="183">
        <v>1.415501</v>
      </c>
    </row>
    <row r="22" spans="1:9" s="10" customFormat="1" ht="12" customHeight="1">
      <c r="A22" s="184"/>
      <c r="B22" s="178"/>
      <c r="C22" s="179"/>
      <c r="D22" s="179"/>
      <c r="E22" s="179"/>
      <c r="F22" s="181"/>
      <c r="G22" s="182"/>
      <c r="H22" s="182"/>
      <c r="I22" s="183"/>
    </row>
    <row r="23" spans="1:9" s="10" customFormat="1" ht="27.75" customHeight="1">
      <c r="A23" s="71" t="s">
        <v>156</v>
      </c>
      <c r="B23" s="178">
        <v>320</v>
      </c>
      <c r="C23" s="179">
        <v>469</v>
      </c>
      <c r="D23" s="179">
        <v>380</v>
      </c>
      <c r="E23" s="180">
        <v>152</v>
      </c>
      <c r="F23" s="181">
        <v>148.948893</v>
      </c>
      <c r="G23" s="182">
        <v>143.488092</v>
      </c>
      <c r="H23" s="182">
        <v>4.1051</v>
      </c>
      <c r="I23" s="183">
        <v>1.355701</v>
      </c>
    </row>
    <row r="24" spans="1:9" s="10" customFormat="1" ht="12" customHeight="1">
      <c r="A24" s="184"/>
      <c r="B24" s="178" t="s">
        <v>194</v>
      </c>
      <c r="C24" s="179"/>
      <c r="D24" s="179"/>
      <c r="E24" s="179"/>
      <c r="F24" s="181"/>
      <c r="G24" s="182"/>
      <c r="H24" s="182"/>
      <c r="I24" s="183"/>
    </row>
    <row r="25" spans="1:9" s="10" customFormat="1" ht="27.75" customHeight="1">
      <c r="A25" s="71" t="s">
        <v>195</v>
      </c>
      <c r="B25" s="178">
        <v>320</v>
      </c>
      <c r="C25" s="179">
        <v>469</v>
      </c>
      <c r="D25" s="179">
        <v>380</v>
      </c>
      <c r="E25" s="180">
        <v>152</v>
      </c>
      <c r="F25" s="181">
        <v>148.948893</v>
      </c>
      <c r="G25" s="182">
        <v>143.488092</v>
      </c>
      <c r="H25" s="182">
        <v>4.1051</v>
      </c>
      <c r="I25" s="183">
        <v>1.355701</v>
      </c>
    </row>
    <row r="26" spans="1:9" s="10" customFormat="1" ht="12" customHeight="1">
      <c r="A26" s="184"/>
      <c r="B26" s="178" t="s">
        <v>194</v>
      </c>
      <c r="C26" s="179"/>
      <c r="D26" s="179"/>
      <c r="E26" s="179"/>
      <c r="F26" s="181"/>
      <c r="G26" s="182"/>
      <c r="H26" s="182"/>
      <c r="I26" s="183"/>
    </row>
    <row r="27" spans="1:9" s="10" customFormat="1" ht="27.75" customHeight="1" thickBot="1">
      <c r="A27" s="71" t="s">
        <v>196</v>
      </c>
      <c r="B27" s="178">
        <v>242</v>
      </c>
      <c r="C27" s="179">
        <v>388</v>
      </c>
      <c r="D27" s="185">
        <v>405</v>
      </c>
      <c r="E27" s="185">
        <v>128</v>
      </c>
      <c r="F27" s="186">
        <v>97.171</v>
      </c>
      <c r="G27" s="187">
        <v>92.3468</v>
      </c>
      <c r="H27" s="187">
        <v>3.7593</v>
      </c>
      <c r="I27" s="188">
        <v>1.0649</v>
      </c>
    </row>
    <row r="28" spans="1:4" ht="35.25" customHeight="1">
      <c r="A28" s="214" t="s">
        <v>203</v>
      </c>
      <c r="B28" s="215"/>
      <c r="C28" s="215"/>
      <c r="D28" s="271"/>
    </row>
    <row r="29" ht="12" hidden="1"/>
  </sheetData>
  <sheetProtection/>
  <mergeCells count="6">
    <mergeCell ref="H1:I1"/>
    <mergeCell ref="A28:D28"/>
    <mergeCell ref="A2:I2"/>
    <mergeCell ref="H3:I3"/>
    <mergeCell ref="F4:I4"/>
    <mergeCell ref="A4:A6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2"/>
  <headerFooter alignWithMargins="0">
    <oddFooter>&amp;C&amp;"Arial,粗體"- 7 -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C26" sqref="C26"/>
    </sheetView>
  </sheetViews>
  <sheetFormatPr defaultColWidth="9.00390625" defaultRowHeight="16.5"/>
  <cols>
    <col min="1" max="1" width="13.125" style="13" customWidth="1"/>
    <col min="2" max="8" width="7.625" style="13" customWidth="1"/>
    <col min="9" max="9" width="8.625" style="13" customWidth="1"/>
    <col min="10" max="15" width="12.125" style="11" customWidth="1"/>
    <col min="16" max="16384" width="9.00390625" style="13" customWidth="1"/>
  </cols>
  <sheetData>
    <row r="1" spans="1:15" s="8" customFormat="1" ht="18" customHeight="1">
      <c r="A1" s="31" t="s">
        <v>1</v>
      </c>
      <c r="B1" s="7"/>
      <c r="C1" s="7"/>
      <c r="D1" s="7"/>
      <c r="E1" s="7"/>
      <c r="F1" s="7"/>
      <c r="G1" s="7"/>
      <c r="J1" s="11"/>
      <c r="K1" s="7"/>
      <c r="L1" s="7"/>
      <c r="M1" s="7"/>
      <c r="O1" s="60" t="s">
        <v>87</v>
      </c>
    </row>
    <row r="2" spans="1:15" s="8" customFormat="1" ht="18" customHeight="1">
      <c r="A2" s="241" t="s">
        <v>151</v>
      </c>
      <c r="B2" s="241"/>
      <c r="C2" s="241"/>
      <c r="D2" s="241"/>
      <c r="E2" s="241"/>
      <c r="F2" s="241"/>
      <c r="G2" s="241"/>
      <c r="H2" s="241"/>
      <c r="I2" s="241"/>
      <c r="J2" s="242" t="s">
        <v>131</v>
      </c>
      <c r="K2" s="242"/>
      <c r="L2" s="242"/>
      <c r="M2" s="242"/>
      <c r="N2" s="242"/>
      <c r="O2" s="242"/>
    </row>
    <row r="3" spans="9:15" s="11" customFormat="1" ht="26.25" customHeight="1" thickBot="1">
      <c r="I3" s="59" t="s">
        <v>85</v>
      </c>
      <c r="O3" s="60" t="s">
        <v>86</v>
      </c>
    </row>
    <row r="4" spans="1:15" s="11" customFormat="1" ht="16.5" customHeight="1">
      <c r="A4" s="243" t="s">
        <v>15</v>
      </c>
      <c r="B4" s="282" t="s">
        <v>3</v>
      </c>
      <c r="C4" s="281" t="s">
        <v>4</v>
      </c>
      <c r="D4" s="281"/>
      <c r="E4" s="281"/>
      <c r="F4" s="281"/>
      <c r="G4" s="281"/>
      <c r="H4" s="281"/>
      <c r="I4" s="281"/>
      <c r="J4" s="277" t="s">
        <v>76</v>
      </c>
      <c r="K4" s="278"/>
      <c r="L4" s="279" t="s">
        <v>77</v>
      </c>
      <c r="M4" s="280"/>
      <c r="N4" s="280"/>
      <c r="O4" s="280"/>
    </row>
    <row r="5" spans="1:15" s="11" customFormat="1" ht="23.25" customHeight="1">
      <c r="A5" s="244"/>
      <c r="B5" s="283"/>
      <c r="C5" s="55" t="s">
        <v>59</v>
      </c>
      <c r="D5" s="55" t="s">
        <v>60</v>
      </c>
      <c r="E5" s="55" t="s">
        <v>61</v>
      </c>
      <c r="F5" s="55" t="s">
        <v>62</v>
      </c>
      <c r="G5" s="55" t="s">
        <v>63</v>
      </c>
      <c r="H5" s="49" t="s">
        <v>64</v>
      </c>
      <c r="I5" s="49" t="s">
        <v>65</v>
      </c>
      <c r="J5" s="50" t="s">
        <v>66</v>
      </c>
      <c r="K5" s="50" t="s">
        <v>67</v>
      </c>
      <c r="L5" s="51" t="s">
        <v>78</v>
      </c>
      <c r="M5" s="51" t="s">
        <v>79</v>
      </c>
      <c r="N5" s="51" t="s">
        <v>80</v>
      </c>
      <c r="O5" s="56" t="s">
        <v>67</v>
      </c>
    </row>
    <row r="6" spans="1:15" s="11" customFormat="1" ht="57" customHeight="1" thickBot="1">
      <c r="A6" s="245"/>
      <c r="B6" s="58" t="s">
        <v>84</v>
      </c>
      <c r="C6" s="52" t="s">
        <v>68</v>
      </c>
      <c r="D6" s="52" t="s">
        <v>69</v>
      </c>
      <c r="E6" s="52" t="s">
        <v>70</v>
      </c>
      <c r="F6" s="52" t="s">
        <v>71</v>
      </c>
      <c r="G6" s="52" t="s">
        <v>72</v>
      </c>
      <c r="H6" s="53" t="s">
        <v>73</v>
      </c>
      <c r="I6" s="53" t="s">
        <v>74</v>
      </c>
      <c r="J6" s="54" t="s">
        <v>75</v>
      </c>
      <c r="K6" s="54" t="s">
        <v>54</v>
      </c>
      <c r="L6" s="54" t="s">
        <v>81</v>
      </c>
      <c r="M6" s="54" t="s">
        <v>82</v>
      </c>
      <c r="N6" s="54" t="s">
        <v>83</v>
      </c>
      <c r="O6" s="57" t="s">
        <v>54</v>
      </c>
    </row>
    <row r="7" spans="1:15" s="11" customFormat="1" ht="15.75" customHeight="1">
      <c r="A7" s="23"/>
      <c r="B7" s="101"/>
      <c r="C7" s="96"/>
      <c r="D7" s="92"/>
      <c r="E7" s="96"/>
      <c r="F7" s="92"/>
      <c r="G7" s="92"/>
      <c r="H7" s="92"/>
      <c r="I7" s="92"/>
      <c r="J7" s="99"/>
      <c r="K7" s="99"/>
      <c r="L7" s="102"/>
      <c r="M7" s="102"/>
      <c r="N7" s="103"/>
      <c r="O7" s="104"/>
    </row>
    <row r="8" spans="1:15" s="11" customFormat="1" ht="30" customHeight="1">
      <c r="A8" s="36" t="s">
        <v>29</v>
      </c>
      <c r="B8" s="91">
        <v>0.4288</v>
      </c>
      <c r="C8" s="93">
        <v>0.2144</v>
      </c>
      <c r="D8" s="92" t="s">
        <v>149</v>
      </c>
      <c r="E8" s="93">
        <v>0.2144</v>
      </c>
      <c r="F8" s="92" t="s">
        <v>149</v>
      </c>
      <c r="G8" s="92" t="s">
        <v>149</v>
      </c>
      <c r="H8" s="92" t="s">
        <v>149</v>
      </c>
      <c r="I8" s="92" t="s">
        <v>149</v>
      </c>
      <c r="J8" s="99" t="s">
        <v>149</v>
      </c>
      <c r="K8" s="92" t="s">
        <v>149</v>
      </c>
      <c r="L8" s="95">
        <v>19130771</v>
      </c>
      <c r="M8" s="95">
        <v>19130771</v>
      </c>
      <c r="N8" s="92" t="s">
        <v>149</v>
      </c>
      <c r="O8" s="100" t="s">
        <v>149</v>
      </c>
    </row>
    <row r="9" spans="1:15" s="11" customFormat="1" ht="15.75" customHeight="1">
      <c r="A9" s="18"/>
      <c r="B9" s="91"/>
      <c r="C9" s="96"/>
      <c r="D9" s="92"/>
      <c r="E9" s="93"/>
      <c r="F9" s="92"/>
      <c r="G9" s="92"/>
      <c r="H9" s="92"/>
      <c r="I9" s="92"/>
      <c r="J9" s="99"/>
      <c r="K9" s="99"/>
      <c r="L9" s="95"/>
      <c r="M9" s="95"/>
      <c r="N9" s="103"/>
      <c r="O9" s="104"/>
    </row>
    <row r="10" spans="1:15" s="11" customFormat="1" ht="30" customHeight="1">
      <c r="A10" s="36" t="s">
        <v>30</v>
      </c>
      <c r="B10" s="91">
        <v>0.0415</v>
      </c>
      <c r="C10" s="92" t="s">
        <v>149</v>
      </c>
      <c r="D10" s="92" t="s">
        <v>149</v>
      </c>
      <c r="E10" s="93">
        <v>0.0415</v>
      </c>
      <c r="F10" s="92" t="s">
        <v>149</v>
      </c>
      <c r="G10" s="92" t="s">
        <v>149</v>
      </c>
      <c r="H10" s="92" t="s">
        <v>149</v>
      </c>
      <c r="I10" s="92" t="s">
        <v>149</v>
      </c>
      <c r="J10" s="99" t="s">
        <v>149</v>
      </c>
      <c r="K10" s="92" t="s">
        <v>149</v>
      </c>
      <c r="L10" s="95">
        <v>1494000</v>
      </c>
      <c r="M10" s="95">
        <v>1494000</v>
      </c>
      <c r="N10" s="92" t="s">
        <v>149</v>
      </c>
      <c r="O10" s="100" t="s">
        <v>149</v>
      </c>
    </row>
    <row r="11" spans="1:15" s="11" customFormat="1" ht="15.75" customHeight="1">
      <c r="A11" s="18"/>
      <c r="B11" s="101"/>
      <c r="C11" s="96"/>
      <c r="D11" s="96"/>
      <c r="E11" s="96"/>
      <c r="F11" s="96"/>
      <c r="G11" s="96"/>
      <c r="H11" s="96"/>
      <c r="I11" s="96"/>
      <c r="J11" s="97"/>
      <c r="K11" s="96"/>
      <c r="L11" s="102"/>
      <c r="M11" s="102"/>
      <c r="N11" s="102"/>
      <c r="O11" s="98"/>
    </row>
    <row r="12" spans="1:15" s="11" customFormat="1" ht="30" customHeight="1">
      <c r="A12" s="36" t="s">
        <v>32</v>
      </c>
      <c r="B12" s="92" t="s">
        <v>149</v>
      </c>
      <c r="C12" s="92" t="s">
        <v>149</v>
      </c>
      <c r="D12" s="92" t="s">
        <v>149</v>
      </c>
      <c r="E12" s="92" t="s">
        <v>149</v>
      </c>
      <c r="F12" s="92" t="s">
        <v>149</v>
      </c>
      <c r="G12" s="92" t="s">
        <v>149</v>
      </c>
      <c r="H12" s="92" t="s">
        <v>149</v>
      </c>
      <c r="I12" s="92" t="s">
        <v>149</v>
      </c>
      <c r="J12" s="99" t="s">
        <v>149</v>
      </c>
      <c r="K12" s="92" t="s">
        <v>149</v>
      </c>
      <c r="L12" s="92" t="s">
        <v>149</v>
      </c>
      <c r="M12" s="92" t="s">
        <v>149</v>
      </c>
      <c r="N12" s="92" t="s">
        <v>149</v>
      </c>
      <c r="O12" s="100" t="s">
        <v>149</v>
      </c>
    </row>
    <row r="13" spans="1:15" s="11" customFormat="1" ht="15.75" customHeight="1">
      <c r="A13" s="18"/>
      <c r="B13" s="101"/>
      <c r="C13" s="96"/>
      <c r="D13" s="92"/>
      <c r="E13" s="96"/>
      <c r="F13" s="92"/>
      <c r="G13" s="92"/>
      <c r="H13" s="96"/>
      <c r="I13" s="92"/>
      <c r="J13" s="97"/>
      <c r="K13" s="92"/>
      <c r="L13" s="102"/>
      <c r="M13" s="102"/>
      <c r="N13" s="102"/>
      <c r="O13" s="104"/>
    </row>
    <row r="14" spans="1:15" s="11" customFormat="1" ht="30" customHeight="1">
      <c r="A14" s="36" t="s">
        <v>31</v>
      </c>
      <c r="B14" s="91">
        <v>0.2518</v>
      </c>
      <c r="C14" s="92" t="s">
        <v>149</v>
      </c>
      <c r="D14" s="93">
        <v>0.225</v>
      </c>
      <c r="E14" s="92" t="s">
        <v>150</v>
      </c>
      <c r="F14" s="92" t="s">
        <v>150</v>
      </c>
      <c r="G14" s="92" t="s">
        <v>149</v>
      </c>
      <c r="H14" s="92" t="s">
        <v>149</v>
      </c>
      <c r="I14" s="92" t="s">
        <v>149</v>
      </c>
      <c r="J14" s="94">
        <v>0.0268</v>
      </c>
      <c r="K14" s="99" t="s">
        <v>149</v>
      </c>
      <c r="L14" s="95">
        <v>113334805</v>
      </c>
      <c r="M14" s="95">
        <v>74924914</v>
      </c>
      <c r="N14" s="95">
        <v>38409891</v>
      </c>
      <c r="O14" s="104" t="s">
        <v>149</v>
      </c>
    </row>
    <row r="15" spans="1:15" s="11" customFormat="1" ht="15.75" customHeight="1">
      <c r="A15" s="18"/>
      <c r="B15" s="101"/>
      <c r="C15" s="96"/>
      <c r="D15" s="96"/>
      <c r="E15" s="96"/>
      <c r="F15" s="96"/>
      <c r="G15" s="96"/>
      <c r="H15" s="96"/>
      <c r="I15" s="96"/>
      <c r="J15" s="97"/>
      <c r="K15" s="96"/>
      <c r="L15" s="102"/>
      <c r="M15" s="102"/>
      <c r="N15" s="102"/>
      <c r="O15" s="98"/>
    </row>
    <row r="16" spans="1:15" s="11" customFormat="1" ht="30" customHeight="1">
      <c r="A16" s="36" t="s">
        <v>33</v>
      </c>
      <c r="B16" s="91">
        <f>SUM(C16:K16)</f>
        <v>3.2774</v>
      </c>
      <c r="C16" s="92" t="s">
        <v>188</v>
      </c>
      <c r="D16" s="93">
        <v>3.2774</v>
      </c>
      <c r="E16" s="92" t="s">
        <v>189</v>
      </c>
      <c r="F16" s="92" t="s">
        <v>189</v>
      </c>
      <c r="G16" s="92" t="s">
        <v>188</v>
      </c>
      <c r="H16" s="92" t="s">
        <v>188</v>
      </c>
      <c r="I16" s="92" t="s">
        <v>188</v>
      </c>
      <c r="J16" s="99" t="s">
        <v>188</v>
      </c>
      <c r="K16" s="99" t="s">
        <v>188</v>
      </c>
      <c r="L16" s="95">
        <v>304113794</v>
      </c>
      <c r="M16" s="95">
        <v>250992807</v>
      </c>
      <c r="N16" s="104" t="s">
        <v>188</v>
      </c>
      <c r="O16" s="104" t="s">
        <v>188</v>
      </c>
    </row>
    <row r="17" spans="1:15" s="11" customFormat="1" ht="15.75" customHeight="1">
      <c r="A17" s="18"/>
      <c r="B17" s="101"/>
      <c r="C17" s="96"/>
      <c r="D17" s="92"/>
      <c r="E17" s="96"/>
      <c r="F17" s="96"/>
      <c r="G17" s="92"/>
      <c r="H17" s="96"/>
      <c r="I17" s="92"/>
      <c r="J17" s="99"/>
      <c r="K17" s="97"/>
      <c r="L17" s="102"/>
      <c r="M17" s="102"/>
      <c r="N17" s="102"/>
      <c r="O17" s="104"/>
    </row>
    <row r="18" spans="1:15" s="11" customFormat="1" ht="30" customHeight="1">
      <c r="A18" s="36" t="s">
        <v>34</v>
      </c>
      <c r="B18" s="92" t="s">
        <v>190</v>
      </c>
      <c r="C18" s="92" t="s">
        <v>190</v>
      </c>
      <c r="D18" s="92" t="s">
        <v>190</v>
      </c>
      <c r="E18" s="92" t="s">
        <v>190</v>
      </c>
      <c r="F18" s="92" t="s">
        <v>190</v>
      </c>
      <c r="G18" s="92" t="s">
        <v>190</v>
      </c>
      <c r="H18" s="92" t="s">
        <v>190</v>
      </c>
      <c r="I18" s="92" t="s">
        <v>190</v>
      </c>
      <c r="J18" s="99" t="s">
        <v>190</v>
      </c>
      <c r="K18" s="92" t="s">
        <v>190</v>
      </c>
      <c r="L18" s="92" t="s">
        <v>190</v>
      </c>
      <c r="M18" s="92" t="s">
        <v>190</v>
      </c>
      <c r="N18" s="92" t="s">
        <v>190</v>
      </c>
      <c r="O18" s="100" t="s">
        <v>190</v>
      </c>
    </row>
    <row r="19" spans="1:15" s="11" customFormat="1" ht="15.75" customHeight="1">
      <c r="A19" s="18"/>
      <c r="B19" s="101"/>
      <c r="C19" s="96"/>
      <c r="D19" s="92"/>
      <c r="E19" s="96"/>
      <c r="F19" s="96"/>
      <c r="G19" s="92"/>
      <c r="H19" s="96"/>
      <c r="I19" s="92"/>
      <c r="J19" s="99"/>
      <c r="K19" s="97"/>
      <c r="L19" s="102"/>
      <c r="M19" s="102"/>
      <c r="N19" s="102"/>
      <c r="O19" s="104"/>
    </row>
    <row r="20" spans="1:15" s="11" customFormat="1" ht="30" customHeight="1">
      <c r="A20" s="36" t="s">
        <v>153</v>
      </c>
      <c r="B20" s="91">
        <f>SUM(C20:K20)</f>
        <v>0.546009</v>
      </c>
      <c r="C20" s="93">
        <v>0.012354</v>
      </c>
      <c r="D20" s="93">
        <v>0.533655</v>
      </c>
      <c r="E20" s="92" t="s">
        <v>191</v>
      </c>
      <c r="F20" s="92" t="s">
        <v>191</v>
      </c>
      <c r="G20" s="92" t="s">
        <v>190</v>
      </c>
      <c r="H20" s="92" t="s">
        <v>190</v>
      </c>
      <c r="I20" s="92" t="s">
        <v>190</v>
      </c>
      <c r="J20" s="99" t="s">
        <v>190</v>
      </c>
      <c r="K20" s="99" t="s">
        <v>191</v>
      </c>
      <c r="L20" s="95">
        <f>SUM(M20:O20)</f>
        <v>76201267</v>
      </c>
      <c r="M20" s="131">
        <v>68468492</v>
      </c>
      <c r="N20" s="131">
        <v>7732775</v>
      </c>
      <c r="O20" s="104" t="s">
        <v>190</v>
      </c>
    </row>
    <row r="21" spans="1:15" s="11" customFormat="1" ht="15.75" customHeight="1">
      <c r="A21" s="18"/>
      <c r="B21" s="101"/>
      <c r="C21" s="96"/>
      <c r="D21" s="92"/>
      <c r="E21" s="96"/>
      <c r="F21" s="96"/>
      <c r="G21" s="92"/>
      <c r="H21" s="96"/>
      <c r="I21" s="92"/>
      <c r="J21" s="99"/>
      <c r="K21" s="97"/>
      <c r="L21" s="102"/>
      <c r="M21" s="102"/>
      <c r="N21" s="102"/>
      <c r="O21" s="104"/>
    </row>
    <row r="22" spans="1:15" s="11" customFormat="1" ht="30" customHeight="1">
      <c r="A22" s="36" t="s">
        <v>156</v>
      </c>
      <c r="B22" s="91">
        <v>7.419761</v>
      </c>
      <c r="C22" s="93" t="s">
        <v>5</v>
      </c>
      <c r="D22" s="93">
        <v>7.419761</v>
      </c>
      <c r="E22" s="92" t="s">
        <v>152</v>
      </c>
      <c r="F22" s="92" t="s">
        <v>152</v>
      </c>
      <c r="G22" s="92" t="s">
        <v>2</v>
      </c>
      <c r="H22" s="92" t="s">
        <v>2</v>
      </c>
      <c r="I22" s="92" t="s">
        <v>2</v>
      </c>
      <c r="J22" s="99" t="s">
        <v>2</v>
      </c>
      <c r="K22" s="99" t="s">
        <v>152</v>
      </c>
      <c r="L22" s="95">
        <v>540408215</v>
      </c>
      <c r="M22" s="131">
        <v>468000657</v>
      </c>
      <c r="N22" s="131">
        <v>72215558</v>
      </c>
      <c r="O22" s="104">
        <v>192000</v>
      </c>
    </row>
    <row r="23" spans="1:15" s="11" customFormat="1" ht="15.75" customHeight="1">
      <c r="A23" s="184"/>
      <c r="B23" s="189"/>
      <c r="C23" s="190"/>
      <c r="D23" s="191"/>
      <c r="E23" s="190"/>
      <c r="F23" s="190"/>
      <c r="G23" s="191"/>
      <c r="H23" s="190"/>
      <c r="I23" s="191"/>
      <c r="J23" s="192"/>
      <c r="K23" s="193"/>
      <c r="L23" s="194"/>
      <c r="M23" s="194"/>
      <c r="N23" s="194"/>
      <c r="O23" s="195"/>
    </row>
    <row r="24" spans="1:15" s="11" customFormat="1" ht="30" customHeight="1">
      <c r="A24" s="71" t="s">
        <v>195</v>
      </c>
      <c r="B24" s="196">
        <v>7.419761</v>
      </c>
      <c r="C24" s="191" t="s">
        <v>5</v>
      </c>
      <c r="D24" s="197">
        <v>7.419761</v>
      </c>
      <c r="E24" s="191" t="s">
        <v>152</v>
      </c>
      <c r="F24" s="191" t="s">
        <v>152</v>
      </c>
      <c r="G24" s="191" t="s">
        <v>2</v>
      </c>
      <c r="H24" s="191" t="s">
        <v>2</v>
      </c>
      <c r="I24" s="191" t="s">
        <v>2</v>
      </c>
      <c r="J24" s="192" t="s">
        <v>152</v>
      </c>
      <c r="K24" s="192" t="s">
        <v>152</v>
      </c>
      <c r="L24" s="198">
        <v>540408215</v>
      </c>
      <c r="M24" s="199">
        <v>468000657</v>
      </c>
      <c r="N24" s="199">
        <v>72215558</v>
      </c>
      <c r="O24" s="199">
        <v>192000</v>
      </c>
    </row>
    <row r="25" spans="1:15" s="11" customFormat="1" ht="15.75" customHeight="1">
      <c r="A25" s="184"/>
      <c r="B25" s="189"/>
      <c r="C25" s="190"/>
      <c r="D25" s="191"/>
      <c r="E25" s="190"/>
      <c r="F25" s="190"/>
      <c r="G25" s="191"/>
      <c r="H25" s="190"/>
      <c r="I25" s="191"/>
      <c r="J25" s="192"/>
      <c r="K25" s="193"/>
      <c r="L25" s="194"/>
      <c r="M25" s="194"/>
      <c r="N25" s="194"/>
      <c r="O25" s="195"/>
    </row>
    <row r="26" spans="1:15" s="11" customFormat="1" ht="30" customHeight="1">
      <c r="A26" s="200" t="s">
        <v>197</v>
      </c>
      <c r="B26" s="201">
        <v>0.628</v>
      </c>
      <c r="C26" s="202" t="s">
        <v>5</v>
      </c>
      <c r="D26" s="203">
        <v>0.5467</v>
      </c>
      <c r="E26" s="202" t="s">
        <v>150</v>
      </c>
      <c r="F26" s="202">
        <v>0.0813</v>
      </c>
      <c r="G26" s="202" t="s">
        <v>2</v>
      </c>
      <c r="H26" s="202" t="s">
        <v>2</v>
      </c>
      <c r="I26" s="202" t="s">
        <v>2</v>
      </c>
      <c r="J26" s="204" t="s">
        <v>150</v>
      </c>
      <c r="K26" s="204" t="s">
        <v>150</v>
      </c>
      <c r="L26" s="205">
        <v>206178683</v>
      </c>
      <c r="M26" s="206">
        <v>183631265</v>
      </c>
      <c r="N26" s="206">
        <v>22052814</v>
      </c>
      <c r="O26" s="206">
        <v>494604</v>
      </c>
    </row>
    <row r="27" spans="1:10" s="11" customFormat="1" ht="20.25" customHeight="1">
      <c r="A27" s="72" t="s">
        <v>200</v>
      </c>
      <c r="J27" s="73" t="s">
        <v>201</v>
      </c>
    </row>
    <row r="28" s="11" customFormat="1" ht="13.5" customHeight="1">
      <c r="A28" s="12"/>
    </row>
  </sheetData>
  <sheetProtection/>
  <mergeCells count="7">
    <mergeCell ref="J2:O2"/>
    <mergeCell ref="J4:K4"/>
    <mergeCell ref="L4:O4"/>
    <mergeCell ref="A4:A6"/>
    <mergeCell ref="A2:I2"/>
    <mergeCell ref="C4:I4"/>
    <mergeCell ref="B4:B5"/>
  </mergeCells>
  <printOptions/>
  <pageMargins left="1.1811023622047245" right="1.1811023622047245" top="1.5748031496062993" bottom="1.5748031496062993" header="0.5118110236220472" footer="0.9055118110236221"/>
  <pageSetup firstPageNumber="7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2">
      <selection activeCell="I27" sqref="I27"/>
    </sheetView>
  </sheetViews>
  <sheetFormatPr defaultColWidth="8.875" defaultRowHeight="16.5"/>
  <cols>
    <col min="1" max="1" width="16.75390625" style="8" customWidth="1"/>
    <col min="2" max="6" width="8.875" style="15" customWidth="1"/>
    <col min="7" max="7" width="11.625" style="15" customWidth="1"/>
    <col min="8" max="16384" width="8.875" style="15" customWidth="1"/>
  </cols>
  <sheetData>
    <row r="1" spans="1:7" s="13" customFormat="1" ht="23.25" customHeight="1">
      <c r="A1" s="75" t="s">
        <v>142</v>
      </c>
      <c r="B1" s="61"/>
      <c r="C1" s="61"/>
      <c r="D1" s="61"/>
      <c r="E1" s="61"/>
      <c r="F1" s="61"/>
      <c r="G1" s="24"/>
    </row>
    <row r="2" spans="1:7" s="13" customFormat="1" ht="30.75" customHeight="1">
      <c r="A2" s="272" t="s">
        <v>207</v>
      </c>
      <c r="B2" s="242"/>
      <c r="C2" s="242"/>
      <c r="D2" s="242"/>
      <c r="E2" s="242"/>
      <c r="F2" s="242"/>
      <c r="G2" s="242"/>
    </row>
    <row r="3" spans="1:7" s="13" customFormat="1" ht="13.5" customHeight="1">
      <c r="A3" s="62"/>
      <c r="B3" s="63"/>
      <c r="C3" s="63"/>
      <c r="D3" s="63"/>
      <c r="E3" s="63"/>
      <c r="F3" s="64"/>
      <c r="G3" s="65" t="s">
        <v>126</v>
      </c>
    </row>
    <row r="4" spans="1:7" ht="15" customHeight="1">
      <c r="A4" s="66"/>
      <c r="B4" s="62"/>
      <c r="C4" s="62"/>
      <c r="D4" s="62"/>
      <c r="E4" s="62"/>
      <c r="F4" s="62"/>
      <c r="G4" s="65" t="s">
        <v>125</v>
      </c>
    </row>
    <row r="5" spans="1:7" ht="15" customHeight="1" thickBot="1">
      <c r="A5" s="66"/>
      <c r="B5" s="62"/>
      <c r="C5" s="62"/>
      <c r="D5" s="62"/>
      <c r="E5" s="62"/>
      <c r="F5" s="62"/>
      <c r="G5" s="65" t="s">
        <v>116</v>
      </c>
    </row>
    <row r="6" spans="1:7" ht="30" customHeight="1">
      <c r="A6" s="69"/>
      <c r="B6" s="300" t="s">
        <v>117</v>
      </c>
      <c r="C6" s="289" t="s">
        <v>118</v>
      </c>
      <c r="D6" s="290"/>
      <c r="E6" s="290"/>
      <c r="F6" s="290"/>
      <c r="G6" s="286" t="s">
        <v>119</v>
      </c>
    </row>
    <row r="7" spans="1:7" ht="25.5" customHeight="1">
      <c r="A7" s="71" t="s">
        <v>134</v>
      </c>
      <c r="B7" s="301"/>
      <c r="C7" s="67" t="s">
        <v>120</v>
      </c>
      <c r="D7" s="67" t="s">
        <v>121</v>
      </c>
      <c r="E7" s="67" t="s">
        <v>122</v>
      </c>
      <c r="F7" s="67" t="s">
        <v>123</v>
      </c>
      <c r="G7" s="287"/>
    </row>
    <row r="8" spans="1:7" ht="35.25" customHeight="1" thickBot="1">
      <c r="A8" s="70" t="s">
        <v>115</v>
      </c>
      <c r="B8" s="302"/>
      <c r="C8" s="68" t="s">
        <v>124</v>
      </c>
      <c r="D8" s="68" t="s">
        <v>124</v>
      </c>
      <c r="E8" s="68" t="s">
        <v>124</v>
      </c>
      <c r="F8" s="68" t="s">
        <v>124</v>
      </c>
      <c r="G8" s="288"/>
    </row>
    <row r="9" spans="1:7" ht="19.5" customHeight="1">
      <c r="A9" s="284" t="s">
        <v>143</v>
      </c>
      <c r="B9" s="303">
        <v>9</v>
      </c>
      <c r="C9" s="118">
        <v>16.7431</v>
      </c>
      <c r="D9" s="118">
        <v>9.46</v>
      </c>
      <c r="E9" s="118">
        <v>6.205</v>
      </c>
      <c r="F9" s="118">
        <v>1.0781</v>
      </c>
      <c r="G9" s="14">
        <v>348000</v>
      </c>
    </row>
    <row r="10" spans="1:7" ht="19.5" customHeight="1">
      <c r="A10" s="284"/>
      <c r="B10" s="303"/>
      <c r="C10" s="118"/>
      <c r="D10" s="118"/>
      <c r="E10" s="118"/>
      <c r="F10" s="118"/>
      <c r="G10" s="14"/>
    </row>
    <row r="11" spans="1:7" ht="19.5" customHeight="1">
      <c r="A11" s="284" t="s">
        <v>144</v>
      </c>
      <c r="B11" s="303">
        <v>9</v>
      </c>
      <c r="C11" s="118">
        <v>16.7431</v>
      </c>
      <c r="D11" s="118">
        <v>9.46</v>
      </c>
      <c r="E11" s="118">
        <v>6.205</v>
      </c>
      <c r="F11" s="118">
        <v>1.0781</v>
      </c>
      <c r="G11" s="14">
        <v>348000</v>
      </c>
    </row>
    <row r="12" spans="1:7" ht="19.5" customHeight="1">
      <c r="A12" s="284"/>
      <c r="B12" s="303"/>
      <c r="C12" s="118"/>
      <c r="D12" s="118"/>
      <c r="E12" s="118"/>
      <c r="F12" s="118"/>
      <c r="G12" s="14"/>
    </row>
    <row r="13" spans="1:7" ht="19.5" customHeight="1">
      <c r="A13" s="284" t="s">
        <v>145</v>
      </c>
      <c r="B13" s="303">
        <v>9</v>
      </c>
      <c r="C13" s="118">
        <v>16.7431</v>
      </c>
      <c r="D13" s="118">
        <v>9.46</v>
      </c>
      <c r="E13" s="118">
        <v>6.205</v>
      </c>
      <c r="F13" s="118">
        <v>1.0781</v>
      </c>
      <c r="G13" s="14">
        <v>348000</v>
      </c>
    </row>
    <row r="14" spans="1:7" ht="19.5" customHeight="1">
      <c r="A14" s="284"/>
      <c r="B14" s="303"/>
      <c r="C14" s="118"/>
      <c r="D14" s="118"/>
      <c r="E14" s="118"/>
      <c r="F14" s="118"/>
      <c r="G14" s="14"/>
    </row>
    <row r="15" spans="1:7" ht="19.5" customHeight="1">
      <c r="A15" s="284" t="s">
        <v>146</v>
      </c>
      <c r="B15" s="303">
        <v>9</v>
      </c>
      <c r="C15" s="118">
        <v>16.7431</v>
      </c>
      <c r="D15" s="118">
        <v>9.46</v>
      </c>
      <c r="E15" s="118">
        <v>6.205</v>
      </c>
      <c r="F15" s="118">
        <v>1.0781</v>
      </c>
      <c r="G15" s="14">
        <v>348000</v>
      </c>
    </row>
    <row r="16" spans="1:7" ht="19.5" customHeight="1">
      <c r="A16" s="284"/>
      <c r="B16" s="303"/>
      <c r="C16" s="118"/>
      <c r="D16" s="118"/>
      <c r="E16" s="118"/>
      <c r="F16" s="118"/>
      <c r="G16" s="14"/>
    </row>
    <row r="17" spans="1:7" ht="19.5" customHeight="1">
      <c r="A17" s="284" t="s">
        <v>147</v>
      </c>
      <c r="B17" s="304">
        <v>9</v>
      </c>
      <c r="C17" s="105">
        <f>SUM(D17:F17)</f>
        <v>16.743100000000002</v>
      </c>
      <c r="D17" s="105">
        <v>9.46</v>
      </c>
      <c r="E17" s="105">
        <v>6.205</v>
      </c>
      <c r="F17" s="105">
        <v>1.0781</v>
      </c>
      <c r="G17" s="119">
        <v>348000</v>
      </c>
    </row>
    <row r="18" spans="1:7" ht="19.5" customHeight="1">
      <c r="A18" s="284"/>
      <c r="B18" s="304"/>
      <c r="C18" s="105"/>
      <c r="D18" s="105"/>
      <c r="E18" s="105"/>
      <c r="F18" s="105"/>
      <c r="G18" s="119"/>
    </row>
    <row r="19" spans="1:7" ht="19.5" customHeight="1">
      <c r="A19" s="284" t="s">
        <v>148</v>
      </c>
      <c r="B19" s="304">
        <v>9</v>
      </c>
      <c r="C19" s="105">
        <f>SUM(D19:F19)</f>
        <v>16.743100000000002</v>
      </c>
      <c r="D19" s="105">
        <v>9.46</v>
      </c>
      <c r="E19" s="105">
        <v>6.205</v>
      </c>
      <c r="F19" s="105">
        <v>1.0781</v>
      </c>
      <c r="G19" s="119">
        <v>348000</v>
      </c>
    </row>
    <row r="20" spans="1:7" ht="19.5" customHeight="1">
      <c r="A20" s="284"/>
      <c r="B20" s="304"/>
      <c r="C20" s="105"/>
      <c r="D20" s="105"/>
      <c r="E20" s="105"/>
      <c r="F20" s="105"/>
      <c r="G20" s="119"/>
    </row>
    <row r="21" spans="1:7" ht="19.5" customHeight="1">
      <c r="A21" s="284" t="s">
        <v>141</v>
      </c>
      <c r="B21" s="304">
        <v>9</v>
      </c>
      <c r="C21" s="105">
        <f>SUM(D21:F21)</f>
        <v>16.743100000000002</v>
      </c>
      <c r="D21" s="105">
        <v>9.46</v>
      </c>
      <c r="E21" s="105">
        <v>6.205</v>
      </c>
      <c r="F21" s="105">
        <v>1.0781</v>
      </c>
      <c r="G21" s="119">
        <v>348000</v>
      </c>
    </row>
    <row r="22" spans="1:7" ht="19.5" customHeight="1">
      <c r="A22" s="285"/>
      <c r="B22" s="304"/>
      <c r="C22" s="105"/>
      <c r="D22" s="105"/>
      <c r="E22" s="105"/>
      <c r="F22" s="105"/>
      <c r="G22" s="119"/>
    </row>
    <row r="23" spans="1:7" ht="19.5" customHeight="1">
      <c r="A23" s="284" t="s">
        <v>157</v>
      </c>
      <c r="B23" s="304">
        <v>9</v>
      </c>
      <c r="C23" s="105">
        <f>SUM(D23:F23)</f>
        <v>16.743100000000002</v>
      </c>
      <c r="D23" s="105">
        <v>9.46</v>
      </c>
      <c r="E23" s="105">
        <v>6.205</v>
      </c>
      <c r="F23" s="105">
        <v>1.0781</v>
      </c>
      <c r="G23" s="119">
        <v>348000</v>
      </c>
    </row>
    <row r="24" spans="1:7" ht="19.5" customHeight="1">
      <c r="A24" s="285"/>
      <c r="B24" s="304"/>
      <c r="C24" s="105"/>
      <c r="D24" s="105"/>
      <c r="E24" s="105"/>
      <c r="F24" s="105"/>
      <c r="G24" s="119"/>
    </row>
    <row r="25" spans="1:7" ht="19.5" customHeight="1">
      <c r="A25" s="284" t="s">
        <v>192</v>
      </c>
      <c r="B25" s="304">
        <v>9</v>
      </c>
      <c r="C25" s="105">
        <f>SUM(D25:F25)</f>
        <v>16.743100000000002</v>
      </c>
      <c r="D25" s="105">
        <v>9.46</v>
      </c>
      <c r="E25" s="105">
        <v>6.205</v>
      </c>
      <c r="F25" s="105">
        <v>1.0781</v>
      </c>
      <c r="G25" s="119">
        <v>348000</v>
      </c>
    </row>
    <row r="26" spans="1:7" ht="19.5" customHeight="1">
      <c r="A26" s="285"/>
      <c r="B26" s="304"/>
      <c r="C26" s="105"/>
      <c r="D26" s="105"/>
      <c r="E26" s="105"/>
      <c r="F26" s="105"/>
      <c r="G26" s="119"/>
    </row>
    <row r="27" spans="1:7" ht="19.5" customHeight="1">
      <c r="A27" s="291" t="s">
        <v>204</v>
      </c>
      <c r="B27" s="304" t="s">
        <v>5</v>
      </c>
      <c r="C27" s="299" t="s">
        <v>5</v>
      </c>
      <c r="D27" s="299" t="s">
        <v>5</v>
      </c>
      <c r="E27" s="299" t="s">
        <v>5</v>
      </c>
      <c r="F27" s="299" t="s">
        <v>5</v>
      </c>
      <c r="G27" s="119" t="s">
        <v>5</v>
      </c>
    </row>
    <row r="28" spans="1:7" ht="19.5" customHeight="1">
      <c r="A28" s="292"/>
      <c r="B28" s="305"/>
      <c r="C28" s="306"/>
      <c r="D28" s="306"/>
      <c r="E28" s="306"/>
      <c r="F28" s="306"/>
      <c r="G28" s="208"/>
    </row>
  </sheetData>
  <sheetProtection/>
  <mergeCells count="14">
    <mergeCell ref="A27:A28"/>
    <mergeCell ref="A2:G2"/>
    <mergeCell ref="B6:B8"/>
    <mergeCell ref="G6:G8"/>
    <mergeCell ref="C6:F6"/>
    <mergeCell ref="A9:A10"/>
    <mergeCell ref="A11:A12"/>
    <mergeCell ref="A19:A20"/>
    <mergeCell ref="A21:A22"/>
    <mergeCell ref="A13:A14"/>
    <mergeCell ref="A17:A18"/>
    <mergeCell ref="A15:A16"/>
    <mergeCell ref="A23:A24"/>
    <mergeCell ref="A25:A26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2"/>
  <headerFooter alignWithMargins="0">
    <oddFooter>&amp;C&amp;"Arial,粗體"- 10 -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3">
      <selection activeCell="C24" sqref="C24"/>
    </sheetView>
  </sheetViews>
  <sheetFormatPr defaultColWidth="9.00390625" defaultRowHeight="16.5"/>
  <cols>
    <col min="1" max="1" width="15.625" style="169" customWidth="1"/>
    <col min="2" max="2" width="19.875" style="170" customWidth="1"/>
    <col min="3" max="3" width="7.375" style="170" customWidth="1"/>
    <col min="4" max="4" width="10.125" style="170" customWidth="1"/>
    <col min="5" max="6" width="10.625" style="170" customWidth="1"/>
    <col min="7" max="7" width="12.875" style="170" customWidth="1"/>
    <col min="8" max="8" width="7.125" style="170" customWidth="1"/>
    <col min="9" max="9" width="8.625" style="170" customWidth="1"/>
    <col min="10" max="10" width="11.875" style="170" customWidth="1"/>
    <col min="11" max="11" width="13.25390625" style="170" customWidth="1"/>
    <col min="12" max="12" width="13.875" style="170" customWidth="1"/>
    <col min="13" max="13" width="6.625" style="170" customWidth="1"/>
    <col min="14" max="16384" width="9.00390625" style="170" customWidth="1"/>
  </cols>
  <sheetData>
    <row r="1" spans="1:13" s="139" customFormat="1" ht="15" customHeight="1">
      <c r="A1" s="31" t="s">
        <v>1</v>
      </c>
      <c r="B1" s="137"/>
      <c r="C1" s="137"/>
      <c r="D1" s="137"/>
      <c r="E1" s="137"/>
      <c r="F1" s="137"/>
      <c r="G1" s="138"/>
      <c r="H1" s="138"/>
      <c r="I1" s="138"/>
      <c r="J1" s="138"/>
      <c r="K1" s="138"/>
      <c r="L1" s="295" t="s">
        <v>88</v>
      </c>
      <c r="M1" s="295"/>
    </row>
    <row r="2" spans="1:13" s="140" customFormat="1" ht="18" customHeight="1">
      <c r="A2" s="296" t="s">
        <v>132</v>
      </c>
      <c r="B2" s="297"/>
      <c r="C2" s="297"/>
      <c r="D2" s="297"/>
      <c r="E2" s="297"/>
      <c r="F2" s="297"/>
      <c r="G2" s="297" t="s">
        <v>133</v>
      </c>
      <c r="H2" s="297"/>
      <c r="I2" s="297"/>
      <c r="J2" s="297"/>
      <c r="K2" s="297"/>
      <c r="L2" s="297"/>
      <c r="M2" s="297"/>
    </row>
    <row r="3" spans="1:13" s="142" customFormat="1" ht="13.5" customHeight="1" thickBot="1">
      <c r="A3" s="141"/>
      <c r="F3" s="143" t="s">
        <v>89</v>
      </c>
      <c r="G3" s="144"/>
      <c r="L3" s="298" t="s">
        <v>113</v>
      </c>
      <c r="M3" s="260"/>
    </row>
    <row r="4" spans="1:13" s="150" customFormat="1" ht="13.5" customHeight="1">
      <c r="A4" s="145" t="s">
        <v>114</v>
      </c>
      <c r="B4" s="146"/>
      <c r="C4" s="147" t="s">
        <v>90</v>
      </c>
      <c r="D4" s="147" t="s">
        <v>91</v>
      </c>
      <c r="E4" s="147" t="s">
        <v>92</v>
      </c>
      <c r="F4" s="147" t="s">
        <v>93</v>
      </c>
      <c r="G4" s="148" t="s">
        <v>94</v>
      </c>
      <c r="H4" s="147" t="s">
        <v>95</v>
      </c>
      <c r="I4" s="147" t="s">
        <v>96</v>
      </c>
      <c r="J4" s="147" t="s">
        <v>97</v>
      </c>
      <c r="K4" s="147" t="s">
        <v>98</v>
      </c>
      <c r="L4" s="147" t="s">
        <v>99</v>
      </c>
      <c r="M4" s="149" t="s">
        <v>100</v>
      </c>
    </row>
    <row r="5" spans="1:13" s="150" customFormat="1" ht="24" customHeight="1" thickBot="1">
      <c r="A5" s="151" t="s">
        <v>115</v>
      </c>
      <c r="B5" s="152"/>
      <c r="C5" s="153" t="s">
        <v>84</v>
      </c>
      <c r="D5" s="153" t="s">
        <v>101</v>
      </c>
      <c r="E5" s="153" t="s">
        <v>102</v>
      </c>
      <c r="F5" s="153" t="s">
        <v>103</v>
      </c>
      <c r="G5" s="154" t="s">
        <v>104</v>
      </c>
      <c r="H5" s="153" t="s">
        <v>105</v>
      </c>
      <c r="I5" s="153" t="s">
        <v>106</v>
      </c>
      <c r="J5" s="153" t="s">
        <v>107</v>
      </c>
      <c r="K5" s="153" t="s">
        <v>108</v>
      </c>
      <c r="L5" s="153" t="s">
        <v>109</v>
      </c>
      <c r="M5" s="155" t="s">
        <v>110</v>
      </c>
    </row>
    <row r="6" spans="1:13" s="160" customFormat="1" ht="24.75" customHeight="1">
      <c r="A6" s="284" t="s">
        <v>135</v>
      </c>
      <c r="B6" s="156" t="s">
        <v>111</v>
      </c>
      <c r="C6" s="157" t="s">
        <v>2</v>
      </c>
      <c r="D6" s="157" t="s">
        <v>2</v>
      </c>
      <c r="E6" s="157" t="s">
        <v>2</v>
      </c>
      <c r="F6" s="157" t="s">
        <v>2</v>
      </c>
      <c r="G6" s="158" t="s">
        <v>2</v>
      </c>
      <c r="H6" s="157" t="s">
        <v>2</v>
      </c>
      <c r="I6" s="157" t="s">
        <v>2</v>
      </c>
      <c r="J6" s="157" t="s">
        <v>2</v>
      </c>
      <c r="K6" s="157" t="s">
        <v>2</v>
      </c>
      <c r="L6" s="157" t="s">
        <v>2</v>
      </c>
      <c r="M6" s="159" t="s">
        <v>2</v>
      </c>
    </row>
    <row r="7" spans="1:13" s="160" customFormat="1" ht="24.75" customHeight="1">
      <c r="A7" s="294"/>
      <c r="B7" s="156" t="s">
        <v>112</v>
      </c>
      <c r="C7" s="157" t="s">
        <v>2</v>
      </c>
      <c r="D7" s="157" t="s">
        <v>2</v>
      </c>
      <c r="E7" s="157" t="s">
        <v>2</v>
      </c>
      <c r="F7" s="157" t="s">
        <v>2</v>
      </c>
      <c r="G7" s="158" t="s">
        <v>2</v>
      </c>
      <c r="H7" s="157" t="s">
        <v>2</v>
      </c>
      <c r="I7" s="157" t="s">
        <v>2</v>
      </c>
      <c r="J7" s="157" t="s">
        <v>2</v>
      </c>
      <c r="K7" s="157" t="s">
        <v>2</v>
      </c>
      <c r="L7" s="157" t="s">
        <v>2</v>
      </c>
      <c r="M7" s="159" t="s">
        <v>2</v>
      </c>
    </row>
    <row r="8" spans="1:13" s="160" customFormat="1" ht="24.75" customHeight="1">
      <c r="A8" s="284" t="s">
        <v>136</v>
      </c>
      <c r="B8" s="156" t="s">
        <v>111</v>
      </c>
      <c r="C8" s="157" t="s">
        <v>2</v>
      </c>
      <c r="D8" s="157" t="s">
        <v>2</v>
      </c>
      <c r="E8" s="157" t="s">
        <v>2</v>
      </c>
      <c r="F8" s="157" t="s">
        <v>2</v>
      </c>
      <c r="G8" s="158" t="s">
        <v>2</v>
      </c>
      <c r="H8" s="157" t="s">
        <v>2</v>
      </c>
      <c r="I8" s="157" t="s">
        <v>2</v>
      </c>
      <c r="J8" s="157" t="s">
        <v>2</v>
      </c>
      <c r="K8" s="157" t="s">
        <v>2</v>
      </c>
      <c r="L8" s="157" t="s">
        <v>2</v>
      </c>
      <c r="M8" s="159" t="s">
        <v>2</v>
      </c>
    </row>
    <row r="9" spans="1:13" s="160" customFormat="1" ht="24.75" customHeight="1">
      <c r="A9" s="294"/>
      <c r="B9" s="156" t="s">
        <v>112</v>
      </c>
      <c r="C9" s="161">
        <v>1</v>
      </c>
      <c r="D9" s="157" t="s">
        <v>2</v>
      </c>
      <c r="E9" s="157" t="s">
        <v>2</v>
      </c>
      <c r="F9" s="157" t="s">
        <v>2</v>
      </c>
      <c r="G9" s="158" t="s">
        <v>2</v>
      </c>
      <c r="H9" s="157" t="s">
        <v>2</v>
      </c>
      <c r="I9" s="157" t="s">
        <v>2</v>
      </c>
      <c r="J9" s="157" t="s">
        <v>2</v>
      </c>
      <c r="K9" s="157" t="s">
        <v>2</v>
      </c>
      <c r="L9" s="157" t="s">
        <v>2</v>
      </c>
      <c r="M9" s="14">
        <v>1</v>
      </c>
    </row>
    <row r="10" spans="1:13" s="160" customFormat="1" ht="24.75" customHeight="1">
      <c r="A10" s="284" t="s">
        <v>137</v>
      </c>
      <c r="B10" s="156" t="s">
        <v>111</v>
      </c>
      <c r="C10" s="161">
        <v>2</v>
      </c>
      <c r="D10" s="157" t="s">
        <v>2</v>
      </c>
      <c r="E10" s="161">
        <v>1</v>
      </c>
      <c r="F10" s="157" t="s">
        <v>2</v>
      </c>
      <c r="G10" s="158" t="s">
        <v>2</v>
      </c>
      <c r="H10" s="157" t="s">
        <v>2</v>
      </c>
      <c r="I10" s="157" t="s">
        <v>2</v>
      </c>
      <c r="J10" s="157" t="s">
        <v>2</v>
      </c>
      <c r="K10" s="157" t="s">
        <v>2</v>
      </c>
      <c r="L10" s="157" t="s">
        <v>2</v>
      </c>
      <c r="M10" s="14">
        <v>1</v>
      </c>
    </row>
    <row r="11" spans="1:13" s="160" customFormat="1" ht="24.75" customHeight="1">
      <c r="A11" s="294"/>
      <c r="B11" s="156" t="s">
        <v>112</v>
      </c>
      <c r="C11" s="161">
        <v>1</v>
      </c>
      <c r="D11" s="157" t="s">
        <v>2</v>
      </c>
      <c r="E11" s="157" t="s">
        <v>2</v>
      </c>
      <c r="F11" s="157" t="s">
        <v>2</v>
      </c>
      <c r="G11" s="158" t="s">
        <v>2</v>
      </c>
      <c r="H11" s="161">
        <v>1</v>
      </c>
      <c r="I11" s="157" t="s">
        <v>2</v>
      </c>
      <c r="J11" s="157" t="s">
        <v>2</v>
      </c>
      <c r="K11" s="157" t="s">
        <v>2</v>
      </c>
      <c r="L11" s="157" t="s">
        <v>2</v>
      </c>
      <c r="M11" s="159" t="s">
        <v>2</v>
      </c>
    </row>
    <row r="12" spans="1:13" s="160" customFormat="1" ht="24.75" customHeight="1">
      <c r="A12" s="284" t="s">
        <v>138</v>
      </c>
      <c r="B12" s="156" t="s">
        <v>111</v>
      </c>
      <c r="C12" s="162" t="s">
        <v>5</v>
      </c>
      <c r="D12" s="163" t="s">
        <v>2</v>
      </c>
      <c r="E12" s="162" t="s">
        <v>5</v>
      </c>
      <c r="F12" s="163" t="s">
        <v>2</v>
      </c>
      <c r="G12" s="164" t="s">
        <v>2</v>
      </c>
      <c r="H12" s="163" t="s">
        <v>2</v>
      </c>
      <c r="I12" s="163" t="s">
        <v>2</v>
      </c>
      <c r="J12" s="163" t="s">
        <v>2</v>
      </c>
      <c r="K12" s="163" t="s">
        <v>2</v>
      </c>
      <c r="L12" s="163" t="s">
        <v>2</v>
      </c>
      <c r="M12" s="165" t="s">
        <v>5</v>
      </c>
    </row>
    <row r="13" spans="1:13" s="160" customFormat="1" ht="24.75" customHeight="1">
      <c r="A13" s="294"/>
      <c r="B13" s="156" t="s">
        <v>112</v>
      </c>
      <c r="C13" s="166">
        <v>1</v>
      </c>
      <c r="D13" s="163" t="s">
        <v>2</v>
      </c>
      <c r="E13" s="163" t="s">
        <v>2</v>
      </c>
      <c r="F13" s="163" t="s">
        <v>2</v>
      </c>
      <c r="G13" s="164" t="s">
        <v>2</v>
      </c>
      <c r="H13" s="162" t="s">
        <v>5</v>
      </c>
      <c r="I13" s="163" t="s">
        <v>2</v>
      </c>
      <c r="J13" s="163" t="s">
        <v>2</v>
      </c>
      <c r="K13" s="163" t="s">
        <v>2</v>
      </c>
      <c r="L13" s="163" t="s">
        <v>2</v>
      </c>
      <c r="M13" s="167">
        <v>1</v>
      </c>
    </row>
    <row r="14" spans="1:13" s="160" customFormat="1" ht="24.75" customHeight="1">
      <c r="A14" s="284" t="s">
        <v>139</v>
      </c>
      <c r="B14" s="156" t="s">
        <v>111</v>
      </c>
      <c r="C14" s="166">
        <f>SUM(D14:M14)</f>
        <v>1</v>
      </c>
      <c r="D14" s="163" t="s">
        <v>2</v>
      </c>
      <c r="E14" s="163" t="s">
        <v>5</v>
      </c>
      <c r="F14" s="163" t="s">
        <v>2</v>
      </c>
      <c r="G14" s="164" t="s">
        <v>2</v>
      </c>
      <c r="H14" s="163" t="s">
        <v>2</v>
      </c>
      <c r="I14" s="163" t="s">
        <v>2</v>
      </c>
      <c r="J14" s="163" t="s">
        <v>2</v>
      </c>
      <c r="K14" s="163" t="s">
        <v>2</v>
      </c>
      <c r="L14" s="163" t="s">
        <v>2</v>
      </c>
      <c r="M14" s="167">
        <v>1</v>
      </c>
    </row>
    <row r="15" spans="1:13" s="160" customFormat="1" ht="24.75" customHeight="1">
      <c r="A15" s="294"/>
      <c r="B15" s="156" t="s">
        <v>112</v>
      </c>
      <c r="C15" s="166">
        <f>SUM(D15:M15)</f>
        <v>2</v>
      </c>
      <c r="D15" s="163" t="s">
        <v>2</v>
      </c>
      <c r="E15" s="163" t="s">
        <v>2</v>
      </c>
      <c r="F15" s="163" t="s">
        <v>2</v>
      </c>
      <c r="G15" s="164" t="s">
        <v>2</v>
      </c>
      <c r="H15" s="163" t="s">
        <v>5</v>
      </c>
      <c r="I15" s="163" t="s">
        <v>2</v>
      </c>
      <c r="J15" s="163" t="s">
        <v>2</v>
      </c>
      <c r="K15" s="163" t="s">
        <v>2</v>
      </c>
      <c r="L15" s="163" t="s">
        <v>2</v>
      </c>
      <c r="M15" s="167">
        <v>2</v>
      </c>
    </row>
    <row r="16" spans="1:14" s="160" customFormat="1" ht="24.75" customHeight="1">
      <c r="A16" s="284" t="s">
        <v>140</v>
      </c>
      <c r="B16" s="156" t="s">
        <v>111</v>
      </c>
      <c r="C16" s="166">
        <v>2</v>
      </c>
      <c r="D16" s="163" t="s">
        <v>2</v>
      </c>
      <c r="E16" s="163" t="s">
        <v>5</v>
      </c>
      <c r="F16" s="163" t="s">
        <v>2</v>
      </c>
      <c r="G16" s="164" t="s">
        <v>2</v>
      </c>
      <c r="H16" s="163" t="s">
        <v>2</v>
      </c>
      <c r="I16" s="163" t="s">
        <v>2</v>
      </c>
      <c r="J16" s="163" t="s">
        <v>2</v>
      </c>
      <c r="K16" s="163" t="s">
        <v>2</v>
      </c>
      <c r="L16" s="163" t="s">
        <v>2</v>
      </c>
      <c r="M16" s="167">
        <v>2</v>
      </c>
      <c r="N16" s="168"/>
    </row>
    <row r="17" spans="1:14" s="160" customFormat="1" ht="24.75" customHeight="1">
      <c r="A17" s="294"/>
      <c r="B17" s="156" t="s">
        <v>112</v>
      </c>
      <c r="C17" s="166">
        <v>3</v>
      </c>
      <c r="D17" s="163" t="s">
        <v>2</v>
      </c>
      <c r="E17" s="163" t="s">
        <v>2</v>
      </c>
      <c r="F17" s="163" t="s">
        <v>2</v>
      </c>
      <c r="G17" s="164" t="s">
        <v>2</v>
      </c>
      <c r="H17" s="163" t="s">
        <v>5</v>
      </c>
      <c r="I17" s="163" t="s">
        <v>2</v>
      </c>
      <c r="J17" s="163" t="s">
        <v>2</v>
      </c>
      <c r="K17" s="163" t="s">
        <v>2</v>
      </c>
      <c r="L17" s="163" t="s">
        <v>2</v>
      </c>
      <c r="M17" s="167">
        <v>3</v>
      </c>
      <c r="N17" s="168"/>
    </row>
    <row r="18" spans="1:14" s="160" customFormat="1" ht="24.75" customHeight="1">
      <c r="A18" s="284" t="s">
        <v>141</v>
      </c>
      <c r="B18" s="156" t="s">
        <v>111</v>
      </c>
      <c r="C18" s="163" t="s">
        <v>2</v>
      </c>
      <c r="D18" s="163" t="s">
        <v>2</v>
      </c>
      <c r="E18" s="163" t="s">
        <v>5</v>
      </c>
      <c r="F18" s="163" t="s">
        <v>2</v>
      </c>
      <c r="G18" s="164" t="s">
        <v>2</v>
      </c>
      <c r="H18" s="163" t="s">
        <v>2</v>
      </c>
      <c r="I18" s="163" t="s">
        <v>2</v>
      </c>
      <c r="J18" s="163" t="s">
        <v>2</v>
      </c>
      <c r="K18" s="163" t="s">
        <v>2</v>
      </c>
      <c r="L18" s="163" t="s">
        <v>2</v>
      </c>
      <c r="M18" s="165" t="s">
        <v>2</v>
      </c>
      <c r="N18" s="168"/>
    </row>
    <row r="19" spans="1:14" s="160" customFormat="1" ht="24.75" customHeight="1">
      <c r="A19" s="285"/>
      <c r="B19" s="156" t="s">
        <v>112</v>
      </c>
      <c r="C19" s="166">
        <f>SUM(D19:M19)</f>
        <v>1</v>
      </c>
      <c r="D19" s="163" t="s">
        <v>2</v>
      </c>
      <c r="E19" s="163" t="s">
        <v>2</v>
      </c>
      <c r="F19" s="163" t="s">
        <v>2</v>
      </c>
      <c r="G19" s="164" t="s">
        <v>2</v>
      </c>
      <c r="H19" s="163" t="s">
        <v>5</v>
      </c>
      <c r="I19" s="166">
        <v>1</v>
      </c>
      <c r="J19" s="163" t="s">
        <v>2</v>
      </c>
      <c r="K19" s="163" t="s">
        <v>2</v>
      </c>
      <c r="L19" s="163" t="s">
        <v>2</v>
      </c>
      <c r="M19" s="165" t="s">
        <v>2</v>
      </c>
      <c r="N19" s="168"/>
    </row>
    <row r="20" spans="1:14" s="160" customFormat="1" ht="24.75" customHeight="1">
      <c r="A20" s="284" t="s">
        <v>157</v>
      </c>
      <c r="B20" s="156" t="s">
        <v>111</v>
      </c>
      <c r="C20" s="163" t="s">
        <v>2</v>
      </c>
      <c r="D20" s="163" t="s">
        <v>2</v>
      </c>
      <c r="E20" s="163" t="s">
        <v>5</v>
      </c>
      <c r="F20" s="163" t="s">
        <v>2</v>
      </c>
      <c r="G20" s="164" t="s">
        <v>2</v>
      </c>
      <c r="H20" s="163" t="s">
        <v>2</v>
      </c>
      <c r="I20" s="163" t="s">
        <v>2</v>
      </c>
      <c r="J20" s="163" t="s">
        <v>2</v>
      </c>
      <c r="K20" s="163" t="s">
        <v>2</v>
      </c>
      <c r="L20" s="163" t="s">
        <v>2</v>
      </c>
      <c r="M20" s="165" t="s">
        <v>2</v>
      </c>
      <c r="N20" s="168"/>
    </row>
    <row r="21" spans="1:14" s="160" customFormat="1" ht="24.75" customHeight="1">
      <c r="A21" s="285"/>
      <c r="B21" s="156" t="s">
        <v>112</v>
      </c>
      <c r="C21" s="166">
        <f>SUM(D21:M21)</f>
        <v>2</v>
      </c>
      <c r="D21" s="166">
        <v>2</v>
      </c>
      <c r="E21" s="163" t="s">
        <v>5</v>
      </c>
      <c r="F21" s="163" t="s">
        <v>5</v>
      </c>
      <c r="G21" s="163" t="s">
        <v>5</v>
      </c>
      <c r="H21" s="163" t="s">
        <v>5</v>
      </c>
      <c r="I21" s="163" t="s">
        <v>5</v>
      </c>
      <c r="J21" s="163" t="s">
        <v>5</v>
      </c>
      <c r="K21" s="163" t="s">
        <v>5</v>
      </c>
      <c r="L21" s="163" t="s">
        <v>5</v>
      </c>
      <c r="M21" s="165" t="s">
        <v>2</v>
      </c>
      <c r="N21" s="168"/>
    </row>
    <row r="22" spans="1:14" s="160" customFormat="1" ht="24.75" customHeight="1">
      <c r="A22" s="284" t="s">
        <v>205</v>
      </c>
      <c r="B22" s="156" t="s">
        <v>111</v>
      </c>
      <c r="C22" s="163" t="s">
        <v>2</v>
      </c>
      <c r="D22" s="163" t="s">
        <v>2</v>
      </c>
      <c r="E22" s="163" t="s">
        <v>5</v>
      </c>
      <c r="F22" s="163" t="s">
        <v>2</v>
      </c>
      <c r="G22" s="164" t="s">
        <v>2</v>
      </c>
      <c r="H22" s="163" t="s">
        <v>2</v>
      </c>
      <c r="I22" s="163" t="s">
        <v>2</v>
      </c>
      <c r="J22" s="163" t="s">
        <v>2</v>
      </c>
      <c r="K22" s="163" t="s">
        <v>2</v>
      </c>
      <c r="L22" s="163" t="s">
        <v>2</v>
      </c>
      <c r="M22" s="165" t="s">
        <v>2</v>
      </c>
      <c r="N22" s="168"/>
    </row>
    <row r="23" spans="1:14" s="160" customFormat="1" ht="24.75" customHeight="1">
      <c r="A23" s="285"/>
      <c r="B23" s="156" t="s">
        <v>112</v>
      </c>
      <c r="C23" s="163" t="s">
        <v>5</v>
      </c>
      <c r="D23" s="163" t="s">
        <v>5</v>
      </c>
      <c r="E23" s="163" t="s">
        <v>5</v>
      </c>
      <c r="F23" s="163" t="s">
        <v>5</v>
      </c>
      <c r="G23" s="163" t="s">
        <v>5</v>
      </c>
      <c r="H23" s="163" t="s">
        <v>5</v>
      </c>
      <c r="I23" s="163" t="s">
        <v>5</v>
      </c>
      <c r="J23" s="163" t="s">
        <v>5</v>
      </c>
      <c r="K23" s="163" t="s">
        <v>5</v>
      </c>
      <c r="L23" s="163" t="s">
        <v>5</v>
      </c>
      <c r="M23" s="165" t="s">
        <v>2</v>
      </c>
      <c r="N23" s="168"/>
    </row>
    <row r="24" spans="1:14" s="160" customFormat="1" ht="24.75" customHeight="1">
      <c r="A24" s="284" t="s">
        <v>206</v>
      </c>
      <c r="B24" s="156" t="s">
        <v>111</v>
      </c>
      <c r="C24" s="163" t="s">
        <v>2</v>
      </c>
      <c r="D24" s="163" t="s">
        <v>2</v>
      </c>
      <c r="E24" s="163" t="s">
        <v>5</v>
      </c>
      <c r="F24" s="163" t="s">
        <v>2</v>
      </c>
      <c r="G24" s="164" t="s">
        <v>2</v>
      </c>
      <c r="H24" s="163" t="s">
        <v>2</v>
      </c>
      <c r="I24" s="163" t="s">
        <v>2</v>
      </c>
      <c r="J24" s="163" t="s">
        <v>2</v>
      </c>
      <c r="K24" s="163" t="s">
        <v>2</v>
      </c>
      <c r="L24" s="163" t="s">
        <v>2</v>
      </c>
      <c r="M24" s="165" t="s">
        <v>2</v>
      </c>
      <c r="N24" s="168"/>
    </row>
    <row r="25" spans="1:14" s="160" customFormat="1" ht="24.75" customHeight="1">
      <c r="A25" s="293"/>
      <c r="B25" s="171" t="s">
        <v>112</v>
      </c>
      <c r="C25" s="172" t="s">
        <v>5</v>
      </c>
      <c r="D25" s="172" t="s">
        <v>5</v>
      </c>
      <c r="E25" s="172" t="s">
        <v>5</v>
      </c>
      <c r="F25" s="172" t="s">
        <v>5</v>
      </c>
      <c r="G25" s="172" t="s">
        <v>5</v>
      </c>
      <c r="H25" s="172" t="s">
        <v>5</v>
      </c>
      <c r="I25" s="172" t="s">
        <v>5</v>
      </c>
      <c r="J25" s="172" t="s">
        <v>5</v>
      </c>
      <c r="K25" s="172" t="s">
        <v>5</v>
      </c>
      <c r="L25" s="172" t="s">
        <v>5</v>
      </c>
      <c r="M25" s="173" t="s">
        <v>2</v>
      </c>
      <c r="N25" s="168"/>
    </row>
  </sheetData>
  <mergeCells count="14">
    <mergeCell ref="A6:A7"/>
    <mergeCell ref="A8:A9"/>
    <mergeCell ref="A10:A11"/>
    <mergeCell ref="L1:M1"/>
    <mergeCell ref="A2:F2"/>
    <mergeCell ref="G2:M2"/>
    <mergeCell ref="L3:M3"/>
    <mergeCell ref="A20:A21"/>
    <mergeCell ref="A24:A25"/>
    <mergeCell ref="A22:A23"/>
    <mergeCell ref="A12:A13"/>
    <mergeCell ref="A14:A15"/>
    <mergeCell ref="A16:A17"/>
    <mergeCell ref="A18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2013-07-03T00:43:46Z</cp:lastPrinted>
  <dcterms:created xsi:type="dcterms:W3CDTF">2006-07-25T07:20:34Z</dcterms:created>
  <dcterms:modified xsi:type="dcterms:W3CDTF">2013-07-03T00:57:58Z</dcterms:modified>
  <cp:category/>
  <cp:version/>
  <cp:contentType/>
  <cp:contentStatus/>
</cp:coreProperties>
</file>