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3"/>
  </bookViews>
  <sheets>
    <sheet name="5-1工廠登記家數" sheetId="1" r:id="rId1"/>
    <sheet name="5-2自來水供水" sheetId="2" r:id="rId2"/>
    <sheet name="5-3橋樑工程" sheetId="3" r:id="rId3"/>
    <sheet name="5-4下水道修建" sheetId="4" r:id="rId4"/>
    <sheet name="5-5道路工程" sheetId="5" r:id="rId5"/>
  </sheets>
  <definedNames/>
  <calcPr fullCalcOnLoad="1"/>
</workbook>
</file>

<file path=xl/sharedStrings.xml><?xml version="1.0" encoding="utf-8"?>
<sst xmlns="http://schemas.openxmlformats.org/spreadsheetml/2006/main" count="539" uniqueCount="234">
  <si>
    <t>－</t>
  </si>
  <si>
    <t>－</t>
  </si>
  <si>
    <t>－</t>
  </si>
  <si>
    <t>－</t>
  </si>
  <si>
    <t>－</t>
  </si>
  <si>
    <t>－</t>
  </si>
  <si>
    <t>非金屬礦物
製品製造業</t>
  </si>
  <si>
    <t>金屬製品
製造業</t>
  </si>
  <si>
    <t>電腦通信及視聽
電子產品製造業</t>
  </si>
  <si>
    <t>電力及電子機械
器材製造修配業</t>
  </si>
  <si>
    <t>精密光學醫療器材
及鐘錶製造業</t>
  </si>
  <si>
    <t>Manufacture &amp; Repair of Machinery &amp; Equipment</t>
  </si>
  <si>
    <t>Manufacture of Electronic Parts</t>
  </si>
  <si>
    <t>汽車及其零件
製造業</t>
  </si>
  <si>
    <t>其他運輸工具
製造業</t>
  </si>
  <si>
    <t>Basic Metal Industries</t>
  </si>
  <si>
    <t xml:space="preserve">Manufacture of 3C Products </t>
  </si>
  <si>
    <t>Manufacture of Miscellaneous Industrial Products</t>
  </si>
  <si>
    <t>備　　註：「中華民國行業標準分類（第8次修訂）主要經濟活動」96年增刪修訂表。</t>
  </si>
  <si>
    <t>非金屬礦物
製品製造業</t>
  </si>
  <si>
    <t>基本金屬
製造業</t>
  </si>
  <si>
    <t>金屬製品
製造業</t>
  </si>
  <si>
    <t>電子零組件
製造業</t>
  </si>
  <si>
    <t>電腦、電子產品及光學製品製造業</t>
  </si>
  <si>
    <t>電力設備
製造業</t>
  </si>
  <si>
    <t>機械設備
製造業</t>
  </si>
  <si>
    <t>－</t>
  </si>
  <si>
    <t>－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</si>
  <si>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別</t>
    </r>
  </si>
  <si>
    <t xml:space="preserve">End  of  Year  </t>
  </si>
  <si>
    <t>紡織業</t>
  </si>
  <si>
    <t>成衣及服飾品
製造業</t>
  </si>
  <si>
    <t>Textiles Mills</t>
  </si>
  <si>
    <t>總計</t>
  </si>
  <si>
    <t>Total</t>
  </si>
  <si>
    <t>皮革、毛衣及
其製品製造業</t>
  </si>
  <si>
    <t>木竹製品、
傢俱及裝設
品製造業</t>
  </si>
  <si>
    <t>化學材料
製造業</t>
  </si>
  <si>
    <t>化學製品
製造業</t>
  </si>
  <si>
    <t>石油及煤油
製品製造業</t>
  </si>
  <si>
    <t>橡膠製品
製造業</t>
  </si>
  <si>
    <t>塑膠製品
製造業</t>
  </si>
  <si>
    <t>Manufacture of Wearing Apparel, Accessories</t>
  </si>
  <si>
    <t>Manufacture of Leather, Fur &amp; Products</t>
  </si>
  <si>
    <t>Wood, bamboo products, furniture and Decoration manufacturing</t>
  </si>
  <si>
    <t>Chemical materials Manufacturing</t>
  </si>
  <si>
    <t>Chemical Products  Manufacturing</t>
  </si>
  <si>
    <t>Petrol and kerosene Products Manufacturing</t>
  </si>
  <si>
    <t>Manufacture of Rubber Products</t>
  </si>
  <si>
    <t>Manufacture of Plastic Products</t>
  </si>
  <si>
    <t>菸草製造業</t>
  </si>
  <si>
    <t>Tobacco Manufacturing</t>
  </si>
  <si>
    <t>Food manufacture</t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</si>
  <si>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</si>
  <si>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</si>
  <si>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</si>
  <si>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</si>
  <si>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</si>
  <si>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t>總計</t>
  </si>
  <si>
    <t>菸草
製造業</t>
  </si>
  <si>
    <t>紡織業</t>
  </si>
  <si>
    <t>Total</t>
  </si>
  <si>
    <t>Food Manufacturing</t>
  </si>
  <si>
    <t>Drinking Manufacturing</t>
  </si>
  <si>
    <t>Tobacco Manufacturing</t>
  </si>
  <si>
    <t>Textiles Mills</t>
  </si>
  <si>
    <t>Manufacture of Wearing Apparel, Accessories</t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</si>
  <si>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</si>
  <si>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t>成衣及服飾品
製造業</t>
  </si>
  <si>
    <t>皮革、毛衣及其
製品製造業</t>
  </si>
  <si>
    <t>木竹製品
製造業</t>
  </si>
  <si>
    <t>石油及煤
製品製造業</t>
  </si>
  <si>
    <t>化學材料
製造業</t>
  </si>
  <si>
    <t>化學製品
製造業</t>
  </si>
  <si>
    <t>藥品
製造業</t>
  </si>
  <si>
    <t>橡膠製品
製造業</t>
  </si>
  <si>
    <t>塑膠製品
製造業</t>
  </si>
  <si>
    <t>Manufacture of Leather, Fur &amp; Products</t>
  </si>
  <si>
    <t>Manufacture of
 Wood &amp; Bamboo 
Products</t>
  </si>
  <si>
    <t>Manufacture of Petroleum &amp; Coal Products</t>
  </si>
  <si>
    <t>Manufacture of Chemical Materials</t>
  </si>
  <si>
    <t>Manufacture of Chemical Products</t>
  </si>
  <si>
    <t>Manufacture of Rubber Products</t>
  </si>
  <si>
    <t>Manufacture of Plastic Products</t>
  </si>
  <si>
    <t>食品
製造業</t>
  </si>
  <si>
    <t>飲料
製造業</t>
  </si>
  <si>
    <t>金屬
基本工業</t>
  </si>
  <si>
    <t>Manufacture of Fabricated Metal Products</t>
  </si>
  <si>
    <t>Manufacture of Precision Instruments</t>
  </si>
  <si>
    <t>Manufacture of Repair of Transport Equipment</t>
  </si>
  <si>
    <t>Manufacture &amp; Repair of Electrical &amp; Electronic Machinery</t>
  </si>
  <si>
    <t>機械設備
製造配修業</t>
  </si>
  <si>
    <t>電子零組
件製造業</t>
  </si>
  <si>
    <t>其他工業
製品製造業</t>
  </si>
  <si>
    <t>Manufacture of Non-metallic Mineral Products</t>
  </si>
  <si>
    <t>Basic Metal Industries</t>
  </si>
  <si>
    <t>Manufacture of Electronic Parts</t>
  </si>
  <si>
    <t xml:space="preserve">Manufacture of 3C Products </t>
  </si>
  <si>
    <t>Manufacture &amp; Repair of Electrical &amp; Electronic Machinery</t>
  </si>
  <si>
    <t>Manufacture &amp; Repair of Machinery &amp; Equipment</t>
  </si>
  <si>
    <t>Manufacture of autocar</t>
  </si>
  <si>
    <t>Manufacture of Repair of Transport Equipment</t>
  </si>
  <si>
    <t>Manufacture of Furniture &amp; Fixtures</t>
  </si>
  <si>
    <t>Manufacture of Miscellaneous Industrial Products</t>
  </si>
  <si>
    <t>家具製造業</t>
  </si>
  <si>
    <t>其他製造業</t>
  </si>
  <si>
    <t>運輸工具
製造修配業</t>
  </si>
  <si>
    <t>Manufacture of Fabricated Metal Products</t>
  </si>
  <si>
    <t>Manufacture of materia medica</t>
  </si>
  <si>
    <t>工商業及市鄉建設</t>
  </si>
  <si>
    <t>備　　註：「中華民國行業標準分類（第8次修訂）主要經濟活動」96年增刪修訂表。</t>
  </si>
  <si>
    <t>單位：家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</si>
  <si>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</si>
  <si>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t>Industry, Commerce and Public Works</t>
  </si>
  <si>
    <t>Industry, Commerce and Public Works</t>
  </si>
  <si>
    <t>表5-1、本市工廠登記家數</t>
  </si>
  <si>
    <r>
      <t>5-1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Number of Factories Existing Registered</t>
    </r>
  </si>
  <si>
    <r>
      <t>Unit</t>
    </r>
    <r>
      <rPr>
        <sz val="9"/>
        <rFont val="超研澤細明"/>
        <family val="3"/>
      </rPr>
      <t>：</t>
    </r>
    <r>
      <rPr>
        <sz val="9"/>
        <rFont val="Arial Narrow"/>
        <family val="2"/>
      </rPr>
      <t>number</t>
    </r>
  </si>
  <si>
    <t>食品製造業</t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</si>
  <si>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</si>
  <si>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</si>
  <si>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</si>
  <si>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</si>
  <si>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</si>
  <si>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</si>
  <si>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</si>
  <si>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</si>
  <si>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</si>
  <si>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</si>
  <si>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</si>
  <si>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</si>
  <si>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</si>
  <si>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</si>
  <si>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</si>
  <si>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</si>
  <si>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</si>
  <si>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表</t>
    </r>
    <r>
      <rPr>
        <sz val="12"/>
        <rFont val="Arial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本市自來水供水普及率
</t>
    </r>
    <r>
      <rPr>
        <sz val="12"/>
        <rFont val="Arial"/>
        <family val="2"/>
      </rPr>
      <t>5-2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Water Supply Rate of Polpulation Served</t>
    </r>
  </si>
  <si>
    <t>經費單位：新台幣元</t>
  </si>
  <si>
    <t>Expenditure Unit: NT$</t>
  </si>
  <si>
    <t>長度單位：公　　尺</t>
  </si>
  <si>
    <t>Length Unit: Meter</t>
  </si>
  <si>
    <r>
      <t xml:space="preserve">工　程　經　費　來　源
</t>
    </r>
    <r>
      <rPr>
        <sz val="8"/>
        <rFont val="Arial Narrow"/>
        <family val="2"/>
      </rPr>
      <t>Funding</t>
    </r>
  </si>
  <si>
    <r>
      <t xml:space="preserve">工　程　長　度
</t>
    </r>
    <r>
      <rPr>
        <sz val="8"/>
        <rFont val="Arial Narrow"/>
        <family val="2"/>
      </rPr>
      <t>Length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</si>
  <si>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</si>
  <si>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</si>
  <si>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</si>
  <si>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</si>
  <si>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</si>
  <si>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</si>
  <si>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</si>
  <si>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</si>
  <si>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</si>
  <si>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</si>
  <si>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</si>
  <si>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</si>
  <si>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r>
      <t>表</t>
    </r>
    <r>
      <rPr>
        <sz val="12"/>
        <rFont val="Arial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 xml:space="preserve">本市橋樑工程
</t>
    </r>
    <r>
      <rPr>
        <sz val="12"/>
        <rFont val="Arial"/>
        <family val="2"/>
      </rPr>
      <t>5-3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Bridge Construction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</si>
  <si>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</si>
  <si>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 xml:space="preserve">別
</t>
    </r>
    <r>
      <rPr>
        <sz val="8"/>
        <rFont val="Arial Narrow"/>
        <family val="2"/>
      </rPr>
      <t xml:space="preserve">End  of  Year </t>
    </r>
  </si>
  <si>
    <t>Industry, Commerce and Public Works</t>
  </si>
  <si>
    <t>工程經費單位：新台幣元</t>
  </si>
  <si>
    <t>工程長度單位：公　　尺</t>
  </si>
  <si>
    <t>工程經費</t>
  </si>
  <si>
    <t>工程長度</t>
  </si>
  <si>
    <t>Construction Length</t>
  </si>
  <si>
    <t>合　　計</t>
  </si>
  <si>
    <t>新建工程</t>
  </si>
  <si>
    <t>New Construction</t>
  </si>
  <si>
    <r>
      <t>修　　建　　工　　程　　</t>
    </r>
    <r>
      <rPr>
        <sz val="9"/>
        <rFont val="Arial Narrow"/>
        <family val="2"/>
      </rPr>
      <t>Repairs</t>
    </r>
  </si>
  <si>
    <t>Funds</t>
  </si>
  <si>
    <t>Total</t>
  </si>
  <si>
    <r>
      <t xml:space="preserve">計
</t>
    </r>
    <r>
      <rPr>
        <sz val="9"/>
        <rFont val="Arial Narrow"/>
        <family val="2"/>
      </rPr>
      <t>Total</t>
    </r>
  </si>
  <si>
    <r>
      <t xml:space="preserve">石　造
</t>
    </r>
    <r>
      <rPr>
        <sz val="9"/>
        <rFont val="Arial Narrow"/>
        <family val="2"/>
      </rPr>
      <t>Stone</t>
    </r>
  </si>
  <si>
    <r>
      <t xml:space="preserve">混　凝　土
</t>
    </r>
    <r>
      <rPr>
        <sz val="9"/>
        <rFont val="Arial Narrow"/>
        <family val="2"/>
      </rPr>
      <t>RC</t>
    </r>
  </si>
  <si>
    <r>
      <t xml:space="preserve">磚　造
</t>
    </r>
    <r>
      <rPr>
        <sz val="9"/>
        <rFont val="Arial Narrow"/>
        <family val="2"/>
      </rPr>
      <t>Brick</t>
    </r>
  </si>
  <si>
    <r>
      <t xml:space="preserve">土　溝
</t>
    </r>
    <r>
      <rPr>
        <sz val="9"/>
        <rFont val="Arial Narrow"/>
        <family val="2"/>
      </rPr>
      <t>Dirt</t>
    </r>
  </si>
  <si>
    <r>
      <t xml:space="preserve">混凝土
</t>
    </r>
    <r>
      <rPr>
        <sz val="9"/>
        <rFont val="Arial Narrow"/>
        <family val="2"/>
      </rPr>
      <t>RC</t>
    </r>
  </si>
  <si>
    <r>
      <t>表</t>
    </r>
    <r>
      <rPr>
        <sz val="12"/>
        <rFont val="Arial"/>
        <family val="2"/>
      </rPr>
      <t xml:space="preserve"> 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本市下水道修建工程</t>
    </r>
  </si>
  <si>
    <t>Funds Unit: NT$</t>
  </si>
  <si>
    <r>
      <t>長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度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單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位：公　　尺</t>
    </r>
  </si>
  <si>
    <r>
      <t>面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積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單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位：平方公尺</t>
    </r>
  </si>
  <si>
    <t>Area Unit: Sqaure Meter</t>
  </si>
  <si>
    <r>
      <t xml:space="preserve">工　　　程　　　經　　　費
</t>
    </r>
    <r>
      <rPr>
        <sz val="8"/>
        <rFont val="Arial Narrow"/>
        <family val="2"/>
      </rPr>
      <t>Funding</t>
    </r>
  </si>
  <si>
    <t>工程總面積</t>
  </si>
  <si>
    <t>新築工程</t>
  </si>
  <si>
    <t>Construction</t>
  </si>
  <si>
    <r>
      <t>修　築　工　程　　</t>
    </r>
    <r>
      <rPr>
        <sz val="8"/>
        <rFont val="Arial Narrow"/>
        <family val="2"/>
      </rPr>
      <t>Repairs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</si>
  <si>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</si>
  <si>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柏　油　路　面
</t>
    </r>
    <r>
      <rPr>
        <sz val="8"/>
        <rFont val="Arial Narrow"/>
        <family val="2"/>
      </rPr>
      <t>Asphalt</t>
    </r>
  </si>
  <si>
    <r>
      <t xml:space="preserve">砂　石　路　面
</t>
    </r>
    <r>
      <rPr>
        <sz val="8"/>
        <rFont val="Arial Narrow"/>
        <family val="2"/>
      </rPr>
      <t>Gravel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</si>
  <si>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</si>
  <si>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柏油路面
</t>
    </r>
    <r>
      <rPr>
        <sz val="8"/>
        <rFont val="Arial Narrow"/>
        <family val="2"/>
      </rPr>
      <t>Asphalt</t>
    </r>
  </si>
  <si>
    <r>
      <t xml:space="preserve">砂石路面
</t>
    </r>
    <r>
      <rPr>
        <sz val="8"/>
        <rFont val="Arial Narrow"/>
        <family val="2"/>
      </rPr>
      <t>Gravel</t>
    </r>
  </si>
  <si>
    <t>合　計</t>
  </si>
  <si>
    <t>中央輔助</t>
  </si>
  <si>
    <t>縣輔助</t>
  </si>
  <si>
    <t>鄉鎮市自籌</t>
  </si>
  <si>
    <t>長　度</t>
  </si>
  <si>
    <t>面　積</t>
  </si>
  <si>
    <t>Total</t>
  </si>
  <si>
    <t>Central Government</t>
  </si>
  <si>
    <t>County Government</t>
  </si>
  <si>
    <t>Local Government</t>
  </si>
  <si>
    <t>Total Area</t>
  </si>
  <si>
    <t>Length</t>
  </si>
  <si>
    <t>Area</t>
  </si>
  <si>
    <t>Area</t>
  </si>
  <si>
    <r>
      <t>5-5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County Road Construction</t>
    </r>
  </si>
  <si>
    <r>
      <t>表</t>
    </r>
    <r>
      <rPr>
        <sz val="12"/>
        <rFont val="Arial"/>
        <family val="2"/>
      </rPr>
      <t xml:space="preserve"> 5-5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本市道路工程</t>
    </r>
  </si>
  <si>
    <r>
      <t>5-4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Sewers Road Repairs</t>
    </r>
  </si>
  <si>
    <t>表5-1、本市工廠登記家數(續)</t>
  </si>
  <si>
    <r>
      <t>5-1</t>
    </r>
    <r>
      <rPr>
        <sz val="12"/>
        <rFont val="細明體"/>
        <family val="3"/>
      </rPr>
      <t>、</t>
    </r>
    <r>
      <rPr>
        <sz val="12"/>
        <rFont val="Arial"/>
        <family val="2"/>
      </rPr>
      <t xml:space="preserve"> Number of Factories Existing Registered(Cont.)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</si>
  <si>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</si>
  <si>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</si>
  <si>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</si>
  <si>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</si>
  <si>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</si>
  <si>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t>－</t>
  </si>
  <si>
    <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</si>
  <si>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t>－</t>
  </si>
  <si>
    <t>－</t>
  </si>
  <si>
    <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</si>
  <si>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</si>
  <si>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2010</t>
    </r>
  </si>
  <si>
    <t>紙漿、紙及紙製品製造業</t>
  </si>
  <si>
    <t>Manufacture of Pulp,Paper &amp; Paper Products</t>
  </si>
  <si>
    <t>Manufacture of Pulp,Paper &amp; Paper Products</t>
  </si>
  <si>
    <t>印刷及其輔助業</t>
  </si>
  <si>
    <t>Manufacture of Printing</t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</si>
  <si>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</si>
  <si>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</si>
  <si>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</si>
  <si>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民國100年底</t>
    </r>
    <r>
      <rPr>
        <sz val="9"/>
        <rFont val="Arial Narrow"/>
        <family val="2"/>
      </rPr>
      <t xml:space="preserve"> End of 2011</t>
    </r>
  </si>
  <si>
    <t>資料來源：根據桃園縣統計年報。</t>
  </si>
  <si>
    <t>資料來源：根據桃園縣統計年報。
Source：from Taoyuan County Statistics Summary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</si>
</sst>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_);\(#,##0\)"/>
    <numFmt numFmtId="180" formatCode="#,##0.00;[Red]#,##0.00"/>
    <numFmt numFmtId="181" formatCode="#,##0.00_);\(#,##0.00\)"/>
    <numFmt numFmtId="182" formatCode="#,##0.0;[Red]#,##0.0"/>
    <numFmt numFmtId="183" formatCode="#,##0_);[Red]\(#,##0\)"/>
    <numFmt numFmtId="184" formatCode="0_);[Red]\(0\)"/>
    <numFmt numFmtId="185" formatCode="0.00_);[Red]\(0.0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11"/>
      <name val="Arial Narrow"/>
      <family val="2"/>
    </font>
    <font>
      <sz val="11"/>
      <name val="華康粗圓體"/>
      <family val="3"/>
    </font>
    <font>
      <sz val="10"/>
      <name val="Arial Narrow"/>
      <family val="2"/>
    </font>
    <font>
      <sz val="10"/>
      <name val="華康粗圓體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新細明體"/>
      <family val="1"/>
    </font>
    <font>
      <sz val="10"/>
      <color indexed="8"/>
      <name val="Arial Narrow"/>
      <family val="2"/>
    </font>
    <font>
      <sz val="10"/>
      <color indexed="8"/>
      <name val="標楷體"/>
      <family val="4"/>
    </font>
    <font>
      <sz val="10"/>
      <name val="Times New Roman"/>
      <family val="1"/>
    </font>
    <font>
      <sz val="8.5"/>
      <name val="華康粗圓體"/>
      <family val="3"/>
    </font>
    <font>
      <sz val="9"/>
      <name val="華康中黑體"/>
      <family val="3"/>
    </font>
    <font>
      <sz val="8.5"/>
      <name val="Arial Narrow"/>
      <family val="2"/>
    </font>
    <font>
      <sz val="8.5"/>
      <name val="新細明體"/>
      <family val="1"/>
    </font>
    <font>
      <sz val="12"/>
      <name val="Arial"/>
      <family val="2"/>
    </font>
    <font>
      <sz val="10"/>
      <name val="Arial"/>
      <family val="2"/>
    </font>
    <font>
      <sz val="12"/>
      <name val="細明體"/>
      <family val="3"/>
    </font>
    <font>
      <sz val="8"/>
      <name val="華康中黑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43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18" borderId="4" applyNumberFormat="0" applyFont="0" applyAlignment="0" applyProtection="0"/>
    <xf numFmtId="0" fontId="4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40" fillId="23" borderId="9" applyNumberFormat="0" applyAlignment="0" applyProtection="0"/>
    <xf numFmtId="0" fontId="34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9" fillId="0" borderId="1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8" fontId="9" fillId="0" borderId="18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80" fontId="11" fillId="0" borderId="13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80" fontId="11" fillId="0" borderId="14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180" fontId="9" fillId="0" borderId="13" xfId="0" applyNumberFormat="1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180" fontId="9" fillId="0" borderId="17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82" fontId="12" fillId="0" borderId="12" xfId="0" applyNumberFormat="1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right" vertical="center"/>
    </xf>
    <xf numFmtId="180" fontId="10" fillId="0" borderId="14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right" vertical="center"/>
    </xf>
    <xf numFmtId="180" fontId="11" fillId="0" borderId="13" xfId="35" applyNumberFormat="1" applyFont="1" applyBorder="1" applyAlignment="1">
      <alignment horizontal="right" vertical="center"/>
    </xf>
    <xf numFmtId="180" fontId="12" fillId="0" borderId="12" xfId="35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182" fontId="11" fillId="0" borderId="16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1" fillId="0" borderId="11" xfId="34" applyNumberFormat="1" applyFont="1" applyBorder="1" applyAlignment="1">
      <alignment horizontal="right" vertical="center"/>
      <protection/>
    </xf>
    <xf numFmtId="176" fontId="11" fillId="0" borderId="14" xfId="34" applyNumberFormat="1" applyFont="1" applyBorder="1" applyAlignment="1">
      <alignment horizontal="right" vertical="center"/>
      <protection/>
    </xf>
    <xf numFmtId="176" fontId="11" fillId="0" borderId="12" xfId="34" applyNumberFormat="1" applyFont="1" applyBorder="1" applyAlignment="1">
      <alignment horizontal="right" vertical="center"/>
      <protection/>
    </xf>
    <xf numFmtId="176" fontId="11" fillId="0" borderId="13" xfId="34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 vertical="center"/>
    </xf>
    <xf numFmtId="176" fontId="18" fillId="0" borderId="14" xfId="0" applyNumberFormat="1" applyFont="1" applyFill="1" applyBorder="1" applyAlignment="1">
      <alignment horizontal="right" vertical="center"/>
    </xf>
    <xf numFmtId="176" fontId="12" fillId="0" borderId="13" xfId="34" applyNumberFormat="1" applyFont="1" applyBorder="1" applyAlignment="1">
      <alignment horizontal="right" vertical="center"/>
      <protection/>
    </xf>
    <xf numFmtId="177" fontId="11" fillId="0" borderId="11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14" xfId="0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81" fontId="11" fillId="0" borderId="12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right" vertical="center"/>
    </xf>
    <xf numFmtId="180" fontId="12" fillId="0" borderId="13" xfId="35" applyNumberFormat="1" applyFont="1" applyBorder="1" applyAlignment="1">
      <alignment horizontal="right" vertical="center"/>
    </xf>
    <xf numFmtId="180" fontId="12" fillId="0" borderId="0" xfId="35" applyNumberFormat="1" applyFont="1" applyBorder="1" applyAlignment="1">
      <alignment horizontal="right" vertical="center"/>
    </xf>
    <xf numFmtId="180" fontId="12" fillId="0" borderId="14" xfId="35" applyNumberFormat="1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176" fontId="19" fillId="0" borderId="13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9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2" fillId="0" borderId="0" xfId="34" applyFont="1" applyAlignment="1">
      <alignment horizontal="left" vertical="center"/>
      <protection/>
    </xf>
    <xf numFmtId="0" fontId="21" fillId="0" borderId="0" xfId="34" applyFont="1" applyBorder="1" applyAlignment="1">
      <alignment horizontal="center" vertical="center" wrapText="1"/>
      <protection/>
    </xf>
    <xf numFmtId="0" fontId="21" fillId="0" borderId="26" xfId="34" applyFont="1" applyBorder="1" applyAlignment="1">
      <alignment horizontal="center" vertical="center" wrapText="1"/>
      <protection/>
    </xf>
    <xf numFmtId="0" fontId="21" fillId="0" borderId="24" xfId="34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1" fillId="0" borderId="21" xfId="34" applyFont="1" applyFill="1" applyBorder="1" applyAlignment="1">
      <alignment horizontal="center" vertical="center" wrapText="1"/>
      <protection/>
    </xf>
    <xf numFmtId="0" fontId="21" fillId="0" borderId="27" xfId="0" applyFont="1" applyFill="1" applyBorder="1" applyAlignment="1">
      <alignment horizontal="center" vertical="center" wrapText="1"/>
    </xf>
    <xf numFmtId="0" fontId="21" fillId="0" borderId="22" xfId="34" applyFont="1" applyFill="1" applyBorder="1" applyAlignment="1">
      <alignment horizontal="center" vertical="center" wrapText="1"/>
      <protection/>
    </xf>
    <xf numFmtId="0" fontId="21" fillId="0" borderId="27" xfId="34" applyFont="1" applyFill="1" applyBorder="1" applyAlignment="1">
      <alignment horizontal="center" vertical="center" wrapText="1"/>
      <protection/>
    </xf>
    <xf numFmtId="0" fontId="21" fillId="0" borderId="23" xfId="3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16" fillId="0" borderId="15" xfId="34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34" applyFont="1" applyFill="1" applyBorder="1" applyAlignment="1">
      <alignment horizontal="center" vertical="center" wrapText="1"/>
      <protection/>
    </xf>
    <xf numFmtId="0" fontId="16" fillId="0" borderId="16" xfId="34" applyFont="1" applyFill="1" applyBorder="1" applyAlignment="1">
      <alignment horizontal="center" vertical="center" wrapText="1"/>
      <protection/>
    </xf>
    <xf numFmtId="0" fontId="16" fillId="0" borderId="18" xfId="34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34" applyFont="1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0" fontId="15" fillId="0" borderId="10" xfId="33" applyFont="1" applyBorder="1" applyAlignment="1">
      <alignment horizontal="right" vertical="center"/>
      <protection/>
    </xf>
    <xf numFmtId="0" fontId="15" fillId="0" borderId="0" xfId="34" applyFont="1" applyAlignment="1">
      <alignment horizontal="right" vertical="center"/>
      <protection/>
    </xf>
    <xf numFmtId="176" fontId="9" fillId="0" borderId="1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/>
    </xf>
    <xf numFmtId="176" fontId="18" fillId="0" borderId="15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182" fontId="12" fillId="0" borderId="12" xfId="0" applyNumberFormat="1" applyFont="1" applyFill="1" applyBorder="1" applyAlignment="1">
      <alignment horizontal="right" vertical="center"/>
    </xf>
    <xf numFmtId="180" fontId="12" fillId="0" borderId="12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horizontal="right" vertical="center"/>
    </xf>
    <xf numFmtId="182" fontId="11" fillId="0" borderId="12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1" fillId="0" borderId="11" xfId="35" applyNumberFormat="1" applyFont="1" applyFill="1" applyBorder="1" applyAlignment="1">
      <alignment horizontal="right" vertical="center"/>
    </xf>
    <xf numFmtId="176" fontId="12" fillId="0" borderId="13" xfId="35" applyNumberFormat="1" applyFont="1" applyFill="1" applyBorder="1" applyAlignment="1">
      <alignment horizontal="right" vertical="center"/>
    </xf>
    <xf numFmtId="176" fontId="11" fillId="0" borderId="13" xfId="35" applyNumberFormat="1" applyFont="1" applyFill="1" applyBorder="1" applyAlignment="1">
      <alignment horizontal="right" vertical="center"/>
    </xf>
    <xf numFmtId="180" fontId="11" fillId="0" borderId="13" xfId="35" applyNumberFormat="1" applyFont="1" applyFill="1" applyBorder="1" applyAlignment="1">
      <alignment horizontal="right" vertical="center"/>
    </xf>
    <xf numFmtId="180" fontId="11" fillId="0" borderId="12" xfId="35" applyNumberFormat="1" applyFont="1" applyFill="1" applyBorder="1" applyAlignment="1">
      <alignment horizontal="right" vertical="center"/>
    </xf>
    <xf numFmtId="180" fontId="12" fillId="0" borderId="12" xfId="35" applyNumberFormat="1" applyFont="1" applyFill="1" applyBorder="1" applyAlignment="1">
      <alignment horizontal="right" vertical="center"/>
    </xf>
    <xf numFmtId="180" fontId="10" fillId="0" borderId="14" xfId="35" applyNumberFormat="1" applyFont="1" applyFill="1" applyBorder="1" applyAlignment="1">
      <alignment horizontal="right" vertical="center"/>
    </xf>
    <xf numFmtId="41" fontId="11" fillId="24" borderId="12" xfId="34" applyNumberFormat="1" applyFont="1" applyFill="1" applyBorder="1" applyAlignment="1">
      <alignment horizontal="right" vertical="center"/>
      <protection/>
    </xf>
    <xf numFmtId="41" fontId="11" fillId="24" borderId="13" xfId="34" applyNumberFormat="1" applyFont="1" applyFill="1" applyBorder="1" applyAlignment="1">
      <alignment horizontal="right" vertical="center"/>
      <protection/>
    </xf>
    <xf numFmtId="176" fontId="15" fillId="0" borderId="19" xfId="0" applyNumberFormat="1" applyFont="1" applyFill="1" applyBorder="1" applyAlignment="1">
      <alignment horizontal="right" vertical="center"/>
    </xf>
    <xf numFmtId="176" fontId="18" fillId="24" borderId="16" xfId="0" applyNumberFormat="1" applyFont="1" applyFill="1" applyBorder="1" applyAlignment="1">
      <alignment horizontal="right" vertical="center"/>
    </xf>
    <xf numFmtId="177" fontId="11" fillId="24" borderId="11" xfId="0" applyNumberFormat="1" applyFont="1" applyFill="1" applyBorder="1" applyAlignment="1">
      <alignment horizontal="right" vertical="center"/>
    </xf>
    <xf numFmtId="177" fontId="11" fillId="24" borderId="12" xfId="0" applyNumberFormat="1" applyFont="1" applyFill="1" applyBorder="1" applyAlignment="1">
      <alignment horizontal="right" vertical="center"/>
    </xf>
    <xf numFmtId="177" fontId="11" fillId="24" borderId="13" xfId="0" applyNumberFormat="1" applyFont="1" applyFill="1" applyBorder="1" applyAlignment="1">
      <alignment horizontal="right" vertical="center"/>
    </xf>
    <xf numFmtId="178" fontId="11" fillId="24" borderId="14" xfId="0" applyNumberFormat="1" applyFont="1" applyFill="1" applyBorder="1" applyAlignment="1">
      <alignment horizontal="right" vertical="center"/>
    </xf>
    <xf numFmtId="0" fontId="12" fillId="0" borderId="26" xfId="34" applyFont="1" applyBorder="1" applyAlignment="1">
      <alignment horizontal="center" vertical="center" wrapText="1"/>
      <protection/>
    </xf>
    <xf numFmtId="41" fontId="11" fillId="24" borderId="17" xfId="34" applyNumberFormat="1" applyFont="1" applyFill="1" applyBorder="1" applyAlignment="1">
      <alignment horizontal="right" vertical="center"/>
      <protection/>
    </xf>
    <xf numFmtId="41" fontId="11" fillId="24" borderId="16" xfId="34" applyNumberFormat="1" applyFont="1" applyFill="1" applyBorder="1" applyAlignment="1">
      <alignment horizontal="right" vertical="center"/>
      <protection/>
    </xf>
    <xf numFmtId="41" fontId="11" fillId="24" borderId="15" xfId="34" applyNumberFormat="1" applyFont="1" applyFill="1" applyBorder="1" applyAlignment="1">
      <alignment horizontal="right" vertical="center"/>
      <protection/>
    </xf>
    <xf numFmtId="41" fontId="11" fillId="24" borderId="0" xfId="34" applyNumberFormat="1" applyFont="1" applyFill="1" applyAlignment="1">
      <alignment horizontal="right" vertical="center"/>
      <protection/>
    </xf>
    <xf numFmtId="180" fontId="12" fillId="0" borderId="14" xfId="35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176" fontId="12" fillId="0" borderId="14" xfId="35" applyNumberFormat="1" applyFont="1" applyFill="1" applyBorder="1" applyAlignment="1">
      <alignment horizontal="right" vertical="center"/>
    </xf>
    <xf numFmtId="176" fontId="18" fillId="0" borderId="22" xfId="0" applyNumberFormat="1" applyFont="1" applyFill="1" applyBorder="1" applyAlignment="1">
      <alignment horizontal="right" vertical="center"/>
    </xf>
    <xf numFmtId="176" fontId="19" fillId="24" borderId="17" xfId="0" applyNumberFormat="1" applyFont="1" applyFill="1" applyBorder="1" applyAlignment="1">
      <alignment horizontal="right" vertical="center"/>
    </xf>
    <xf numFmtId="176" fontId="12" fillId="0" borderId="11" xfId="35" applyNumberFormat="1" applyFont="1" applyBorder="1" applyAlignment="1">
      <alignment horizontal="right" vertical="center"/>
    </xf>
    <xf numFmtId="176" fontId="12" fillId="0" borderId="12" xfId="35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183" fontId="9" fillId="0" borderId="11" xfId="0" applyNumberFormat="1" applyFont="1" applyBorder="1" applyAlignment="1">
      <alignment horizontal="right" vertical="center"/>
    </xf>
    <xf numFmtId="183" fontId="11" fillId="0" borderId="11" xfId="0" applyNumberFormat="1" applyFont="1" applyBorder="1" applyAlignment="1">
      <alignment horizontal="right" vertical="center"/>
    </xf>
    <xf numFmtId="183" fontId="12" fillId="0" borderId="11" xfId="0" applyNumberFormat="1" applyFont="1" applyBorder="1" applyAlignment="1">
      <alignment horizontal="right" vertical="center"/>
    </xf>
    <xf numFmtId="183" fontId="11" fillId="0" borderId="11" xfId="35" applyNumberFormat="1" applyFont="1" applyBorder="1" applyAlignment="1">
      <alignment horizontal="right" vertical="center"/>
    </xf>
    <xf numFmtId="183" fontId="9" fillId="0" borderId="15" xfId="0" applyNumberFormat="1" applyFont="1" applyBorder="1" applyAlignment="1">
      <alignment horizontal="right" vertical="center"/>
    </xf>
    <xf numFmtId="183" fontId="15" fillId="0" borderId="0" xfId="0" applyNumberFormat="1" applyFont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3" fontId="15" fillId="0" borderId="15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5" fontId="15" fillId="0" borderId="0" xfId="0" applyNumberFormat="1" applyFont="1" applyAlignment="1">
      <alignment horizontal="center" vertical="center"/>
    </xf>
    <xf numFmtId="185" fontId="15" fillId="0" borderId="0" xfId="0" applyNumberFormat="1" applyFont="1" applyBorder="1" applyAlignment="1">
      <alignment horizontal="center" vertical="center"/>
    </xf>
    <xf numFmtId="185" fontId="15" fillId="0" borderId="37" xfId="0" applyNumberFormat="1" applyFont="1" applyBorder="1" applyAlignment="1">
      <alignment horizontal="center" vertical="center"/>
    </xf>
    <xf numFmtId="185" fontId="7" fillId="0" borderId="31" xfId="0" applyNumberFormat="1" applyFont="1" applyBorder="1" applyAlignment="1">
      <alignment horizontal="center" vertical="center" wrapText="1"/>
    </xf>
    <xf numFmtId="185" fontId="15" fillId="0" borderId="17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right" vertical="center"/>
    </xf>
    <xf numFmtId="185" fontId="11" fillId="0" borderId="13" xfId="0" applyNumberFormat="1" applyFont="1" applyBorder="1" applyAlignment="1">
      <alignment horizontal="right" vertical="center"/>
    </xf>
    <xf numFmtId="185" fontId="12" fillId="0" borderId="13" xfId="0" applyNumberFormat="1" applyFont="1" applyBorder="1" applyAlignment="1">
      <alignment horizontal="right" vertical="center"/>
    </xf>
    <xf numFmtId="185" fontId="11" fillId="0" borderId="13" xfId="35" applyNumberFormat="1" applyFont="1" applyBorder="1" applyAlignment="1">
      <alignment horizontal="right" vertical="center"/>
    </xf>
    <xf numFmtId="185" fontId="9" fillId="0" borderId="17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right"/>
    </xf>
    <xf numFmtId="185" fontId="22" fillId="0" borderId="10" xfId="0" applyNumberFormat="1" applyFont="1" applyBorder="1" applyAlignment="1">
      <alignment horizontal="right" vertical="center"/>
    </xf>
    <xf numFmtId="185" fontId="15" fillId="0" borderId="20" xfId="0" applyNumberFormat="1" applyFont="1" applyBorder="1" applyAlignment="1">
      <alignment horizontal="center" vertical="center"/>
    </xf>
    <xf numFmtId="185" fontId="7" fillId="0" borderId="34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right" vertical="center"/>
    </xf>
    <xf numFmtId="176" fontId="19" fillId="24" borderId="13" xfId="0" applyNumberFormat="1" applyFont="1" applyFill="1" applyBorder="1" applyAlignment="1">
      <alignment horizontal="right" vertical="center"/>
    </xf>
    <xf numFmtId="176" fontId="18" fillId="24" borderId="12" xfId="0" applyNumberFormat="1" applyFont="1" applyFill="1" applyBorder="1" applyAlignment="1">
      <alignment horizontal="right" vertical="center"/>
    </xf>
    <xf numFmtId="0" fontId="12" fillId="0" borderId="43" xfId="34" applyFont="1" applyBorder="1" applyAlignment="1">
      <alignment horizontal="center" vertical="center" wrapText="1"/>
      <protection/>
    </xf>
    <xf numFmtId="0" fontId="12" fillId="0" borderId="44" xfId="34" applyFont="1" applyBorder="1" applyAlignment="1">
      <alignment horizontal="center" vertical="center" wrapText="1"/>
      <protection/>
    </xf>
    <xf numFmtId="41" fontId="11" fillId="24" borderId="11" xfId="34" applyNumberFormat="1" applyFont="1" applyFill="1" applyBorder="1" applyAlignment="1">
      <alignment horizontal="right" vertical="center"/>
      <protection/>
    </xf>
    <xf numFmtId="183" fontId="12" fillId="0" borderId="45" xfId="0" applyNumberFormat="1" applyFont="1" applyBorder="1" applyAlignment="1">
      <alignment horizontal="right" vertical="center"/>
    </xf>
    <xf numFmtId="183" fontId="12" fillId="0" borderId="13" xfId="0" applyNumberFormat="1" applyFont="1" applyBorder="1" applyAlignment="1">
      <alignment horizontal="right" vertical="center"/>
    </xf>
    <xf numFmtId="183" fontId="12" fillId="0" borderId="12" xfId="0" applyNumberFormat="1" applyFont="1" applyBorder="1" applyAlignment="1">
      <alignment horizontal="right" vertical="center"/>
    </xf>
    <xf numFmtId="41" fontId="11" fillId="0" borderId="11" xfId="35" applyNumberFormat="1" applyFont="1" applyFill="1" applyBorder="1" applyAlignment="1">
      <alignment horizontal="right" vertical="center"/>
    </xf>
    <xf numFmtId="41" fontId="11" fillId="0" borderId="13" xfId="35" applyNumberFormat="1" applyFont="1" applyFill="1" applyBorder="1" applyAlignment="1">
      <alignment horizontal="right" vertical="center"/>
    </xf>
    <xf numFmtId="43" fontId="11" fillId="0" borderId="13" xfId="35" applyNumberFormat="1" applyFont="1" applyFill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2" fillId="0" borderId="12" xfId="35" applyNumberFormat="1" applyFont="1" applyFill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1" fillId="0" borderId="14" xfId="34" applyNumberFormat="1" applyFont="1" applyBorder="1" applyAlignment="1">
      <alignment horizontal="right" vertical="center"/>
      <protection/>
    </xf>
    <xf numFmtId="176" fontId="11" fillId="0" borderId="12" xfId="34" applyNumberFormat="1" applyFont="1" applyBorder="1" applyAlignment="1">
      <alignment horizontal="right" vertical="center"/>
      <protection/>
    </xf>
    <xf numFmtId="177" fontId="21" fillId="0" borderId="22" xfId="0" applyNumberFormat="1" applyFont="1" applyFill="1" applyBorder="1" applyAlignment="1" quotePrefix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6" fillId="0" borderId="47" xfId="0" applyFont="1" applyFill="1" applyBorder="1" applyAlignment="1">
      <alignment horizontal="center" vertical="center" wrapText="1"/>
    </xf>
    <xf numFmtId="180" fontId="11" fillId="0" borderId="23" xfId="0" applyNumberFormat="1" applyFont="1" applyBorder="1" applyAlignment="1">
      <alignment horizontal="right" vertical="center"/>
    </xf>
    <xf numFmtId="180" fontId="11" fillId="0" borderId="27" xfId="0" applyNumberFormat="1" applyFont="1" applyBorder="1" applyAlignment="1">
      <alignment horizontal="right" vertical="center"/>
    </xf>
    <xf numFmtId="180" fontId="11" fillId="0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80" fontId="11" fillId="0" borderId="14" xfId="35" applyNumberFormat="1" applyFont="1" applyFill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76" fontId="21" fillId="0" borderId="21" xfId="34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16" fillId="0" borderId="11" xfId="34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 quotePrefix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176" fontId="9" fillId="0" borderId="45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1" fillId="0" borderId="45" xfId="0" applyNumberFormat="1" applyFont="1" applyBorder="1" applyAlignment="1">
      <alignment horizontal="right" vertical="center"/>
    </xf>
    <xf numFmtId="176" fontId="11" fillId="0" borderId="45" xfId="34" applyNumberFormat="1" applyFont="1" applyBorder="1" applyAlignment="1">
      <alignment horizontal="right" vertical="center"/>
      <protection/>
    </xf>
    <xf numFmtId="0" fontId="16" fillId="0" borderId="12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183" fontId="7" fillId="0" borderId="21" xfId="0" applyNumberFormat="1" applyFont="1" applyBorder="1" applyAlignment="1">
      <alignment horizontal="right" vertical="center"/>
    </xf>
    <xf numFmtId="183" fontId="15" fillId="0" borderId="11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distributed" vertical="center"/>
    </xf>
    <xf numFmtId="0" fontId="15" fillId="0" borderId="33" xfId="0" applyFont="1" applyBorder="1" applyAlignment="1">
      <alignment horizontal="distributed" vertical="center"/>
    </xf>
    <xf numFmtId="0" fontId="15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1" xfId="33"/>
    <cellStyle name="一般_94年工商及市鄉建設-淑芳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"/>
  <sheetViews>
    <sheetView showGridLines="0" view="pageBreakPreview" zoomScaleNormal="110" zoomScaleSheetLayoutView="100" zoomScalePageLayoutView="0" workbookViewId="0" topLeftCell="A13">
      <selection activeCell="R23" sqref="R23"/>
    </sheetView>
  </sheetViews>
  <sheetFormatPr defaultColWidth="9.00390625" defaultRowHeight="16.5"/>
  <cols>
    <col min="1" max="1" width="16.125" style="1" customWidth="1"/>
    <col min="2" max="2" width="5.625" style="1" customWidth="1"/>
    <col min="3" max="3" width="8.125" style="1" customWidth="1"/>
    <col min="4" max="4" width="2.75390625" style="1" customWidth="1"/>
    <col min="5" max="5" width="9.00390625" style="1" customWidth="1"/>
    <col min="6" max="6" width="8.00390625" style="1" customWidth="1"/>
    <col min="7" max="7" width="9.625" style="1" customWidth="1"/>
    <col min="8" max="8" width="10.50390625" style="1" customWidth="1"/>
    <col min="9" max="9" width="9.625" style="1" customWidth="1"/>
    <col min="10" max="10" width="10.625" style="1" customWidth="1"/>
    <col min="11" max="11" width="9.50390625" style="1" customWidth="1"/>
    <col min="12" max="13" width="9.625" style="1" customWidth="1"/>
    <col min="14" max="14" width="8.125" style="1" customWidth="1"/>
    <col min="15" max="15" width="4.875" style="1" customWidth="1"/>
    <col min="16" max="17" width="8.625" style="1" customWidth="1"/>
    <col min="18" max="18" width="16.125" style="1" customWidth="1"/>
    <col min="19" max="19" width="9.125" style="1" customWidth="1"/>
    <col min="20" max="20" width="5.375" style="1" customWidth="1"/>
    <col min="21" max="21" width="8.75390625" style="1" customWidth="1"/>
    <col min="22" max="22" width="9.375" style="1" customWidth="1"/>
    <col min="23" max="23" width="10.625" style="1" customWidth="1"/>
    <col min="24" max="24" width="12.125" style="1" customWidth="1"/>
    <col min="25" max="25" width="10.875" style="1" customWidth="1"/>
    <col min="26" max="26" width="13.625" style="1" customWidth="1"/>
    <col min="27" max="27" width="11.375" style="1" customWidth="1"/>
    <col min="28" max="28" width="13.125" style="1" customWidth="1"/>
    <col min="29" max="29" width="13.625" style="1" customWidth="1"/>
    <col min="30" max="16384" width="9.00390625" style="1" customWidth="1"/>
  </cols>
  <sheetData>
    <row r="1" spans="1:29" s="3" customFormat="1" ht="18" customHeight="1">
      <c r="A1" s="107" t="s">
        <v>109</v>
      </c>
      <c r="Q1" s="135" t="s">
        <v>113</v>
      </c>
      <c r="R1" s="107" t="s">
        <v>109</v>
      </c>
      <c r="V1" s="10"/>
      <c r="W1" s="10"/>
      <c r="AA1" s="305" t="s">
        <v>114</v>
      </c>
      <c r="AB1" s="305"/>
      <c r="AC1" s="305"/>
    </row>
    <row r="2" spans="1:29" s="2" customFormat="1" ht="18" customHeight="1">
      <c r="A2" s="287" t="s">
        <v>115</v>
      </c>
      <c r="B2" s="287"/>
      <c r="C2" s="287"/>
      <c r="D2" s="287"/>
      <c r="E2" s="287"/>
      <c r="F2" s="287"/>
      <c r="G2" s="287"/>
      <c r="H2" s="287"/>
      <c r="I2" s="293" t="s">
        <v>116</v>
      </c>
      <c r="J2" s="293"/>
      <c r="K2" s="293"/>
      <c r="L2" s="293"/>
      <c r="M2" s="293"/>
      <c r="N2" s="293"/>
      <c r="O2" s="293"/>
      <c r="P2" s="293"/>
      <c r="Q2" s="293"/>
      <c r="R2" s="294" t="s">
        <v>209</v>
      </c>
      <c r="S2" s="295"/>
      <c r="T2" s="295"/>
      <c r="U2" s="295"/>
      <c r="V2" s="295"/>
      <c r="W2" s="295"/>
      <c r="X2" s="295"/>
      <c r="Y2" s="293" t="s">
        <v>210</v>
      </c>
      <c r="Z2" s="296"/>
      <c r="AA2" s="296"/>
      <c r="AB2" s="296"/>
      <c r="AC2" s="296"/>
    </row>
    <row r="3" spans="1:29" s="3" customFormat="1" ht="18" customHeight="1" thickBot="1">
      <c r="A3" s="8"/>
      <c r="B3" s="8"/>
      <c r="C3" s="8"/>
      <c r="D3" s="8"/>
      <c r="E3" s="8"/>
      <c r="F3" s="8"/>
      <c r="G3" s="8"/>
      <c r="H3" s="132" t="s">
        <v>111</v>
      </c>
      <c r="I3" s="8"/>
      <c r="J3" s="8"/>
      <c r="K3" s="8"/>
      <c r="L3" s="8"/>
      <c r="M3" s="8"/>
      <c r="N3" s="8"/>
      <c r="O3" s="5"/>
      <c r="P3" s="5"/>
      <c r="Q3" s="134" t="s">
        <v>112</v>
      </c>
      <c r="R3" s="8"/>
      <c r="S3" s="5"/>
      <c r="T3" s="5"/>
      <c r="U3" s="5"/>
      <c r="V3" s="5"/>
      <c r="W3" s="5"/>
      <c r="X3" s="132" t="s">
        <v>111</v>
      </c>
      <c r="Y3" s="5"/>
      <c r="Z3" s="5"/>
      <c r="AA3" s="5"/>
      <c r="AB3" s="305" t="s">
        <v>117</v>
      </c>
      <c r="AC3" s="305"/>
    </row>
    <row r="4" spans="1:29" s="122" customFormat="1" ht="34.5" customHeight="1">
      <c r="A4" s="116" t="s">
        <v>28</v>
      </c>
      <c r="B4" s="117" t="s">
        <v>33</v>
      </c>
      <c r="C4" s="306" t="s">
        <v>118</v>
      </c>
      <c r="D4" s="307"/>
      <c r="E4" s="119" t="s">
        <v>50</v>
      </c>
      <c r="F4" s="119" t="s">
        <v>30</v>
      </c>
      <c r="G4" s="119" t="s">
        <v>31</v>
      </c>
      <c r="H4" s="120" t="s">
        <v>35</v>
      </c>
      <c r="I4" s="118" t="s">
        <v>36</v>
      </c>
      <c r="J4" s="114" t="s">
        <v>223</v>
      </c>
      <c r="K4" s="114" t="s">
        <v>226</v>
      </c>
      <c r="L4" s="114" t="s">
        <v>37</v>
      </c>
      <c r="M4" s="114" t="s">
        <v>38</v>
      </c>
      <c r="N4" s="306" t="s">
        <v>39</v>
      </c>
      <c r="O4" s="307"/>
      <c r="P4" s="114" t="s">
        <v>40</v>
      </c>
      <c r="Q4" s="114" t="s">
        <v>41</v>
      </c>
      <c r="R4" s="116" t="s">
        <v>28</v>
      </c>
      <c r="S4" s="285" t="s">
        <v>6</v>
      </c>
      <c r="T4" s="286"/>
      <c r="U4" s="119" t="s">
        <v>86</v>
      </c>
      <c r="V4" s="119" t="s">
        <v>7</v>
      </c>
      <c r="W4" s="119" t="s">
        <v>91</v>
      </c>
      <c r="X4" s="119" t="s">
        <v>8</v>
      </c>
      <c r="Y4" s="120" t="s">
        <v>92</v>
      </c>
      <c r="Z4" s="114" t="s">
        <v>9</v>
      </c>
      <c r="AA4" s="114" t="s">
        <v>106</v>
      </c>
      <c r="AB4" s="114" t="s">
        <v>10</v>
      </c>
      <c r="AC4" s="121" t="s">
        <v>93</v>
      </c>
    </row>
    <row r="5" spans="1:29" s="122" customFormat="1" ht="54.75" customHeight="1" thickBot="1">
      <c r="A5" s="62" t="s">
        <v>29</v>
      </c>
      <c r="B5" s="123" t="s">
        <v>34</v>
      </c>
      <c r="C5" s="308" t="s">
        <v>52</v>
      </c>
      <c r="D5" s="309"/>
      <c r="E5" s="125" t="s">
        <v>51</v>
      </c>
      <c r="F5" s="125" t="s">
        <v>32</v>
      </c>
      <c r="G5" s="125" t="s">
        <v>42</v>
      </c>
      <c r="H5" s="126" t="s">
        <v>43</v>
      </c>
      <c r="I5" s="124" t="s">
        <v>44</v>
      </c>
      <c r="J5" s="106" t="s">
        <v>225</v>
      </c>
      <c r="K5" s="106" t="s">
        <v>227</v>
      </c>
      <c r="L5" s="106" t="s">
        <v>45</v>
      </c>
      <c r="M5" s="106" t="s">
        <v>46</v>
      </c>
      <c r="N5" s="308" t="s">
        <v>47</v>
      </c>
      <c r="O5" s="309"/>
      <c r="P5" s="106" t="s">
        <v>48</v>
      </c>
      <c r="Q5" s="106" t="s">
        <v>49</v>
      </c>
      <c r="R5" s="62" t="s">
        <v>29</v>
      </c>
      <c r="S5" s="297" t="s">
        <v>94</v>
      </c>
      <c r="T5" s="284"/>
      <c r="U5" s="125" t="s">
        <v>15</v>
      </c>
      <c r="V5" s="125" t="s">
        <v>87</v>
      </c>
      <c r="W5" s="125" t="s">
        <v>11</v>
      </c>
      <c r="X5" s="125" t="s">
        <v>16</v>
      </c>
      <c r="Y5" s="126" t="s">
        <v>12</v>
      </c>
      <c r="Z5" s="106" t="s">
        <v>90</v>
      </c>
      <c r="AA5" s="106" t="s">
        <v>89</v>
      </c>
      <c r="AB5" s="106" t="s">
        <v>88</v>
      </c>
      <c r="AC5" s="127" t="s">
        <v>17</v>
      </c>
    </row>
    <row r="6" spans="1:29" s="3" customFormat="1" ht="6.75" customHeight="1">
      <c r="A6" s="4"/>
      <c r="B6" s="11"/>
      <c r="C6" s="14"/>
      <c r="D6" s="12"/>
      <c r="E6" s="13"/>
      <c r="F6" s="12"/>
      <c r="G6" s="13"/>
      <c r="H6" s="12"/>
      <c r="I6" s="12"/>
      <c r="J6" s="13"/>
      <c r="K6" s="13"/>
      <c r="L6" s="13"/>
      <c r="M6" s="13"/>
      <c r="N6" s="331"/>
      <c r="O6" s="332"/>
      <c r="P6" s="101"/>
      <c r="Q6" s="102"/>
      <c r="R6" s="4"/>
      <c r="S6" s="329"/>
      <c r="T6" s="330"/>
      <c r="U6" s="12"/>
      <c r="V6" s="12"/>
      <c r="W6" s="12"/>
      <c r="X6" s="13"/>
      <c r="Y6" s="12"/>
      <c r="Z6" s="12"/>
      <c r="AA6" s="12"/>
      <c r="AB6" s="12"/>
      <c r="AC6" s="14"/>
    </row>
    <row r="7" spans="1:29" s="3" customFormat="1" ht="34.5" customHeight="1">
      <c r="A7" s="108" t="s">
        <v>53</v>
      </c>
      <c r="B7" s="25">
        <v>868</v>
      </c>
      <c r="C7" s="303">
        <v>42</v>
      </c>
      <c r="D7" s="304"/>
      <c r="E7" s="50" t="s">
        <v>0</v>
      </c>
      <c r="F7" s="27">
        <v>59</v>
      </c>
      <c r="G7" s="46">
        <v>17</v>
      </c>
      <c r="H7" s="27">
        <v>1</v>
      </c>
      <c r="I7" s="27">
        <v>20</v>
      </c>
      <c r="J7" s="46">
        <v>35</v>
      </c>
      <c r="K7" s="46"/>
      <c r="L7" s="46">
        <v>7</v>
      </c>
      <c r="M7" s="46">
        <v>27</v>
      </c>
      <c r="N7" s="303">
        <v>1</v>
      </c>
      <c r="O7" s="328"/>
      <c r="P7" s="46">
        <v>14</v>
      </c>
      <c r="Q7" s="46">
        <v>71</v>
      </c>
      <c r="R7" s="108" t="s">
        <v>53</v>
      </c>
      <c r="S7" s="333">
        <v>12</v>
      </c>
      <c r="T7" s="304"/>
      <c r="U7" s="27">
        <v>32</v>
      </c>
      <c r="V7" s="27">
        <v>107</v>
      </c>
      <c r="W7" s="27">
        <v>145</v>
      </c>
      <c r="X7" s="46">
        <v>11</v>
      </c>
      <c r="Y7" s="27">
        <v>29</v>
      </c>
      <c r="Z7" s="27">
        <v>157</v>
      </c>
      <c r="AA7" s="27">
        <v>40</v>
      </c>
      <c r="AB7" s="27">
        <v>12</v>
      </c>
      <c r="AC7" s="31">
        <v>29</v>
      </c>
    </row>
    <row r="8" spans="1:29" s="3" customFormat="1" ht="34.5" customHeight="1">
      <c r="A8" s="108" t="s">
        <v>54</v>
      </c>
      <c r="B8" s="25">
        <v>795</v>
      </c>
      <c r="C8" s="303">
        <v>45</v>
      </c>
      <c r="D8" s="304"/>
      <c r="E8" s="50" t="s">
        <v>0</v>
      </c>
      <c r="F8" s="27">
        <v>45</v>
      </c>
      <c r="G8" s="46">
        <v>17</v>
      </c>
      <c r="H8" s="27">
        <v>1</v>
      </c>
      <c r="I8" s="27">
        <v>10</v>
      </c>
      <c r="J8" s="46">
        <v>27</v>
      </c>
      <c r="K8" s="46"/>
      <c r="L8" s="46">
        <v>10</v>
      </c>
      <c r="M8" s="46">
        <v>27</v>
      </c>
      <c r="N8" s="303">
        <v>1</v>
      </c>
      <c r="O8" s="328"/>
      <c r="P8" s="46">
        <v>14</v>
      </c>
      <c r="Q8" s="46">
        <v>65</v>
      </c>
      <c r="R8" s="108" t="s">
        <v>54</v>
      </c>
      <c r="S8" s="333">
        <v>11</v>
      </c>
      <c r="T8" s="304"/>
      <c r="U8" s="27">
        <v>23</v>
      </c>
      <c r="V8" s="27">
        <v>66</v>
      </c>
      <c r="W8" s="27">
        <v>198</v>
      </c>
      <c r="X8" s="46">
        <v>45</v>
      </c>
      <c r="Y8" s="27">
        <v>88</v>
      </c>
      <c r="Z8" s="27">
        <v>45</v>
      </c>
      <c r="AA8" s="27">
        <v>30</v>
      </c>
      <c r="AB8" s="27">
        <v>5</v>
      </c>
      <c r="AC8" s="31">
        <v>22</v>
      </c>
    </row>
    <row r="9" spans="1:29" s="3" customFormat="1" ht="34.5" customHeight="1">
      <c r="A9" s="108" t="s">
        <v>55</v>
      </c>
      <c r="B9" s="25">
        <v>882</v>
      </c>
      <c r="C9" s="303">
        <v>47</v>
      </c>
      <c r="D9" s="304"/>
      <c r="E9" s="50" t="s">
        <v>0</v>
      </c>
      <c r="F9" s="27">
        <v>46</v>
      </c>
      <c r="G9" s="46">
        <v>16</v>
      </c>
      <c r="H9" s="27">
        <v>1</v>
      </c>
      <c r="I9" s="27">
        <v>10</v>
      </c>
      <c r="J9" s="46">
        <v>28</v>
      </c>
      <c r="K9" s="46"/>
      <c r="L9" s="46">
        <v>11</v>
      </c>
      <c r="M9" s="46">
        <v>28</v>
      </c>
      <c r="N9" s="303">
        <v>1</v>
      </c>
      <c r="O9" s="328"/>
      <c r="P9" s="46">
        <v>15</v>
      </c>
      <c r="Q9" s="46">
        <v>66</v>
      </c>
      <c r="R9" s="108" t="s">
        <v>55</v>
      </c>
      <c r="S9" s="333">
        <v>10</v>
      </c>
      <c r="T9" s="304"/>
      <c r="U9" s="27">
        <v>20</v>
      </c>
      <c r="V9" s="27">
        <v>70</v>
      </c>
      <c r="W9" s="27">
        <v>209</v>
      </c>
      <c r="X9" s="46">
        <v>47</v>
      </c>
      <c r="Y9" s="27">
        <v>96</v>
      </c>
      <c r="Z9" s="27">
        <v>43</v>
      </c>
      <c r="AA9" s="27">
        <v>31</v>
      </c>
      <c r="AB9" s="27">
        <v>5</v>
      </c>
      <c r="AC9" s="31">
        <v>22</v>
      </c>
    </row>
    <row r="10" spans="1:29" s="3" customFormat="1" ht="34.5" customHeight="1">
      <c r="A10" s="108" t="s">
        <v>56</v>
      </c>
      <c r="B10" s="25">
        <v>811</v>
      </c>
      <c r="C10" s="303">
        <v>46</v>
      </c>
      <c r="D10" s="304"/>
      <c r="E10" s="50" t="s">
        <v>0</v>
      </c>
      <c r="F10" s="27">
        <v>42</v>
      </c>
      <c r="G10" s="46">
        <v>13</v>
      </c>
      <c r="H10" s="27">
        <v>1</v>
      </c>
      <c r="I10" s="27">
        <v>12</v>
      </c>
      <c r="J10" s="46">
        <v>30</v>
      </c>
      <c r="K10" s="46"/>
      <c r="L10" s="46">
        <v>11</v>
      </c>
      <c r="M10" s="46">
        <v>28</v>
      </c>
      <c r="N10" s="303">
        <v>1</v>
      </c>
      <c r="O10" s="328"/>
      <c r="P10" s="46">
        <v>14</v>
      </c>
      <c r="Q10" s="46">
        <v>64</v>
      </c>
      <c r="R10" s="108" t="s">
        <v>56</v>
      </c>
      <c r="S10" s="333">
        <v>9</v>
      </c>
      <c r="T10" s="304"/>
      <c r="U10" s="27">
        <v>20</v>
      </c>
      <c r="V10" s="27">
        <v>70</v>
      </c>
      <c r="W10" s="27">
        <v>209</v>
      </c>
      <c r="X10" s="46">
        <v>42</v>
      </c>
      <c r="Y10" s="27">
        <v>98</v>
      </c>
      <c r="Z10" s="27">
        <v>41</v>
      </c>
      <c r="AA10" s="27">
        <v>32</v>
      </c>
      <c r="AB10" s="27">
        <v>7</v>
      </c>
      <c r="AC10" s="31">
        <v>21</v>
      </c>
    </row>
    <row r="11" spans="1:29" s="3" customFormat="1" ht="34.5" customHeight="1">
      <c r="A11" s="109" t="s">
        <v>57</v>
      </c>
      <c r="B11" s="74">
        <f>SUM(C11:AF11)</f>
        <v>806</v>
      </c>
      <c r="C11" s="288">
        <v>45</v>
      </c>
      <c r="D11" s="289"/>
      <c r="E11" s="80" t="s">
        <v>0</v>
      </c>
      <c r="F11" s="76">
        <v>37</v>
      </c>
      <c r="G11" s="77">
        <v>12</v>
      </c>
      <c r="H11" s="76">
        <v>1</v>
      </c>
      <c r="I11" s="76">
        <v>13</v>
      </c>
      <c r="J11" s="77">
        <v>30</v>
      </c>
      <c r="K11" s="77"/>
      <c r="L11" s="77">
        <v>12</v>
      </c>
      <c r="M11" s="76">
        <v>31</v>
      </c>
      <c r="N11" s="288">
        <v>1</v>
      </c>
      <c r="O11" s="328"/>
      <c r="P11" s="76">
        <v>13</v>
      </c>
      <c r="Q11" s="77">
        <v>64</v>
      </c>
      <c r="R11" s="109" t="s">
        <v>57</v>
      </c>
      <c r="S11" s="334">
        <v>8</v>
      </c>
      <c r="T11" s="289"/>
      <c r="U11" s="76">
        <v>20</v>
      </c>
      <c r="V11" s="76">
        <v>70</v>
      </c>
      <c r="W11" s="76">
        <v>216</v>
      </c>
      <c r="X11" s="77">
        <v>40</v>
      </c>
      <c r="Y11" s="76">
        <v>97</v>
      </c>
      <c r="Z11" s="76">
        <v>39</v>
      </c>
      <c r="AA11" s="76">
        <v>31</v>
      </c>
      <c r="AB11" s="76">
        <v>7</v>
      </c>
      <c r="AC11" s="75">
        <v>19</v>
      </c>
    </row>
    <row r="12" spans="1:29" s="3" customFormat="1" ht="10.5" customHeight="1" thickBot="1">
      <c r="A12" s="6"/>
      <c r="B12" s="15"/>
      <c r="C12" s="292"/>
      <c r="D12" s="278"/>
      <c r="E12" s="17"/>
      <c r="F12" s="16"/>
      <c r="G12" s="16"/>
      <c r="H12" s="16"/>
      <c r="I12" s="16"/>
      <c r="J12" s="17"/>
      <c r="K12" s="17"/>
      <c r="L12" s="17"/>
      <c r="M12" s="17"/>
      <c r="N12" s="292"/>
      <c r="O12" s="278"/>
      <c r="P12" s="17"/>
      <c r="Q12" s="136"/>
      <c r="R12" s="68"/>
      <c r="S12" s="318"/>
      <c r="T12" s="278"/>
      <c r="U12" s="16"/>
      <c r="V12" s="16"/>
      <c r="W12" s="16"/>
      <c r="X12" s="19"/>
      <c r="Y12" s="16"/>
      <c r="Z12" s="16"/>
      <c r="AA12" s="16"/>
      <c r="AB12" s="16"/>
      <c r="AC12" s="18"/>
    </row>
    <row r="13" spans="1:29" s="3" customFormat="1" ht="12.75" customHeight="1" thickBot="1">
      <c r="A13" s="7"/>
      <c r="B13" s="9"/>
      <c r="C13" s="9"/>
      <c r="D13" s="9"/>
      <c r="E13" s="9"/>
      <c r="F13" s="9"/>
      <c r="G13" s="234"/>
      <c r="H13" s="9"/>
      <c r="I13" s="9"/>
      <c r="J13" s="9"/>
      <c r="K13" s="9"/>
      <c r="L13" s="9"/>
      <c r="M13" s="9"/>
      <c r="N13" s="9"/>
      <c r="O13" s="9"/>
      <c r="P13" s="9"/>
      <c r="Q13" s="137"/>
      <c r="R13" s="7"/>
      <c r="S13" s="9"/>
      <c r="T13" s="9"/>
      <c r="U13" s="9"/>
      <c r="V13" s="9"/>
      <c r="W13" s="9"/>
      <c r="X13" s="69"/>
      <c r="Y13" s="9"/>
      <c r="Z13" s="9"/>
      <c r="AA13" s="9"/>
      <c r="AB13" s="9"/>
      <c r="AC13" s="9"/>
    </row>
    <row r="14" spans="1:29" s="122" customFormat="1" ht="30" customHeight="1">
      <c r="A14" s="95"/>
      <c r="B14" s="312" t="s">
        <v>58</v>
      </c>
      <c r="C14" s="290" t="s">
        <v>84</v>
      </c>
      <c r="D14" s="290" t="s">
        <v>85</v>
      </c>
      <c r="E14" s="290" t="s">
        <v>59</v>
      </c>
      <c r="F14" s="290" t="s">
        <v>60</v>
      </c>
      <c r="G14" s="290" t="s">
        <v>68</v>
      </c>
      <c r="H14" s="307" t="s">
        <v>69</v>
      </c>
      <c r="I14" s="340" t="s">
        <v>70</v>
      </c>
      <c r="J14" s="235" t="s">
        <v>223</v>
      </c>
      <c r="K14" s="238" t="s">
        <v>226</v>
      </c>
      <c r="L14" s="307" t="s">
        <v>71</v>
      </c>
      <c r="M14" s="319" t="s">
        <v>72</v>
      </c>
      <c r="N14" s="319" t="s">
        <v>73</v>
      </c>
      <c r="O14" s="319" t="s">
        <v>74</v>
      </c>
      <c r="P14" s="319" t="s">
        <v>75</v>
      </c>
      <c r="Q14" s="319" t="s">
        <v>76</v>
      </c>
      <c r="R14" s="95"/>
      <c r="S14" s="326" t="s">
        <v>19</v>
      </c>
      <c r="T14" s="319" t="s">
        <v>20</v>
      </c>
      <c r="U14" s="319" t="s">
        <v>21</v>
      </c>
      <c r="V14" s="319" t="s">
        <v>22</v>
      </c>
      <c r="W14" s="319" t="s">
        <v>23</v>
      </c>
      <c r="X14" s="319" t="s">
        <v>24</v>
      </c>
      <c r="Y14" s="307" t="s">
        <v>25</v>
      </c>
      <c r="Z14" s="319" t="s">
        <v>13</v>
      </c>
      <c r="AA14" s="319" t="s">
        <v>14</v>
      </c>
      <c r="AB14" s="319" t="s">
        <v>104</v>
      </c>
      <c r="AC14" s="306" t="s">
        <v>105</v>
      </c>
    </row>
    <row r="15" spans="1:29" s="122" customFormat="1" ht="17.25" customHeight="1">
      <c r="A15" s="128" t="s">
        <v>28</v>
      </c>
      <c r="B15" s="313"/>
      <c r="C15" s="291"/>
      <c r="D15" s="291"/>
      <c r="E15" s="291"/>
      <c r="F15" s="291"/>
      <c r="G15" s="321"/>
      <c r="H15" s="323"/>
      <c r="I15" s="341"/>
      <c r="J15" s="236"/>
      <c r="K15" s="239"/>
      <c r="L15" s="323"/>
      <c r="M15" s="321"/>
      <c r="N15" s="321"/>
      <c r="O15" s="321"/>
      <c r="P15" s="321"/>
      <c r="Q15" s="321"/>
      <c r="R15" s="128" t="s">
        <v>28</v>
      </c>
      <c r="S15" s="327"/>
      <c r="T15" s="320"/>
      <c r="U15" s="320"/>
      <c r="V15" s="320"/>
      <c r="W15" s="320"/>
      <c r="X15" s="320"/>
      <c r="Y15" s="344"/>
      <c r="Z15" s="320"/>
      <c r="AA15" s="320"/>
      <c r="AB15" s="320"/>
      <c r="AC15" s="325"/>
    </row>
    <row r="16" spans="1:29" s="122" customFormat="1" ht="18.75" customHeight="1">
      <c r="A16" s="129" t="s">
        <v>29</v>
      </c>
      <c r="B16" s="314" t="s">
        <v>61</v>
      </c>
      <c r="C16" s="316" t="s">
        <v>62</v>
      </c>
      <c r="D16" s="316" t="s">
        <v>63</v>
      </c>
      <c r="E16" s="316" t="s">
        <v>64</v>
      </c>
      <c r="F16" s="316" t="s">
        <v>65</v>
      </c>
      <c r="G16" s="316" t="s">
        <v>66</v>
      </c>
      <c r="H16" s="335" t="s">
        <v>77</v>
      </c>
      <c r="I16" s="342" t="s">
        <v>78</v>
      </c>
      <c r="J16" s="322" t="s">
        <v>224</v>
      </c>
      <c r="K16" s="310" t="s">
        <v>227</v>
      </c>
      <c r="L16" s="335" t="s">
        <v>79</v>
      </c>
      <c r="M16" s="338" t="s">
        <v>80</v>
      </c>
      <c r="N16" s="338" t="s">
        <v>81</v>
      </c>
      <c r="O16" s="324" t="s">
        <v>108</v>
      </c>
      <c r="P16" s="338" t="s">
        <v>82</v>
      </c>
      <c r="Q16" s="338" t="s">
        <v>83</v>
      </c>
      <c r="R16" s="129" t="s">
        <v>29</v>
      </c>
      <c r="S16" s="316" t="s">
        <v>94</v>
      </c>
      <c r="T16" s="337" t="s">
        <v>95</v>
      </c>
      <c r="U16" s="316" t="s">
        <v>107</v>
      </c>
      <c r="V16" s="337" t="s">
        <v>96</v>
      </c>
      <c r="W16" s="337" t="s">
        <v>97</v>
      </c>
      <c r="X16" s="337" t="s">
        <v>98</v>
      </c>
      <c r="Y16" s="345" t="s">
        <v>99</v>
      </c>
      <c r="Z16" s="337" t="s">
        <v>100</v>
      </c>
      <c r="AA16" s="337" t="s">
        <v>101</v>
      </c>
      <c r="AB16" s="337" t="s">
        <v>102</v>
      </c>
      <c r="AC16" s="322" t="s">
        <v>103</v>
      </c>
    </row>
    <row r="17" spans="1:29" s="122" customFormat="1" ht="23.25" customHeight="1" thickBot="1">
      <c r="A17" s="265"/>
      <c r="B17" s="315"/>
      <c r="C17" s="317"/>
      <c r="D17" s="317"/>
      <c r="E17" s="317"/>
      <c r="F17" s="317"/>
      <c r="G17" s="317"/>
      <c r="H17" s="336"/>
      <c r="I17" s="343"/>
      <c r="J17" s="308"/>
      <c r="K17" s="311"/>
      <c r="L17" s="336"/>
      <c r="M17" s="339"/>
      <c r="N17" s="339"/>
      <c r="O17" s="317"/>
      <c r="P17" s="339"/>
      <c r="Q17" s="339"/>
      <c r="R17" s="130"/>
      <c r="S17" s="317"/>
      <c r="T17" s="317"/>
      <c r="U17" s="317"/>
      <c r="V17" s="317"/>
      <c r="W17" s="317"/>
      <c r="X17" s="317"/>
      <c r="Y17" s="309"/>
      <c r="Z17" s="317"/>
      <c r="AA17" s="317"/>
      <c r="AB17" s="317"/>
      <c r="AC17" s="308"/>
    </row>
    <row r="18" spans="1:83" ht="36.75" customHeight="1">
      <c r="A18" s="109" t="s">
        <v>67</v>
      </c>
      <c r="B18" s="96">
        <v>808</v>
      </c>
      <c r="C18" s="96">
        <v>40</v>
      </c>
      <c r="D18" s="97">
        <v>6</v>
      </c>
      <c r="E18" s="98" t="s">
        <v>2</v>
      </c>
      <c r="F18" s="96">
        <v>41</v>
      </c>
      <c r="G18" s="99">
        <v>2</v>
      </c>
      <c r="H18" s="96">
        <v>1</v>
      </c>
      <c r="I18" s="96">
        <v>7</v>
      </c>
      <c r="J18" s="99">
        <v>30</v>
      </c>
      <c r="K18" s="99"/>
      <c r="L18" s="99">
        <v>2</v>
      </c>
      <c r="M18" s="99">
        <v>12</v>
      </c>
      <c r="N18" s="99">
        <v>31</v>
      </c>
      <c r="O18" s="96">
        <v>4</v>
      </c>
      <c r="P18" s="96">
        <v>12</v>
      </c>
      <c r="Q18" s="99">
        <v>64</v>
      </c>
      <c r="R18" s="109" t="s">
        <v>67</v>
      </c>
      <c r="S18" s="96">
        <v>9</v>
      </c>
      <c r="T18" s="96">
        <v>19</v>
      </c>
      <c r="U18" s="96">
        <v>73</v>
      </c>
      <c r="V18" s="96">
        <v>99</v>
      </c>
      <c r="W18" s="96">
        <v>43</v>
      </c>
      <c r="X18" s="230">
        <v>36</v>
      </c>
      <c r="Y18" s="96">
        <v>216</v>
      </c>
      <c r="Z18" s="96">
        <v>29</v>
      </c>
      <c r="AA18" s="96">
        <v>3</v>
      </c>
      <c r="AB18" s="96">
        <v>9</v>
      </c>
      <c r="AC18" s="79">
        <v>20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</row>
    <row r="19" spans="1:83" ht="36.75" customHeight="1">
      <c r="A19" s="109" t="s">
        <v>213</v>
      </c>
      <c r="B19" s="266">
        <v>814</v>
      </c>
      <c r="C19" s="96">
        <v>40</v>
      </c>
      <c r="D19" s="97">
        <v>5</v>
      </c>
      <c r="E19" s="98">
        <v>0</v>
      </c>
      <c r="F19" s="96">
        <v>37</v>
      </c>
      <c r="G19" s="99">
        <v>4</v>
      </c>
      <c r="H19" s="96">
        <v>1</v>
      </c>
      <c r="I19" s="96">
        <v>7</v>
      </c>
      <c r="J19" s="99">
        <v>31</v>
      </c>
      <c r="K19" s="99"/>
      <c r="L19" s="99">
        <v>1</v>
      </c>
      <c r="M19" s="99">
        <v>12</v>
      </c>
      <c r="N19" s="99">
        <v>34</v>
      </c>
      <c r="O19" s="96">
        <v>4</v>
      </c>
      <c r="P19" s="96">
        <v>12</v>
      </c>
      <c r="Q19" s="99">
        <v>64</v>
      </c>
      <c r="R19" s="222" t="s">
        <v>215</v>
      </c>
      <c r="S19" s="96">
        <v>11</v>
      </c>
      <c r="T19" s="96">
        <v>21</v>
      </c>
      <c r="U19" s="96">
        <v>79</v>
      </c>
      <c r="V19" s="96">
        <v>95</v>
      </c>
      <c r="W19" s="96">
        <v>43</v>
      </c>
      <c r="X19" s="99">
        <v>36</v>
      </c>
      <c r="Y19" s="96">
        <v>214</v>
      </c>
      <c r="Z19" s="96">
        <v>27</v>
      </c>
      <c r="AA19" s="96">
        <v>5</v>
      </c>
      <c r="AB19" s="96">
        <v>10</v>
      </c>
      <c r="AC19" s="79">
        <v>21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</row>
    <row r="20" spans="1:83" ht="36.75" customHeight="1">
      <c r="A20" s="109" t="s">
        <v>214</v>
      </c>
      <c r="B20" s="266">
        <v>769</v>
      </c>
      <c r="C20" s="215">
        <v>39</v>
      </c>
      <c r="D20" s="214">
        <v>5</v>
      </c>
      <c r="E20" s="267" t="s">
        <v>216</v>
      </c>
      <c r="F20" s="215">
        <v>34</v>
      </c>
      <c r="G20" s="215">
        <v>4</v>
      </c>
      <c r="H20" s="215">
        <v>1</v>
      </c>
      <c r="I20" s="215">
        <v>5</v>
      </c>
      <c r="J20" s="215">
        <v>31</v>
      </c>
      <c r="K20" s="215"/>
      <c r="L20" s="215">
        <v>1</v>
      </c>
      <c r="M20" s="214">
        <v>12</v>
      </c>
      <c r="N20" s="215">
        <v>34</v>
      </c>
      <c r="O20" s="215">
        <v>3</v>
      </c>
      <c r="P20" s="268">
        <v>12</v>
      </c>
      <c r="Q20" s="96">
        <v>57</v>
      </c>
      <c r="R20" s="269" t="s">
        <v>217</v>
      </c>
      <c r="S20" s="271">
        <v>14</v>
      </c>
      <c r="T20" s="215">
        <v>21</v>
      </c>
      <c r="U20" s="215">
        <v>74</v>
      </c>
      <c r="V20" s="214">
        <v>83</v>
      </c>
      <c r="W20" s="215">
        <v>40</v>
      </c>
      <c r="X20" s="215">
        <v>36</v>
      </c>
      <c r="Y20" s="215">
        <v>201</v>
      </c>
      <c r="Z20" s="215">
        <v>26</v>
      </c>
      <c r="AA20" s="215">
        <v>5</v>
      </c>
      <c r="AB20" s="215">
        <v>12</v>
      </c>
      <c r="AC20" s="226">
        <v>19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</row>
    <row r="21" spans="1:83" ht="36.75" customHeight="1">
      <c r="A21" s="109" t="s">
        <v>222</v>
      </c>
      <c r="B21" s="266">
        <v>779</v>
      </c>
      <c r="C21" s="215">
        <v>39</v>
      </c>
      <c r="D21" s="214">
        <v>5</v>
      </c>
      <c r="E21" s="267" t="s">
        <v>2</v>
      </c>
      <c r="F21" s="215">
        <v>35</v>
      </c>
      <c r="G21" s="215">
        <v>4</v>
      </c>
      <c r="H21" s="215">
        <v>1</v>
      </c>
      <c r="I21" s="215">
        <v>6</v>
      </c>
      <c r="J21" s="215">
        <v>20</v>
      </c>
      <c r="K21" s="215">
        <v>12</v>
      </c>
      <c r="L21" s="215">
        <v>1</v>
      </c>
      <c r="M21" s="214">
        <v>12</v>
      </c>
      <c r="N21" s="215">
        <v>34</v>
      </c>
      <c r="O21" s="215">
        <v>3</v>
      </c>
      <c r="P21" s="268">
        <v>12</v>
      </c>
      <c r="Q21" s="96">
        <v>59</v>
      </c>
      <c r="R21" s="269" t="s">
        <v>220</v>
      </c>
      <c r="S21" s="271">
        <v>14</v>
      </c>
      <c r="T21" s="215">
        <v>20</v>
      </c>
      <c r="U21" s="215">
        <v>72</v>
      </c>
      <c r="V21" s="214">
        <v>89</v>
      </c>
      <c r="W21" s="215">
        <v>40</v>
      </c>
      <c r="X21" s="215">
        <v>36</v>
      </c>
      <c r="Y21" s="215">
        <v>206</v>
      </c>
      <c r="Z21" s="215">
        <v>27</v>
      </c>
      <c r="AA21" s="215">
        <v>4</v>
      </c>
      <c r="AB21" s="215">
        <v>12</v>
      </c>
      <c r="AC21" s="226">
        <v>18</v>
      </c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</row>
    <row r="22" spans="1:83" ht="36.75" customHeight="1" thickBot="1">
      <c r="A22" s="110" t="s">
        <v>228</v>
      </c>
      <c r="B22" s="195">
        <v>782</v>
      </c>
      <c r="C22" s="223">
        <v>42</v>
      </c>
      <c r="D22" s="224">
        <v>6</v>
      </c>
      <c r="E22" s="231" t="s">
        <v>2</v>
      </c>
      <c r="F22" s="223">
        <v>34</v>
      </c>
      <c r="G22" s="223">
        <v>4</v>
      </c>
      <c r="H22" s="231" t="s">
        <v>2</v>
      </c>
      <c r="I22" s="223">
        <v>6</v>
      </c>
      <c r="J22" s="223">
        <v>20</v>
      </c>
      <c r="K22" s="223">
        <v>14</v>
      </c>
      <c r="L22" s="223">
        <v>1</v>
      </c>
      <c r="M22" s="224">
        <v>12</v>
      </c>
      <c r="N22" s="223">
        <v>35</v>
      </c>
      <c r="O22" s="223">
        <v>3</v>
      </c>
      <c r="P22" s="217">
        <v>13</v>
      </c>
      <c r="Q22" s="73">
        <v>56</v>
      </c>
      <c r="R22" s="270" t="s">
        <v>229</v>
      </c>
      <c r="S22" s="225">
        <v>14</v>
      </c>
      <c r="T22" s="223">
        <v>19</v>
      </c>
      <c r="U22" s="223">
        <v>77</v>
      </c>
      <c r="V22" s="224">
        <v>85</v>
      </c>
      <c r="W22" s="223">
        <v>42</v>
      </c>
      <c r="X22" s="223">
        <v>36</v>
      </c>
      <c r="Y22" s="223">
        <v>205</v>
      </c>
      <c r="Z22" s="223">
        <v>27</v>
      </c>
      <c r="AA22" s="223">
        <v>3</v>
      </c>
      <c r="AB22" s="223">
        <v>11</v>
      </c>
      <c r="AC22" s="226">
        <v>17</v>
      </c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</row>
    <row r="23" spans="1:29" ht="13.5">
      <c r="A23" s="131" t="s">
        <v>232</v>
      </c>
      <c r="B23" s="65"/>
      <c r="C23" s="65"/>
      <c r="D23" s="65"/>
      <c r="E23" s="65"/>
      <c r="F23" s="65"/>
      <c r="G23" s="65"/>
      <c r="H23" s="65"/>
      <c r="I23" s="65"/>
      <c r="J23" s="66"/>
      <c r="K23" s="66"/>
      <c r="L23" s="216"/>
      <c r="M23" s="216"/>
      <c r="N23" s="65"/>
      <c r="O23" s="216"/>
      <c r="P23" s="65"/>
      <c r="Q23" s="63"/>
      <c r="R23" s="71" t="s">
        <v>232</v>
      </c>
      <c r="S23" s="100"/>
      <c r="T23" s="100"/>
      <c r="U23" s="100"/>
      <c r="V23" s="100"/>
      <c r="W23" s="100"/>
      <c r="X23" s="66"/>
      <c r="Y23" s="67"/>
      <c r="Z23" s="65"/>
      <c r="AA23" s="65"/>
      <c r="AB23" s="65"/>
      <c r="AC23" s="216"/>
    </row>
    <row r="24" spans="1:24" ht="14.25">
      <c r="A24" s="131" t="s">
        <v>110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71" t="s">
        <v>18</v>
      </c>
      <c r="S24" s="72"/>
      <c r="T24" s="72"/>
      <c r="U24" s="72"/>
      <c r="V24" s="72"/>
      <c r="W24" s="72"/>
      <c r="X24" s="61"/>
    </row>
  </sheetData>
  <sheetProtection/>
  <mergeCells count="84">
    <mergeCell ref="Z16:Z17"/>
    <mergeCell ref="AA16:AA17"/>
    <mergeCell ref="AB16:AB17"/>
    <mergeCell ref="AC16:AC17"/>
    <mergeCell ref="I14:I15"/>
    <mergeCell ref="I16:I17"/>
    <mergeCell ref="Y14:Y15"/>
    <mergeCell ref="X14:X15"/>
    <mergeCell ref="V16:V17"/>
    <mergeCell ref="W16:W17"/>
    <mergeCell ref="X16:X17"/>
    <mergeCell ref="Y16:Y17"/>
    <mergeCell ref="L16:L17"/>
    <mergeCell ref="S16:S17"/>
    <mergeCell ref="T16:T17"/>
    <mergeCell ref="U14:U15"/>
    <mergeCell ref="M16:M17"/>
    <mergeCell ref="N16:N17"/>
    <mergeCell ref="P16:P17"/>
    <mergeCell ref="Q16:Q17"/>
    <mergeCell ref="U16:U17"/>
    <mergeCell ref="M14:M15"/>
    <mergeCell ref="S6:T6"/>
    <mergeCell ref="N10:O10"/>
    <mergeCell ref="N11:O11"/>
    <mergeCell ref="N6:O6"/>
    <mergeCell ref="S10:T10"/>
    <mergeCell ref="S11:T11"/>
    <mergeCell ref="N7:O7"/>
    <mergeCell ref="S9:T9"/>
    <mergeCell ref="S7:T7"/>
    <mergeCell ref="S8:T8"/>
    <mergeCell ref="N14:N15"/>
    <mergeCell ref="P14:P15"/>
    <mergeCell ref="Q14:Q15"/>
    <mergeCell ref="N8:O8"/>
    <mergeCell ref="N9:O9"/>
    <mergeCell ref="AC14:AC15"/>
    <mergeCell ref="AB14:AB15"/>
    <mergeCell ref="S14:S15"/>
    <mergeCell ref="W14:W15"/>
    <mergeCell ref="V14:V15"/>
    <mergeCell ref="AA14:AA15"/>
    <mergeCell ref="Z14:Z15"/>
    <mergeCell ref="S12:T12"/>
    <mergeCell ref="T14:T15"/>
    <mergeCell ref="F16:F17"/>
    <mergeCell ref="G16:G17"/>
    <mergeCell ref="G14:G15"/>
    <mergeCell ref="N12:O12"/>
    <mergeCell ref="J16:J17"/>
    <mergeCell ref="L14:L15"/>
    <mergeCell ref="O14:O15"/>
    <mergeCell ref="O16:O17"/>
    <mergeCell ref="K16:K17"/>
    <mergeCell ref="F14:F15"/>
    <mergeCell ref="B14:B15"/>
    <mergeCell ref="C14:C15"/>
    <mergeCell ref="B16:B17"/>
    <mergeCell ref="C16:C17"/>
    <mergeCell ref="D16:D17"/>
    <mergeCell ref="E16:E17"/>
    <mergeCell ref="H14:H15"/>
    <mergeCell ref="H16:H17"/>
    <mergeCell ref="C11:D11"/>
    <mergeCell ref="C10:D10"/>
    <mergeCell ref="E14:E15"/>
    <mergeCell ref="D14:D15"/>
    <mergeCell ref="C12:D12"/>
    <mergeCell ref="S5:T5"/>
    <mergeCell ref="S4:T4"/>
    <mergeCell ref="A2:H2"/>
    <mergeCell ref="C4:D4"/>
    <mergeCell ref="C5:D5"/>
    <mergeCell ref="C7:D7"/>
    <mergeCell ref="C8:D8"/>
    <mergeCell ref="C9:D9"/>
    <mergeCell ref="AA1:AC1"/>
    <mergeCell ref="AB3:AC3"/>
    <mergeCell ref="N4:O4"/>
    <mergeCell ref="N5:O5"/>
    <mergeCell ref="I2:Q2"/>
    <mergeCell ref="R2:X2"/>
    <mergeCell ref="Y2:AC2"/>
  </mergeCells>
  <printOptions/>
  <pageMargins left="1.1811023622047245" right="1.0236220472440944" top="1.3779527559055118" bottom="1.3779527559055118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F2" sqref="F2"/>
    </sheetView>
  </sheetViews>
  <sheetFormatPr defaultColWidth="9.00390625" defaultRowHeight="16.5"/>
  <cols>
    <col min="1" max="1" width="16.625" style="1" customWidth="1"/>
    <col min="2" max="4" width="14.625" style="1" customWidth="1"/>
    <col min="5" max="5" width="13.25390625" style="1" customWidth="1"/>
    <col min="6" max="16384" width="9.00390625" style="1" customWidth="1"/>
  </cols>
  <sheetData>
    <row r="1" spans="1:3" s="140" customFormat="1" ht="19.5" customHeight="1">
      <c r="A1" s="138" t="s">
        <v>109</v>
      </c>
      <c r="B1" s="139"/>
      <c r="C1" s="139"/>
    </row>
    <row r="2" spans="1:5" s="133" customFormat="1" ht="33.75" customHeight="1">
      <c r="A2" s="349" t="s">
        <v>136</v>
      </c>
      <c r="B2" s="293"/>
      <c r="C2" s="293"/>
      <c r="D2" s="293"/>
      <c r="E2" s="293"/>
    </row>
    <row r="3" spans="1:5" s="140" customFormat="1" ht="15" customHeight="1" thickBot="1">
      <c r="A3" s="113"/>
      <c r="B3" s="141"/>
      <c r="C3" s="141"/>
      <c r="D3" s="141"/>
      <c r="E3" s="142"/>
    </row>
    <row r="4" spans="1:5" s="140" customFormat="1" ht="25.5" customHeight="1">
      <c r="A4" s="350" t="s">
        <v>156</v>
      </c>
      <c r="B4" s="353" t="s">
        <v>119</v>
      </c>
      <c r="C4" s="354"/>
      <c r="D4" s="355"/>
      <c r="E4" s="356" t="s">
        <v>120</v>
      </c>
    </row>
    <row r="5" spans="1:5" s="140" customFormat="1" ht="25.5" customHeight="1">
      <c r="A5" s="351"/>
      <c r="B5" s="144" t="s">
        <v>121</v>
      </c>
      <c r="C5" s="196" t="s">
        <v>122</v>
      </c>
      <c r="D5" s="145" t="s">
        <v>123</v>
      </c>
      <c r="E5" s="357"/>
    </row>
    <row r="6" spans="1:5" s="140" customFormat="1" ht="30.75" customHeight="1" thickBot="1">
      <c r="A6" s="352"/>
      <c r="B6" s="146" t="s">
        <v>124</v>
      </c>
      <c r="C6" s="112" t="s">
        <v>125</v>
      </c>
      <c r="D6" s="112" t="s">
        <v>126</v>
      </c>
      <c r="E6" s="147" t="s">
        <v>127</v>
      </c>
    </row>
    <row r="7" spans="1:5" s="3" customFormat="1" ht="10.5" customHeight="1">
      <c r="A7" s="4"/>
      <c r="B7" s="58"/>
      <c r="C7" s="59"/>
      <c r="D7" s="59"/>
      <c r="E7" s="60"/>
    </row>
    <row r="8" spans="1:5" s="3" customFormat="1" ht="24.75" customHeight="1">
      <c r="A8" s="70" t="s">
        <v>129</v>
      </c>
      <c r="B8" s="81">
        <v>196408</v>
      </c>
      <c r="C8" s="82">
        <v>196408</v>
      </c>
      <c r="D8" s="82">
        <v>182601</v>
      </c>
      <c r="E8" s="83">
        <v>92.97</v>
      </c>
    </row>
    <row r="9" spans="1:5" s="3" customFormat="1" ht="19.5" customHeight="1">
      <c r="A9" s="4"/>
      <c r="B9" s="81"/>
      <c r="C9" s="82"/>
      <c r="D9" s="82"/>
      <c r="E9" s="83"/>
    </row>
    <row r="10" spans="1:5" s="3" customFormat="1" ht="24.75" customHeight="1">
      <c r="A10" s="70" t="s">
        <v>130</v>
      </c>
      <c r="B10" s="81">
        <v>198273</v>
      </c>
      <c r="C10" s="82">
        <v>198273</v>
      </c>
      <c r="D10" s="82">
        <v>179729</v>
      </c>
      <c r="E10" s="83">
        <v>90.65</v>
      </c>
    </row>
    <row r="11" spans="1:5" s="3" customFormat="1" ht="19.5" customHeight="1">
      <c r="A11" s="4"/>
      <c r="B11" s="81"/>
      <c r="C11" s="84"/>
      <c r="D11" s="82"/>
      <c r="E11" s="83"/>
    </row>
    <row r="12" spans="1:5" s="3" customFormat="1" ht="24.75" customHeight="1">
      <c r="A12" s="70" t="s">
        <v>131</v>
      </c>
      <c r="B12" s="81">
        <v>198353</v>
      </c>
      <c r="C12" s="82">
        <v>198353</v>
      </c>
      <c r="D12" s="82">
        <v>183996</v>
      </c>
      <c r="E12" s="83">
        <v>92.76</v>
      </c>
    </row>
    <row r="13" spans="1:5" s="3" customFormat="1" ht="19.5" customHeight="1">
      <c r="A13" s="70"/>
      <c r="B13" s="81"/>
      <c r="C13" s="84"/>
      <c r="D13" s="82"/>
      <c r="E13" s="83"/>
    </row>
    <row r="14" spans="1:5" s="3" customFormat="1" ht="24.75" customHeight="1">
      <c r="A14" s="70" t="s">
        <v>132</v>
      </c>
      <c r="B14" s="81">
        <v>198375</v>
      </c>
      <c r="C14" s="84">
        <v>198375</v>
      </c>
      <c r="D14" s="82">
        <v>186138</v>
      </c>
      <c r="E14" s="83">
        <v>93.83</v>
      </c>
    </row>
    <row r="15" spans="1:5" s="3" customFormat="1" ht="19.5" customHeight="1">
      <c r="A15" s="148"/>
      <c r="B15" s="81"/>
      <c r="C15" s="84"/>
      <c r="D15" s="82"/>
      <c r="E15" s="83"/>
    </row>
    <row r="16" spans="1:5" s="3" customFormat="1" ht="24.75" customHeight="1">
      <c r="A16" s="70" t="s">
        <v>133</v>
      </c>
      <c r="B16" s="81">
        <v>200331</v>
      </c>
      <c r="C16" s="84">
        <v>200331</v>
      </c>
      <c r="D16" s="82">
        <v>188393</v>
      </c>
      <c r="E16" s="83">
        <f>D16/B16*100</f>
        <v>94.04086237277306</v>
      </c>
    </row>
    <row r="17" spans="1:5" s="3" customFormat="1" ht="19.5" customHeight="1">
      <c r="A17" s="5"/>
      <c r="B17" s="81"/>
      <c r="C17" s="82"/>
      <c r="D17" s="82"/>
      <c r="E17" s="83"/>
    </row>
    <row r="18" spans="1:5" s="3" customFormat="1" ht="24.75" customHeight="1">
      <c r="A18" s="70" t="s">
        <v>134</v>
      </c>
      <c r="B18" s="81">
        <v>202680</v>
      </c>
      <c r="C18" s="84">
        <v>202680</v>
      </c>
      <c r="D18" s="82">
        <v>193095</v>
      </c>
      <c r="E18" s="83">
        <v>95.27</v>
      </c>
    </row>
    <row r="19" spans="1:5" s="3" customFormat="1" ht="19.5" customHeight="1">
      <c r="A19" s="5"/>
      <c r="B19" s="81"/>
      <c r="C19" s="82"/>
      <c r="D19" s="82"/>
      <c r="E19" s="83"/>
    </row>
    <row r="20" spans="1:5" s="3" customFormat="1" ht="24.75" customHeight="1">
      <c r="A20" s="70" t="s">
        <v>135</v>
      </c>
      <c r="B20" s="81">
        <v>205266</v>
      </c>
      <c r="C20" s="84">
        <v>205266</v>
      </c>
      <c r="D20" s="82">
        <v>196013</v>
      </c>
      <c r="E20" s="83">
        <v>95.49219062095038</v>
      </c>
    </row>
    <row r="21" spans="1:5" s="3" customFormat="1" ht="19.5" customHeight="1">
      <c r="A21" s="5"/>
      <c r="B21" s="81"/>
      <c r="C21" s="82"/>
      <c r="D21" s="82"/>
      <c r="E21" s="83"/>
    </row>
    <row r="22" spans="1:5" s="3" customFormat="1" ht="24.75" customHeight="1">
      <c r="A22" s="70" t="s">
        <v>211</v>
      </c>
      <c r="B22" s="81">
        <v>206471</v>
      </c>
      <c r="C22" s="84">
        <v>206471</v>
      </c>
      <c r="D22" s="82">
        <v>196128</v>
      </c>
      <c r="E22" s="83">
        <v>94.99</v>
      </c>
    </row>
    <row r="23" spans="1:5" s="3" customFormat="1" ht="19.5" customHeight="1">
      <c r="A23" s="5"/>
      <c r="B23" s="81"/>
      <c r="C23" s="82"/>
      <c r="D23" s="82"/>
      <c r="E23" s="83"/>
    </row>
    <row r="24" spans="1:5" s="3" customFormat="1" ht="24.75" customHeight="1">
      <c r="A24" s="70" t="s">
        <v>221</v>
      </c>
      <c r="B24" s="218">
        <v>207457</v>
      </c>
      <c r="C24" s="219">
        <v>207457</v>
      </c>
      <c r="D24" s="220">
        <v>195474</v>
      </c>
      <c r="E24" s="221">
        <v>94.22</v>
      </c>
    </row>
    <row r="25" spans="1:5" s="3" customFormat="1" ht="19.5" customHeight="1">
      <c r="A25" s="5"/>
      <c r="B25" s="81"/>
      <c r="C25" s="82"/>
      <c r="D25" s="82"/>
      <c r="E25" s="83"/>
    </row>
    <row r="26" spans="1:5" s="3" customFormat="1" ht="24.75" customHeight="1">
      <c r="A26" s="70" t="s">
        <v>230</v>
      </c>
      <c r="B26" s="218">
        <v>208561</v>
      </c>
      <c r="C26" s="219">
        <v>208561</v>
      </c>
      <c r="D26" s="220">
        <v>196461</v>
      </c>
      <c r="E26" s="221">
        <v>94.2</v>
      </c>
    </row>
    <row r="27" spans="1:5" s="3" customFormat="1" ht="10.5" customHeight="1" thickBot="1">
      <c r="A27" s="6"/>
      <c r="B27" s="21"/>
      <c r="C27" s="22"/>
      <c r="D27" s="23"/>
      <c r="E27" s="24"/>
    </row>
    <row r="28" spans="1:5" s="3" customFormat="1" ht="30.75" customHeight="1">
      <c r="A28" s="346" t="s">
        <v>233</v>
      </c>
      <c r="B28" s="347"/>
      <c r="C28" s="347"/>
      <c r="D28" s="348"/>
      <c r="E28" s="20"/>
    </row>
    <row r="29" s="3" customFormat="1" ht="16.5" customHeight="1"/>
  </sheetData>
  <sheetProtection/>
  <mergeCells count="5">
    <mergeCell ref="A28:D28"/>
    <mergeCell ref="A2:E2"/>
    <mergeCell ref="A4:A6"/>
    <mergeCell ref="B4:D4"/>
    <mergeCell ref="E4:E5"/>
  </mergeCells>
  <printOptions/>
  <pageMargins left="1.1811023622047245" right="1.1811023622047245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&amp;C&amp;"Arial,粗體"- 104-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A21" sqref="A21:D21"/>
    </sheetView>
  </sheetViews>
  <sheetFormatPr defaultColWidth="9.00390625" defaultRowHeight="16.5"/>
  <cols>
    <col min="1" max="1" width="16.625" style="1" customWidth="1"/>
    <col min="2" max="2" width="7.875" style="1" customWidth="1"/>
    <col min="3" max="3" width="8.625" style="1" customWidth="1"/>
    <col min="4" max="5" width="9.125" style="1" customWidth="1"/>
    <col min="6" max="8" width="7.875" style="1" customWidth="1"/>
    <col min="9" max="16384" width="9.00390625" style="1" customWidth="1"/>
  </cols>
  <sheetData>
    <row r="1" spans="6:8" s="140" customFormat="1" ht="19.5" customHeight="1">
      <c r="F1" s="139"/>
      <c r="G1" s="149"/>
      <c r="H1" s="111" t="s">
        <v>114</v>
      </c>
    </row>
    <row r="2" spans="1:8" s="133" customFormat="1" ht="33.75" customHeight="1">
      <c r="A2" s="349" t="s">
        <v>155</v>
      </c>
      <c r="B2" s="293"/>
      <c r="C2" s="293"/>
      <c r="D2" s="293"/>
      <c r="E2" s="293"/>
      <c r="F2" s="293"/>
      <c r="G2" s="293"/>
      <c r="H2" s="293"/>
    </row>
    <row r="3" spans="1:9" s="154" customFormat="1" ht="13.5" customHeight="1">
      <c r="A3" s="150" t="s">
        <v>137</v>
      </c>
      <c r="B3" s="151"/>
      <c r="C3" s="151"/>
      <c r="D3" s="151"/>
      <c r="E3" s="151"/>
      <c r="F3" s="151"/>
      <c r="G3" s="152"/>
      <c r="H3" s="153" t="s">
        <v>138</v>
      </c>
      <c r="I3" s="151"/>
    </row>
    <row r="4" spans="1:8" s="157" customFormat="1" ht="13.5" customHeight="1" thickBot="1">
      <c r="A4" s="155" t="s">
        <v>139</v>
      </c>
      <c r="B4" s="156"/>
      <c r="C4" s="156"/>
      <c r="D4" s="156"/>
      <c r="E4" s="156"/>
      <c r="F4" s="156"/>
      <c r="H4" s="158" t="s">
        <v>140</v>
      </c>
    </row>
    <row r="5" spans="1:8" s="157" customFormat="1" ht="25.5" customHeight="1">
      <c r="A5" s="358" t="s">
        <v>157</v>
      </c>
      <c r="B5" s="361" t="s">
        <v>141</v>
      </c>
      <c r="C5" s="362"/>
      <c r="D5" s="362"/>
      <c r="E5" s="363"/>
      <c r="F5" s="364" t="s">
        <v>142</v>
      </c>
      <c r="G5" s="362"/>
      <c r="H5" s="362"/>
    </row>
    <row r="6" spans="1:8" s="157" customFormat="1" ht="25.5" customHeight="1">
      <c r="A6" s="359"/>
      <c r="B6" s="161" t="s">
        <v>143</v>
      </c>
      <c r="C6" s="162" t="s">
        <v>144</v>
      </c>
      <c r="D6" s="162" t="s">
        <v>145</v>
      </c>
      <c r="E6" s="162" t="s">
        <v>146</v>
      </c>
      <c r="F6" s="162" t="s">
        <v>143</v>
      </c>
      <c r="G6" s="163" t="s">
        <v>147</v>
      </c>
      <c r="H6" s="164" t="s">
        <v>148</v>
      </c>
    </row>
    <row r="7" spans="1:8" s="157" customFormat="1" ht="25.5" customHeight="1" thickBot="1">
      <c r="A7" s="360"/>
      <c r="B7" s="115" t="s">
        <v>149</v>
      </c>
      <c r="C7" s="104" t="s">
        <v>150</v>
      </c>
      <c r="D7" s="104" t="s">
        <v>151</v>
      </c>
      <c r="E7" s="104" t="s">
        <v>152</v>
      </c>
      <c r="F7" s="104" t="s">
        <v>149</v>
      </c>
      <c r="G7" s="104" t="s">
        <v>153</v>
      </c>
      <c r="H7" s="105" t="s">
        <v>154</v>
      </c>
    </row>
    <row r="8" spans="1:8" s="3" customFormat="1" ht="6" customHeight="1">
      <c r="A8" s="4"/>
      <c r="B8" s="25"/>
      <c r="C8" s="26"/>
      <c r="D8" s="26"/>
      <c r="E8" s="27"/>
      <c r="F8" s="28"/>
      <c r="G8" s="29"/>
      <c r="H8" s="30"/>
    </row>
    <row r="9" spans="1:8" s="3" customFormat="1" ht="24.75" customHeight="1">
      <c r="A9" s="70" t="s">
        <v>128</v>
      </c>
      <c r="B9" s="25">
        <v>5748381</v>
      </c>
      <c r="C9" s="26" t="s">
        <v>1</v>
      </c>
      <c r="D9" s="27">
        <v>2874190</v>
      </c>
      <c r="E9" s="27">
        <v>2874191</v>
      </c>
      <c r="F9" s="28">
        <v>18</v>
      </c>
      <c r="G9" s="29">
        <v>18</v>
      </c>
      <c r="H9" s="34" t="s">
        <v>1</v>
      </c>
    </row>
    <row r="10" spans="1:8" s="3" customFormat="1" ht="24.75" customHeight="1">
      <c r="A10" s="70" t="s">
        <v>129</v>
      </c>
      <c r="B10" s="25">
        <v>10418827</v>
      </c>
      <c r="C10" s="26" t="s">
        <v>1</v>
      </c>
      <c r="D10" s="27">
        <v>10418827</v>
      </c>
      <c r="E10" s="26" t="s">
        <v>3</v>
      </c>
      <c r="F10" s="28">
        <v>1829</v>
      </c>
      <c r="G10" s="29">
        <v>1829</v>
      </c>
      <c r="H10" s="34" t="s">
        <v>1</v>
      </c>
    </row>
    <row r="11" spans="1:8" s="3" customFormat="1" ht="24.75" customHeight="1">
      <c r="A11" s="70" t="s">
        <v>130</v>
      </c>
      <c r="B11" s="33" t="s">
        <v>1</v>
      </c>
      <c r="C11" s="26" t="s">
        <v>1</v>
      </c>
      <c r="D11" s="26" t="s">
        <v>1</v>
      </c>
      <c r="E11" s="26" t="s">
        <v>1</v>
      </c>
      <c r="F11" s="26" t="s">
        <v>1</v>
      </c>
      <c r="G11" s="26" t="s">
        <v>1</v>
      </c>
      <c r="H11" s="30" t="s">
        <v>1</v>
      </c>
    </row>
    <row r="12" spans="1:8" s="3" customFormat="1" ht="24.75" customHeight="1">
      <c r="A12" s="70" t="s">
        <v>131</v>
      </c>
      <c r="B12" s="33" t="s">
        <v>1</v>
      </c>
      <c r="C12" s="26" t="s">
        <v>1</v>
      </c>
      <c r="D12" s="26" t="s">
        <v>1</v>
      </c>
      <c r="E12" s="26" t="s">
        <v>1</v>
      </c>
      <c r="F12" s="26" t="s">
        <v>1</v>
      </c>
      <c r="G12" s="26" t="s">
        <v>1</v>
      </c>
      <c r="H12" s="30" t="s">
        <v>1</v>
      </c>
    </row>
    <row r="13" spans="1:8" s="3" customFormat="1" ht="24.75" customHeight="1">
      <c r="A13" s="70" t="s">
        <v>132</v>
      </c>
      <c r="B13" s="33" t="s">
        <v>1</v>
      </c>
      <c r="C13" s="26" t="s">
        <v>1</v>
      </c>
      <c r="D13" s="26" t="s">
        <v>1</v>
      </c>
      <c r="E13" s="26" t="s">
        <v>1</v>
      </c>
      <c r="F13" s="26" t="s">
        <v>1</v>
      </c>
      <c r="G13" s="26" t="s">
        <v>1</v>
      </c>
      <c r="H13" s="30" t="s">
        <v>1</v>
      </c>
    </row>
    <row r="14" spans="1:8" s="3" customFormat="1" ht="24.75" customHeight="1">
      <c r="A14" s="70" t="s">
        <v>133</v>
      </c>
      <c r="B14" s="33" t="s">
        <v>219</v>
      </c>
      <c r="C14" s="26" t="s">
        <v>219</v>
      </c>
      <c r="D14" s="26" t="s">
        <v>219</v>
      </c>
      <c r="E14" s="26" t="s">
        <v>219</v>
      </c>
      <c r="F14" s="26" t="s">
        <v>219</v>
      </c>
      <c r="G14" s="26" t="s">
        <v>219</v>
      </c>
      <c r="H14" s="30" t="s">
        <v>219</v>
      </c>
    </row>
    <row r="15" spans="1:8" s="3" customFormat="1" ht="24.75" customHeight="1">
      <c r="A15" s="70" t="s">
        <v>134</v>
      </c>
      <c r="B15" s="232" t="s">
        <v>218</v>
      </c>
      <c r="C15" s="233" t="s">
        <v>218</v>
      </c>
      <c r="D15" s="233" t="s">
        <v>218</v>
      </c>
      <c r="E15" s="233" t="s">
        <v>218</v>
      </c>
      <c r="F15" s="92" t="s">
        <v>218</v>
      </c>
      <c r="G15" s="52" t="s">
        <v>218</v>
      </c>
      <c r="H15" s="94" t="s">
        <v>218</v>
      </c>
    </row>
    <row r="16" spans="1:8" s="3" customFormat="1" ht="24.75" customHeight="1">
      <c r="A16" s="70" t="s">
        <v>135</v>
      </c>
      <c r="B16" s="232" t="s">
        <v>218</v>
      </c>
      <c r="C16" s="233" t="s">
        <v>218</v>
      </c>
      <c r="D16" s="233" t="s">
        <v>218</v>
      </c>
      <c r="E16" s="233" t="s">
        <v>218</v>
      </c>
      <c r="F16" s="92" t="s">
        <v>218</v>
      </c>
      <c r="G16" s="52" t="s">
        <v>218</v>
      </c>
      <c r="H16" s="94" t="s">
        <v>218</v>
      </c>
    </row>
    <row r="17" spans="1:8" s="3" customFormat="1" ht="24.75" customHeight="1">
      <c r="A17" s="70" t="s">
        <v>212</v>
      </c>
      <c r="B17" s="232" t="s">
        <v>218</v>
      </c>
      <c r="C17" s="233" t="s">
        <v>218</v>
      </c>
      <c r="D17" s="233" t="s">
        <v>218</v>
      </c>
      <c r="E17" s="233" t="s">
        <v>218</v>
      </c>
      <c r="F17" s="92" t="s">
        <v>218</v>
      </c>
      <c r="G17" s="52" t="s">
        <v>218</v>
      </c>
      <c r="H17" s="94" t="s">
        <v>218</v>
      </c>
    </row>
    <row r="18" spans="1:8" s="3" customFormat="1" ht="24.75" customHeight="1">
      <c r="A18" s="70" t="s">
        <v>221</v>
      </c>
      <c r="B18" s="232" t="s">
        <v>2</v>
      </c>
      <c r="C18" s="233" t="s">
        <v>2</v>
      </c>
      <c r="D18" s="233" t="s">
        <v>2</v>
      </c>
      <c r="E18" s="233" t="s">
        <v>2</v>
      </c>
      <c r="F18" s="92" t="s">
        <v>2</v>
      </c>
      <c r="G18" s="52" t="s">
        <v>2</v>
      </c>
      <c r="H18" s="94" t="s">
        <v>2</v>
      </c>
    </row>
    <row r="19" spans="1:8" s="3" customFormat="1" ht="24.75" customHeight="1">
      <c r="A19" s="70" t="s">
        <v>231</v>
      </c>
      <c r="B19" s="232" t="s">
        <v>218</v>
      </c>
      <c r="C19" s="233" t="s">
        <v>218</v>
      </c>
      <c r="D19" s="233" t="s">
        <v>218</v>
      </c>
      <c r="E19" s="233" t="s">
        <v>218</v>
      </c>
      <c r="F19" s="92" t="s">
        <v>218</v>
      </c>
      <c r="G19" s="52" t="s">
        <v>218</v>
      </c>
      <c r="H19" s="94" t="s">
        <v>218</v>
      </c>
    </row>
    <row r="20" spans="1:8" s="3" customFormat="1" ht="6" customHeight="1" thickBot="1">
      <c r="A20" s="6"/>
      <c r="B20" s="25"/>
      <c r="C20" s="27"/>
      <c r="D20" s="27"/>
      <c r="E20" s="27"/>
      <c r="F20" s="28"/>
      <c r="G20" s="29"/>
      <c r="H20" s="32"/>
    </row>
    <row r="21" spans="1:8" s="3" customFormat="1" ht="33" customHeight="1">
      <c r="A21" s="346" t="s">
        <v>233</v>
      </c>
      <c r="B21" s="347"/>
      <c r="C21" s="347"/>
      <c r="D21" s="348"/>
      <c r="E21" s="20"/>
      <c r="F21" s="20"/>
      <c r="G21" s="20"/>
      <c r="H21" s="20"/>
    </row>
    <row r="22" s="3" customFormat="1" ht="16.5" customHeight="1"/>
  </sheetData>
  <sheetProtection/>
  <mergeCells count="5">
    <mergeCell ref="A21:D21"/>
    <mergeCell ref="A2:H2"/>
    <mergeCell ref="A5:A7"/>
    <mergeCell ref="B5:E5"/>
    <mergeCell ref="F5:H5"/>
  </mergeCells>
  <printOptions/>
  <pageMargins left="1.1811023622047245" right="1.1811023622047245" top="1.5748031496062993" bottom="1.5748031496062993" header="0.5118110236220472" footer="0.9055118110236221"/>
  <pageSetup firstPageNumber="99" useFirstPageNumber="1" horizontalDpi="600" verticalDpi="600" orientation="portrait" paperSize="9" r:id="rId1"/>
  <headerFooter alignWithMargins="0">
    <oddFooter>&amp;C&amp;"Arial,粗體"- 105 -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6">
      <selection activeCell="G31" sqref="G31"/>
    </sheetView>
  </sheetViews>
  <sheetFormatPr defaultColWidth="9.00390625" defaultRowHeight="16.5"/>
  <cols>
    <col min="1" max="1" width="16.625" style="1" customWidth="1"/>
    <col min="2" max="2" width="11.125" style="248" customWidth="1"/>
    <col min="3" max="3" width="11.875" style="259" customWidth="1"/>
    <col min="4" max="4" width="11.875" style="1" customWidth="1"/>
    <col min="5" max="5" width="11.00390625" style="1" customWidth="1"/>
    <col min="6" max="6" width="11.875" style="259" customWidth="1"/>
    <col min="7" max="13" width="10.625" style="1" customWidth="1"/>
    <col min="14" max="16384" width="9.00390625" style="1" customWidth="1"/>
  </cols>
  <sheetData>
    <row r="1" spans="1:13" s="140" customFormat="1" ht="18" customHeight="1">
      <c r="A1" s="138" t="s">
        <v>109</v>
      </c>
      <c r="B1" s="245"/>
      <c r="C1" s="249"/>
      <c r="F1" s="249"/>
      <c r="M1" s="111" t="s">
        <v>158</v>
      </c>
    </row>
    <row r="2" spans="1:13" s="133" customFormat="1" ht="25.5" customHeight="1">
      <c r="A2" s="294" t="s">
        <v>176</v>
      </c>
      <c r="B2" s="293"/>
      <c r="C2" s="293"/>
      <c r="D2" s="293"/>
      <c r="E2" s="293"/>
      <c r="F2" s="293"/>
      <c r="G2" s="293" t="s">
        <v>208</v>
      </c>
      <c r="H2" s="293"/>
      <c r="I2" s="293"/>
      <c r="J2" s="293"/>
      <c r="K2" s="293"/>
      <c r="L2" s="293"/>
      <c r="M2" s="293"/>
    </row>
    <row r="3" spans="2:13" s="140" customFormat="1" ht="15" customHeight="1">
      <c r="B3" s="245"/>
      <c r="C3" s="249"/>
      <c r="F3" s="260" t="s">
        <v>159</v>
      </c>
      <c r="G3" s="149"/>
      <c r="K3" s="111"/>
      <c r="L3" s="111"/>
      <c r="M3" s="165" t="s">
        <v>138</v>
      </c>
    </row>
    <row r="4" spans="1:13" s="140" customFormat="1" ht="15" customHeight="1" thickBot="1">
      <c r="A4" s="113"/>
      <c r="B4" s="246"/>
      <c r="C4" s="250"/>
      <c r="D4" s="142"/>
      <c r="E4" s="142"/>
      <c r="F4" s="261" t="s">
        <v>160</v>
      </c>
      <c r="G4" s="142"/>
      <c r="H4" s="142"/>
      <c r="I4" s="142"/>
      <c r="J4" s="166"/>
      <c r="K4" s="166"/>
      <c r="L4" s="166"/>
      <c r="M4" s="64" t="s">
        <v>140</v>
      </c>
    </row>
    <row r="5" spans="1:13" s="140" customFormat="1" ht="21.75" customHeight="1">
      <c r="A5" s="358" t="s">
        <v>157</v>
      </c>
      <c r="B5" s="365" t="s">
        <v>161</v>
      </c>
      <c r="C5" s="251"/>
      <c r="D5" s="35" t="s">
        <v>162</v>
      </c>
      <c r="E5" s="143"/>
      <c r="F5" s="262"/>
      <c r="G5" s="167"/>
      <c r="H5" s="143"/>
      <c r="I5" s="143" t="s">
        <v>163</v>
      </c>
      <c r="J5" s="143"/>
      <c r="K5" s="143"/>
      <c r="L5" s="143"/>
      <c r="M5" s="143"/>
    </row>
    <row r="6" spans="1:13" s="140" customFormat="1" ht="21.75" customHeight="1">
      <c r="A6" s="359"/>
      <c r="B6" s="366"/>
      <c r="C6" s="252" t="s">
        <v>164</v>
      </c>
      <c r="D6" s="367" t="s">
        <v>165</v>
      </c>
      <c r="E6" s="368"/>
      <c r="F6" s="368"/>
      <c r="G6" s="369" t="s">
        <v>166</v>
      </c>
      <c r="H6" s="370"/>
      <c r="I6" s="168"/>
      <c r="J6" s="371" t="s">
        <v>167</v>
      </c>
      <c r="K6" s="369"/>
      <c r="L6" s="369"/>
      <c r="M6" s="168"/>
    </row>
    <row r="7" spans="1:13" s="140" customFormat="1" ht="30" customHeight="1" thickBot="1">
      <c r="A7" s="360"/>
      <c r="B7" s="247" t="s">
        <v>168</v>
      </c>
      <c r="C7" s="253" t="s">
        <v>169</v>
      </c>
      <c r="D7" s="169" t="s">
        <v>170</v>
      </c>
      <c r="E7" s="169" t="s">
        <v>171</v>
      </c>
      <c r="F7" s="263" t="s">
        <v>172</v>
      </c>
      <c r="G7" s="170" t="s">
        <v>173</v>
      </c>
      <c r="H7" s="169" t="s">
        <v>174</v>
      </c>
      <c r="I7" s="169" t="s">
        <v>170</v>
      </c>
      <c r="J7" s="169" t="s">
        <v>171</v>
      </c>
      <c r="K7" s="169" t="s">
        <v>175</v>
      </c>
      <c r="L7" s="169" t="s">
        <v>173</v>
      </c>
      <c r="M7" s="171" t="s">
        <v>174</v>
      </c>
    </row>
    <row r="8" spans="1:13" s="3" customFormat="1" ht="10.5" customHeight="1">
      <c r="A8" s="4"/>
      <c r="B8" s="240"/>
      <c r="C8" s="254"/>
      <c r="D8" s="36"/>
      <c r="E8" s="37"/>
      <c r="F8" s="254"/>
      <c r="G8" s="38"/>
      <c r="H8" s="39"/>
      <c r="I8" s="40"/>
      <c r="J8" s="39"/>
      <c r="K8" s="40"/>
      <c r="L8" s="39"/>
      <c r="M8" s="41"/>
    </row>
    <row r="9" spans="1:13" s="3" customFormat="1" ht="24.75" customHeight="1">
      <c r="A9" s="70" t="s">
        <v>129</v>
      </c>
      <c r="B9" s="241">
        <v>3047170</v>
      </c>
      <c r="C9" s="255">
        <v>297</v>
      </c>
      <c r="D9" s="29">
        <v>297</v>
      </c>
      <c r="E9" s="85" t="s">
        <v>26</v>
      </c>
      <c r="F9" s="255">
        <v>297</v>
      </c>
      <c r="G9" s="86" t="s">
        <v>26</v>
      </c>
      <c r="H9" s="86" t="s">
        <v>26</v>
      </c>
      <c r="I9" s="91" t="s">
        <v>27</v>
      </c>
      <c r="J9" s="86" t="s">
        <v>26</v>
      </c>
      <c r="K9" s="91" t="s">
        <v>27</v>
      </c>
      <c r="L9" s="86" t="s">
        <v>26</v>
      </c>
      <c r="M9" s="87" t="s">
        <v>26</v>
      </c>
    </row>
    <row r="10" spans="1:13" s="3" customFormat="1" ht="7.5" customHeight="1">
      <c r="A10" s="70"/>
      <c r="B10" s="241"/>
      <c r="C10" s="255"/>
      <c r="D10" s="29"/>
      <c r="E10" s="29"/>
      <c r="F10" s="255"/>
      <c r="G10" s="88"/>
      <c r="H10" s="88"/>
      <c r="I10" s="89"/>
      <c r="J10" s="88"/>
      <c r="K10" s="89"/>
      <c r="L10" s="88"/>
      <c r="M10" s="90"/>
    </row>
    <row r="11" spans="1:13" s="3" customFormat="1" ht="24.75" customHeight="1">
      <c r="A11" s="70" t="s">
        <v>130</v>
      </c>
      <c r="B11" s="242" t="s">
        <v>26</v>
      </c>
      <c r="C11" s="256" t="s">
        <v>26</v>
      </c>
      <c r="D11" s="85" t="s">
        <v>26</v>
      </c>
      <c r="E11" s="85" t="s">
        <v>26</v>
      </c>
      <c r="F11" s="256" t="s">
        <v>26</v>
      </c>
      <c r="G11" s="86" t="s">
        <v>26</v>
      </c>
      <c r="H11" s="86" t="s">
        <v>26</v>
      </c>
      <c r="I11" s="91" t="s">
        <v>27</v>
      </c>
      <c r="J11" s="86" t="s">
        <v>26</v>
      </c>
      <c r="K11" s="91" t="s">
        <v>27</v>
      </c>
      <c r="L11" s="86" t="s">
        <v>26</v>
      </c>
      <c r="M11" s="87" t="s">
        <v>26</v>
      </c>
    </row>
    <row r="12" spans="1:13" s="3" customFormat="1" ht="7.5" customHeight="1">
      <c r="A12" s="4"/>
      <c r="B12" s="241"/>
      <c r="C12" s="255"/>
      <c r="D12" s="29"/>
      <c r="E12" s="29"/>
      <c r="F12" s="255"/>
      <c r="G12" s="88"/>
      <c r="H12" s="88"/>
      <c r="I12" s="89"/>
      <c r="J12" s="88"/>
      <c r="K12" s="89"/>
      <c r="L12" s="88"/>
      <c r="M12" s="90"/>
    </row>
    <row r="13" spans="1:13" s="3" customFormat="1" ht="24.75" customHeight="1">
      <c r="A13" s="70" t="s">
        <v>131</v>
      </c>
      <c r="B13" s="241">
        <v>11227700</v>
      </c>
      <c r="C13" s="255">
        <v>271</v>
      </c>
      <c r="D13" s="29">
        <v>271</v>
      </c>
      <c r="E13" s="85" t="s">
        <v>26</v>
      </c>
      <c r="F13" s="255">
        <v>271</v>
      </c>
      <c r="G13" s="86" t="s">
        <v>26</v>
      </c>
      <c r="H13" s="86" t="s">
        <v>26</v>
      </c>
      <c r="I13" s="91" t="s">
        <v>27</v>
      </c>
      <c r="J13" s="86" t="s">
        <v>26</v>
      </c>
      <c r="K13" s="91" t="s">
        <v>27</v>
      </c>
      <c r="L13" s="86" t="s">
        <v>26</v>
      </c>
      <c r="M13" s="87" t="s">
        <v>26</v>
      </c>
    </row>
    <row r="14" spans="1:13" s="3" customFormat="1" ht="7.5" customHeight="1">
      <c r="A14" s="4"/>
      <c r="B14" s="241"/>
      <c r="C14" s="255"/>
      <c r="D14" s="29"/>
      <c r="E14" s="29"/>
      <c r="F14" s="255"/>
      <c r="G14" s="88"/>
      <c r="H14" s="88"/>
      <c r="I14" s="89"/>
      <c r="J14" s="88"/>
      <c r="K14" s="89"/>
      <c r="L14" s="88"/>
      <c r="M14" s="90"/>
    </row>
    <row r="15" spans="1:13" s="3" customFormat="1" ht="24.75" customHeight="1">
      <c r="A15" s="70" t="s">
        <v>132</v>
      </c>
      <c r="B15" s="241">
        <v>12420058</v>
      </c>
      <c r="C15" s="255">
        <v>560</v>
      </c>
      <c r="D15" s="29">
        <v>560</v>
      </c>
      <c r="E15" s="85" t="s">
        <v>26</v>
      </c>
      <c r="F15" s="255">
        <v>560</v>
      </c>
      <c r="G15" s="86" t="s">
        <v>26</v>
      </c>
      <c r="H15" s="86" t="s">
        <v>26</v>
      </c>
      <c r="I15" s="91" t="s">
        <v>27</v>
      </c>
      <c r="J15" s="86" t="s">
        <v>26</v>
      </c>
      <c r="K15" s="91" t="s">
        <v>27</v>
      </c>
      <c r="L15" s="86" t="s">
        <v>26</v>
      </c>
      <c r="M15" s="87" t="s">
        <v>26</v>
      </c>
    </row>
    <row r="16" spans="1:13" s="3" customFormat="1" ht="8.25" customHeight="1">
      <c r="A16" s="148"/>
      <c r="B16" s="241"/>
      <c r="C16" s="255"/>
      <c r="D16" s="29"/>
      <c r="E16" s="29"/>
      <c r="F16" s="255"/>
      <c r="G16" s="88"/>
      <c r="H16" s="88"/>
      <c r="I16" s="89"/>
      <c r="J16" s="88"/>
      <c r="K16" s="89"/>
      <c r="L16" s="88"/>
      <c r="M16" s="90"/>
    </row>
    <row r="17" spans="1:13" s="3" customFormat="1" ht="24.75" customHeight="1">
      <c r="A17" s="70" t="s">
        <v>133</v>
      </c>
      <c r="B17" s="243">
        <v>1071064</v>
      </c>
      <c r="C17" s="257">
        <f>D17</f>
        <v>140</v>
      </c>
      <c r="D17" s="51">
        <f>SUM(E17:H17)</f>
        <v>140</v>
      </c>
      <c r="E17" s="92" t="s">
        <v>27</v>
      </c>
      <c r="F17" s="257">
        <v>140</v>
      </c>
      <c r="G17" s="52" t="s">
        <v>27</v>
      </c>
      <c r="H17" s="52" t="s">
        <v>27</v>
      </c>
      <c r="I17" s="52" t="s">
        <v>27</v>
      </c>
      <c r="J17" s="52" t="s">
        <v>27</v>
      </c>
      <c r="K17" s="52" t="s">
        <v>27</v>
      </c>
      <c r="L17" s="93" t="s">
        <v>27</v>
      </c>
      <c r="M17" s="94" t="s">
        <v>27</v>
      </c>
    </row>
    <row r="18" spans="1:13" s="3" customFormat="1" ht="8.25" customHeight="1">
      <c r="A18" s="148"/>
      <c r="B18" s="241"/>
      <c r="C18" s="255"/>
      <c r="D18" s="29"/>
      <c r="E18" s="29"/>
      <c r="F18" s="255"/>
      <c r="G18" s="88"/>
      <c r="H18" s="88"/>
      <c r="I18" s="89"/>
      <c r="J18" s="88"/>
      <c r="K18" s="89"/>
      <c r="L18" s="88"/>
      <c r="M18" s="90"/>
    </row>
    <row r="19" spans="1:13" s="3" customFormat="1" ht="24.75" customHeight="1">
      <c r="A19" s="70" t="s">
        <v>134</v>
      </c>
      <c r="B19" s="242" t="s">
        <v>26</v>
      </c>
      <c r="C19" s="256" t="s">
        <v>26</v>
      </c>
      <c r="D19" s="85" t="s">
        <v>26</v>
      </c>
      <c r="E19" s="85" t="s">
        <v>26</v>
      </c>
      <c r="F19" s="256" t="s">
        <v>26</v>
      </c>
      <c r="G19" s="86" t="s">
        <v>26</v>
      </c>
      <c r="H19" s="86" t="s">
        <v>26</v>
      </c>
      <c r="I19" s="91" t="s">
        <v>27</v>
      </c>
      <c r="J19" s="86" t="s">
        <v>26</v>
      </c>
      <c r="K19" s="91" t="s">
        <v>27</v>
      </c>
      <c r="L19" s="86" t="s">
        <v>26</v>
      </c>
      <c r="M19" s="87" t="s">
        <v>26</v>
      </c>
    </row>
    <row r="20" spans="1:13" s="3" customFormat="1" ht="8.25" customHeight="1">
      <c r="A20" s="5"/>
      <c r="B20" s="241"/>
      <c r="C20" s="255"/>
      <c r="D20" s="29"/>
      <c r="E20" s="85"/>
      <c r="F20" s="255"/>
      <c r="G20" s="86"/>
      <c r="H20" s="86"/>
      <c r="I20" s="91"/>
      <c r="J20" s="86"/>
      <c r="K20" s="91"/>
      <c r="L20" s="86"/>
      <c r="M20" s="87"/>
    </row>
    <row r="21" spans="1:13" s="3" customFormat="1" ht="24.75" customHeight="1">
      <c r="A21" s="70" t="s">
        <v>135</v>
      </c>
      <c r="B21" s="242">
        <v>6500000</v>
      </c>
      <c r="C21" s="256">
        <v>200</v>
      </c>
      <c r="D21" s="85">
        <v>200</v>
      </c>
      <c r="E21" s="85" t="s">
        <v>26</v>
      </c>
      <c r="F21" s="256">
        <v>200</v>
      </c>
      <c r="G21" s="86" t="s">
        <v>26</v>
      </c>
      <c r="H21" s="86" t="s">
        <v>26</v>
      </c>
      <c r="I21" s="91" t="s">
        <v>27</v>
      </c>
      <c r="J21" s="86" t="s">
        <v>26</v>
      </c>
      <c r="K21" s="91" t="s">
        <v>27</v>
      </c>
      <c r="L21" s="86" t="s">
        <v>26</v>
      </c>
      <c r="M21" s="87" t="s">
        <v>26</v>
      </c>
    </row>
    <row r="22" spans="1:13" s="3" customFormat="1" ht="8.25" customHeight="1">
      <c r="A22" s="5"/>
      <c r="B22" s="241"/>
      <c r="C22" s="255"/>
      <c r="D22" s="29"/>
      <c r="E22" s="85"/>
      <c r="F22" s="255"/>
      <c r="G22" s="86"/>
      <c r="H22" s="86"/>
      <c r="I22" s="91"/>
      <c r="J22" s="86"/>
      <c r="K22" s="91"/>
      <c r="L22" s="86"/>
      <c r="M22" s="87"/>
    </row>
    <row r="23" spans="1:13" s="3" customFormat="1" ht="24.75" customHeight="1">
      <c r="A23" s="70" t="s">
        <v>211</v>
      </c>
      <c r="B23" s="242">
        <v>8750000</v>
      </c>
      <c r="C23" s="256">
        <v>82</v>
      </c>
      <c r="D23" s="85">
        <v>82</v>
      </c>
      <c r="E23" s="85" t="s">
        <v>26</v>
      </c>
      <c r="F23" s="256">
        <v>82</v>
      </c>
      <c r="G23" s="86" t="s">
        <v>26</v>
      </c>
      <c r="H23" s="86" t="s">
        <v>26</v>
      </c>
      <c r="I23" s="91" t="s">
        <v>27</v>
      </c>
      <c r="J23" s="86" t="s">
        <v>26</v>
      </c>
      <c r="K23" s="91" t="s">
        <v>27</v>
      </c>
      <c r="L23" s="86" t="s">
        <v>26</v>
      </c>
      <c r="M23" s="87" t="s">
        <v>26</v>
      </c>
    </row>
    <row r="24" spans="1:13" s="3" customFormat="1" ht="8.25" customHeight="1">
      <c r="A24" s="5"/>
      <c r="B24" s="241"/>
      <c r="C24" s="255"/>
      <c r="D24" s="29"/>
      <c r="E24" s="85"/>
      <c r="F24" s="255"/>
      <c r="G24" s="86"/>
      <c r="H24" s="86"/>
      <c r="I24" s="91"/>
      <c r="J24" s="86"/>
      <c r="K24" s="91"/>
      <c r="L24" s="86"/>
      <c r="M24" s="87"/>
    </row>
    <row r="25" spans="1:13" s="3" customFormat="1" ht="24.75" customHeight="1">
      <c r="A25" s="70" t="s">
        <v>221</v>
      </c>
      <c r="B25" s="272">
        <v>2670000</v>
      </c>
      <c r="C25" s="256">
        <v>150</v>
      </c>
      <c r="D25" s="85" t="s">
        <v>0</v>
      </c>
      <c r="E25" s="85" t="s">
        <v>0</v>
      </c>
      <c r="F25" s="256">
        <v>150</v>
      </c>
      <c r="G25" s="86" t="s">
        <v>0</v>
      </c>
      <c r="H25" s="86" t="s">
        <v>0</v>
      </c>
      <c r="I25" s="91" t="s">
        <v>2</v>
      </c>
      <c r="J25" s="86" t="s">
        <v>0</v>
      </c>
      <c r="K25" s="91" t="s">
        <v>2</v>
      </c>
      <c r="L25" s="86" t="s">
        <v>0</v>
      </c>
      <c r="M25" s="87" t="s">
        <v>0</v>
      </c>
    </row>
    <row r="26" spans="1:13" s="3" customFormat="1" ht="8.25" customHeight="1">
      <c r="A26" s="70"/>
      <c r="B26" s="272"/>
      <c r="C26" s="256"/>
      <c r="D26" s="85"/>
      <c r="E26" s="85"/>
      <c r="F26" s="256"/>
      <c r="G26" s="86"/>
      <c r="H26" s="86"/>
      <c r="I26" s="91"/>
      <c r="J26" s="86"/>
      <c r="K26" s="91"/>
      <c r="L26" s="86"/>
      <c r="M26" s="87"/>
    </row>
    <row r="27" spans="1:13" s="3" customFormat="1" ht="24.75" customHeight="1">
      <c r="A27" s="70" t="s">
        <v>231</v>
      </c>
      <c r="B27" s="272" t="s">
        <v>0</v>
      </c>
      <c r="C27" s="85" t="s">
        <v>0</v>
      </c>
      <c r="D27" s="273" t="s">
        <v>0</v>
      </c>
      <c r="E27" s="273" t="s">
        <v>0</v>
      </c>
      <c r="F27" s="274" t="s">
        <v>0</v>
      </c>
      <c r="G27" s="86" t="s">
        <v>26</v>
      </c>
      <c r="H27" s="86" t="s">
        <v>26</v>
      </c>
      <c r="I27" s="91" t="s">
        <v>27</v>
      </c>
      <c r="J27" s="86" t="s">
        <v>26</v>
      </c>
      <c r="K27" s="91" t="s">
        <v>27</v>
      </c>
      <c r="L27" s="86" t="s">
        <v>26</v>
      </c>
      <c r="M27" s="87" t="s">
        <v>26</v>
      </c>
    </row>
    <row r="28" spans="1:13" s="3" customFormat="1" ht="10.5" customHeight="1" thickBot="1">
      <c r="A28" s="6"/>
      <c r="B28" s="244"/>
      <c r="C28" s="258"/>
      <c r="D28" s="42"/>
      <c r="E28" s="42"/>
      <c r="F28" s="258"/>
      <c r="G28" s="43"/>
      <c r="H28" s="43"/>
      <c r="I28" s="44"/>
      <c r="J28" s="43"/>
      <c r="K28" s="44"/>
      <c r="L28" s="43"/>
      <c r="M28" s="45"/>
    </row>
    <row r="29" spans="1:13" s="3" customFormat="1" ht="33" customHeight="1">
      <c r="A29" s="346" t="s">
        <v>233</v>
      </c>
      <c r="B29" s="347"/>
      <c r="C29" s="347"/>
      <c r="D29" s="348"/>
      <c r="E29" s="9"/>
      <c r="F29" s="264"/>
      <c r="G29" s="9"/>
      <c r="H29" s="9"/>
      <c r="I29" s="9"/>
      <c r="J29" s="9"/>
      <c r="K29" s="9"/>
      <c r="L29" s="9"/>
      <c r="M29" s="9"/>
    </row>
    <row r="30" ht="18" customHeight="1"/>
  </sheetData>
  <sheetProtection/>
  <mergeCells count="8">
    <mergeCell ref="A29:D29"/>
    <mergeCell ref="A2:F2"/>
    <mergeCell ref="G2:M2"/>
    <mergeCell ref="B5:B6"/>
    <mergeCell ref="D6:F6"/>
    <mergeCell ref="G6:H6"/>
    <mergeCell ref="J6:L6"/>
    <mergeCell ref="A5:A7"/>
  </mergeCells>
  <printOptions/>
  <pageMargins left="1.1811023622047245" right="1.1811023622047245" top="1.5748031496062993" bottom="1.5748031496062993" header="0.5118110236220472" footer="0.9055118110236221"/>
  <pageSetup firstPageNumber="10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xSplit="1" ySplit="8" topLeftCell="C9" activePane="bottomRight" state="frozen"/>
      <selection pane="topLeft" activeCell="C21" sqref="A18:C21"/>
      <selection pane="topRight" activeCell="C21" sqref="A18:C21"/>
      <selection pane="bottomLeft" activeCell="C21" sqref="A18:C21"/>
      <selection pane="bottomRight" activeCell="J25" sqref="J25"/>
    </sheetView>
  </sheetViews>
  <sheetFormatPr defaultColWidth="9.00390625" defaultRowHeight="16.5"/>
  <cols>
    <col min="1" max="1" width="16.625" style="1" customWidth="1"/>
    <col min="2" max="5" width="9.625" style="1" customWidth="1"/>
    <col min="6" max="7" width="9.75390625" style="1" customWidth="1"/>
    <col min="8" max="10" width="9.875" style="1" customWidth="1"/>
    <col min="11" max="12" width="8.625" style="1" customWidth="1"/>
    <col min="13" max="14" width="9.875" style="1" customWidth="1"/>
    <col min="15" max="15" width="8.625" style="1" customWidth="1"/>
    <col min="16" max="16384" width="9.00390625" style="1" customWidth="1"/>
  </cols>
  <sheetData>
    <row r="1" spans="1:16" s="140" customFormat="1" ht="18" customHeight="1">
      <c r="A1" s="138" t="s">
        <v>109</v>
      </c>
      <c r="N1" s="149"/>
      <c r="O1" s="111" t="s">
        <v>114</v>
      </c>
      <c r="P1" s="139"/>
    </row>
    <row r="2" spans="1:15" s="133" customFormat="1" ht="24.75" customHeight="1">
      <c r="A2" s="294" t="s">
        <v>207</v>
      </c>
      <c r="B2" s="293"/>
      <c r="C2" s="293"/>
      <c r="D2" s="293"/>
      <c r="E2" s="293"/>
      <c r="F2" s="293"/>
      <c r="G2" s="293"/>
      <c r="H2" s="293" t="s">
        <v>206</v>
      </c>
      <c r="I2" s="293"/>
      <c r="J2" s="293"/>
      <c r="K2" s="293"/>
      <c r="L2" s="293"/>
      <c r="M2" s="293"/>
      <c r="N2" s="293"/>
      <c r="O2" s="293"/>
    </row>
    <row r="3" spans="7:15" s="157" customFormat="1" ht="12.75" customHeight="1">
      <c r="G3" s="172" t="s">
        <v>159</v>
      </c>
      <c r="H3" s="173"/>
      <c r="M3" s="174"/>
      <c r="N3" s="174"/>
      <c r="O3" s="175" t="s">
        <v>177</v>
      </c>
    </row>
    <row r="4" spans="1:15" s="157" customFormat="1" ht="12.75" customHeight="1">
      <c r="A4" s="174"/>
      <c r="B4" s="174"/>
      <c r="C4" s="174"/>
      <c r="D4" s="174"/>
      <c r="E4" s="174"/>
      <c r="F4" s="174"/>
      <c r="G4" s="176" t="s">
        <v>178</v>
      </c>
      <c r="H4" s="173"/>
      <c r="M4" s="177"/>
      <c r="N4" s="177"/>
      <c r="O4" s="178" t="s">
        <v>140</v>
      </c>
    </row>
    <row r="5" spans="1:15" s="157" customFormat="1" ht="12.75" customHeight="1" thickBot="1">
      <c r="A5" s="179"/>
      <c r="B5" s="180"/>
      <c r="C5" s="180"/>
      <c r="D5" s="180"/>
      <c r="E5" s="180"/>
      <c r="F5" s="180"/>
      <c r="G5" s="181" t="s">
        <v>179</v>
      </c>
      <c r="H5" s="180"/>
      <c r="I5" s="180"/>
      <c r="J5" s="180"/>
      <c r="K5" s="180"/>
      <c r="L5" s="182"/>
      <c r="M5" s="182"/>
      <c r="N5" s="182"/>
      <c r="O5" s="158" t="s">
        <v>180</v>
      </c>
    </row>
    <row r="6" spans="1:15" s="157" customFormat="1" ht="18" customHeight="1">
      <c r="A6" s="193"/>
      <c r="B6" s="372" t="s">
        <v>181</v>
      </c>
      <c r="C6" s="373"/>
      <c r="D6" s="373"/>
      <c r="E6" s="374"/>
      <c r="F6" s="378" t="s">
        <v>182</v>
      </c>
      <c r="G6" s="183"/>
      <c r="H6" s="184" t="s">
        <v>183</v>
      </c>
      <c r="I6" s="159"/>
      <c r="J6" s="159" t="s">
        <v>184</v>
      </c>
      <c r="K6" s="159"/>
      <c r="L6" s="160"/>
      <c r="M6" s="380" t="s">
        <v>185</v>
      </c>
      <c r="N6" s="362"/>
      <c r="O6" s="362"/>
    </row>
    <row r="7" spans="1:15" s="157" customFormat="1" ht="26.25" customHeight="1">
      <c r="A7" s="128" t="s">
        <v>28</v>
      </c>
      <c r="B7" s="375"/>
      <c r="C7" s="376"/>
      <c r="D7" s="376"/>
      <c r="E7" s="377"/>
      <c r="F7" s="379"/>
      <c r="G7" s="185"/>
      <c r="H7" s="186" t="s">
        <v>186</v>
      </c>
      <c r="I7" s="381" t="s">
        <v>187</v>
      </c>
      <c r="J7" s="382"/>
      <c r="K7" s="381" t="s">
        <v>188</v>
      </c>
      <c r="L7" s="382"/>
      <c r="M7" s="188" t="s">
        <v>189</v>
      </c>
      <c r="N7" s="188" t="s">
        <v>190</v>
      </c>
      <c r="O7" s="187" t="s">
        <v>191</v>
      </c>
    </row>
    <row r="8" spans="1:15" s="157" customFormat="1" ht="18" customHeight="1">
      <c r="A8" s="129" t="s">
        <v>29</v>
      </c>
      <c r="B8" s="189" t="s">
        <v>192</v>
      </c>
      <c r="C8" s="162" t="s">
        <v>193</v>
      </c>
      <c r="D8" s="162" t="s">
        <v>194</v>
      </c>
      <c r="E8" s="162" t="s">
        <v>195</v>
      </c>
      <c r="F8" s="379"/>
      <c r="G8" s="162" t="s">
        <v>196</v>
      </c>
      <c r="H8" s="190" t="s">
        <v>197</v>
      </c>
      <c r="I8" s="162" t="s">
        <v>196</v>
      </c>
      <c r="J8" s="162" t="s">
        <v>197</v>
      </c>
      <c r="K8" s="162" t="s">
        <v>196</v>
      </c>
      <c r="L8" s="162" t="s">
        <v>197</v>
      </c>
      <c r="M8" s="162" t="s">
        <v>197</v>
      </c>
      <c r="N8" s="162" t="s">
        <v>197</v>
      </c>
      <c r="O8" s="191" t="s">
        <v>197</v>
      </c>
    </row>
    <row r="9" spans="1:15" s="192" customFormat="1" ht="26.25" customHeight="1" thickBot="1">
      <c r="A9" s="194"/>
      <c r="B9" s="115" t="s">
        <v>198</v>
      </c>
      <c r="C9" s="104" t="s">
        <v>199</v>
      </c>
      <c r="D9" s="104" t="s">
        <v>200</v>
      </c>
      <c r="E9" s="104" t="s">
        <v>201</v>
      </c>
      <c r="F9" s="104" t="s">
        <v>202</v>
      </c>
      <c r="G9" s="104" t="s">
        <v>203</v>
      </c>
      <c r="H9" s="103" t="s">
        <v>204</v>
      </c>
      <c r="I9" s="103" t="s">
        <v>203</v>
      </c>
      <c r="J9" s="103" t="s">
        <v>205</v>
      </c>
      <c r="K9" s="103" t="s">
        <v>203</v>
      </c>
      <c r="L9" s="103" t="s">
        <v>205</v>
      </c>
      <c r="M9" s="103" t="s">
        <v>205</v>
      </c>
      <c r="N9" s="103" t="s">
        <v>205</v>
      </c>
      <c r="O9" s="105" t="s">
        <v>205</v>
      </c>
    </row>
    <row r="10" spans="1:15" s="3" customFormat="1" ht="10.5" customHeight="1">
      <c r="A10" s="4"/>
      <c r="B10" s="25"/>
      <c r="C10" s="46"/>
      <c r="D10" s="46"/>
      <c r="E10" s="46"/>
      <c r="F10" s="29"/>
      <c r="G10" s="298"/>
      <c r="H10" s="299"/>
      <c r="I10" s="28"/>
      <c r="J10" s="28"/>
      <c r="K10" s="47"/>
      <c r="L10" s="48"/>
      <c r="M10" s="28"/>
      <c r="N10" s="28"/>
      <c r="O10" s="49"/>
    </row>
    <row r="11" spans="1:15" s="3" customFormat="1" ht="24.75" customHeight="1">
      <c r="A11" s="70" t="s">
        <v>129</v>
      </c>
      <c r="B11" s="197">
        <v>26490096</v>
      </c>
      <c r="C11" s="206" t="s">
        <v>1</v>
      </c>
      <c r="D11" s="198">
        <v>16125701</v>
      </c>
      <c r="E11" s="198">
        <v>10364395</v>
      </c>
      <c r="F11" s="199">
        <v>76856.06</v>
      </c>
      <c r="G11" s="300">
        <v>1350</v>
      </c>
      <c r="H11" s="200">
        <v>25158</v>
      </c>
      <c r="I11" s="200">
        <v>1350</v>
      </c>
      <c r="J11" s="200">
        <v>25158</v>
      </c>
      <c r="K11" s="201" t="s">
        <v>1</v>
      </c>
      <c r="L11" s="202" t="s">
        <v>1</v>
      </c>
      <c r="M11" s="200">
        <v>51698.06</v>
      </c>
      <c r="N11" s="200">
        <v>51698.06</v>
      </c>
      <c r="O11" s="203" t="s">
        <v>1</v>
      </c>
    </row>
    <row r="12" spans="1:15" s="3" customFormat="1" ht="15.75" customHeight="1">
      <c r="A12" s="70"/>
      <c r="B12" s="197"/>
      <c r="C12" s="198"/>
      <c r="D12" s="198"/>
      <c r="E12" s="198"/>
      <c r="F12" s="199"/>
      <c r="G12" s="300"/>
      <c r="H12" s="200"/>
      <c r="I12" s="200"/>
      <c r="J12" s="200"/>
      <c r="K12" s="204"/>
      <c r="L12" s="200"/>
      <c r="M12" s="200"/>
      <c r="N12" s="200"/>
      <c r="O12" s="205"/>
    </row>
    <row r="13" spans="1:15" s="3" customFormat="1" ht="24.75" customHeight="1">
      <c r="A13" s="70" t="s">
        <v>130</v>
      </c>
      <c r="B13" s="197">
        <v>57673290</v>
      </c>
      <c r="C13" s="206" t="s">
        <v>1</v>
      </c>
      <c r="D13" s="198">
        <v>34673290</v>
      </c>
      <c r="E13" s="198">
        <v>23000000</v>
      </c>
      <c r="F13" s="199">
        <v>205000</v>
      </c>
      <c r="G13" s="301" t="s">
        <v>1</v>
      </c>
      <c r="H13" s="201" t="s">
        <v>1</v>
      </c>
      <c r="I13" s="202" t="s">
        <v>1</v>
      </c>
      <c r="J13" s="202" t="s">
        <v>1</v>
      </c>
      <c r="K13" s="202" t="s">
        <v>1</v>
      </c>
      <c r="L13" s="202" t="s">
        <v>1</v>
      </c>
      <c r="M13" s="200">
        <v>205000</v>
      </c>
      <c r="N13" s="200">
        <v>205000</v>
      </c>
      <c r="O13" s="203" t="s">
        <v>1</v>
      </c>
    </row>
    <row r="14" spans="1:15" s="3" customFormat="1" ht="15.75" customHeight="1">
      <c r="A14" s="4"/>
      <c r="B14" s="197"/>
      <c r="C14" s="198"/>
      <c r="D14" s="198"/>
      <c r="E14" s="198"/>
      <c r="F14" s="199"/>
      <c r="G14" s="300"/>
      <c r="H14" s="200"/>
      <c r="I14" s="200"/>
      <c r="J14" s="200"/>
      <c r="K14" s="204"/>
      <c r="L14" s="200"/>
      <c r="M14" s="200"/>
      <c r="N14" s="200"/>
      <c r="O14" s="205"/>
    </row>
    <row r="15" spans="1:15" s="3" customFormat="1" ht="24.75" customHeight="1">
      <c r="A15" s="70" t="s">
        <v>131</v>
      </c>
      <c r="B15" s="197">
        <v>46929837</v>
      </c>
      <c r="C15" s="198">
        <v>17730367</v>
      </c>
      <c r="D15" s="198">
        <v>17199470</v>
      </c>
      <c r="E15" s="198">
        <v>12000000</v>
      </c>
      <c r="F15" s="199">
        <v>255470</v>
      </c>
      <c r="G15" s="301" t="s">
        <v>1</v>
      </c>
      <c r="H15" s="201" t="s">
        <v>1</v>
      </c>
      <c r="I15" s="202" t="s">
        <v>1</v>
      </c>
      <c r="J15" s="202" t="s">
        <v>1</v>
      </c>
      <c r="K15" s="202" t="s">
        <v>1</v>
      </c>
      <c r="L15" s="202" t="s">
        <v>1</v>
      </c>
      <c r="M15" s="200">
        <v>255470</v>
      </c>
      <c r="N15" s="200">
        <v>255470</v>
      </c>
      <c r="O15" s="203" t="s">
        <v>1</v>
      </c>
    </row>
    <row r="16" spans="1:15" s="3" customFormat="1" ht="15.75" customHeight="1">
      <c r="A16" s="4"/>
      <c r="B16" s="197"/>
      <c r="C16" s="198"/>
      <c r="D16" s="198"/>
      <c r="E16" s="198"/>
      <c r="F16" s="199"/>
      <c r="G16" s="300"/>
      <c r="H16" s="200"/>
      <c r="I16" s="200"/>
      <c r="J16" s="200"/>
      <c r="K16" s="204"/>
      <c r="L16" s="200"/>
      <c r="M16" s="200"/>
      <c r="N16" s="200"/>
      <c r="O16" s="205"/>
    </row>
    <row r="17" spans="1:15" s="3" customFormat="1" ht="24.75" customHeight="1">
      <c r="A17" s="70" t="s">
        <v>132</v>
      </c>
      <c r="B17" s="197">
        <v>157893536</v>
      </c>
      <c r="C17" s="206" t="s">
        <v>1</v>
      </c>
      <c r="D17" s="198">
        <v>58599611</v>
      </c>
      <c r="E17" s="198">
        <v>99293925</v>
      </c>
      <c r="F17" s="199">
        <v>166180</v>
      </c>
      <c r="G17" s="300">
        <v>650</v>
      </c>
      <c r="H17" s="200">
        <v>6180</v>
      </c>
      <c r="I17" s="200">
        <v>650</v>
      </c>
      <c r="J17" s="200">
        <v>6180</v>
      </c>
      <c r="K17" s="202" t="s">
        <v>1</v>
      </c>
      <c r="L17" s="202" t="s">
        <v>1</v>
      </c>
      <c r="M17" s="200">
        <v>160000</v>
      </c>
      <c r="N17" s="200">
        <v>160000</v>
      </c>
      <c r="O17" s="203" t="s">
        <v>1</v>
      </c>
    </row>
    <row r="18" spans="1:15" s="3" customFormat="1" ht="15.75" customHeight="1">
      <c r="A18" s="70"/>
      <c r="B18" s="197"/>
      <c r="C18" s="198"/>
      <c r="D18" s="198"/>
      <c r="E18" s="198"/>
      <c r="F18" s="199"/>
      <c r="G18" s="300"/>
      <c r="H18" s="200"/>
      <c r="I18" s="200"/>
      <c r="J18" s="200"/>
      <c r="K18" s="204"/>
      <c r="L18" s="200"/>
      <c r="M18" s="200"/>
      <c r="N18" s="200"/>
      <c r="O18" s="205"/>
    </row>
    <row r="19" spans="1:15" s="3" customFormat="1" ht="24.75" customHeight="1">
      <c r="A19" s="70" t="s">
        <v>133</v>
      </c>
      <c r="B19" s="207">
        <f>SUM(C19:E19)</f>
        <v>27168005</v>
      </c>
      <c r="C19" s="208" t="s">
        <v>3</v>
      </c>
      <c r="D19" s="209">
        <v>361343</v>
      </c>
      <c r="E19" s="209">
        <v>26806662</v>
      </c>
      <c r="F19" s="210">
        <f>H19+M19</f>
        <v>101862</v>
      </c>
      <c r="G19" s="302">
        <f>I19</f>
        <v>432</v>
      </c>
      <c r="H19" s="211">
        <f>J19</f>
        <v>5625</v>
      </c>
      <c r="I19" s="210">
        <v>432</v>
      </c>
      <c r="J19" s="211">
        <v>5625</v>
      </c>
      <c r="K19" s="212" t="s">
        <v>4</v>
      </c>
      <c r="L19" s="212" t="s">
        <v>4</v>
      </c>
      <c r="M19" s="211">
        <f>SUM(N19:O19)</f>
        <v>96237</v>
      </c>
      <c r="N19" s="211">
        <v>96237</v>
      </c>
      <c r="O19" s="213" t="s">
        <v>5</v>
      </c>
    </row>
    <row r="20" spans="1:15" s="3" customFormat="1" ht="15.75" customHeight="1">
      <c r="A20" s="5"/>
      <c r="B20" s="197"/>
      <c r="C20" s="206"/>
      <c r="D20" s="198"/>
      <c r="E20" s="198"/>
      <c r="F20" s="199"/>
      <c r="G20" s="300"/>
      <c r="H20" s="200"/>
      <c r="I20" s="200"/>
      <c r="J20" s="200"/>
      <c r="K20" s="201"/>
      <c r="L20" s="202"/>
      <c r="M20" s="200"/>
      <c r="N20" s="200"/>
      <c r="O20" s="203"/>
    </row>
    <row r="21" spans="1:15" s="3" customFormat="1" ht="24.75" customHeight="1">
      <c r="A21" s="70" t="s">
        <v>134</v>
      </c>
      <c r="B21" s="197">
        <v>10465780</v>
      </c>
      <c r="C21" s="208" t="s">
        <v>3</v>
      </c>
      <c r="D21" s="208" t="s">
        <v>3</v>
      </c>
      <c r="E21" s="198">
        <v>10465780</v>
      </c>
      <c r="F21" s="199">
        <v>74928</v>
      </c>
      <c r="G21" s="300">
        <v>2516</v>
      </c>
      <c r="H21" s="200">
        <v>10067</v>
      </c>
      <c r="I21" s="200">
        <v>2516</v>
      </c>
      <c r="J21" s="200">
        <v>10067</v>
      </c>
      <c r="K21" s="212" t="s">
        <v>4</v>
      </c>
      <c r="L21" s="212" t="s">
        <v>4</v>
      </c>
      <c r="M21" s="200">
        <v>64861</v>
      </c>
      <c r="N21" s="200">
        <v>64861</v>
      </c>
      <c r="O21" s="213" t="s">
        <v>5</v>
      </c>
    </row>
    <row r="22" spans="1:15" s="3" customFormat="1" ht="15.75" customHeight="1">
      <c r="A22" s="5"/>
      <c r="B22" s="197"/>
      <c r="C22" s="206"/>
      <c r="D22" s="198"/>
      <c r="E22" s="198"/>
      <c r="F22" s="199"/>
      <c r="G22" s="300"/>
      <c r="H22" s="200"/>
      <c r="I22" s="200"/>
      <c r="J22" s="200"/>
      <c r="K22" s="201"/>
      <c r="L22" s="202"/>
      <c r="M22" s="200"/>
      <c r="N22" s="200"/>
      <c r="O22" s="203"/>
    </row>
    <row r="23" spans="1:15" s="3" customFormat="1" ht="24.75" customHeight="1">
      <c r="A23" s="70" t="s">
        <v>135</v>
      </c>
      <c r="B23" s="197">
        <v>5790000</v>
      </c>
      <c r="C23" s="208" t="s">
        <v>2</v>
      </c>
      <c r="D23" s="208" t="s">
        <v>2</v>
      </c>
      <c r="E23" s="198">
        <v>5790000</v>
      </c>
      <c r="F23" s="199">
        <v>38600</v>
      </c>
      <c r="G23" s="300">
        <v>4450</v>
      </c>
      <c r="H23" s="200">
        <v>38600</v>
      </c>
      <c r="I23" s="200">
        <v>4450</v>
      </c>
      <c r="J23" s="200">
        <v>38600</v>
      </c>
      <c r="K23" s="212" t="s">
        <v>2</v>
      </c>
      <c r="L23" s="212" t="s">
        <v>2</v>
      </c>
      <c r="M23" s="212" t="s">
        <v>2</v>
      </c>
      <c r="N23" s="212" t="s">
        <v>2</v>
      </c>
      <c r="O23" s="227" t="s">
        <v>2</v>
      </c>
    </row>
    <row r="24" spans="1:15" s="3" customFormat="1" ht="15.75" customHeight="1">
      <c r="A24" s="5"/>
      <c r="B24" s="197"/>
      <c r="C24" s="206"/>
      <c r="D24" s="198"/>
      <c r="E24" s="198"/>
      <c r="F24" s="199"/>
      <c r="G24" s="300"/>
      <c r="H24" s="200"/>
      <c r="I24" s="200"/>
      <c r="J24" s="200"/>
      <c r="K24" s="201"/>
      <c r="L24" s="202"/>
      <c r="M24" s="200"/>
      <c r="N24" s="200"/>
      <c r="O24" s="228"/>
    </row>
    <row r="25" spans="1:19" s="3" customFormat="1" ht="24.75" customHeight="1">
      <c r="A25" s="70" t="s">
        <v>211</v>
      </c>
      <c r="B25" s="275">
        <f>SUM(C25:E25)</f>
        <v>56500000</v>
      </c>
      <c r="C25" s="208" t="s">
        <v>218</v>
      </c>
      <c r="D25" s="276">
        <v>7500000</v>
      </c>
      <c r="E25" s="276">
        <v>49000000</v>
      </c>
      <c r="F25" s="277">
        <v>38600</v>
      </c>
      <c r="G25" s="229" t="s">
        <v>218</v>
      </c>
      <c r="H25" s="280" t="s">
        <v>218</v>
      </c>
      <c r="I25" s="208" t="s">
        <v>218</v>
      </c>
      <c r="J25" s="208" t="s">
        <v>218</v>
      </c>
      <c r="K25" s="208" t="s">
        <v>218</v>
      </c>
      <c r="L25" s="208" t="s">
        <v>218</v>
      </c>
      <c r="M25" s="211">
        <v>240425</v>
      </c>
      <c r="N25" s="211">
        <v>240524</v>
      </c>
      <c r="O25" s="229" t="s">
        <v>218</v>
      </c>
      <c r="P25" s="5"/>
      <c r="S25" s="5"/>
    </row>
    <row r="26" spans="1:15" s="3" customFormat="1" ht="15.75" customHeight="1">
      <c r="A26" s="5"/>
      <c r="B26" s="197"/>
      <c r="C26" s="206"/>
      <c r="D26" s="198"/>
      <c r="E26" s="198"/>
      <c r="F26" s="199"/>
      <c r="G26" s="300"/>
      <c r="H26" s="200"/>
      <c r="I26" s="200"/>
      <c r="J26" s="200"/>
      <c r="K26" s="201"/>
      <c r="L26" s="202"/>
      <c r="M26" s="200"/>
      <c r="N26" s="200"/>
      <c r="O26" s="228"/>
    </row>
    <row r="27" spans="1:16" s="3" customFormat="1" ht="24.75" customHeight="1">
      <c r="A27" s="70" t="s">
        <v>221</v>
      </c>
      <c r="B27" s="275">
        <v>55000000</v>
      </c>
      <c r="C27" s="208">
        <v>9960000</v>
      </c>
      <c r="D27" s="276">
        <v>7040000</v>
      </c>
      <c r="E27" s="276">
        <v>38000000</v>
      </c>
      <c r="F27" s="277">
        <v>176360</v>
      </c>
      <c r="G27" s="229">
        <v>500</v>
      </c>
      <c r="H27" s="280">
        <v>4000</v>
      </c>
      <c r="I27" s="208">
        <v>500</v>
      </c>
      <c r="J27" s="208">
        <v>4000</v>
      </c>
      <c r="K27" s="208" t="s">
        <v>2</v>
      </c>
      <c r="L27" s="208" t="s">
        <v>2</v>
      </c>
      <c r="M27" s="212">
        <v>172360</v>
      </c>
      <c r="N27" s="212">
        <v>172360</v>
      </c>
      <c r="O27" s="229" t="s">
        <v>2</v>
      </c>
      <c r="P27" s="5"/>
    </row>
    <row r="28" spans="1:15" s="3" customFormat="1" ht="15.75" customHeight="1">
      <c r="A28" s="282"/>
      <c r="B28" s="279"/>
      <c r="C28" s="206"/>
      <c r="D28" s="198"/>
      <c r="E28" s="198"/>
      <c r="F28" s="199"/>
      <c r="G28" s="300"/>
      <c r="H28" s="200"/>
      <c r="I28" s="200"/>
      <c r="J28" s="200"/>
      <c r="K28" s="201"/>
      <c r="L28" s="202"/>
      <c r="M28" s="200"/>
      <c r="N28" s="200"/>
      <c r="O28" s="228"/>
    </row>
    <row r="29" spans="1:16" s="3" customFormat="1" ht="24.75" customHeight="1">
      <c r="A29" s="283" t="s">
        <v>231</v>
      </c>
      <c r="B29" s="280" t="s">
        <v>2</v>
      </c>
      <c r="C29" s="208" t="s">
        <v>2</v>
      </c>
      <c r="D29" s="208" t="s">
        <v>2</v>
      </c>
      <c r="E29" s="208" t="s">
        <v>2</v>
      </c>
      <c r="F29" s="208" t="s">
        <v>2</v>
      </c>
      <c r="G29" s="229" t="s">
        <v>2</v>
      </c>
      <c r="H29" s="280" t="s">
        <v>2</v>
      </c>
      <c r="I29" s="208" t="s">
        <v>2</v>
      </c>
      <c r="J29" s="208" t="s">
        <v>2</v>
      </c>
      <c r="K29" s="208" t="s">
        <v>2</v>
      </c>
      <c r="L29" s="208" t="s">
        <v>2</v>
      </c>
      <c r="M29" s="208" t="s">
        <v>2</v>
      </c>
      <c r="N29" s="208" t="s">
        <v>2</v>
      </c>
      <c r="O29" s="229" t="s">
        <v>2</v>
      </c>
      <c r="P29" s="5"/>
    </row>
    <row r="30" spans="1:15" s="3" customFormat="1" ht="10.5" customHeight="1" thickBot="1">
      <c r="A30" s="68"/>
      <c r="B30" s="281"/>
      <c r="C30" s="53"/>
      <c r="D30" s="53"/>
      <c r="E30" s="53"/>
      <c r="F30" s="54"/>
      <c r="G30" s="57"/>
      <c r="H30" s="55"/>
      <c r="I30" s="55"/>
      <c r="J30" s="55"/>
      <c r="K30" s="56"/>
      <c r="L30" s="55"/>
      <c r="M30" s="54"/>
      <c r="N30" s="54"/>
      <c r="O30" s="57"/>
    </row>
    <row r="31" spans="1:16" s="3" customFormat="1" ht="35.25" customHeight="1">
      <c r="A31" s="346" t="s">
        <v>233</v>
      </c>
      <c r="B31" s="347"/>
      <c r="C31" s="347"/>
      <c r="D31" s="34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5"/>
    </row>
    <row r="32" ht="18" customHeight="1">
      <c r="Q32" s="237"/>
    </row>
    <row r="34" ht="12.75">
      <c r="N34" s="237"/>
    </row>
  </sheetData>
  <sheetProtection/>
  <mergeCells count="8">
    <mergeCell ref="A31:D31"/>
    <mergeCell ref="A2:G2"/>
    <mergeCell ref="H2:O2"/>
    <mergeCell ref="B6:E7"/>
    <mergeCell ref="F6:F8"/>
    <mergeCell ref="M6:O6"/>
    <mergeCell ref="I7:J7"/>
    <mergeCell ref="K7:L7"/>
  </mergeCells>
  <printOptions/>
  <pageMargins left="0.984251968503937" right="0.984251968503937" top="1.5748031496062993" bottom="1.5748031496062993" header="0.5118110236220472" footer="0.9055118110236221"/>
  <pageSetup firstPageNumber="107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</cp:lastModifiedBy>
  <cp:lastPrinted>2013-07-04T06:08:27Z</cp:lastPrinted>
  <dcterms:created xsi:type="dcterms:W3CDTF">2002-09-12T11:18:00Z</dcterms:created>
  <dcterms:modified xsi:type="dcterms:W3CDTF">2013-07-04T06:10:03Z</dcterms:modified>
  <cp:category/>
  <cp:version/>
  <cp:contentType/>
  <cp:contentStatus/>
</cp:coreProperties>
</file>