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20" tabRatio="819" activeTab="9"/>
  </bookViews>
  <sheets>
    <sheet name="6-1金融機構" sheetId="1" r:id="rId1"/>
    <sheet name="6-2歲入預算" sheetId="2" r:id="rId2"/>
    <sheet name="6-2歲入決算" sheetId="3" r:id="rId3"/>
    <sheet name="6-3歲出預算" sheetId="4" r:id="rId4"/>
    <sheet name="6-3歲出預算(續)" sheetId="5" r:id="rId5"/>
    <sheet name="歲出決算" sheetId="6" r:id="rId6"/>
    <sheet name="6-3歲出決算(續)" sheetId="7" r:id="rId7"/>
    <sheet name="6-4公庫收入" sheetId="8" r:id="rId8"/>
    <sheet name="6-4公庫支出(續)" sheetId="9" r:id="rId9"/>
    <sheet name="6-5歷年總預算額" sheetId="10" r:id="rId10"/>
  </sheets>
  <definedNames/>
  <calcPr fullCalcOnLoad="1"/>
</workbook>
</file>

<file path=xl/sharedStrings.xml><?xml version="1.0" encoding="utf-8"?>
<sst xmlns="http://schemas.openxmlformats.org/spreadsheetml/2006/main" count="1048" uniqueCount="489">
  <si>
    <t>－</t>
  </si>
  <si>
    <r>
      <t>民國</t>
    </r>
    <r>
      <rPr>
        <sz val="9"/>
        <rFont val="Times New Roman"/>
        <family val="1"/>
      </rPr>
      <t xml:space="preserve"> </t>
    </r>
    <r>
      <rPr>
        <sz val="9"/>
        <rFont val="華康粗圓體"/>
        <family val="3"/>
      </rPr>
      <t>94 年度</t>
    </r>
  </si>
  <si>
    <r>
      <t>民國</t>
    </r>
    <r>
      <rPr>
        <sz val="9"/>
        <rFont val="Times New Roman"/>
        <family val="1"/>
      </rPr>
      <t xml:space="preserve"> </t>
    </r>
    <r>
      <rPr>
        <sz val="9"/>
        <rFont val="華康粗圓體"/>
        <family val="3"/>
      </rPr>
      <t>95 年度</t>
    </r>
  </si>
  <si>
    <r>
      <t>民國</t>
    </r>
    <r>
      <rPr>
        <sz val="9"/>
        <rFont val="Times New Roman"/>
        <family val="1"/>
      </rPr>
      <t xml:space="preserve"> </t>
    </r>
    <r>
      <rPr>
        <sz val="9"/>
        <rFont val="華康粗圓體"/>
        <family val="3"/>
      </rPr>
      <t>96 年度</t>
    </r>
  </si>
  <si>
    <t>Unit : Number</t>
  </si>
  <si>
    <t>Domestic Banks</t>
  </si>
  <si>
    <t>Notes: 1. Every head office and branch counts as one. All other branches do not count.</t>
  </si>
  <si>
    <t xml:space="preserve">                representatives' offices do not count.</t>
  </si>
  <si>
    <t xml:space="preserve">                respective financial institutions.</t>
  </si>
  <si>
    <t>金融財政</t>
  </si>
  <si>
    <t>Banking and finance</t>
  </si>
  <si>
    <r>
      <t>Source</t>
    </r>
    <r>
      <rPr>
        <sz val="9"/>
        <rFont val="華康中黑體"/>
        <family val="3"/>
      </rPr>
      <t>：</t>
    </r>
    <r>
      <rPr>
        <sz val="9"/>
        <rFont val="Arial Narrow"/>
        <family val="2"/>
      </rPr>
      <t>from Taoyuan County Statistics Summary</t>
    </r>
  </si>
  <si>
    <t>年度別</t>
  </si>
  <si>
    <t>Fiscal Year</t>
  </si>
  <si>
    <t>Receipts from Taxes</t>
  </si>
  <si>
    <t>Receipts from Charges on Benefits of Public Construction</t>
  </si>
  <si>
    <t>Receipts from Fines and Indemnity</t>
  </si>
  <si>
    <t>Receipts from Fees</t>
  </si>
  <si>
    <t>金融財政</t>
  </si>
  <si>
    <t>Receipts from Property</t>
  </si>
  <si>
    <t>Profits of Public Business &amp; Enterprises</t>
  </si>
  <si>
    <t>Subsidies</t>
  </si>
  <si>
    <t>Receipts from Donations and Gifts</t>
  </si>
  <si>
    <t>Trust management income</t>
  </si>
  <si>
    <t xml:space="preserve">    Banking and finance</t>
  </si>
  <si>
    <t>Budget</t>
  </si>
  <si>
    <t>Grand Total</t>
  </si>
  <si>
    <t>　決　　算　</t>
  </si>
  <si>
    <t>Note:All items do not add up to grand total because of rounding error.</t>
  </si>
  <si>
    <r>
      <t>民國</t>
    </r>
    <r>
      <rPr>
        <sz val="9"/>
        <rFont val="Times New Roman"/>
        <family val="1"/>
      </rPr>
      <t xml:space="preserve"> </t>
    </r>
    <r>
      <rPr>
        <sz val="9"/>
        <rFont val="華康粗圓體"/>
        <family val="3"/>
      </rPr>
      <t>97 年度</t>
    </r>
  </si>
  <si>
    <t>Grand Total</t>
  </si>
  <si>
    <t>Expenditure for Political Function</t>
  </si>
  <si>
    <t>Administrative Expenditure</t>
  </si>
  <si>
    <t>Civil Affairs Expenditure</t>
  </si>
  <si>
    <t>Financial Expenditure</t>
  </si>
  <si>
    <t>Expenditure for Education</t>
  </si>
  <si>
    <t>Science Expenditure</t>
  </si>
  <si>
    <t>Expenditure for Culture</t>
  </si>
  <si>
    <t>Expenditure for Agriculture</t>
  </si>
  <si>
    <t>Expenditure for Industry</t>
  </si>
  <si>
    <t>Expenditure for Communication</t>
  </si>
  <si>
    <t>Other Economic Service</t>
  </si>
  <si>
    <t>Expenditure
for Social Insurance</t>
  </si>
  <si>
    <t>Expenditure for
Social Relief</t>
  </si>
  <si>
    <t>福利服務
支　　出</t>
  </si>
  <si>
    <t>Expenditure for Beneficial Service</t>
  </si>
  <si>
    <t>國民就業
支　　出</t>
  </si>
  <si>
    <t>Expenditure for Employment Service</t>
  </si>
  <si>
    <t>醫療保健
支　　出</t>
  </si>
  <si>
    <t>Expenditure for Public Health</t>
  </si>
  <si>
    <t>社區發展
支　　出</t>
  </si>
  <si>
    <t>Community Development</t>
  </si>
  <si>
    <t>環境保護
支　　出</t>
  </si>
  <si>
    <t>退休撫卹
給付支出</t>
  </si>
  <si>
    <t>Expenditure
for Environmental Protection</t>
  </si>
  <si>
    <t>Expenditure on Retirement and Pension</t>
  </si>
  <si>
    <t>債務付息
支　　出</t>
  </si>
  <si>
    <t xml:space="preserve">Expenditure for Interest Payment </t>
  </si>
  <si>
    <t>協助支出</t>
  </si>
  <si>
    <t>專案補助
支　　出</t>
  </si>
  <si>
    <t>平衡預算
補助支出</t>
  </si>
  <si>
    <t>Expend-iture for Assistance</t>
  </si>
  <si>
    <t>Expenditure for Transfers of Special Characters</t>
  </si>
  <si>
    <t>Expenditure for Transfers of General characters</t>
  </si>
  <si>
    <t>Budget</t>
  </si>
  <si>
    <t>單位：新臺幣千元</t>
  </si>
  <si>
    <t>第　二
預備金</t>
  </si>
  <si>
    <t>其他支出</t>
  </si>
  <si>
    <t>Second Reserve Fund</t>
  </si>
  <si>
    <t>Other Expenditure</t>
  </si>
  <si>
    <t>Budget</t>
  </si>
  <si>
    <t>Settled</t>
  </si>
  <si>
    <r>
      <t>表</t>
    </r>
    <r>
      <rPr>
        <sz val="12"/>
        <rFont val="Arial"/>
        <family val="2"/>
      </rPr>
      <t>6-3</t>
    </r>
    <r>
      <rPr>
        <sz val="12"/>
        <rFont val="華康粗圓體"/>
        <family val="3"/>
      </rPr>
      <t>、歲出預決算－按政事別分</t>
    </r>
    <r>
      <rPr>
        <sz val="12"/>
        <rFont val="Arial"/>
        <family val="2"/>
      </rPr>
      <t>(</t>
    </r>
    <r>
      <rPr>
        <sz val="12"/>
        <rFont val="華康粗圓體"/>
        <family val="3"/>
      </rPr>
      <t>續完</t>
    </r>
    <r>
      <rPr>
        <sz val="12"/>
        <rFont val="Arial"/>
        <family val="2"/>
      </rPr>
      <t>)</t>
    </r>
  </si>
  <si>
    <r>
      <t>6-3</t>
    </r>
    <r>
      <rPr>
        <sz val="12"/>
        <rFont val="細明體"/>
        <family val="3"/>
      </rPr>
      <t>、</t>
    </r>
    <r>
      <rPr>
        <sz val="12"/>
        <rFont val="Arial"/>
        <family val="2"/>
      </rPr>
      <t>Budget and Settled Account of Expenditures by Administrative Affairs(Cont. End)</t>
    </r>
  </si>
  <si>
    <t xml:space="preserve">    Banking and finance</t>
  </si>
  <si>
    <t>Note:All items do not add up to grand total because of rounding error.</t>
  </si>
  <si>
    <t>Revent</t>
  </si>
  <si>
    <t>Current Year Revent</t>
  </si>
  <si>
    <t>Fiscal Year &amp; Month</t>
  </si>
  <si>
    <t>Grand Total</t>
  </si>
  <si>
    <t>Receipts from Taxes</t>
  </si>
  <si>
    <t>Receipts from Charges on Benefits of Public Construction</t>
  </si>
  <si>
    <t>Receipts Fines and Indemnity</t>
  </si>
  <si>
    <t>Receipts from Fees</t>
  </si>
  <si>
    <t>Receipts from Trust Manage-ment</t>
  </si>
  <si>
    <t>Profits of Public Business &amp; Enterprises</t>
  </si>
  <si>
    <t>Assistance and Donation</t>
  </si>
  <si>
    <t>Receipts from Donations and Gifts</t>
  </si>
  <si>
    <t>Purchases on Credit</t>
  </si>
  <si>
    <t>Others</t>
  </si>
  <si>
    <t>Previous Year Revenues</t>
  </si>
  <si>
    <t>Extra-budget Revenues</t>
  </si>
  <si>
    <t>Current Year Expenditures</t>
  </si>
  <si>
    <t>Expenditures</t>
  </si>
  <si>
    <t>Original Budgets</t>
  </si>
  <si>
    <t>Reapportionments</t>
  </si>
  <si>
    <t>Budgets after Reapportionments</t>
  </si>
  <si>
    <t>Unit:NT$1,000</t>
  </si>
  <si>
    <t>Unit:NT$1,000</t>
  </si>
  <si>
    <r>
      <t>Source</t>
    </r>
    <r>
      <rPr>
        <sz val="9"/>
        <rFont val="標楷體"/>
        <family val="4"/>
      </rPr>
      <t>：</t>
    </r>
    <r>
      <rPr>
        <sz val="9"/>
        <rFont val="Arial Narrow"/>
        <family val="2"/>
      </rPr>
      <t>This office'sgeneral final accounts</t>
    </r>
  </si>
  <si>
    <t>Other Receipts</t>
  </si>
  <si>
    <r>
      <t>民國</t>
    </r>
    <r>
      <rPr>
        <sz val="9"/>
        <rFont val="Times New Roman"/>
        <family val="1"/>
      </rPr>
      <t xml:space="preserve"> </t>
    </r>
    <r>
      <rPr>
        <sz val="9"/>
        <rFont val="華康粗圓體"/>
        <family val="3"/>
      </rPr>
      <t>98 年度</t>
    </r>
  </si>
  <si>
    <r>
      <t>民國</t>
    </r>
    <r>
      <rPr>
        <sz val="9"/>
        <rFont val="Times New Roman"/>
        <family val="1"/>
      </rPr>
      <t xml:space="preserve"> 99</t>
    </r>
    <r>
      <rPr>
        <sz val="9"/>
        <rFont val="華康粗圓體"/>
        <family val="3"/>
      </rPr>
      <t xml:space="preserve"> 年度</t>
    </r>
  </si>
  <si>
    <r>
      <t>Source</t>
    </r>
    <r>
      <rPr>
        <sz val="9"/>
        <rFont val="細明體"/>
        <family val="3"/>
      </rPr>
      <t>：</t>
    </r>
    <r>
      <rPr>
        <sz val="9"/>
        <rFont val="Arial Narrow"/>
        <family val="2"/>
      </rPr>
      <t xml:space="preserve">The report of Finance Section </t>
    </r>
  </si>
  <si>
    <t>Total</t>
  </si>
  <si>
    <t>Previous Year Expenditure</t>
  </si>
  <si>
    <t>Extrabudget Expenditure</t>
  </si>
  <si>
    <t>Grand Total</t>
  </si>
  <si>
    <t>Total</t>
  </si>
  <si>
    <t>General Administration</t>
  </si>
  <si>
    <t>Education Science &amp; Culture</t>
  </si>
  <si>
    <t>Economic Development</t>
  </si>
  <si>
    <t xml:space="preserve"> Social Welfare</t>
  </si>
  <si>
    <t>Community Development &amp; Environmental Protection</t>
  </si>
  <si>
    <t>Expenditure for Retirement and Pension</t>
  </si>
  <si>
    <t>Obligation</t>
  </si>
  <si>
    <t>Assis-tance</t>
  </si>
  <si>
    <t>Government-Run Enterprises Fund Expenditure</t>
  </si>
  <si>
    <t>Others</t>
  </si>
  <si>
    <r>
      <t>94</t>
    </r>
    <r>
      <rPr>
        <sz val="8"/>
        <rFont val="華康粗圓體"/>
        <family val="3"/>
      </rPr>
      <t>年度</t>
    </r>
    <r>
      <rPr>
        <sz val="8"/>
        <rFont val="Arial Narrow"/>
        <family val="2"/>
      </rPr>
      <t xml:space="preserve"> 2005</t>
    </r>
  </si>
  <si>
    <r>
      <t>95</t>
    </r>
    <r>
      <rPr>
        <sz val="8"/>
        <rFont val="華康粗圓體"/>
        <family val="3"/>
      </rPr>
      <t>年度</t>
    </r>
    <r>
      <rPr>
        <sz val="8"/>
        <rFont val="Arial Narrow"/>
        <family val="2"/>
      </rPr>
      <t xml:space="preserve"> 2006</t>
    </r>
  </si>
  <si>
    <r>
      <t>96</t>
    </r>
    <r>
      <rPr>
        <sz val="8"/>
        <rFont val="華康粗圓體"/>
        <family val="3"/>
      </rPr>
      <t>年度</t>
    </r>
    <r>
      <rPr>
        <sz val="8"/>
        <rFont val="Arial Narrow"/>
        <family val="2"/>
      </rPr>
      <t xml:space="preserve"> 2007</t>
    </r>
  </si>
  <si>
    <r>
      <t>97</t>
    </r>
    <r>
      <rPr>
        <sz val="8"/>
        <rFont val="華康粗圓體"/>
        <family val="3"/>
      </rPr>
      <t>年度</t>
    </r>
    <r>
      <rPr>
        <sz val="8"/>
        <rFont val="Arial Narrow"/>
        <family val="2"/>
      </rPr>
      <t xml:space="preserve"> 2008</t>
    </r>
  </si>
  <si>
    <r>
      <t>98</t>
    </r>
    <r>
      <rPr>
        <sz val="8"/>
        <rFont val="華康粗圓體"/>
        <family val="3"/>
      </rPr>
      <t>年度</t>
    </r>
    <r>
      <rPr>
        <sz val="8"/>
        <rFont val="Arial Narrow"/>
        <family val="2"/>
      </rPr>
      <t xml:space="preserve"> 2009</t>
    </r>
  </si>
  <si>
    <r>
      <t>99</t>
    </r>
    <r>
      <rPr>
        <sz val="8"/>
        <rFont val="華康粗圓體"/>
        <family val="3"/>
      </rPr>
      <t>年度</t>
    </r>
    <r>
      <rPr>
        <sz val="8"/>
        <rFont val="Arial Narrow"/>
        <family val="2"/>
      </rPr>
      <t xml:space="preserve"> 2010</t>
    </r>
  </si>
  <si>
    <r>
      <t>100</t>
    </r>
    <r>
      <rPr>
        <sz val="8"/>
        <rFont val="華康粗圓體"/>
        <family val="3"/>
      </rPr>
      <t>年度</t>
    </r>
    <r>
      <rPr>
        <sz val="8"/>
        <rFont val="Arial Narrow"/>
        <family val="2"/>
      </rPr>
      <t xml:space="preserve"> 2011</t>
    </r>
  </si>
  <si>
    <r>
      <t>5</t>
    </r>
    <r>
      <rPr>
        <sz val="8"/>
        <rFont val="華康粗圓體"/>
        <family val="3"/>
      </rPr>
      <t>月</t>
    </r>
    <r>
      <rPr>
        <sz val="8"/>
        <rFont val="Arial Narrow"/>
        <family val="2"/>
      </rPr>
      <t xml:space="preserve"> May</t>
    </r>
  </si>
  <si>
    <r>
      <t>11</t>
    </r>
    <r>
      <rPr>
        <sz val="8"/>
        <rFont val="華康粗圓體"/>
        <family val="3"/>
      </rPr>
      <t>月</t>
    </r>
    <r>
      <rPr>
        <sz val="8"/>
        <rFont val="Arial Narrow"/>
        <family val="2"/>
      </rPr>
      <t xml:space="preserve"> Nov.</t>
    </r>
  </si>
  <si>
    <r>
      <t>12</t>
    </r>
    <r>
      <rPr>
        <sz val="8"/>
        <rFont val="華康粗圓體"/>
        <family val="3"/>
      </rPr>
      <t>月</t>
    </r>
    <r>
      <rPr>
        <sz val="8"/>
        <rFont val="Arial Narrow"/>
        <family val="2"/>
      </rPr>
      <t xml:space="preserve"> Dec.</t>
    </r>
  </si>
  <si>
    <r>
      <t>10</t>
    </r>
    <r>
      <rPr>
        <sz val="8"/>
        <rFont val="華康粗圓體"/>
        <family val="3"/>
      </rPr>
      <t>月</t>
    </r>
    <r>
      <rPr>
        <sz val="8"/>
        <rFont val="Arial Narrow"/>
        <family val="2"/>
      </rPr>
      <t xml:space="preserve"> Oct.</t>
    </r>
  </si>
  <si>
    <r>
      <t>9</t>
    </r>
    <r>
      <rPr>
        <sz val="8"/>
        <rFont val="華康粗圓體"/>
        <family val="3"/>
      </rPr>
      <t>月</t>
    </r>
    <r>
      <rPr>
        <sz val="8"/>
        <rFont val="Arial Narrow"/>
        <family val="2"/>
      </rPr>
      <t xml:space="preserve"> Sep.</t>
    </r>
  </si>
  <si>
    <r>
      <t>8</t>
    </r>
    <r>
      <rPr>
        <sz val="8"/>
        <rFont val="華康粗圓體"/>
        <family val="3"/>
      </rPr>
      <t>月</t>
    </r>
    <r>
      <rPr>
        <sz val="8"/>
        <rFont val="Arial Narrow"/>
        <family val="2"/>
      </rPr>
      <t xml:space="preserve"> Aug.</t>
    </r>
  </si>
  <si>
    <r>
      <t>7</t>
    </r>
    <r>
      <rPr>
        <sz val="8"/>
        <rFont val="華康粗圓體"/>
        <family val="3"/>
      </rPr>
      <t>月</t>
    </r>
    <r>
      <rPr>
        <sz val="8"/>
        <rFont val="Arial Narrow"/>
        <family val="2"/>
      </rPr>
      <t xml:space="preserve"> Jul.</t>
    </r>
  </si>
  <si>
    <r>
      <t>6</t>
    </r>
    <r>
      <rPr>
        <sz val="8"/>
        <rFont val="華康粗圓體"/>
        <family val="3"/>
      </rPr>
      <t>月</t>
    </r>
    <r>
      <rPr>
        <sz val="8"/>
        <rFont val="Arial Narrow"/>
        <family val="2"/>
      </rPr>
      <t xml:space="preserve"> Jun.</t>
    </r>
  </si>
  <si>
    <r>
      <t>4</t>
    </r>
    <r>
      <rPr>
        <sz val="8"/>
        <rFont val="華康粗圓體"/>
        <family val="3"/>
      </rPr>
      <t>月</t>
    </r>
    <r>
      <rPr>
        <sz val="8"/>
        <rFont val="Arial Narrow"/>
        <family val="2"/>
      </rPr>
      <t xml:space="preserve"> Apr.</t>
    </r>
  </si>
  <si>
    <r>
      <t>3</t>
    </r>
    <r>
      <rPr>
        <sz val="8"/>
        <rFont val="華康粗圓體"/>
        <family val="3"/>
      </rPr>
      <t>月</t>
    </r>
    <r>
      <rPr>
        <sz val="8"/>
        <rFont val="Arial Narrow"/>
        <family val="2"/>
      </rPr>
      <t xml:space="preserve"> Mar.</t>
    </r>
  </si>
  <si>
    <r>
      <t>1</t>
    </r>
    <r>
      <rPr>
        <sz val="8"/>
        <rFont val="華康粗圓體"/>
        <family val="3"/>
      </rPr>
      <t>月</t>
    </r>
    <r>
      <rPr>
        <sz val="8"/>
        <rFont val="Arial Narrow"/>
        <family val="2"/>
      </rPr>
      <t xml:space="preserve"> Jan.</t>
    </r>
  </si>
  <si>
    <r>
      <t>6-2</t>
    </r>
    <r>
      <rPr>
        <sz val="12"/>
        <rFont val="細明體"/>
        <family val="3"/>
      </rPr>
      <t>、</t>
    </r>
    <r>
      <rPr>
        <sz val="12"/>
        <rFont val="Arial Narrow"/>
        <family val="2"/>
      </rPr>
      <t>Budget and Settled Account of Revenues  by Respires</t>
    </r>
  </si>
  <si>
    <t>Fiscal Year</t>
  </si>
  <si>
    <t>Receipts from Taxes</t>
  </si>
  <si>
    <t>Receipts from Charges on Benefits of Public Construction</t>
  </si>
  <si>
    <t>Receipts from Fines and Indemnity</t>
  </si>
  <si>
    <t>Receipts from Fees</t>
  </si>
  <si>
    <t>Receipts from Property</t>
  </si>
  <si>
    <t>Profits of Public Business &amp; Enterprises</t>
  </si>
  <si>
    <t>Subsidies</t>
  </si>
  <si>
    <t>Receipts from Donations and Gifts</t>
  </si>
  <si>
    <r>
      <t>民國</t>
    </r>
    <r>
      <rPr>
        <sz val="9"/>
        <rFont val="Arial Narrow"/>
        <family val="2"/>
      </rPr>
      <t xml:space="preserve"> 94 </t>
    </r>
    <r>
      <rPr>
        <sz val="9"/>
        <rFont val="華康粗圓體"/>
        <family val="3"/>
      </rPr>
      <t>年度</t>
    </r>
  </si>
  <si>
    <r>
      <t>民國</t>
    </r>
    <r>
      <rPr>
        <sz val="9"/>
        <rFont val="Arial Narrow"/>
        <family val="2"/>
      </rPr>
      <t xml:space="preserve"> 95 </t>
    </r>
    <r>
      <rPr>
        <sz val="9"/>
        <rFont val="華康粗圓體"/>
        <family val="3"/>
      </rPr>
      <t>年度</t>
    </r>
  </si>
  <si>
    <r>
      <t>民國</t>
    </r>
    <r>
      <rPr>
        <sz val="9"/>
        <rFont val="Arial Narrow"/>
        <family val="2"/>
      </rPr>
      <t xml:space="preserve"> 96 </t>
    </r>
    <r>
      <rPr>
        <sz val="9"/>
        <rFont val="華康粗圓體"/>
        <family val="3"/>
      </rPr>
      <t>年度</t>
    </r>
  </si>
  <si>
    <r>
      <t>民國</t>
    </r>
    <r>
      <rPr>
        <sz val="9"/>
        <rFont val="Arial Narrow"/>
        <family val="2"/>
      </rPr>
      <t xml:space="preserve"> 97 </t>
    </r>
    <r>
      <rPr>
        <sz val="9"/>
        <rFont val="華康粗圓體"/>
        <family val="3"/>
      </rPr>
      <t>年度</t>
    </r>
  </si>
  <si>
    <r>
      <t>民國</t>
    </r>
    <r>
      <rPr>
        <sz val="9"/>
        <rFont val="Arial Narrow"/>
        <family val="2"/>
      </rPr>
      <t xml:space="preserve"> 98 </t>
    </r>
    <r>
      <rPr>
        <sz val="9"/>
        <rFont val="華康粗圓體"/>
        <family val="3"/>
      </rPr>
      <t>年度</t>
    </r>
  </si>
  <si>
    <r>
      <t>民國</t>
    </r>
    <r>
      <rPr>
        <sz val="9"/>
        <rFont val="Arial Narrow"/>
        <family val="2"/>
      </rPr>
      <t xml:space="preserve"> 99 </t>
    </r>
    <r>
      <rPr>
        <sz val="9"/>
        <rFont val="華康粗圓體"/>
        <family val="3"/>
      </rPr>
      <t>年度</t>
    </r>
  </si>
  <si>
    <r>
      <t>民國</t>
    </r>
    <r>
      <rPr>
        <sz val="9"/>
        <rFont val="Arial Narrow"/>
        <family val="2"/>
      </rPr>
      <t xml:space="preserve"> 100</t>
    </r>
    <r>
      <rPr>
        <sz val="9"/>
        <rFont val="華康粗圓體"/>
        <family val="3"/>
      </rPr>
      <t>年度</t>
    </r>
  </si>
  <si>
    <r>
      <t>民國</t>
    </r>
    <r>
      <rPr>
        <sz val="9"/>
        <rFont val="Arial Narrow"/>
        <family val="2"/>
      </rPr>
      <t xml:space="preserve"> 101</t>
    </r>
    <r>
      <rPr>
        <sz val="9"/>
        <rFont val="華康粗圓體"/>
        <family val="3"/>
      </rPr>
      <t>年度</t>
    </r>
  </si>
  <si>
    <r>
      <t>表</t>
    </r>
    <r>
      <rPr>
        <sz val="12"/>
        <rFont val="Arial Narrow"/>
        <family val="2"/>
      </rPr>
      <t>6-3</t>
    </r>
    <r>
      <rPr>
        <sz val="12"/>
        <rFont val="華康粗圓體"/>
        <family val="3"/>
      </rPr>
      <t>、歲出預決算－按政事別分</t>
    </r>
    <r>
      <rPr>
        <sz val="12"/>
        <rFont val="Arial Narrow"/>
        <family val="2"/>
      </rPr>
      <t>(</t>
    </r>
    <r>
      <rPr>
        <sz val="12"/>
        <rFont val="華康粗圓體"/>
        <family val="3"/>
      </rPr>
      <t>續二</t>
    </r>
    <r>
      <rPr>
        <sz val="12"/>
        <rFont val="Arial Narrow"/>
        <family val="2"/>
      </rPr>
      <t>)</t>
    </r>
  </si>
  <si>
    <r>
      <t>6-3</t>
    </r>
    <r>
      <rPr>
        <sz val="12"/>
        <rFont val="華康粗圓體"/>
        <family val="3"/>
      </rPr>
      <t>、</t>
    </r>
    <r>
      <rPr>
        <sz val="12"/>
        <rFont val="Arial Narrow"/>
        <family val="2"/>
      </rPr>
      <t>Budget and Settled Account of Expenditures by Administrative Affairs(Cont.2)</t>
    </r>
  </si>
  <si>
    <t>　決　　算　</t>
  </si>
  <si>
    <t>Settled</t>
  </si>
  <si>
    <t>單位：新臺幣千元</t>
  </si>
  <si>
    <t>Unit:NT$1,000</t>
  </si>
  <si>
    <t>總　　計</t>
  </si>
  <si>
    <t>政權行使
支　　出</t>
  </si>
  <si>
    <t>行政支出</t>
  </si>
  <si>
    <t>民政支出</t>
  </si>
  <si>
    <t>財務支出</t>
  </si>
  <si>
    <t>教育支出</t>
  </si>
  <si>
    <t>科學支出</t>
  </si>
  <si>
    <t>文化支出</t>
  </si>
  <si>
    <t>農業支出</t>
  </si>
  <si>
    <t>工業支出</t>
  </si>
  <si>
    <t>交通支出</t>
  </si>
  <si>
    <t>其他經濟
服務支出</t>
  </si>
  <si>
    <t>社會保險
支　　出</t>
  </si>
  <si>
    <t>社會救助
支　　出</t>
  </si>
  <si>
    <t>Fiscal Year</t>
  </si>
  <si>
    <t>Grand Total</t>
  </si>
  <si>
    <t>Expenditure for Political Function</t>
  </si>
  <si>
    <t>Administrative Expenditure</t>
  </si>
  <si>
    <t>Civil Affairs Expenditure</t>
  </si>
  <si>
    <t>Financial Expenditure</t>
  </si>
  <si>
    <t>Expenditure for Education</t>
  </si>
  <si>
    <t>Science Expenditure</t>
  </si>
  <si>
    <t>Expenditure for Culture</t>
  </si>
  <si>
    <t>Expenditure for Agriculture</t>
  </si>
  <si>
    <t>Expenditure for Industry</t>
  </si>
  <si>
    <t>Expenditure for Communication</t>
  </si>
  <si>
    <t>Other Economic Service</t>
  </si>
  <si>
    <t>Expenditure
for Social Insurance</t>
  </si>
  <si>
    <t>Expenditure for
Social Relief</t>
  </si>
  <si>
    <t>資料來源：根據本所總決算書。</t>
  </si>
  <si>
    <r>
      <t>Source</t>
    </r>
    <r>
      <rPr>
        <sz val="9"/>
        <rFont val="標楷體"/>
        <family val="4"/>
      </rPr>
      <t>：</t>
    </r>
    <r>
      <rPr>
        <sz val="9"/>
        <rFont val="Arial Narrow"/>
        <family val="2"/>
      </rPr>
      <t>This office's  general final accounts</t>
    </r>
  </si>
  <si>
    <t>Note:All items do not add up to grand total because of rounding error.</t>
  </si>
  <si>
    <r>
      <t>民國</t>
    </r>
    <r>
      <rPr>
        <sz val="9"/>
        <rFont val="Times New Roman"/>
        <family val="1"/>
      </rPr>
      <t xml:space="preserve"> 100</t>
    </r>
    <r>
      <rPr>
        <sz val="9"/>
        <rFont val="華康粗圓體"/>
        <family val="3"/>
      </rPr>
      <t>年度</t>
    </r>
  </si>
  <si>
    <r>
      <t>民國</t>
    </r>
    <r>
      <rPr>
        <sz val="9"/>
        <rFont val="Times New Roman"/>
        <family val="1"/>
      </rPr>
      <t xml:space="preserve"> 101</t>
    </r>
    <r>
      <rPr>
        <sz val="9"/>
        <rFont val="華康粗圓體"/>
        <family val="3"/>
      </rPr>
      <t>年度</t>
    </r>
  </si>
  <si>
    <r>
      <t>101</t>
    </r>
    <r>
      <rPr>
        <sz val="8"/>
        <rFont val="華康粗圓體"/>
        <family val="3"/>
      </rPr>
      <t>年度</t>
    </r>
    <r>
      <rPr>
        <sz val="8"/>
        <rFont val="Arial Narrow"/>
        <family val="2"/>
      </rPr>
      <t xml:space="preserve"> 2012</t>
    </r>
  </si>
  <si>
    <t>.</t>
  </si>
  <si>
    <t>-</t>
  </si>
  <si>
    <r>
      <t>民國</t>
    </r>
    <r>
      <rPr>
        <sz val="9"/>
        <rFont val="Arial Narrow"/>
        <family val="2"/>
      </rPr>
      <t xml:space="preserve"> 102</t>
    </r>
    <r>
      <rPr>
        <sz val="9"/>
        <rFont val="華康粗圓體"/>
        <family val="3"/>
      </rPr>
      <t>年度</t>
    </r>
  </si>
  <si>
    <r>
      <t>民國</t>
    </r>
    <r>
      <rPr>
        <sz val="9"/>
        <rFont val="Times New Roman"/>
        <family val="1"/>
      </rPr>
      <t xml:space="preserve"> 102</t>
    </r>
    <r>
      <rPr>
        <sz val="9"/>
        <rFont val="華康粗圓體"/>
        <family val="3"/>
      </rPr>
      <t>年度</t>
    </r>
  </si>
  <si>
    <r>
      <t>102</t>
    </r>
    <r>
      <rPr>
        <sz val="8"/>
        <rFont val="華康粗圓體"/>
        <family val="3"/>
      </rPr>
      <t>年度</t>
    </r>
    <r>
      <rPr>
        <sz val="8"/>
        <rFont val="Arial Narrow"/>
        <family val="2"/>
      </rPr>
      <t xml:space="preserve"> 2013</t>
    </r>
  </si>
  <si>
    <r>
      <rPr>
        <sz val="8"/>
        <rFont val="細明體"/>
        <family val="3"/>
      </rPr>
      <t>其他收入</t>
    </r>
  </si>
  <si>
    <r>
      <rPr>
        <sz val="9"/>
        <rFont val="華康粗圓體"/>
        <family val="3"/>
      </rPr>
      <t>－</t>
    </r>
  </si>
  <si>
    <r>
      <rPr>
        <sz val="9"/>
        <rFont val="華康中黑體"/>
        <family val="3"/>
      </rPr>
      <t>資料來源：根據本所總決算書。</t>
    </r>
  </si>
  <si>
    <r>
      <rPr>
        <sz val="9"/>
        <rFont val="華康中黑體"/>
        <family val="3"/>
      </rPr>
      <t>金融財政</t>
    </r>
  </si>
  <si>
    <r>
      <rPr>
        <sz val="8"/>
        <rFont val="華康粗圓體"/>
        <family val="3"/>
      </rPr>
      <t>總　　計</t>
    </r>
  </si>
  <si>
    <r>
      <rPr>
        <sz val="8"/>
        <rFont val="華康粗圓體"/>
        <family val="3"/>
      </rPr>
      <t>稅課收入</t>
    </r>
  </si>
  <si>
    <r>
      <rPr>
        <sz val="8"/>
        <rFont val="華康粗圓體"/>
        <family val="3"/>
      </rPr>
      <t>工程受益費
收　　　入</t>
    </r>
  </si>
  <si>
    <r>
      <rPr>
        <sz val="8"/>
        <rFont val="華康粗圓體"/>
        <family val="3"/>
      </rPr>
      <t>規費收入</t>
    </r>
  </si>
  <si>
    <r>
      <rPr>
        <sz val="8"/>
        <rFont val="華康粗圓體"/>
        <family val="3"/>
      </rPr>
      <t>財產收入</t>
    </r>
  </si>
  <si>
    <r>
      <rPr>
        <sz val="8"/>
        <rFont val="華康粗圓體"/>
        <family val="3"/>
      </rPr>
      <t>罰</t>
    </r>
    <r>
      <rPr>
        <sz val="8"/>
        <rFont val="Arial Narrow"/>
        <family val="2"/>
      </rPr>
      <t xml:space="preserve">  </t>
    </r>
    <r>
      <rPr>
        <sz val="8"/>
        <rFont val="華康粗圓體"/>
        <family val="3"/>
      </rPr>
      <t>款</t>
    </r>
    <r>
      <rPr>
        <sz val="8"/>
        <rFont val="Arial Narrow"/>
        <family val="2"/>
      </rPr>
      <t xml:space="preserve">  </t>
    </r>
    <r>
      <rPr>
        <sz val="8"/>
        <rFont val="華康粗圓體"/>
        <family val="3"/>
      </rPr>
      <t>及
賠償收入</t>
    </r>
  </si>
  <si>
    <r>
      <rPr>
        <sz val="8"/>
        <rFont val="華康粗圓體"/>
        <family val="3"/>
      </rPr>
      <t>信託管理
收</t>
    </r>
    <r>
      <rPr>
        <sz val="8"/>
        <rFont val="Arial Narrow"/>
        <family val="2"/>
      </rPr>
      <t xml:space="preserve">   </t>
    </r>
    <r>
      <rPr>
        <sz val="8"/>
        <rFont val="華康粗圓體"/>
        <family val="3"/>
      </rPr>
      <t>入</t>
    </r>
  </si>
  <si>
    <r>
      <rPr>
        <sz val="8"/>
        <rFont val="華康粗圓體"/>
        <family val="3"/>
      </rPr>
      <t>營業盈餘及
事</t>
    </r>
    <r>
      <rPr>
        <sz val="8"/>
        <rFont val="Arial Narrow"/>
        <family val="2"/>
      </rPr>
      <t xml:space="preserve"> </t>
    </r>
    <r>
      <rPr>
        <sz val="8"/>
        <rFont val="華康粗圓體"/>
        <family val="3"/>
      </rPr>
      <t>業</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</si>
  <si>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rPr>
        <sz val="8"/>
        <rFont val="華康粗圓體"/>
        <family val="3"/>
      </rPr>
      <t>補</t>
    </r>
    <r>
      <rPr>
        <sz val="8"/>
        <rFont val="Arial Narrow"/>
        <family val="2"/>
      </rPr>
      <t xml:space="preserve">  </t>
    </r>
    <r>
      <rPr>
        <sz val="8"/>
        <rFont val="華康粗圓體"/>
        <family val="3"/>
      </rPr>
      <t>助</t>
    </r>
    <r>
      <rPr>
        <sz val="8"/>
        <rFont val="Arial Narrow"/>
        <family val="2"/>
      </rPr>
      <t xml:space="preserve">  </t>
    </r>
    <r>
      <rPr>
        <sz val="8"/>
        <rFont val="華康粗圓體"/>
        <family val="3"/>
      </rPr>
      <t>及
協助收入</t>
    </r>
  </si>
  <si>
    <r>
      <rPr>
        <sz val="8"/>
        <rFont val="華康粗圓體"/>
        <family val="3"/>
      </rPr>
      <t>捐</t>
    </r>
    <r>
      <rPr>
        <sz val="8"/>
        <rFont val="Arial Narrow"/>
        <family val="2"/>
      </rPr>
      <t xml:space="preserve">  </t>
    </r>
    <r>
      <rPr>
        <sz val="8"/>
        <rFont val="華康粗圓體"/>
        <family val="3"/>
      </rPr>
      <t>獻</t>
    </r>
    <r>
      <rPr>
        <sz val="8"/>
        <rFont val="Arial Narrow"/>
        <family val="2"/>
      </rPr>
      <t xml:space="preserve">  </t>
    </r>
    <r>
      <rPr>
        <sz val="8"/>
        <rFont val="華康粗圓體"/>
        <family val="3"/>
      </rPr>
      <t>及
贈與收入</t>
    </r>
  </si>
  <si>
    <r>
      <rPr>
        <sz val="9"/>
        <rFont val="華康粗圓體"/>
        <family val="3"/>
      </rPr>
      <t>民國</t>
    </r>
    <r>
      <rPr>
        <sz val="9"/>
        <rFont val="Arial Narrow"/>
        <family val="2"/>
      </rPr>
      <t xml:space="preserve"> 94 </t>
    </r>
    <r>
      <rPr>
        <sz val="9"/>
        <rFont val="華康粗圓體"/>
        <family val="3"/>
      </rPr>
      <t>年度</t>
    </r>
  </si>
  <si>
    <r>
      <rPr>
        <sz val="9"/>
        <rFont val="華康粗圓體"/>
        <family val="3"/>
      </rPr>
      <t>民國</t>
    </r>
    <r>
      <rPr>
        <sz val="9"/>
        <rFont val="Arial Narrow"/>
        <family val="2"/>
      </rPr>
      <t xml:space="preserve"> 95 </t>
    </r>
    <r>
      <rPr>
        <sz val="9"/>
        <rFont val="華康粗圓體"/>
        <family val="3"/>
      </rPr>
      <t>年度</t>
    </r>
  </si>
  <si>
    <r>
      <rPr>
        <sz val="9"/>
        <rFont val="華康粗圓體"/>
        <family val="3"/>
      </rPr>
      <t>民國</t>
    </r>
    <r>
      <rPr>
        <sz val="9"/>
        <rFont val="Arial Narrow"/>
        <family val="2"/>
      </rPr>
      <t xml:space="preserve"> 96 </t>
    </r>
    <r>
      <rPr>
        <sz val="9"/>
        <rFont val="華康粗圓體"/>
        <family val="3"/>
      </rPr>
      <t>年度</t>
    </r>
  </si>
  <si>
    <r>
      <rPr>
        <sz val="9"/>
        <rFont val="華康粗圓體"/>
        <family val="3"/>
      </rPr>
      <t>民國</t>
    </r>
    <r>
      <rPr>
        <sz val="9"/>
        <rFont val="Arial Narrow"/>
        <family val="2"/>
      </rPr>
      <t xml:space="preserve"> 97 </t>
    </r>
    <r>
      <rPr>
        <sz val="9"/>
        <rFont val="華康粗圓體"/>
        <family val="3"/>
      </rPr>
      <t>年度</t>
    </r>
  </si>
  <si>
    <r>
      <rPr>
        <sz val="9"/>
        <rFont val="華康粗圓體"/>
        <family val="3"/>
      </rPr>
      <t>民國</t>
    </r>
    <r>
      <rPr>
        <sz val="9"/>
        <rFont val="Arial Narrow"/>
        <family val="2"/>
      </rPr>
      <t xml:space="preserve"> 98 </t>
    </r>
    <r>
      <rPr>
        <sz val="9"/>
        <rFont val="華康粗圓體"/>
        <family val="3"/>
      </rPr>
      <t>年度</t>
    </r>
  </si>
  <si>
    <r>
      <rPr>
        <sz val="9"/>
        <rFont val="華康粗圓體"/>
        <family val="3"/>
      </rPr>
      <t>民國</t>
    </r>
    <r>
      <rPr>
        <sz val="9"/>
        <rFont val="Arial Narrow"/>
        <family val="2"/>
      </rPr>
      <t xml:space="preserve"> 99 </t>
    </r>
    <r>
      <rPr>
        <sz val="9"/>
        <rFont val="華康粗圓體"/>
        <family val="3"/>
      </rPr>
      <t>年度</t>
    </r>
  </si>
  <si>
    <r>
      <rPr>
        <sz val="9"/>
        <rFont val="華康粗圓體"/>
        <family val="3"/>
      </rPr>
      <t>民國</t>
    </r>
    <r>
      <rPr>
        <sz val="9"/>
        <rFont val="Arial Narrow"/>
        <family val="2"/>
      </rPr>
      <t xml:space="preserve"> 100</t>
    </r>
    <r>
      <rPr>
        <sz val="9"/>
        <rFont val="華康粗圓體"/>
        <family val="3"/>
      </rPr>
      <t>年度</t>
    </r>
  </si>
  <si>
    <r>
      <rPr>
        <sz val="9"/>
        <rFont val="華康粗圓體"/>
        <family val="3"/>
      </rPr>
      <t>民國</t>
    </r>
    <r>
      <rPr>
        <sz val="9"/>
        <rFont val="Arial Narrow"/>
        <family val="2"/>
      </rPr>
      <t xml:space="preserve"> 101</t>
    </r>
    <r>
      <rPr>
        <sz val="9"/>
        <rFont val="華康粗圓體"/>
        <family val="3"/>
      </rPr>
      <t>年度</t>
    </r>
  </si>
  <si>
    <r>
      <rPr>
        <sz val="9"/>
        <rFont val="華康粗圓體"/>
        <family val="3"/>
      </rPr>
      <t>民國</t>
    </r>
    <r>
      <rPr>
        <sz val="9"/>
        <rFont val="Arial Narrow"/>
        <family val="2"/>
      </rPr>
      <t xml:space="preserve"> 102</t>
    </r>
    <r>
      <rPr>
        <sz val="9"/>
        <rFont val="華康粗圓體"/>
        <family val="3"/>
      </rPr>
      <t>年度</t>
    </r>
  </si>
  <si>
    <r>
      <rPr>
        <sz val="9"/>
        <rFont val="華康中黑體"/>
        <family val="3"/>
      </rPr>
      <t>金融財政</t>
    </r>
  </si>
  <si>
    <r>
      <t>6-2</t>
    </r>
    <r>
      <rPr>
        <sz val="12"/>
        <rFont val="細明體"/>
        <family val="3"/>
      </rPr>
      <t>、</t>
    </r>
    <r>
      <rPr>
        <sz val="12"/>
        <rFont val="Arial Narrow"/>
        <family val="2"/>
      </rPr>
      <t>Budget and Settled Account of Revenues by Respires (Cont. End)</t>
    </r>
  </si>
  <si>
    <r>
      <rPr>
        <sz val="11"/>
        <rFont val="華康粗圓體"/>
        <family val="3"/>
      </rPr>
      <t>　決　　算　</t>
    </r>
  </si>
  <si>
    <r>
      <rPr>
        <sz val="8"/>
        <rFont val="華康中黑體"/>
        <family val="3"/>
      </rPr>
      <t>單位：新臺幣千元</t>
    </r>
  </si>
  <si>
    <r>
      <rPr>
        <sz val="9"/>
        <rFont val="華康粗圓體"/>
        <family val="3"/>
      </rPr>
      <t>年度別</t>
    </r>
  </si>
  <si>
    <r>
      <rPr>
        <sz val="8"/>
        <rFont val="華康粗圓體"/>
        <family val="3"/>
      </rPr>
      <t>總　　計</t>
    </r>
  </si>
  <si>
    <r>
      <rPr>
        <sz val="8"/>
        <rFont val="華康粗圓體"/>
        <family val="3"/>
      </rPr>
      <t>稅課收入</t>
    </r>
  </si>
  <si>
    <r>
      <rPr>
        <sz val="8"/>
        <rFont val="華康粗圓體"/>
        <family val="3"/>
      </rPr>
      <t>工程受益費
收　　　入</t>
    </r>
  </si>
  <si>
    <r>
      <rPr>
        <sz val="8"/>
        <rFont val="華康粗圓體"/>
        <family val="3"/>
      </rPr>
      <t>罰</t>
    </r>
    <r>
      <rPr>
        <sz val="8"/>
        <rFont val="Arial Narrow"/>
        <family val="2"/>
      </rPr>
      <t xml:space="preserve">  </t>
    </r>
    <r>
      <rPr>
        <sz val="8"/>
        <rFont val="華康粗圓體"/>
        <family val="3"/>
      </rPr>
      <t>款</t>
    </r>
    <r>
      <rPr>
        <sz val="8"/>
        <rFont val="Arial Narrow"/>
        <family val="2"/>
      </rPr>
      <t xml:space="preserve">  </t>
    </r>
    <r>
      <rPr>
        <sz val="8"/>
        <rFont val="華康粗圓體"/>
        <family val="3"/>
      </rPr>
      <t>及
賠償收入</t>
    </r>
  </si>
  <si>
    <r>
      <rPr>
        <sz val="8"/>
        <rFont val="華康粗圓體"/>
        <family val="3"/>
      </rPr>
      <t>規費收入</t>
    </r>
  </si>
  <si>
    <r>
      <rPr>
        <sz val="8"/>
        <rFont val="華康粗圓體"/>
        <family val="3"/>
      </rPr>
      <t>信託管理
收</t>
    </r>
    <r>
      <rPr>
        <sz val="8"/>
        <rFont val="Arial Narrow"/>
        <family val="2"/>
      </rPr>
      <t xml:space="preserve">   </t>
    </r>
    <r>
      <rPr>
        <sz val="8"/>
        <rFont val="華康粗圓體"/>
        <family val="3"/>
      </rPr>
      <t>入</t>
    </r>
  </si>
  <si>
    <r>
      <rPr>
        <sz val="8"/>
        <rFont val="華康粗圓體"/>
        <family val="3"/>
      </rPr>
      <t>財產收入</t>
    </r>
  </si>
  <si>
    <r>
      <rPr>
        <sz val="8"/>
        <rFont val="華康粗圓體"/>
        <family val="3"/>
      </rPr>
      <t>營業盈餘及
事</t>
    </r>
    <r>
      <rPr>
        <sz val="8"/>
        <rFont val="Arial Narrow"/>
        <family val="2"/>
      </rPr>
      <t xml:space="preserve"> </t>
    </r>
    <r>
      <rPr>
        <sz val="8"/>
        <rFont val="華康粗圓體"/>
        <family val="3"/>
      </rPr>
      <t>業</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</si>
  <si>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rPr>
        <sz val="8"/>
        <rFont val="華康粗圓體"/>
        <family val="3"/>
      </rPr>
      <t>補</t>
    </r>
    <r>
      <rPr>
        <sz val="8"/>
        <rFont val="Arial Narrow"/>
        <family val="2"/>
      </rPr>
      <t xml:space="preserve">  </t>
    </r>
    <r>
      <rPr>
        <sz val="8"/>
        <rFont val="華康粗圓體"/>
        <family val="3"/>
      </rPr>
      <t>助</t>
    </r>
    <r>
      <rPr>
        <sz val="8"/>
        <rFont val="Arial Narrow"/>
        <family val="2"/>
      </rPr>
      <t xml:space="preserve">  </t>
    </r>
    <r>
      <rPr>
        <sz val="8"/>
        <rFont val="華康粗圓體"/>
        <family val="3"/>
      </rPr>
      <t>及
協助收入</t>
    </r>
  </si>
  <si>
    <r>
      <rPr>
        <sz val="8"/>
        <rFont val="華康粗圓體"/>
        <family val="3"/>
      </rPr>
      <t>捐</t>
    </r>
    <r>
      <rPr>
        <sz val="8"/>
        <rFont val="Arial Narrow"/>
        <family val="2"/>
      </rPr>
      <t xml:space="preserve">  </t>
    </r>
    <r>
      <rPr>
        <sz val="8"/>
        <rFont val="華康粗圓體"/>
        <family val="3"/>
      </rPr>
      <t>獻</t>
    </r>
    <r>
      <rPr>
        <sz val="8"/>
        <rFont val="Arial Narrow"/>
        <family val="2"/>
      </rPr>
      <t xml:space="preserve">  </t>
    </r>
    <r>
      <rPr>
        <sz val="8"/>
        <rFont val="華康粗圓體"/>
        <family val="3"/>
      </rPr>
      <t>及
贈與收入</t>
    </r>
  </si>
  <si>
    <r>
      <rPr>
        <sz val="11"/>
        <rFont val="華康粗圓體"/>
        <family val="3"/>
      </rPr>
      <t>　預　　算　</t>
    </r>
  </si>
  <si>
    <r>
      <rPr>
        <sz val="8"/>
        <rFont val="華康粗圓體"/>
        <family val="3"/>
      </rPr>
      <t>年度別</t>
    </r>
  </si>
  <si>
    <r>
      <rPr>
        <sz val="7.5"/>
        <rFont val="華康粗圓體"/>
        <family val="3"/>
      </rPr>
      <t>追加減後預算</t>
    </r>
    <r>
      <rPr>
        <sz val="7.5"/>
        <rFont val="Arial Narrow"/>
        <family val="2"/>
      </rPr>
      <t xml:space="preserve"> Budgets after Reapportionments</t>
    </r>
  </si>
  <si>
    <r>
      <rPr>
        <sz val="7.5"/>
        <rFont val="華康粗圓體"/>
        <family val="3"/>
      </rPr>
      <t>原預算</t>
    </r>
    <r>
      <rPr>
        <sz val="7.5"/>
        <rFont val="Arial Narrow"/>
        <family val="2"/>
      </rPr>
      <t xml:space="preserve"> Original Budgets</t>
    </r>
  </si>
  <si>
    <r>
      <rPr>
        <sz val="9"/>
        <rFont val="華康中黑體"/>
        <family val="3"/>
      </rPr>
      <t>資料來源：本所總預算及追加減預算。</t>
    </r>
  </si>
  <si>
    <r>
      <t>Source</t>
    </r>
    <r>
      <rPr>
        <sz val="9"/>
        <rFont val="細明體"/>
        <family val="3"/>
      </rPr>
      <t>：</t>
    </r>
    <r>
      <rPr>
        <sz val="9"/>
        <rFont val="Arial Narrow"/>
        <family val="2"/>
      </rPr>
      <t>This office's  general budget and reapportionment</t>
    </r>
  </si>
  <si>
    <t>原預算 Original Budgets</t>
  </si>
  <si>
    <t>追加減後預算 Budgets after Reapportionments</t>
  </si>
  <si>
    <t>民國 95 年度</t>
  </si>
  <si>
    <t>民國 96 年度</t>
  </si>
  <si>
    <t>民國 97 年度</t>
  </si>
  <si>
    <t>民國 98 年度</t>
  </si>
  <si>
    <t>民國 99 年度</t>
  </si>
  <si>
    <t>民國 100 年度</t>
  </si>
  <si>
    <t>民國 101 年度</t>
  </si>
  <si>
    <t>.</t>
  </si>
  <si>
    <t>民國 102 年度</t>
  </si>
  <si>
    <r>
      <rPr>
        <sz val="9"/>
        <rFont val="華康粗圓體"/>
        <family val="3"/>
      </rPr>
      <t>民國</t>
    </r>
    <r>
      <rPr>
        <sz val="9"/>
        <rFont val="Arial Narrow"/>
        <family val="2"/>
      </rPr>
      <t xml:space="preserve"> 103 </t>
    </r>
    <r>
      <rPr>
        <sz val="9"/>
        <rFont val="華康粗圓體"/>
        <family val="3"/>
      </rPr>
      <t>年度</t>
    </r>
  </si>
  <si>
    <r>
      <rPr>
        <sz val="9"/>
        <rFont val="華康粗圓體"/>
        <family val="3"/>
      </rPr>
      <t>－</t>
    </r>
  </si>
  <si>
    <r>
      <t>6-3</t>
    </r>
    <r>
      <rPr>
        <sz val="12"/>
        <rFont val="細明體"/>
        <family val="3"/>
      </rPr>
      <t>、</t>
    </r>
    <r>
      <rPr>
        <sz val="12"/>
        <rFont val="Arial Narrow"/>
        <family val="2"/>
      </rPr>
      <t>Budget and Settled Account of Expenditures by Administrative Affairs(Cont.1)</t>
    </r>
  </si>
  <si>
    <r>
      <rPr>
        <sz val="9"/>
        <rFont val="華康粗圓體"/>
        <family val="3"/>
      </rPr>
      <t>民國</t>
    </r>
    <r>
      <rPr>
        <sz val="9"/>
        <rFont val="Arial Narrow"/>
        <family val="2"/>
      </rPr>
      <t xml:space="preserve"> 94 </t>
    </r>
    <r>
      <rPr>
        <sz val="9"/>
        <rFont val="華康粗圓體"/>
        <family val="3"/>
      </rPr>
      <t>年度</t>
    </r>
  </si>
  <si>
    <r>
      <rPr>
        <sz val="7.5"/>
        <rFont val="華康粗圓體"/>
        <family val="3"/>
      </rPr>
      <t>原預算</t>
    </r>
    <r>
      <rPr>
        <sz val="7.5"/>
        <rFont val="Arial Narrow"/>
        <family val="2"/>
      </rPr>
      <t xml:space="preserve"> Original Budgets</t>
    </r>
  </si>
  <si>
    <r>
      <rPr>
        <sz val="7.5"/>
        <rFont val="華康粗圓體"/>
        <family val="3"/>
      </rPr>
      <t>追加減後預算</t>
    </r>
    <r>
      <rPr>
        <sz val="7.5"/>
        <rFont val="Arial Narrow"/>
        <family val="2"/>
      </rPr>
      <t xml:space="preserve"> Budgets after Reapportionments</t>
    </r>
  </si>
  <si>
    <r>
      <rPr>
        <sz val="9"/>
        <rFont val="華康粗圓體"/>
        <family val="3"/>
      </rPr>
      <t>民國</t>
    </r>
    <r>
      <rPr>
        <sz val="9"/>
        <rFont val="Arial Narrow"/>
        <family val="2"/>
      </rPr>
      <t xml:space="preserve"> 95 </t>
    </r>
    <r>
      <rPr>
        <sz val="9"/>
        <rFont val="華康粗圓體"/>
        <family val="3"/>
      </rPr>
      <t>年度</t>
    </r>
  </si>
  <si>
    <r>
      <rPr>
        <sz val="9"/>
        <rFont val="華康粗圓體"/>
        <family val="3"/>
      </rPr>
      <t>民國</t>
    </r>
    <r>
      <rPr>
        <sz val="9"/>
        <rFont val="Arial Narrow"/>
        <family val="2"/>
      </rPr>
      <t xml:space="preserve"> 96 </t>
    </r>
    <r>
      <rPr>
        <sz val="9"/>
        <rFont val="華康粗圓體"/>
        <family val="3"/>
      </rPr>
      <t>年度</t>
    </r>
  </si>
  <si>
    <r>
      <rPr>
        <sz val="9"/>
        <rFont val="華康粗圓體"/>
        <family val="3"/>
      </rPr>
      <t>民國</t>
    </r>
    <r>
      <rPr>
        <sz val="9"/>
        <rFont val="Arial Narrow"/>
        <family val="2"/>
      </rPr>
      <t xml:space="preserve"> 97 </t>
    </r>
    <r>
      <rPr>
        <sz val="9"/>
        <rFont val="華康粗圓體"/>
        <family val="3"/>
      </rPr>
      <t>年度</t>
    </r>
  </si>
  <si>
    <r>
      <rPr>
        <sz val="9"/>
        <rFont val="華康粗圓體"/>
        <family val="3"/>
      </rPr>
      <t>民國</t>
    </r>
    <r>
      <rPr>
        <sz val="9"/>
        <rFont val="Arial Narrow"/>
        <family val="2"/>
      </rPr>
      <t xml:space="preserve"> 98 </t>
    </r>
    <r>
      <rPr>
        <sz val="9"/>
        <rFont val="華康粗圓體"/>
        <family val="3"/>
      </rPr>
      <t>年度</t>
    </r>
  </si>
  <si>
    <r>
      <rPr>
        <sz val="9"/>
        <rFont val="華康粗圓體"/>
        <family val="3"/>
      </rPr>
      <t>民國</t>
    </r>
    <r>
      <rPr>
        <sz val="9"/>
        <rFont val="Arial Narrow"/>
        <family val="2"/>
      </rPr>
      <t xml:space="preserve"> 99 </t>
    </r>
    <r>
      <rPr>
        <sz val="9"/>
        <rFont val="華康粗圓體"/>
        <family val="3"/>
      </rPr>
      <t>年度</t>
    </r>
  </si>
  <si>
    <r>
      <rPr>
        <sz val="9"/>
        <rFont val="華康粗圓體"/>
        <family val="3"/>
      </rPr>
      <t>民國</t>
    </r>
    <r>
      <rPr>
        <sz val="9"/>
        <rFont val="Arial Narrow"/>
        <family val="2"/>
      </rPr>
      <t xml:space="preserve"> 100</t>
    </r>
    <r>
      <rPr>
        <sz val="9"/>
        <rFont val="華康粗圓體"/>
        <family val="3"/>
      </rPr>
      <t>年度</t>
    </r>
  </si>
  <si>
    <r>
      <rPr>
        <sz val="9"/>
        <rFont val="華康粗圓體"/>
        <family val="3"/>
      </rPr>
      <t>民國</t>
    </r>
    <r>
      <rPr>
        <sz val="9"/>
        <rFont val="Arial Narrow"/>
        <family val="2"/>
      </rPr>
      <t xml:space="preserve"> 101</t>
    </r>
    <r>
      <rPr>
        <sz val="9"/>
        <rFont val="華康粗圓體"/>
        <family val="3"/>
      </rPr>
      <t>年度</t>
    </r>
  </si>
  <si>
    <r>
      <rPr>
        <sz val="9"/>
        <rFont val="華康粗圓體"/>
        <family val="3"/>
      </rPr>
      <t>民國</t>
    </r>
    <r>
      <rPr>
        <sz val="9"/>
        <rFont val="Arial Narrow"/>
        <family val="2"/>
      </rPr>
      <t xml:space="preserve"> 102</t>
    </r>
    <r>
      <rPr>
        <sz val="9"/>
        <rFont val="華康粗圓體"/>
        <family val="3"/>
      </rPr>
      <t>年度</t>
    </r>
  </si>
  <si>
    <r>
      <rPr>
        <sz val="9"/>
        <rFont val="華康粗圓體"/>
        <family val="3"/>
      </rPr>
      <t>民國</t>
    </r>
    <r>
      <rPr>
        <sz val="9"/>
        <rFont val="Arial Narrow"/>
        <family val="2"/>
      </rPr>
      <t xml:space="preserve"> 103</t>
    </r>
    <r>
      <rPr>
        <sz val="9"/>
        <rFont val="華康粗圓體"/>
        <family val="3"/>
      </rPr>
      <t>年度</t>
    </r>
  </si>
  <si>
    <r>
      <rPr>
        <sz val="7.5"/>
        <rFont val="華康粗圓體"/>
        <family val="3"/>
      </rPr>
      <t>原預算</t>
    </r>
    <r>
      <rPr>
        <sz val="7.5"/>
        <rFont val="Arial Narrow"/>
        <family val="2"/>
      </rPr>
      <t xml:space="preserve"> Original Budgets</t>
    </r>
  </si>
  <si>
    <r>
      <rPr>
        <sz val="7.5"/>
        <rFont val="華康粗圓體"/>
        <family val="3"/>
      </rPr>
      <t>追加減後預算</t>
    </r>
    <r>
      <rPr>
        <sz val="7.5"/>
        <rFont val="Arial Narrow"/>
        <family val="2"/>
      </rPr>
      <t xml:space="preserve"> Budgets after Reapportionments</t>
    </r>
  </si>
  <si>
    <r>
      <t>Source</t>
    </r>
    <r>
      <rPr>
        <sz val="9"/>
        <rFont val="細明體"/>
        <family val="3"/>
      </rPr>
      <t>：</t>
    </r>
    <r>
      <rPr>
        <sz val="9"/>
        <rFont val="Arial Narrow"/>
        <family val="2"/>
      </rPr>
      <t>This office's  general budget and reapportionment</t>
    </r>
  </si>
  <si>
    <r>
      <rPr>
        <sz val="9"/>
        <rFont val="華康中黑體"/>
        <family val="3"/>
      </rPr>
      <t>金融財政</t>
    </r>
  </si>
  <si>
    <r>
      <rPr>
        <sz val="11"/>
        <rFont val="華康粗圓體"/>
        <family val="3"/>
      </rPr>
      <t>　預　　算　</t>
    </r>
  </si>
  <si>
    <r>
      <rPr>
        <sz val="8.5"/>
        <rFont val="華康中黑體"/>
        <family val="3"/>
      </rPr>
      <t>單位：新臺幣千元</t>
    </r>
  </si>
  <si>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別</t>
    </r>
  </si>
  <si>
    <r>
      <rPr>
        <sz val="8.5"/>
        <rFont val="華康粗圓體"/>
        <family val="3"/>
      </rPr>
      <t>總　　計</t>
    </r>
  </si>
  <si>
    <r>
      <rPr>
        <sz val="8.5"/>
        <rFont val="華康粗圓體"/>
        <family val="3"/>
      </rPr>
      <t>政權行使
支　　出</t>
    </r>
  </si>
  <si>
    <r>
      <rPr>
        <sz val="8.5"/>
        <rFont val="華康粗圓體"/>
        <family val="3"/>
      </rPr>
      <t>行政支出</t>
    </r>
  </si>
  <si>
    <r>
      <rPr>
        <sz val="8.5"/>
        <rFont val="華康粗圓體"/>
        <family val="3"/>
      </rPr>
      <t>民政支出</t>
    </r>
  </si>
  <si>
    <r>
      <rPr>
        <sz val="8.5"/>
        <rFont val="華康粗圓體"/>
        <family val="3"/>
      </rPr>
      <t>財務支出</t>
    </r>
  </si>
  <si>
    <r>
      <rPr>
        <sz val="8.5"/>
        <rFont val="華康粗圓體"/>
        <family val="3"/>
      </rPr>
      <t>教育支出</t>
    </r>
  </si>
  <si>
    <r>
      <rPr>
        <sz val="8.5"/>
        <rFont val="華康粗圓體"/>
        <family val="3"/>
      </rPr>
      <t>科學支出</t>
    </r>
  </si>
  <si>
    <r>
      <rPr>
        <sz val="8.5"/>
        <rFont val="華康粗圓體"/>
        <family val="3"/>
      </rPr>
      <t>文化支出</t>
    </r>
  </si>
  <si>
    <r>
      <rPr>
        <sz val="8.5"/>
        <rFont val="華康粗圓體"/>
        <family val="3"/>
      </rPr>
      <t>農業支出</t>
    </r>
  </si>
  <si>
    <r>
      <rPr>
        <sz val="8.5"/>
        <rFont val="華康粗圓體"/>
        <family val="3"/>
      </rPr>
      <t>工業支出</t>
    </r>
  </si>
  <si>
    <r>
      <rPr>
        <sz val="8.5"/>
        <rFont val="華康粗圓體"/>
        <family val="3"/>
      </rPr>
      <t>交通支出</t>
    </r>
  </si>
  <si>
    <r>
      <rPr>
        <sz val="8.5"/>
        <rFont val="華康粗圓體"/>
        <family val="3"/>
      </rPr>
      <t>其他經濟
服務支出</t>
    </r>
  </si>
  <si>
    <r>
      <rPr>
        <sz val="8.5"/>
        <rFont val="華康粗圓體"/>
        <family val="3"/>
      </rPr>
      <t>社會保險
支　　出</t>
    </r>
  </si>
  <si>
    <r>
      <rPr>
        <sz val="8.5"/>
        <rFont val="華康粗圓體"/>
        <family val="3"/>
      </rPr>
      <t>社會救助
支　　出</t>
    </r>
  </si>
  <si>
    <r>
      <rPr>
        <sz val="12"/>
        <rFont val="華康粗圓體"/>
        <family val="3"/>
      </rPr>
      <t>表</t>
    </r>
    <r>
      <rPr>
        <sz val="12"/>
        <rFont val="Arial Narrow"/>
        <family val="2"/>
      </rPr>
      <t>6-3</t>
    </r>
    <r>
      <rPr>
        <sz val="12"/>
        <rFont val="華康粗圓體"/>
        <family val="3"/>
      </rPr>
      <t>、歲出預算－按政事別分</t>
    </r>
  </si>
  <si>
    <r>
      <t>6-3</t>
    </r>
    <r>
      <rPr>
        <sz val="12"/>
        <rFont val="華康粗圓體"/>
        <family val="3"/>
      </rPr>
      <t>、</t>
    </r>
    <r>
      <rPr>
        <sz val="12"/>
        <rFont val="Arial Narrow"/>
        <family val="2"/>
      </rPr>
      <t>Budget and Settled Account of Expenditures by Administrative Affairs</t>
    </r>
  </si>
  <si>
    <r>
      <rPr>
        <sz val="9"/>
        <rFont val="華康中黑體"/>
        <family val="3"/>
      </rPr>
      <t>金融財政</t>
    </r>
  </si>
  <si>
    <r>
      <rPr>
        <sz val="12"/>
        <rFont val="華康粗圓體"/>
        <family val="3"/>
      </rPr>
      <t>表</t>
    </r>
    <r>
      <rPr>
        <sz val="12"/>
        <rFont val="Arial Narrow"/>
        <family val="2"/>
      </rPr>
      <t>6-3</t>
    </r>
    <r>
      <rPr>
        <sz val="12"/>
        <rFont val="華康粗圓體"/>
        <family val="3"/>
      </rPr>
      <t>、歲出預決算－按政事別分</t>
    </r>
    <r>
      <rPr>
        <sz val="12"/>
        <rFont val="Arial Narrow"/>
        <family val="2"/>
      </rPr>
      <t>(</t>
    </r>
    <r>
      <rPr>
        <sz val="12"/>
        <rFont val="華康粗圓體"/>
        <family val="3"/>
      </rPr>
      <t>續一</t>
    </r>
    <r>
      <rPr>
        <sz val="12"/>
        <rFont val="Arial Narrow"/>
        <family val="2"/>
      </rPr>
      <t>)</t>
    </r>
  </si>
  <si>
    <r>
      <rPr>
        <sz val="11"/>
        <rFont val="華康粗圓體"/>
        <family val="3"/>
      </rPr>
      <t>　預　　算　</t>
    </r>
  </si>
  <si>
    <r>
      <rPr>
        <sz val="8.5"/>
        <rFont val="華康中黑體"/>
        <family val="3"/>
      </rPr>
      <t>單位：新臺幣千元</t>
    </r>
  </si>
  <si>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別</t>
    </r>
  </si>
  <si>
    <r>
      <rPr>
        <sz val="8.5"/>
        <rFont val="華康粗圓體"/>
        <family val="3"/>
      </rPr>
      <t>福利服務
支　　出</t>
    </r>
  </si>
  <si>
    <r>
      <rPr>
        <sz val="8.5"/>
        <rFont val="華康粗圓體"/>
        <family val="3"/>
      </rPr>
      <t>國民就業
支　　出</t>
    </r>
  </si>
  <si>
    <r>
      <rPr>
        <sz val="8.5"/>
        <rFont val="華康粗圓體"/>
        <family val="3"/>
      </rPr>
      <t>社區發展
支　　出</t>
    </r>
  </si>
  <si>
    <r>
      <rPr>
        <sz val="8.5"/>
        <rFont val="華康粗圓體"/>
        <family val="3"/>
      </rPr>
      <t>醫療保健
支　　出</t>
    </r>
  </si>
  <si>
    <r>
      <rPr>
        <sz val="8.5"/>
        <rFont val="華康粗圓體"/>
        <family val="3"/>
      </rPr>
      <t>環境保護
支　　出</t>
    </r>
  </si>
  <si>
    <r>
      <rPr>
        <sz val="8.5"/>
        <rFont val="華康粗圓體"/>
        <family val="3"/>
      </rPr>
      <t>退休撫卹
給付支出</t>
    </r>
  </si>
  <si>
    <r>
      <rPr>
        <sz val="8.5"/>
        <rFont val="華康粗圓體"/>
        <family val="3"/>
      </rPr>
      <t>債務付息
支　　出</t>
    </r>
  </si>
  <si>
    <r>
      <rPr>
        <sz val="8.5"/>
        <rFont val="華康粗圓體"/>
        <family val="3"/>
      </rPr>
      <t>協助支出</t>
    </r>
  </si>
  <si>
    <r>
      <rPr>
        <sz val="8.5"/>
        <rFont val="華康粗圓體"/>
        <family val="3"/>
      </rPr>
      <t>專案補助
支　　出</t>
    </r>
  </si>
  <si>
    <r>
      <rPr>
        <sz val="8.5"/>
        <rFont val="華康粗圓體"/>
        <family val="3"/>
      </rPr>
      <t>平衡預算
補助支出</t>
    </r>
  </si>
  <si>
    <r>
      <rPr>
        <sz val="8.5"/>
        <rFont val="華康粗圓體"/>
        <family val="3"/>
      </rPr>
      <t>第　二
預備金</t>
    </r>
  </si>
  <si>
    <r>
      <rPr>
        <sz val="8.5"/>
        <rFont val="華康粗圓體"/>
        <family val="3"/>
      </rPr>
      <t>其他支出</t>
    </r>
  </si>
  <si>
    <r>
      <rPr>
        <sz val="8.5"/>
        <rFont val="華康粗圓體"/>
        <family val="3"/>
      </rPr>
      <t>總　　計</t>
    </r>
  </si>
  <si>
    <r>
      <rPr>
        <sz val="9"/>
        <rFont val="華康粗圓體"/>
        <family val="3"/>
      </rPr>
      <t>合　計</t>
    </r>
  </si>
  <si>
    <r>
      <rPr>
        <sz val="8.5"/>
        <rFont val="華康粗圓體"/>
        <family val="3"/>
      </rPr>
      <t>稅課收入</t>
    </r>
  </si>
  <si>
    <r>
      <rPr>
        <sz val="8.5"/>
        <rFont val="華康粗圓體"/>
        <family val="3"/>
      </rPr>
      <t>規費收入</t>
    </r>
  </si>
  <si>
    <r>
      <rPr>
        <sz val="8.5"/>
        <rFont val="華康粗圓體"/>
        <family val="3"/>
      </rPr>
      <t>信託管理
收　　入</t>
    </r>
  </si>
  <si>
    <r>
      <rPr>
        <sz val="8.5"/>
        <rFont val="華康粗圓體"/>
        <family val="3"/>
      </rPr>
      <t>營業盈餘及
事業收入</t>
    </r>
  </si>
  <si>
    <r>
      <rPr>
        <sz val="8.5"/>
        <rFont val="華康粗圓體"/>
        <family val="3"/>
      </rPr>
      <t>賒借收入</t>
    </r>
  </si>
  <si>
    <r>
      <rPr>
        <sz val="8.5"/>
        <rFont val="華康粗圓體"/>
        <family val="3"/>
      </rPr>
      <t>其他收入</t>
    </r>
  </si>
  <si>
    <r>
      <rPr>
        <sz val="8.5"/>
        <rFont val="華康粗圓體"/>
        <family val="3"/>
      </rPr>
      <t>工程受益
收</t>
    </r>
    <r>
      <rPr>
        <sz val="8.5"/>
        <rFont val="Arial Narrow"/>
        <family val="2"/>
      </rPr>
      <t xml:space="preserve">  </t>
    </r>
    <r>
      <rPr>
        <sz val="8.5"/>
        <rFont val="華康粗圓體"/>
        <family val="3"/>
      </rPr>
      <t>入</t>
    </r>
  </si>
  <si>
    <r>
      <rPr>
        <sz val="8.5"/>
        <rFont val="華康粗圓體"/>
        <family val="3"/>
      </rPr>
      <t>罰款及賠
償</t>
    </r>
    <r>
      <rPr>
        <sz val="8.5"/>
        <rFont val="Arial Narrow"/>
        <family val="2"/>
      </rPr>
      <t xml:space="preserve">  </t>
    </r>
    <r>
      <rPr>
        <sz val="8.5"/>
        <rFont val="華康粗圓體"/>
        <family val="3"/>
      </rPr>
      <t>收</t>
    </r>
    <r>
      <rPr>
        <sz val="8.5"/>
        <rFont val="Arial Narrow"/>
        <family val="2"/>
      </rPr>
      <t xml:space="preserve">  </t>
    </r>
    <r>
      <rPr>
        <sz val="8.5"/>
        <rFont val="華康粗圓體"/>
        <family val="3"/>
      </rPr>
      <t>入</t>
    </r>
  </si>
  <si>
    <r>
      <rPr>
        <sz val="8.5"/>
        <rFont val="華康粗圓體"/>
        <family val="3"/>
      </rPr>
      <t>財</t>
    </r>
    <r>
      <rPr>
        <sz val="8.5"/>
        <rFont val="Arial Narrow"/>
        <family val="2"/>
      </rPr>
      <t xml:space="preserve"> </t>
    </r>
    <r>
      <rPr>
        <sz val="8.5"/>
        <rFont val="華康粗圓體"/>
        <family val="3"/>
      </rPr>
      <t>產</t>
    </r>
    <r>
      <rPr>
        <sz val="8.5"/>
        <rFont val="Arial Narrow"/>
        <family val="2"/>
      </rPr>
      <t xml:space="preserve"> </t>
    </r>
    <r>
      <rPr>
        <sz val="8.5"/>
        <rFont val="華康粗圓體"/>
        <family val="3"/>
      </rPr>
      <t>收</t>
    </r>
    <r>
      <rPr>
        <sz val="8.5"/>
        <rFont val="Arial Narrow"/>
        <family val="2"/>
      </rPr>
      <t xml:space="preserve"> </t>
    </r>
    <r>
      <rPr>
        <sz val="8.5"/>
        <rFont val="華康粗圓體"/>
        <family val="3"/>
      </rPr>
      <t xml:space="preserve">入
</t>
    </r>
    <r>
      <rPr>
        <sz val="8.5"/>
        <rFont val="Arial Narrow"/>
        <family val="2"/>
      </rPr>
      <t>Receipts from Property</t>
    </r>
  </si>
  <si>
    <r>
      <rPr>
        <sz val="8.5"/>
        <rFont val="華康粗圓體"/>
        <family val="3"/>
      </rPr>
      <t>補</t>
    </r>
    <r>
      <rPr>
        <sz val="8.5"/>
        <rFont val="Arial Narrow"/>
        <family val="2"/>
      </rPr>
      <t xml:space="preserve">  </t>
    </r>
    <r>
      <rPr>
        <sz val="8.5"/>
        <rFont val="華康粗圓體"/>
        <family val="3"/>
      </rPr>
      <t>助</t>
    </r>
    <r>
      <rPr>
        <sz val="8.5"/>
        <rFont val="Arial Narrow"/>
        <family val="2"/>
      </rPr>
      <t xml:space="preserve">  </t>
    </r>
    <r>
      <rPr>
        <sz val="8.5"/>
        <rFont val="華康粗圓體"/>
        <family val="3"/>
      </rPr>
      <t>及</t>
    </r>
    <r>
      <rPr>
        <sz val="8.5"/>
        <rFont val="Arial Narrow"/>
        <family val="2"/>
      </rPr>
      <t xml:space="preserve"> 
</t>
    </r>
    <r>
      <rPr>
        <sz val="8.5"/>
        <rFont val="華康粗圓體"/>
        <family val="3"/>
      </rPr>
      <t>協助收入</t>
    </r>
  </si>
  <si>
    <r>
      <rPr>
        <sz val="8.5"/>
        <rFont val="華康粗圓體"/>
        <family val="3"/>
      </rPr>
      <t>捐</t>
    </r>
    <r>
      <rPr>
        <sz val="8.5"/>
        <rFont val="Arial Narrow"/>
        <family val="2"/>
      </rPr>
      <t xml:space="preserve">  </t>
    </r>
    <r>
      <rPr>
        <sz val="8.5"/>
        <rFont val="華康粗圓體"/>
        <family val="3"/>
      </rPr>
      <t>獻</t>
    </r>
    <r>
      <rPr>
        <sz val="8.5"/>
        <rFont val="Arial Narrow"/>
        <family val="2"/>
      </rPr>
      <t xml:space="preserve">  </t>
    </r>
    <r>
      <rPr>
        <sz val="8.5"/>
        <rFont val="華康粗圓體"/>
        <family val="3"/>
      </rPr>
      <t>及
贈與收入</t>
    </r>
  </si>
  <si>
    <r>
      <rPr>
        <sz val="8.5"/>
        <rFont val="華康粗圓體"/>
        <family val="3"/>
      </rPr>
      <t xml:space="preserve">財產孳息
收　　入
</t>
    </r>
    <r>
      <rPr>
        <sz val="8.5"/>
        <rFont val="Arial Narrow"/>
        <family val="2"/>
      </rPr>
      <t>Property interest</t>
    </r>
  </si>
  <si>
    <r>
      <rPr>
        <sz val="8.5"/>
        <rFont val="華康粗圓體"/>
        <family val="3"/>
      </rPr>
      <t xml:space="preserve">財產售價
收回收入
</t>
    </r>
    <r>
      <rPr>
        <sz val="8.5"/>
        <rFont val="Arial Narrow"/>
        <family val="2"/>
      </rPr>
      <t xml:space="preserve">Sale of property
</t>
    </r>
  </si>
  <si>
    <r>
      <t>100</t>
    </r>
    <r>
      <rPr>
        <sz val="8"/>
        <rFont val="華康粗圓體"/>
        <family val="3"/>
      </rPr>
      <t>年度</t>
    </r>
    <r>
      <rPr>
        <sz val="8"/>
        <rFont val="Arial Narrow"/>
        <family val="2"/>
      </rPr>
      <t>2011</t>
    </r>
  </si>
  <si>
    <r>
      <t>101</t>
    </r>
    <r>
      <rPr>
        <sz val="8"/>
        <rFont val="華康粗圓體"/>
        <family val="3"/>
      </rPr>
      <t>年度</t>
    </r>
    <r>
      <rPr>
        <sz val="8"/>
        <rFont val="Arial Narrow"/>
        <family val="2"/>
      </rPr>
      <t>2012</t>
    </r>
  </si>
  <si>
    <r>
      <t>102</t>
    </r>
    <r>
      <rPr>
        <sz val="8"/>
        <rFont val="華康粗圓體"/>
        <family val="3"/>
      </rPr>
      <t>年度</t>
    </r>
    <r>
      <rPr>
        <sz val="8"/>
        <rFont val="Arial Narrow"/>
        <family val="2"/>
      </rPr>
      <t>2013</t>
    </r>
  </si>
  <si>
    <r>
      <t>1</t>
    </r>
    <r>
      <rPr>
        <sz val="8"/>
        <rFont val="華康粗圓體"/>
        <family val="3"/>
      </rPr>
      <t>月</t>
    </r>
    <r>
      <rPr>
        <sz val="8"/>
        <rFont val="Arial Narrow"/>
        <family val="2"/>
      </rPr>
      <t xml:space="preserve"> Jan.</t>
    </r>
  </si>
  <si>
    <r>
      <t>2</t>
    </r>
    <r>
      <rPr>
        <sz val="8"/>
        <rFont val="華康粗圓體"/>
        <family val="3"/>
      </rPr>
      <t>月</t>
    </r>
    <r>
      <rPr>
        <sz val="8"/>
        <rFont val="Arial Narrow"/>
        <family val="2"/>
      </rPr>
      <t xml:space="preserve"> Feb.</t>
    </r>
  </si>
  <si>
    <r>
      <t>3</t>
    </r>
    <r>
      <rPr>
        <sz val="8"/>
        <rFont val="華康粗圓體"/>
        <family val="3"/>
      </rPr>
      <t>月</t>
    </r>
    <r>
      <rPr>
        <sz val="8"/>
        <rFont val="Arial Narrow"/>
        <family val="2"/>
      </rPr>
      <t xml:space="preserve"> Mar.</t>
    </r>
  </si>
  <si>
    <r>
      <t>5</t>
    </r>
    <r>
      <rPr>
        <sz val="8"/>
        <rFont val="華康粗圓體"/>
        <family val="3"/>
      </rPr>
      <t>月</t>
    </r>
    <r>
      <rPr>
        <sz val="8"/>
        <rFont val="Arial Narrow"/>
        <family val="2"/>
      </rPr>
      <t xml:space="preserve"> May</t>
    </r>
  </si>
  <si>
    <r>
      <rPr>
        <sz val="9"/>
        <rFont val="華康中黑體"/>
        <family val="3"/>
      </rPr>
      <t>資料來源：本所財政課統計資料。</t>
    </r>
  </si>
  <si>
    <r>
      <t>Source</t>
    </r>
    <r>
      <rPr>
        <sz val="9"/>
        <rFont val="細明體"/>
        <family val="3"/>
      </rPr>
      <t>：</t>
    </r>
    <r>
      <rPr>
        <sz val="9"/>
        <rFont val="Arial Narrow"/>
        <family val="2"/>
      </rPr>
      <t xml:space="preserve">The report of Finance Section </t>
    </r>
  </si>
  <si>
    <r>
      <rPr>
        <sz val="9"/>
        <rFont val="華康中黑體"/>
        <family val="3"/>
      </rPr>
      <t>說明：總計與細目不合係因四捨五入誤差所致。</t>
    </r>
  </si>
  <si>
    <r>
      <rPr>
        <sz val="9"/>
        <rFont val="華康中黑體"/>
        <family val="3"/>
      </rPr>
      <t>金融財政</t>
    </r>
  </si>
  <si>
    <r>
      <t>6-4</t>
    </r>
    <r>
      <rPr>
        <sz val="12"/>
        <rFont val="細明體"/>
        <family val="3"/>
      </rPr>
      <t>、</t>
    </r>
    <r>
      <rPr>
        <sz val="12"/>
        <rFont val="Arial Narrow"/>
        <family val="2"/>
      </rPr>
      <t>This city public treasury revenue and expenditure</t>
    </r>
  </si>
  <si>
    <r>
      <t>1</t>
    </r>
    <r>
      <rPr>
        <sz val="11"/>
        <rFont val="華康粗圓體"/>
        <family val="3"/>
      </rPr>
      <t>‧收　入</t>
    </r>
  </si>
  <si>
    <r>
      <t>1</t>
    </r>
    <r>
      <rPr>
        <sz val="11"/>
        <rFont val="細明體"/>
        <family val="3"/>
      </rPr>
      <t>‧</t>
    </r>
    <r>
      <rPr>
        <sz val="11"/>
        <rFont val="Arial Narrow"/>
        <family val="2"/>
      </rPr>
      <t>Revenue</t>
    </r>
  </si>
  <si>
    <r>
      <rPr>
        <sz val="8.5"/>
        <rFont val="華康中黑體"/>
        <family val="3"/>
      </rPr>
      <t>單位：新臺幣千元</t>
    </r>
  </si>
  <si>
    <r>
      <rPr>
        <sz val="8.5"/>
        <rFont val="華康粗圓體"/>
        <family val="3"/>
      </rPr>
      <t>年度別及月別</t>
    </r>
  </si>
  <si>
    <r>
      <rPr>
        <sz val="8.5"/>
        <rFont val="華康粗圓體"/>
        <family val="3"/>
      </rPr>
      <t>收</t>
    </r>
  </si>
  <si>
    <r>
      <rPr>
        <sz val="8.5"/>
        <rFont val="華康粗圓體"/>
        <family val="3"/>
      </rPr>
      <t>入</t>
    </r>
  </si>
  <si>
    <r>
      <rPr>
        <sz val="8.5"/>
        <rFont val="華康粗圓體"/>
        <family val="3"/>
      </rPr>
      <t>本年度收入</t>
    </r>
  </si>
  <si>
    <r>
      <rPr>
        <sz val="8.5"/>
        <rFont val="華康粗圓體"/>
        <family val="3"/>
      </rPr>
      <t>以</t>
    </r>
    <r>
      <rPr>
        <sz val="8.5"/>
        <rFont val="Arial Narrow"/>
        <family val="2"/>
      </rPr>
      <t xml:space="preserve"> </t>
    </r>
    <r>
      <rPr>
        <sz val="8.5"/>
        <rFont val="華康粗圓體"/>
        <family val="3"/>
      </rPr>
      <t>前</t>
    </r>
    <r>
      <rPr>
        <sz val="8.5"/>
        <rFont val="Arial Narrow"/>
        <family val="2"/>
      </rPr>
      <t xml:space="preserve"> </t>
    </r>
    <r>
      <rPr>
        <sz val="8.5"/>
        <rFont val="華康粗圓體"/>
        <family val="3"/>
      </rPr>
      <t>年</t>
    </r>
    <r>
      <rPr>
        <sz val="8.5"/>
        <rFont val="Arial Narrow"/>
        <family val="2"/>
      </rPr>
      <t xml:space="preserve"> </t>
    </r>
    <r>
      <rPr>
        <sz val="8.5"/>
        <rFont val="華康粗圓體"/>
        <family val="3"/>
      </rPr>
      <t>度
收　</t>
    </r>
    <r>
      <rPr>
        <sz val="8.5"/>
        <rFont val="Arial Narrow"/>
        <family val="2"/>
      </rPr>
      <t xml:space="preserve">  </t>
    </r>
    <r>
      <rPr>
        <sz val="8.5"/>
        <rFont val="華康粗圓體"/>
        <family val="3"/>
      </rPr>
      <t>　入</t>
    </r>
  </si>
  <si>
    <r>
      <rPr>
        <sz val="8.5"/>
        <rFont val="華康粗圓體"/>
        <family val="3"/>
      </rPr>
      <t>預</t>
    </r>
    <r>
      <rPr>
        <sz val="8.5"/>
        <rFont val="Arial Narrow"/>
        <family val="2"/>
      </rPr>
      <t xml:space="preserve">   </t>
    </r>
    <r>
      <rPr>
        <sz val="8.5"/>
        <rFont val="華康粗圓體"/>
        <family val="3"/>
      </rPr>
      <t>算</t>
    </r>
    <r>
      <rPr>
        <sz val="8.5"/>
        <rFont val="Arial Narrow"/>
        <family val="2"/>
      </rPr>
      <t xml:space="preserve">   </t>
    </r>
    <r>
      <rPr>
        <sz val="8.5"/>
        <rFont val="華康粗圓體"/>
        <family val="3"/>
      </rPr>
      <t>外
收　</t>
    </r>
    <r>
      <rPr>
        <sz val="8.5"/>
        <rFont val="Arial Narrow"/>
        <family val="2"/>
      </rPr>
      <t xml:space="preserve">  </t>
    </r>
    <r>
      <rPr>
        <sz val="8.5"/>
        <rFont val="華康粗圓體"/>
        <family val="3"/>
      </rPr>
      <t>　入</t>
    </r>
  </si>
  <si>
    <r>
      <rPr>
        <sz val="9"/>
        <rFont val="華康中黑體"/>
        <family val="3"/>
      </rPr>
      <t>金融財政</t>
    </r>
  </si>
  <si>
    <r>
      <rPr>
        <sz val="9"/>
        <rFont val="華康中黑體"/>
        <family val="3"/>
      </rPr>
      <t>金融財政</t>
    </r>
  </si>
  <si>
    <r>
      <rPr>
        <sz val="9"/>
        <rFont val="華康中黑體"/>
        <family val="3"/>
      </rPr>
      <t>金額單位：新台幣千元</t>
    </r>
  </si>
  <si>
    <r>
      <rPr>
        <sz val="9"/>
        <rFont val="華康粗圓體"/>
        <family val="3"/>
      </rPr>
      <t>追加減預算數</t>
    </r>
  </si>
  <si>
    <r>
      <rPr>
        <sz val="9"/>
        <rFont val="華康粗圓體"/>
        <family val="3"/>
      </rPr>
      <t>追加減後預算數</t>
    </r>
  </si>
  <si>
    <r>
      <rPr>
        <sz val="9"/>
        <rFont val="華康粗圓體"/>
        <family val="3"/>
      </rPr>
      <t>增　　減
百分比％</t>
    </r>
  </si>
  <si>
    <r>
      <rPr>
        <sz val="9"/>
        <rFont val="華康粗圓體"/>
        <family val="3"/>
      </rPr>
      <t>會</t>
    </r>
    <r>
      <rPr>
        <sz val="9"/>
        <rFont val="Arial Narrow"/>
        <family val="2"/>
      </rPr>
      <t xml:space="preserve"> </t>
    </r>
    <r>
      <rPr>
        <sz val="9"/>
        <rFont val="華康粗圓體"/>
        <family val="3"/>
      </rPr>
      <t>計</t>
    </r>
    <r>
      <rPr>
        <sz val="9"/>
        <rFont val="Arial Narrow"/>
        <family val="2"/>
      </rPr>
      <t xml:space="preserve"> </t>
    </r>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 xml:space="preserve">別
</t>
    </r>
    <r>
      <rPr>
        <sz val="9"/>
        <rFont val="Arial Narrow"/>
        <family val="2"/>
      </rPr>
      <t xml:space="preserve">Fiscal Year </t>
    </r>
  </si>
  <si>
    <r>
      <rPr>
        <sz val="9"/>
        <rFont val="華康粗圓體"/>
        <family val="3"/>
      </rPr>
      <t>原</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額</t>
    </r>
  </si>
  <si>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增</t>
    </r>
    <r>
      <rPr>
        <sz val="9"/>
        <rFont val="Arial Narrow"/>
        <family val="2"/>
      </rPr>
      <t xml:space="preserve"> </t>
    </r>
    <r>
      <rPr>
        <sz val="9"/>
        <rFont val="華康粗圓體"/>
        <family val="3"/>
      </rPr>
      <t>減</t>
    </r>
    <r>
      <rPr>
        <sz val="9"/>
        <rFont val="Arial Narrow"/>
        <family val="2"/>
      </rPr>
      <t xml:space="preserve"> </t>
    </r>
    <r>
      <rPr>
        <sz val="9"/>
        <rFont val="華康粗圓體"/>
        <family val="3"/>
      </rPr>
      <t>比</t>
    </r>
    <r>
      <rPr>
        <sz val="9"/>
        <rFont val="Arial Narrow"/>
        <family val="2"/>
      </rPr>
      <t xml:space="preserve"> </t>
    </r>
    <r>
      <rPr>
        <sz val="9"/>
        <rFont val="華康粗圓體"/>
        <family val="3"/>
      </rPr>
      <t xml:space="preserve">較
</t>
    </r>
    <r>
      <rPr>
        <sz val="9"/>
        <rFont val="Arial Narrow"/>
        <family val="2"/>
      </rPr>
      <t>Budgets before/after Reapportionments</t>
    </r>
  </si>
  <si>
    <r>
      <rPr>
        <sz val="9"/>
        <rFont val="華康粗圓體"/>
        <family val="3"/>
      </rPr>
      <t>增</t>
    </r>
    <r>
      <rPr>
        <sz val="9"/>
        <rFont val="Arial Narrow"/>
        <family val="2"/>
      </rPr>
      <t xml:space="preserve">  </t>
    </r>
    <r>
      <rPr>
        <sz val="9"/>
        <rFont val="華康粗圓體"/>
        <family val="3"/>
      </rPr>
      <t>減</t>
    </r>
    <r>
      <rPr>
        <sz val="9"/>
        <rFont val="Arial Narrow"/>
        <family val="2"/>
      </rPr>
      <t xml:space="preserve">  </t>
    </r>
    <r>
      <rPr>
        <sz val="9"/>
        <rFont val="華康粗圓體"/>
        <family val="3"/>
      </rPr>
      <t>額</t>
    </r>
  </si>
  <si>
    <r>
      <rPr>
        <sz val="9"/>
        <rFont val="華康粗圓體"/>
        <family val="3"/>
      </rPr>
      <t>民國</t>
    </r>
    <r>
      <rPr>
        <sz val="9"/>
        <rFont val="Arial Narrow"/>
        <family val="2"/>
      </rPr>
      <t xml:space="preserve"> 94</t>
    </r>
    <r>
      <rPr>
        <sz val="9"/>
        <rFont val="華康粗圓體"/>
        <family val="3"/>
      </rPr>
      <t xml:space="preserve">年度
</t>
    </r>
    <r>
      <rPr>
        <sz val="9"/>
        <rFont val="Arial Narrow"/>
        <family val="2"/>
      </rPr>
      <t>2005</t>
    </r>
  </si>
  <si>
    <r>
      <rPr>
        <sz val="9"/>
        <rFont val="華康粗圓體"/>
        <family val="3"/>
      </rPr>
      <t>民國</t>
    </r>
    <r>
      <rPr>
        <sz val="9"/>
        <rFont val="Arial Narrow"/>
        <family val="2"/>
      </rPr>
      <t xml:space="preserve"> 95</t>
    </r>
    <r>
      <rPr>
        <sz val="9"/>
        <rFont val="華康粗圓體"/>
        <family val="3"/>
      </rPr>
      <t xml:space="preserve">年度
</t>
    </r>
    <r>
      <rPr>
        <sz val="9"/>
        <rFont val="Arial Narrow"/>
        <family val="2"/>
      </rPr>
      <t>2006</t>
    </r>
  </si>
  <si>
    <r>
      <rPr>
        <sz val="9"/>
        <rFont val="華康粗圓體"/>
        <family val="3"/>
      </rPr>
      <t>民國</t>
    </r>
    <r>
      <rPr>
        <sz val="9"/>
        <rFont val="Arial Narrow"/>
        <family val="2"/>
      </rPr>
      <t xml:space="preserve"> 96</t>
    </r>
    <r>
      <rPr>
        <sz val="9"/>
        <rFont val="華康粗圓體"/>
        <family val="3"/>
      </rPr>
      <t xml:space="preserve">年度
</t>
    </r>
    <r>
      <rPr>
        <sz val="9"/>
        <rFont val="Arial Narrow"/>
        <family val="2"/>
      </rPr>
      <t>2007</t>
    </r>
  </si>
  <si>
    <r>
      <rPr>
        <sz val="9"/>
        <rFont val="華康粗圓體"/>
        <family val="3"/>
      </rPr>
      <t>民國</t>
    </r>
    <r>
      <rPr>
        <sz val="9"/>
        <rFont val="Arial Narrow"/>
        <family val="2"/>
      </rPr>
      <t xml:space="preserve"> 97</t>
    </r>
    <r>
      <rPr>
        <sz val="9"/>
        <rFont val="華康粗圓體"/>
        <family val="3"/>
      </rPr>
      <t xml:space="preserve">年度
</t>
    </r>
    <r>
      <rPr>
        <sz val="9"/>
        <rFont val="Arial Narrow"/>
        <family val="2"/>
      </rPr>
      <t>2008</t>
    </r>
  </si>
  <si>
    <r>
      <rPr>
        <sz val="9"/>
        <rFont val="華康粗圓體"/>
        <family val="3"/>
      </rPr>
      <t>民國</t>
    </r>
    <r>
      <rPr>
        <sz val="9"/>
        <rFont val="Arial Narrow"/>
        <family val="2"/>
      </rPr>
      <t xml:space="preserve"> 98</t>
    </r>
    <r>
      <rPr>
        <sz val="9"/>
        <rFont val="華康粗圓體"/>
        <family val="3"/>
      </rPr>
      <t xml:space="preserve">年度
</t>
    </r>
    <r>
      <rPr>
        <sz val="9"/>
        <rFont val="Arial Narrow"/>
        <family val="2"/>
      </rPr>
      <t>2009</t>
    </r>
  </si>
  <si>
    <r>
      <rPr>
        <sz val="9"/>
        <rFont val="華康粗圓體"/>
        <family val="3"/>
      </rPr>
      <t>民國</t>
    </r>
    <r>
      <rPr>
        <sz val="9"/>
        <rFont val="Arial Narrow"/>
        <family val="2"/>
      </rPr>
      <t xml:space="preserve"> 99</t>
    </r>
    <r>
      <rPr>
        <sz val="9"/>
        <rFont val="華康粗圓體"/>
        <family val="3"/>
      </rPr>
      <t xml:space="preserve">年度
</t>
    </r>
    <r>
      <rPr>
        <sz val="9"/>
        <rFont val="Arial Narrow"/>
        <family val="2"/>
      </rPr>
      <t>2010</t>
    </r>
  </si>
  <si>
    <r>
      <rPr>
        <sz val="9"/>
        <rFont val="華康粗圓體"/>
        <family val="3"/>
      </rPr>
      <t>民國</t>
    </r>
    <r>
      <rPr>
        <sz val="9"/>
        <rFont val="Arial Narrow"/>
        <family val="2"/>
      </rPr>
      <t>100</t>
    </r>
    <r>
      <rPr>
        <sz val="9"/>
        <rFont val="華康粗圓體"/>
        <family val="3"/>
      </rPr>
      <t xml:space="preserve">年度
</t>
    </r>
    <r>
      <rPr>
        <sz val="9"/>
        <rFont val="Arial Narrow"/>
        <family val="2"/>
      </rPr>
      <t>2011</t>
    </r>
  </si>
  <si>
    <r>
      <rPr>
        <sz val="9"/>
        <rFont val="華康粗圓體"/>
        <family val="3"/>
      </rPr>
      <t>民國</t>
    </r>
    <r>
      <rPr>
        <sz val="9"/>
        <rFont val="Arial Narrow"/>
        <family val="2"/>
      </rPr>
      <t>101</t>
    </r>
    <r>
      <rPr>
        <sz val="9"/>
        <rFont val="華康粗圓體"/>
        <family val="3"/>
      </rPr>
      <t xml:space="preserve">年度
</t>
    </r>
    <r>
      <rPr>
        <sz val="9"/>
        <rFont val="Arial Narrow"/>
        <family val="2"/>
      </rPr>
      <t>2012</t>
    </r>
  </si>
  <si>
    <r>
      <rPr>
        <sz val="9"/>
        <rFont val="華康粗圓體"/>
        <family val="3"/>
      </rPr>
      <t>民國</t>
    </r>
    <r>
      <rPr>
        <sz val="9"/>
        <rFont val="Arial Narrow"/>
        <family val="2"/>
      </rPr>
      <t>102</t>
    </r>
    <r>
      <rPr>
        <sz val="9"/>
        <rFont val="華康粗圓體"/>
        <family val="3"/>
      </rPr>
      <t xml:space="preserve">年度
</t>
    </r>
    <r>
      <rPr>
        <sz val="9"/>
        <rFont val="Arial Narrow"/>
        <family val="2"/>
      </rPr>
      <t>2013</t>
    </r>
  </si>
  <si>
    <r>
      <rPr>
        <sz val="9"/>
        <rFont val="華康粗圓體"/>
        <family val="3"/>
      </rPr>
      <t>民國</t>
    </r>
    <r>
      <rPr>
        <sz val="9"/>
        <rFont val="Arial Narrow"/>
        <family val="2"/>
      </rPr>
      <t>103</t>
    </r>
    <r>
      <rPr>
        <sz val="9"/>
        <rFont val="華康粗圓體"/>
        <family val="3"/>
      </rPr>
      <t xml:space="preserve">年度
</t>
    </r>
    <r>
      <rPr>
        <sz val="9"/>
        <rFont val="Arial Narrow"/>
        <family val="2"/>
      </rPr>
      <t>2014</t>
    </r>
  </si>
  <si>
    <r>
      <rPr>
        <sz val="8.5"/>
        <rFont val="華康中黑體"/>
        <family val="3"/>
      </rPr>
      <t>單位：家</t>
    </r>
  </si>
  <si>
    <r>
      <rPr>
        <sz val="9"/>
        <rFont val="華康粗圓體"/>
        <family val="3"/>
      </rPr>
      <t>總計</t>
    </r>
  </si>
  <si>
    <r>
      <rPr>
        <sz val="9"/>
        <rFont val="華康粗圓體"/>
        <family val="3"/>
      </rPr>
      <t>本國銀行</t>
    </r>
  </si>
  <si>
    <r>
      <rPr>
        <sz val="9"/>
        <rFont val="華康粗圓體"/>
        <family val="3"/>
      </rPr>
      <t>信託投資
公　　司</t>
    </r>
  </si>
  <si>
    <r>
      <rPr>
        <sz val="9"/>
        <rFont val="華康粗圓體"/>
        <family val="3"/>
      </rPr>
      <t>信　用
合作社</t>
    </r>
  </si>
  <si>
    <r>
      <rPr>
        <sz val="9"/>
        <rFont val="華康粗圓體"/>
        <family val="3"/>
      </rPr>
      <t>農會信用部</t>
    </r>
  </si>
  <si>
    <r>
      <rPr>
        <sz val="9"/>
        <rFont val="華康粗圓體"/>
        <family val="3"/>
      </rPr>
      <t>漁會信用部</t>
    </r>
  </si>
  <si>
    <r>
      <rPr>
        <sz val="9"/>
        <rFont val="華康粗圓體"/>
        <family val="3"/>
      </rPr>
      <t>票券金融
公　　司</t>
    </r>
  </si>
  <si>
    <r>
      <rPr>
        <sz val="9"/>
        <rFont val="華康粗圓體"/>
        <family val="3"/>
      </rPr>
      <t>證券金融
公　　司</t>
    </r>
  </si>
  <si>
    <r>
      <rPr>
        <sz val="9"/>
        <rFont val="華康粗圓體"/>
        <family val="3"/>
      </rPr>
      <t>本國壽險
公　　司</t>
    </r>
  </si>
  <si>
    <r>
      <rPr>
        <sz val="9"/>
        <rFont val="華康粗圓體"/>
        <family val="3"/>
      </rPr>
      <t>本國產險
公　　司</t>
    </r>
  </si>
  <si>
    <r>
      <rPr>
        <sz val="9"/>
        <rFont val="華康粗圓體"/>
        <family val="3"/>
      </rPr>
      <t>外國壽險
公　　司</t>
    </r>
  </si>
  <si>
    <r>
      <rPr>
        <sz val="9"/>
        <rFont val="華康粗圓體"/>
        <family val="3"/>
      </rPr>
      <t>外國產險
公　　司</t>
    </r>
  </si>
  <si>
    <r>
      <t>6-1</t>
    </r>
    <r>
      <rPr>
        <sz val="12"/>
        <rFont val="華康粗圓體"/>
        <family val="3"/>
      </rPr>
      <t>、</t>
    </r>
    <r>
      <rPr>
        <sz val="12"/>
        <rFont val="Arial Narrow"/>
        <family val="2"/>
      </rPr>
      <t>Distribution of Principal Banks</t>
    </r>
  </si>
  <si>
    <r>
      <rPr>
        <sz val="8"/>
        <rFont val="華康中黑體"/>
        <family val="3"/>
      </rPr>
      <t>說明：</t>
    </r>
    <r>
      <rPr>
        <sz val="8"/>
        <rFont val="Arial Narrow"/>
        <family val="2"/>
      </rPr>
      <t>1.</t>
    </r>
    <r>
      <rPr>
        <sz val="8"/>
        <rFont val="華康中黑體"/>
        <family val="3"/>
      </rPr>
      <t>總機構算一單位，分行</t>
    </r>
    <r>
      <rPr>
        <sz val="8"/>
        <rFont val="Arial Narrow"/>
        <family val="2"/>
      </rPr>
      <t>(</t>
    </r>
    <r>
      <rPr>
        <sz val="8"/>
        <rFont val="華康中黑體"/>
        <family val="3"/>
      </rPr>
      <t>局、庫、社、部、公司</t>
    </r>
    <r>
      <rPr>
        <sz val="8"/>
        <rFont val="Arial Narrow"/>
        <family val="2"/>
      </rPr>
      <t>)</t>
    </r>
    <r>
      <rPr>
        <sz val="8"/>
        <rFont val="華康中黑體"/>
        <family val="3"/>
      </rPr>
      <t>等分支機構算一單位，其餘分支單位不納入統計。</t>
    </r>
  </si>
  <si>
    <r>
      <rPr>
        <sz val="8"/>
        <rFont val="華康中黑體"/>
        <family val="3"/>
      </rPr>
      <t>　　　</t>
    </r>
    <r>
      <rPr>
        <sz val="8"/>
        <rFont val="Arial Narrow"/>
        <family val="2"/>
      </rPr>
      <t>2.</t>
    </r>
    <r>
      <rPr>
        <sz val="8"/>
        <rFont val="華康中黑體"/>
        <family val="3"/>
      </rPr>
      <t>中央銀行、中央存款保險公司及信用卡公司不納入統計。</t>
    </r>
  </si>
  <si>
    <r>
      <rPr>
        <sz val="8.5"/>
        <rFont val="華康中黑體"/>
        <family val="3"/>
      </rPr>
      <t>　　</t>
    </r>
    <r>
      <rPr>
        <sz val="8.5"/>
        <rFont val="Arial Narrow"/>
        <family val="2"/>
      </rPr>
      <t xml:space="preserve">  2. Central Bank, Central Deposit Insurance Corporation and credit card companies do not count.</t>
    </r>
  </si>
  <si>
    <r>
      <rPr>
        <sz val="8"/>
        <rFont val="華康中黑體"/>
        <family val="3"/>
      </rPr>
      <t>　　　</t>
    </r>
    <r>
      <rPr>
        <sz val="8"/>
        <rFont val="Arial Narrow"/>
        <family val="2"/>
      </rPr>
      <t>3.</t>
    </r>
    <r>
      <rPr>
        <sz val="8"/>
        <rFont val="華康中黑體"/>
        <family val="3"/>
      </rPr>
      <t>本國銀行及本國人壽保險公司部分不包括郵匯局之分支單位。</t>
    </r>
  </si>
  <si>
    <r>
      <rPr>
        <sz val="8.5"/>
        <rFont val="華康中黑體"/>
        <family val="3"/>
      </rPr>
      <t>　　</t>
    </r>
    <r>
      <rPr>
        <sz val="8.5"/>
        <rFont val="Arial Narrow"/>
        <family val="2"/>
      </rPr>
      <t xml:space="preserve">  3. Domestic banks and insurance companies excluding branches of the Mail Remittance Bureau.</t>
    </r>
  </si>
  <si>
    <r>
      <rPr>
        <sz val="8.5"/>
        <rFont val="華康中黑體"/>
        <family val="3"/>
      </rPr>
      <t>　　</t>
    </r>
    <r>
      <rPr>
        <sz val="8.5"/>
        <rFont val="Arial Narrow"/>
        <family val="2"/>
      </rPr>
      <t xml:space="preserve">  4. Property insurance credit unions count as domestic property insurance companies.</t>
    </r>
  </si>
  <si>
    <r>
      <rPr>
        <sz val="8"/>
        <rFont val="華康中黑體"/>
        <family val="3"/>
      </rPr>
      <t>　　　</t>
    </r>
    <r>
      <rPr>
        <sz val="8"/>
        <rFont val="Arial Narrow"/>
        <family val="2"/>
      </rPr>
      <t>5.</t>
    </r>
    <r>
      <rPr>
        <sz val="8"/>
        <rFont val="華康中黑體"/>
        <family val="3"/>
      </rPr>
      <t>外國銀行、外國人壽保險公司、外國產物保險公司及外國銀行駐台代表人辦事處之總機構不納入統計。</t>
    </r>
  </si>
  <si>
    <r>
      <rPr>
        <sz val="8.5"/>
        <rFont val="華康中黑體"/>
        <family val="3"/>
      </rPr>
      <t>　　</t>
    </r>
    <r>
      <rPr>
        <sz val="8.5"/>
        <rFont val="Arial Narrow"/>
        <family val="2"/>
      </rPr>
      <t xml:space="preserve">  5. Foreign banks, life insurance companies, property insurance companies and the head offices of foreign banks' Taiwan</t>
    </r>
  </si>
  <si>
    <r>
      <rPr>
        <sz val="8"/>
        <rFont val="華康中黑體"/>
        <family val="3"/>
      </rPr>
      <t>　　　</t>
    </r>
    <r>
      <rPr>
        <sz val="8"/>
        <rFont val="Arial Narrow"/>
        <family val="2"/>
      </rPr>
      <t>6.</t>
    </r>
    <r>
      <rPr>
        <sz val="8"/>
        <rFont val="華康中黑體"/>
        <family val="3"/>
      </rPr>
      <t>金融控股公司之子公司及其分支機構，如係金融機構，納入各該金融機構統計。</t>
    </r>
  </si>
  <si>
    <r>
      <rPr>
        <sz val="8.5"/>
        <rFont val="華康中黑體"/>
        <family val="3"/>
      </rPr>
      <t>　　</t>
    </r>
    <r>
      <rPr>
        <sz val="8.5"/>
        <rFont val="Arial Narrow"/>
        <family val="2"/>
      </rPr>
      <t xml:space="preserve">  6. If the subsidiaries and affiliated companies of financial holding companies are financial institutions, they are included in their</t>
    </r>
  </si>
  <si>
    <t>單位：新臺幣千元</t>
  </si>
  <si>
    <t>年度別</t>
  </si>
  <si>
    <t>Increase
Decrease</t>
  </si>
  <si>
    <t>Increase/Decrease Percentage</t>
  </si>
  <si>
    <r>
      <rPr>
        <sz val="9"/>
        <rFont val="華康中黑體"/>
        <family val="3"/>
      </rPr>
      <t>金融財政</t>
    </r>
  </si>
  <si>
    <r>
      <t>6-4</t>
    </r>
    <r>
      <rPr>
        <sz val="12"/>
        <rFont val="細明體"/>
        <family val="3"/>
      </rPr>
      <t>、</t>
    </r>
    <r>
      <rPr>
        <sz val="12"/>
        <rFont val="Arial Narrow"/>
        <family val="2"/>
      </rPr>
      <t>This city public treasury revenue and expenditure(Cont.)</t>
    </r>
  </si>
  <si>
    <r>
      <t>2</t>
    </r>
    <r>
      <rPr>
        <sz val="11"/>
        <rFont val="華康粗圓體"/>
        <family val="3"/>
      </rPr>
      <t>‧支　出</t>
    </r>
  </si>
  <si>
    <r>
      <t>2</t>
    </r>
    <r>
      <rPr>
        <sz val="11"/>
        <rFont val="細明體"/>
        <family val="3"/>
      </rPr>
      <t>．</t>
    </r>
    <r>
      <rPr>
        <sz val="11"/>
        <rFont val="Arial Narrow"/>
        <family val="2"/>
      </rPr>
      <t>Expenditures</t>
    </r>
  </si>
  <si>
    <r>
      <rPr>
        <sz val="8.5"/>
        <rFont val="華康中黑體"/>
        <family val="3"/>
      </rPr>
      <t>單位：新臺幣千元</t>
    </r>
  </si>
  <si>
    <r>
      <rPr>
        <sz val="8"/>
        <rFont val="華康粗圓體"/>
        <family val="3"/>
      </rPr>
      <t>支</t>
    </r>
  </si>
  <si>
    <r>
      <rPr>
        <sz val="8"/>
        <rFont val="華康粗圓體"/>
        <family val="3"/>
      </rPr>
      <t>出</t>
    </r>
  </si>
  <si>
    <r>
      <rPr>
        <sz val="8"/>
        <rFont val="華康粗圓體"/>
        <family val="3"/>
      </rPr>
      <t>年度別及月別</t>
    </r>
  </si>
  <si>
    <r>
      <rPr>
        <sz val="8"/>
        <rFont val="華康粗圓體"/>
        <family val="3"/>
      </rPr>
      <t>總　　計</t>
    </r>
  </si>
  <si>
    <r>
      <rPr>
        <sz val="8"/>
        <rFont val="華康粗圓體"/>
        <family val="3"/>
      </rPr>
      <t>本年度支出</t>
    </r>
  </si>
  <si>
    <r>
      <rPr>
        <sz val="8"/>
        <rFont val="華康粗圓體"/>
        <family val="3"/>
      </rPr>
      <t>以前年度
支　　出</t>
    </r>
  </si>
  <si>
    <r>
      <rPr>
        <sz val="8"/>
        <rFont val="華康粗圓體"/>
        <family val="3"/>
      </rPr>
      <t>合　</t>
    </r>
    <r>
      <rPr>
        <sz val="8"/>
        <rFont val="Arial Narrow"/>
        <family val="2"/>
      </rPr>
      <t xml:space="preserve">  </t>
    </r>
    <r>
      <rPr>
        <sz val="8"/>
        <rFont val="華康粗圓體"/>
        <family val="3"/>
      </rPr>
      <t>計</t>
    </r>
  </si>
  <si>
    <r>
      <rPr>
        <sz val="8"/>
        <rFont val="華康粗圓體"/>
        <family val="3"/>
      </rPr>
      <t>一般政務
支　　出</t>
    </r>
  </si>
  <si>
    <r>
      <rPr>
        <sz val="8"/>
        <rFont val="華康粗圓體"/>
        <family val="3"/>
      </rPr>
      <t>教育科學
文化支出</t>
    </r>
  </si>
  <si>
    <r>
      <rPr>
        <sz val="8"/>
        <rFont val="華康粗圓體"/>
        <family val="3"/>
      </rPr>
      <t>經建交通
支　　出</t>
    </r>
  </si>
  <si>
    <r>
      <rPr>
        <sz val="8"/>
        <rFont val="華康粗圓體"/>
        <family val="3"/>
      </rPr>
      <t>社會福利
支　　出</t>
    </r>
  </si>
  <si>
    <r>
      <rPr>
        <sz val="8"/>
        <rFont val="華康粗圓體"/>
        <family val="3"/>
      </rPr>
      <t>社</t>
    </r>
    <r>
      <rPr>
        <sz val="8"/>
        <rFont val="Arial Narrow"/>
        <family val="2"/>
      </rPr>
      <t xml:space="preserve"> </t>
    </r>
    <r>
      <rPr>
        <sz val="8"/>
        <rFont val="華康粗圓體"/>
        <family val="3"/>
      </rPr>
      <t>區</t>
    </r>
    <r>
      <rPr>
        <sz val="8"/>
        <rFont val="Arial Narrow"/>
        <family val="2"/>
      </rPr>
      <t xml:space="preserve"> </t>
    </r>
    <r>
      <rPr>
        <sz val="8"/>
        <rFont val="華康粗圓體"/>
        <family val="3"/>
      </rPr>
      <t>發</t>
    </r>
    <r>
      <rPr>
        <sz val="8"/>
        <rFont val="Arial Narrow"/>
        <family val="2"/>
      </rPr>
      <t xml:space="preserve"> </t>
    </r>
    <r>
      <rPr>
        <sz val="8"/>
        <rFont val="華康粗圓體"/>
        <family val="3"/>
      </rPr>
      <t>展</t>
    </r>
    <r>
      <rPr>
        <sz val="8"/>
        <rFont val="Arial Narrow"/>
        <family val="2"/>
      </rPr>
      <t xml:space="preserve"> </t>
    </r>
    <r>
      <rPr>
        <sz val="8"/>
        <rFont val="華康粗圓體"/>
        <family val="3"/>
      </rPr>
      <t>及
環境保護支出</t>
    </r>
  </si>
  <si>
    <r>
      <rPr>
        <sz val="8"/>
        <rFont val="華康粗圓體"/>
        <family val="3"/>
      </rPr>
      <t>退休撫卹
支　　出</t>
    </r>
  </si>
  <si>
    <r>
      <rPr>
        <sz val="8"/>
        <rFont val="華康粗圓體"/>
        <family val="3"/>
      </rPr>
      <t>債務支出</t>
    </r>
  </si>
  <si>
    <r>
      <rPr>
        <sz val="8"/>
        <rFont val="華康粗圓體"/>
        <family val="3"/>
      </rPr>
      <t>協</t>
    </r>
    <r>
      <rPr>
        <sz val="8"/>
        <rFont val="Arial Narrow"/>
        <family val="2"/>
      </rPr>
      <t xml:space="preserve">  </t>
    </r>
    <r>
      <rPr>
        <sz val="8"/>
        <rFont val="華康粗圓體"/>
        <family val="3"/>
      </rPr>
      <t>助</t>
    </r>
    <r>
      <rPr>
        <sz val="8"/>
        <rFont val="Arial Narrow"/>
        <family val="2"/>
      </rPr>
      <t xml:space="preserve">  </t>
    </r>
    <r>
      <rPr>
        <sz val="8"/>
        <rFont val="華康粗圓體"/>
        <family val="3"/>
      </rPr>
      <t>及
補助支出</t>
    </r>
  </si>
  <si>
    <r>
      <rPr>
        <sz val="8"/>
        <rFont val="華康粗圓體"/>
        <family val="3"/>
      </rPr>
      <t>公營事業
基金支出</t>
    </r>
  </si>
  <si>
    <r>
      <rPr>
        <sz val="8"/>
        <rFont val="華康粗圓體"/>
        <family val="3"/>
      </rPr>
      <t>其他
支出</t>
    </r>
  </si>
  <si>
    <t xml:space="preserve">   </t>
  </si>
  <si>
    <r>
      <rPr>
        <sz val="12"/>
        <rFont val="華康粗圓體"/>
        <family val="3"/>
      </rPr>
      <t>表</t>
    </r>
    <r>
      <rPr>
        <sz val="12"/>
        <rFont val="Arial Narrow"/>
        <family val="2"/>
      </rPr>
      <t>6-1</t>
    </r>
    <r>
      <rPr>
        <sz val="12"/>
        <rFont val="華康粗圓體"/>
        <family val="3"/>
      </rPr>
      <t>、桃園市金融機構分佈</t>
    </r>
  </si>
  <si>
    <t>資料來源：桃園市統計年報。</t>
  </si>
  <si>
    <r>
      <rPr>
        <sz val="9"/>
        <rFont val="華康粗圓體"/>
        <family val="3"/>
      </rPr>
      <t>年</t>
    </r>
    <r>
      <rPr>
        <sz val="9"/>
        <rFont val="Arial Narrow"/>
        <family val="2"/>
      </rPr>
      <t xml:space="preserve"> </t>
    </r>
    <r>
      <rPr>
        <sz val="9"/>
        <rFont val="華康粗圓體"/>
        <family val="3"/>
      </rPr>
      <t>底</t>
    </r>
    <r>
      <rPr>
        <sz val="9"/>
        <rFont val="Arial Narrow"/>
        <family val="2"/>
      </rPr>
      <t xml:space="preserve"> </t>
    </r>
    <r>
      <rPr>
        <sz val="9"/>
        <rFont val="華康粗圓體"/>
        <family val="3"/>
      </rPr>
      <t>及
鄉</t>
    </r>
    <r>
      <rPr>
        <sz val="9"/>
        <rFont val="Arial Narrow"/>
        <family val="2"/>
      </rPr>
      <t xml:space="preserve"> </t>
    </r>
    <r>
      <rPr>
        <sz val="9"/>
        <rFont val="華康粗圓體"/>
        <family val="3"/>
      </rPr>
      <t>鎮</t>
    </r>
    <r>
      <rPr>
        <sz val="9"/>
        <rFont val="Arial Narrow"/>
        <family val="2"/>
      </rPr>
      <t xml:space="preserve"> </t>
    </r>
    <r>
      <rPr>
        <sz val="9"/>
        <rFont val="華康粗圓體"/>
        <family val="3"/>
      </rPr>
      <t>市</t>
    </r>
    <r>
      <rPr>
        <sz val="9"/>
        <rFont val="Arial Narrow"/>
        <family val="2"/>
      </rPr>
      <t xml:space="preserve"> </t>
    </r>
    <r>
      <rPr>
        <sz val="9"/>
        <rFont val="華康粗圓體"/>
        <family val="3"/>
      </rPr>
      <t xml:space="preserve">別
</t>
    </r>
    <r>
      <rPr>
        <sz val="9"/>
        <rFont val="Arial Narrow"/>
        <family val="2"/>
      </rPr>
      <t>End of Year &amp; District</t>
    </r>
  </si>
  <si>
    <r>
      <rPr>
        <sz val="9"/>
        <rFont val="華康粗圓體"/>
        <family val="3"/>
      </rPr>
      <t>外國銀行</t>
    </r>
  </si>
  <si>
    <r>
      <rPr>
        <sz val="9"/>
        <rFont val="華康粗圓體"/>
        <family val="3"/>
      </rPr>
      <t>陸商銀行</t>
    </r>
  </si>
  <si>
    <r>
      <rPr>
        <sz val="9"/>
        <rFont val="華康粗圓體"/>
        <family val="3"/>
      </rPr>
      <t>再保險
公</t>
    </r>
    <r>
      <rPr>
        <sz val="9"/>
        <rFont val="Arial Narrow"/>
        <family val="2"/>
      </rPr>
      <t xml:space="preserve">  </t>
    </r>
    <r>
      <rPr>
        <sz val="9"/>
        <rFont val="華康粗圓體"/>
        <family val="3"/>
      </rPr>
      <t>司</t>
    </r>
  </si>
  <si>
    <r>
      <rPr>
        <sz val="9"/>
        <rFont val="華康粗圓體"/>
        <family val="3"/>
      </rPr>
      <t>金融控股
公</t>
    </r>
    <r>
      <rPr>
        <sz val="9"/>
        <rFont val="Arial Narrow"/>
        <family val="2"/>
      </rPr>
      <t xml:space="preserve">    </t>
    </r>
    <r>
      <rPr>
        <sz val="9"/>
        <rFont val="華康粗圓體"/>
        <family val="3"/>
      </rPr>
      <t>司</t>
    </r>
  </si>
  <si>
    <t xml:space="preserve"> Foreign Banks</t>
  </si>
  <si>
    <t>Investment and Trust Companies</t>
  </si>
  <si>
    <t>Mainland Chinese Banks</t>
  </si>
  <si>
    <t>Credit
Cooperative Associations</t>
  </si>
  <si>
    <t>Credit Departments of Farmers' Associations</t>
  </si>
  <si>
    <t>Credit Departments of Fishermen's Associations</t>
  </si>
  <si>
    <t>Bills Finance Companies</t>
  </si>
  <si>
    <t>Securities Finance Companies</t>
  </si>
  <si>
    <t>Domestic Life
Insurance Companies</t>
  </si>
  <si>
    <t>Domestic Property and Casualty Insurance Companies</t>
  </si>
  <si>
    <t>Foreign Life Insurance Companies</t>
  </si>
  <si>
    <t>Foreign Property and Casualty Insurance Companies</t>
  </si>
  <si>
    <t>Reinsurance Companies</t>
  </si>
  <si>
    <t>Financial Holding Companies</t>
  </si>
  <si>
    <r>
      <rPr>
        <sz val="9"/>
        <rFont val="華康粗圓體"/>
        <family val="3"/>
      </rPr>
      <t>民國</t>
    </r>
    <r>
      <rPr>
        <sz val="9"/>
        <rFont val="Arial Narrow"/>
        <family val="2"/>
      </rPr>
      <t>94</t>
    </r>
    <r>
      <rPr>
        <sz val="9"/>
        <rFont val="華康粗圓體"/>
        <family val="3"/>
      </rPr>
      <t>年底</t>
    </r>
    <r>
      <rPr>
        <sz val="9"/>
        <rFont val="Arial Narrow"/>
        <family val="2"/>
      </rPr>
      <t xml:space="preserve"> End of 2005</t>
    </r>
  </si>
  <si>
    <r>
      <rPr>
        <sz val="9"/>
        <rFont val="華康粗圓體"/>
        <family val="3"/>
      </rPr>
      <t>民國</t>
    </r>
    <r>
      <rPr>
        <sz val="9"/>
        <rFont val="Arial Narrow"/>
        <family val="2"/>
      </rPr>
      <t>95</t>
    </r>
    <r>
      <rPr>
        <sz val="9"/>
        <rFont val="華康粗圓體"/>
        <family val="3"/>
      </rPr>
      <t>年底</t>
    </r>
    <r>
      <rPr>
        <sz val="9"/>
        <rFont val="Arial Narrow"/>
        <family val="2"/>
      </rPr>
      <t xml:space="preserve"> End of 2006</t>
    </r>
  </si>
  <si>
    <r>
      <rPr>
        <sz val="9"/>
        <rFont val="華康粗圓體"/>
        <family val="3"/>
      </rPr>
      <t>民國</t>
    </r>
    <r>
      <rPr>
        <sz val="9"/>
        <rFont val="Arial Narrow"/>
        <family val="2"/>
      </rPr>
      <t>96</t>
    </r>
    <r>
      <rPr>
        <sz val="9"/>
        <rFont val="華康粗圓體"/>
        <family val="3"/>
      </rPr>
      <t>年底</t>
    </r>
    <r>
      <rPr>
        <sz val="9"/>
        <rFont val="Arial Narrow"/>
        <family val="2"/>
      </rPr>
      <t xml:space="preserve"> End of 2007</t>
    </r>
  </si>
  <si>
    <r>
      <rPr>
        <sz val="9"/>
        <rFont val="華康粗圓體"/>
        <family val="3"/>
      </rPr>
      <t>民國</t>
    </r>
    <r>
      <rPr>
        <sz val="9"/>
        <rFont val="Arial Narrow"/>
        <family val="2"/>
      </rPr>
      <t>97</t>
    </r>
    <r>
      <rPr>
        <sz val="9"/>
        <rFont val="華康粗圓體"/>
        <family val="3"/>
      </rPr>
      <t>年底</t>
    </r>
    <r>
      <rPr>
        <sz val="9"/>
        <rFont val="Arial Narrow"/>
        <family val="2"/>
      </rPr>
      <t xml:space="preserve"> End of 2008</t>
    </r>
  </si>
  <si>
    <r>
      <rPr>
        <sz val="9"/>
        <rFont val="華康粗圓體"/>
        <family val="3"/>
      </rPr>
      <t>民國</t>
    </r>
    <r>
      <rPr>
        <sz val="9"/>
        <rFont val="Arial Narrow"/>
        <family val="2"/>
      </rPr>
      <t>98</t>
    </r>
    <r>
      <rPr>
        <sz val="9"/>
        <rFont val="華康粗圓體"/>
        <family val="3"/>
      </rPr>
      <t>年底</t>
    </r>
    <r>
      <rPr>
        <sz val="9"/>
        <rFont val="Arial Narrow"/>
        <family val="2"/>
      </rPr>
      <t xml:space="preserve"> End of 2009</t>
    </r>
  </si>
  <si>
    <r>
      <rPr>
        <sz val="9"/>
        <rFont val="華康粗圓體"/>
        <family val="3"/>
      </rPr>
      <t>民國</t>
    </r>
    <r>
      <rPr>
        <sz val="9"/>
        <rFont val="Arial Narrow"/>
        <family val="2"/>
      </rPr>
      <t>99</t>
    </r>
    <r>
      <rPr>
        <sz val="9"/>
        <rFont val="華康粗圓體"/>
        <family val="3"/>
      </rPr>
      <t>年底</t>
    </r>
    <r>
      <rPr>
        <sz val="9"/>
        <rFont val="Arial Narrow"/>
        <family val="2"/>
      </rPr>
      <t xml:space="preserve"> End of 2010</t>
    </r>
  </si>
  <si>
    <r>
      <rPr>
        <sz val="9"/>
        <rFont val="華康粗圓體"/>
        <family val="3"/>
      </rPr>
      <t>民國</t>
    </r>
    <r>
      <rPr>
        <sz val="9"/>
        <rFont val="Arial Narrow"/>
        <family val="2"/>
      </rPr>
      <t>100</t>
    </r>
    <r>
      <rPr>
        <sz val="9"/>
        <rFont val="華康粗圓體"/>
        <family val="3"/>
      </rPr>
      <t>年底</t>
    </r>
    <r>
      <rPr>
        <sz val="9"/>
        <rFont val="Arial Narrow"/>
        <family val="2"/>
      </rPr>
      <t xml:space="preserve"> End of 2011</t>
    </r>
  </si>
  <si>
    <r>
      <rPr>
        <sz val="9"/>
        <rFont val="華康粗圓體"/>
        <family val="3"/>
      </rPr>
      <t>民國</t>
    </r>
    <r>
      <rPr>
        <sz val="9"/>
        <rFont val="Arial Narrow"/>
        <family val="2"/>
      </rPr>
      <t>101</t>
    </r>
    <r>
      <rPr>
        <sz val="9"/>
        <rFont val="華康粗圓體"/>
        <family val="3"/>
      </rPr>
      <t>年底</t>
    </r>
    <r>
      <rPr>
        <sz val="9"/>
        <rFont val="Arial Narrow"/>
        <family val="2"/>
      </rPr>
      <t xml:space="preserve"> End of 2012</t>
    </r>
  </si>
  <si>
    <r>
      <rPr>
        <sz val="9"/>
        <rFont val="BatangChe"/>
        <family val="3"/>
      </rPr>
      <t>ⓡ</t>
    </r>
    <r>
      <rPr>
        <sz val="9"/>
        <rFont val="Arial Narrow"/>
        <family val="2"/>
      </rPr>
      <t>264</t>
    </r>
  </si>
  <si>
    <r>
      <rPr>
        <sz val="9"/>
        <rFont val="BatangChe"/>
        <family val="3"/>
      </rPr>
      <t>ⓡ</t>
    </r>
    <r>
      <rPr>
        <sz val="9"/>
        <rFont val="Arial Narrow"/>
        <family val="2"/>
      </rPr>
      <t>1</t>
    </r>
  </si>
  <si>
    <t>-</t>
  </si>
  <si>
    <r>
      <rPr>
        <sz val="9"/>
        <rFont val="華康粗圓體"/>
        <family val="3"/>
      </rPr>
      <t>民國</t>
    </r>
    <r>
      <rPr>
        <sz val="9"/>
        <rFont val="Arial Narrow"/>
        <family val="2"/>
      </rPr>
      <t>102</t>
    </r>
    <r>
      <rPr>
        <sz val="9"/>
        <rFont val="華康粗圓體"/>
        <family val="3"/>
      </rPr>
      <t>年底</t>
    </r>
    <r>
      <rPr>
        <sz val="9"/>
        <rFont val="Arial Narrow"/>
        <family val="2"/>
      </rPr>
      <t xml:space="preserve"> End of 2013</t>
    </r>
  </si>
  <si>
    <r>
      <rPr>
        <sz val="9"/>
        <rFont val="華康粗圓體"/>
        <family val="3"/>
      </rPr>
      <t>民國</t>
    </r>
    <r>
      <rPr>
        <sz val="9"/>
        <rFont val="Arial Narrow"/>
        <family val="2"/>
      </rPr>
      <t>103</t>
    </r>
    <r>
      <rPr>
        <sz val="9"/>
        <rFont val="華康粗圓體"/>
        <family val="3"/>
      </rPr>
      <t>年底</t>
    </r>
    <r>
      <rPr>
        <sz val="9"/>
        <rFont val="Arial Narrow"/>
        <family val="2"/>
      </rPr>
      <t xml:space="preserve"> End of 2014</t>
    </r>
  </si>
  <si>
    <t>-</t>
  </si>
  <si>
    <t xml:space="preserve">   桃園區 Taoyuan District</t>
  </si>
  <si>
    <t xml:space="preserve">   中壢區 Zhongli District</t>
  </si>
  <si>
    <t xml:space="preserve">   大溪區 Daxi District</t>
  </si>
  <si>
    <t xml:space="preserve">   楊梅區 Yangmei District</t>
  </si>
  <si>
    <t xml:space="preserve">   蘆竹區 Luzhu District</t>
  </si>
  <si>
    <t xml:space="preserve">   大園區 Dayuan District</t>
  </si>
  <si>
    <t xml:space="preserve">   龜山區 Guishan District</t>
  </si>
  <si>
    <t>-</t>
  </si>
  <si>
    <t xml:space="preserve">   八德區 Bade District</t>
  </si>
  <si>
    <t xml:space="preserve">   龍潭區 Longtan District</t>
  </si>
  <si>
    <t xml:space="preserve">   平鎮區 Pingzhen District</t>
  </si>
  <si>
    <t xml:space="preserve">   新屋區 Xinwu District</t>
  </si>
  <si>
    <t xml:space="preserve">   觀音區 Guanyin District</t>
  </si>
  <si>
    <t xml:space="preserve">   復興區 Fuxing District</t>
  </si>
  <si>
    <r>
      <rPr>
        <sz val="9"/>
        <rFont val="華康粗圓體"/>
        <family val="3"/>
      </rPr>
      <t>民國</t>
    </r>
    <r>
      <rPr>
        <sz val="9"/>
        <rFont val="Arial Narrow"/>
        <family val="2"/>
      </rPr>
      <t xml:space="preserve"> 104 </t>
    </r>
    <r>
      <rPr>
        <sz val="9"/>
        <rFont val="華康粗圓體"/>
        <family val="3"/>
      </rPr>
      <t>年度</t>
    </r>
  </si>
  <si>
    <r>
      <rPr>
        <sz val="12"/>
        <rFont val="華康粗圓體"/>
        <family val="3"/>
      </rPr>
      <t>表</t>
    </r>
    <r>
      <rPr>
        <sz val="12"/>
        <rFont val="Arial Narrow"/>
        <family val="2"/>
      </rPr>
      <t>6-2</t>
    </r>
    <r>
      <rPr>
        <sz val="12"/>
        <rFont val="華康粗圓體"/>
        <family val="3"/>
      </rPr>
      <t>、本區歲入預決算－按來源別分</t>
    </r>
    <r>
      <rPr>
        <sz val="12"/>
        <rFont val="Arial Narrow"/>
        <family val="2"/>
      </rPr>
      <t>(</t>
    </r>
    <r>
      <rPr>
        <sz val="12"/>
        <rFont val="華康粗圓體"/>
        <family val="3"/>
      </rPr>
      <t>續完</t>
    </r>
    <r>
      <rPr>
        <sz val="12"/>
        <rFont val="Arial Narrow"/>
        <family val="2"/>
      </rPr>
      <t>)</t>
    </r>
  </si>
  <si>
    <r>
      <t>民國</t>
    </r>
    <r>
      <rPr>
        <sz val="9"/>
        <rFont val="Arial Narrow"/>
        <family val="2"/>
      </rPr>
      <t xml:space="preserve"> 103</t>
    </r>
    <r>
      <rPr>
        <sz val="9"/>
        <rFont val="華康粗圓體"/>
        <family val="3"/>
      </rPr>
      <t>年度</t>
    </r>
  </si>
  <si>
    <r>
      <t>民國</t>
    </r>
    <r>
      <rPr>
        <sz val="9"/>
        <rFont val="Times New Roman"/>
        <family val="1"/>
      </rPr>
      <t xml:space="preserve"> 103</t>
    </r>
    <r>
      <rPr>
        <sz val="9"/>
        <rFont val="華康粗圓體"/>
        <family val="3"/>
      </rPr>
      <t>年度</t>
    </r>
  </si>
  <si>
    <t>資料來源：本所總預算及追加減預算。
備註：民國103年12月25日平鎮市公所改制為平鎮區公所。</t>
  </si>
  <si>
    <t xml:space="preserve">備註：本表數字細數加總略有出入，係尾數四捨五入所致。
            </t>
  </si>
  <si>
    <r>
      <rPr>
        <sz val="9"/>
        <rFont val="華康粗圓體"/>
        <family val="3"/>
      </rPr>
      <t>民國</t>
    </r>
    <r>
      <rPr>
        <sz val="9"/>
        <rFont val="Arial Narrow"/>
        <family val="2"/>
      </rPr>
      <t xml:space="preserve"> 94 </t>
    </r>
    <r>
      <rPr>
        <sz val="9"/>
        <rFont val="華康粗圓體"/>
        <family val="3"/>
      </rPr>
      <t>年度</t>
    </r>
  </si>
  <si>
    <t xml:space="preserve">備註：民國103年12月25日平鎮市公所改制為平鎮區公所。
 </t>
  </si>
  <si>
    <r>
      <rPr>
        <sz val="9"/>
        <rFont val="華康粗圓體"/>
        <family val="3"/>
      </rPr>
      <t>民國</t>
    </r>
    <r>
      <rPr>
        <sz val="9"/>
        <rFont val="Arial Narrow"/>
        <family val="2"/>
      </rPr>
      <t>104</t>
    </r>
    <r>
      <rPr>
        <sz val="9"/>
        <rFont val="華康粗圓體"/>
        <family val="3"/>
      </rPr>
      <t xml:space="preserve">年度
</t>
    </r>
    <r>
      <rPr>
        <sz val="9"/>
        <rFont val="Arial Narrow"/>
        <family val="2"/>
      </rPr>
      <t>2013</t>
    </r>
  </si>
  <si>
    <t>註:民國103年12月25日平鎮市公所改制為平鎮區公所。</t>
  </si>
  <si>
    <r>
      <rPr>
        <sz val="12"/>
        <rFont val="華康粗圓體"/>
        <family val="3"/>
      </rPr>
      <t>表</t>
    </r>
    <r>
      <rPr>
        <sz val="12"/>
        <rFont val="Arial Narrow"/>
        <family val="2"/>
      </rPr>
      <t xml:space="preserve"> 6-5</t>
    </r>
    <r>
      <rPr>
        <sz val="12"/>
        <rFont val="華康粗圓體"/>
        <family val="3"/>
      </rPr>
      <t>、</t>
    </r>
    <r>
      <rPr>
        <sz val="12"/>
        <rFont val="Arial Narrow"/>
        <family val="2"/>
      </rPr>
      <t xml:space="preserve"> </t>
    </r>
    <r>
      <rPr>
        <sz val="12"/>
        <rFont val="華康粗圓體"/>
        <family val="3"/>
      </rPr>
      <t xml:space="preserve">本區歷年總預算額
</t>
    </r>
    <r>
      <rPr>
        <sz val="12"/>
        <rFont val="Arial Narrow"/>
        <family val="2"/>
      </rPr>
      <t>6-5</t>
    </r>
    <r>
      <rPr>
        <sz val="12"/>
        <rFont val="華康粗圓體"/>
        <family val="3"/>
      </rPr>
      <t>、</t>
    </r>
    <r>
      <rPr>
        <sz val="12"/>
        <rFont val="Arial Narrow"/>
        <family val="2"/>
      </rPr>
      <t>Budgets over the Years</t>
    </r>
  </si>
  <si>
    <t>資料來源：根據本區總預算書及追加減預算。</t>
  </si>
  <si>
    <r>
      <rPr>
        <sz val="12"/>
        <rFont val="華康粗圓體"/>
        <family val="3"/>
      </rPr>
      <t>表</t>
    </r>
    <r>
      <rPr>
        <sz val="12"/>
        <rFont val="Arial Narrow"/>
        <family val="2"/>
      </rPr>
      <t>6-4</t>
    </r>
    <r>
      <rPr>
        <sz val="12"/>
        <rFont val="華康粗圓體"/>
        <family val="3"/>
      </rPr>
      <t>、本區公庫收支</t>
    </r>
    <r>
      <rPr>
        <sz val="12"/>
        <rFont val="Arial Narrow"/>
        <family val="2"/>
      </rPr>
      <t>(</t>
    </r>
    <r>
      <rPr>
        <sz val="12"/>
        <rFont val="華康粗圓體"/>
        <family val="3"/>
      </rPr>
      <t>續</t>
    </r>
    <r>
      <rPr>
        <sz val="12"/>
        <rFont val="Arial Narrow"/>
        <family val="2"/>
      </rPr>
      <t>)</t>
    </r>
  </si>
  <si>
    <r>
      <rPr>
        <sz val="12"/>
        <rFont val="華康粗圓體"/>
        <family val="3"/>
      </rPr>
      <t>表</t>
    </r>
    <r>
      <rPr>
        <sz val="12"/>
        <rFont val="Arial Narrow"/>
        <family val="2"/>
      </rPr>
      <t>6-4</t>
    </r>
    <r>
      <rPr>
        <sz val="12"/>
        <rFont val="華康粗圓體"/>
        <family val="3"/>
      </rPr>
      <t>、本區公庫收支</t>
    </r>
  </si>
  <si>
    <r>
      <t>103</t>
    </r>
    <r>
      <rPr>
        <sz val="8"/>
        <rFont val="華康粗圓體"/>
        <family val="3"/>
      </rPr>
      <t>年度</t>
    </r>
    <r>
      <rPr>
        <sz val="8"/>
        <rFont val="Arial Narrow"/>
        <family val="2"/>
      </rPr>
      <t xml:space="preserve"> 2014</t>
    </r>
  </si>
  <si>
    <r>
      <t>4</t>
    </r>
    <r>
      <rPr>
        <sz val="8"/>
        <rFont val="華康粗圓體"/>
        <family val="3"/>
      </rPr>
      <t>月</t>
    </r>
    <r>
      <rPr>
        <sz val="8"/>
        <rFont val="Arial Narrow"/>
        <family val="2"/>
      </rPr>
      <t xml:space="preserve"> Apr.</t>
    </r>
  </si>
  <si>
    <r>
      <t>103</t>
    </r>
    <r>
      <rPr>
        <sz val="8"/>
        <rFont val="華康粗圓體"/>
        <family val="3"/>
      </rPr>
      <t>年度</t>
    </r>
    <r>
      <rPr>
        <sz val="8"/>
        <rFont val="Arial Narrow"/>
        <family val="2"/>
      </rPr>
      <t>2014</t>
    </r>
  </si>
  <si>
    <r>
      <t>7</t>
    </r>
    <r>
      <rPr>
        <sz val="8"/>
        <rFont val="華康粗圓體"/>
        <family val="3"/>
      </rPr>
      <t>月</t>
    </r>
    <r>
      <rPr>
        <sz val="8"/>
        <rFont val="Arial Narrow"/>
        <family val="2"/>
      </rPr>
      <t xml:space="preserve"> Jul.</t>
    </r>
  </si>
  <si>
    <r>
      <rPr>
        <sz val="8"/>
        <rFont val="華康粗圓體"/>
        <family val="3"/>
      </rPr>
      <t>預</t>
    </r>
    <r>
      <rPr>
        <sz val="8"/>
        <rFont val="Arial Narrow"/>
        <family val="2"/>
      </rPr>
      <t xml:space="preserve">  </t>
    </r>
    <r>
      <rPr>
        <sz val="8"/>
        <rFont val="華康粗圓體"/>
        <family val="3"/>
      </rPr>
      <t>算</t>
    </r>
    <r>
      <rPr>
        <sz val="8"/>
        <rFont val="Arial Narrow"/>
        <family val="2"/>
      </rPr>
      <t xml:space="preserve">  </t>
    </r>
    <r>
      <rPr>
        <sz val="8"/>
        <rFont val="華康粗圓體"/>
        <family val="3"/>
      </rPr>
      <t>外
支　　出</t>
    </r>
  </si>
  <si>
    <r>
      <t>2</t>
    </r>
    <r>
      <rPr>
        <sz val="8"/>
        <rFont val="華康粗圓體"/>
        <family val="3"/>
      </rPr>
      <t>月</t>
    </r>
    <r>
      <rPr>
        <sz val="8"/>
        <rFont val="Arial Narrow"/>
        <family val="2"/>
      </rPr>
      <t xml:space="preserve"> Feb.</t>
    </r>
  </si>
  <si>
    <r>
      <rPr>
        <sz val="7.5"/>
        <rFont val="華康粗圓體"/>
        <family val="3"/>
      </rPr>
      <t>原預算</t>
    </r>
    <r>
      <rPr>
        <sz val="7.5"/>
        <rFont val="Arial Narrow"/>
        <family val="2"/>
      </rPr>
      <t xml:space="preserve"> Original Budgets</t>
    </r>
  </si>
  <si>
    <r>
      <rPr>
        <sz val="12"/>
        <rFont val="華康粗圓體"/>
        <family val="3"/>
      </rPr>
      <t>表</t>
    </r>
    <r>
      <rPr>
        <sz val="12"/>
        <rFont val="Arial Narrow"/>
        <family val="2"/>
      </rPr>
      <t>6-2</t>
    </r>
    <r>
      <rPr>
        <sz val="12"/>
        <rFont val="華康粗圓體"/>
        <family val="3"/>
      </rPr>
      <t>、本區歲入預決算－按來源別分</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</si>
</sst>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_);\(#,##0\)"/>
    <numFmt numFmtId="178" formatCode="#,##0;\-#,##0;&quot;-&quot;"/>
    <numFmt numFmtId="179" formatCode="#,##0_ "/>
    <numFmt numFmtId="180" formatCode="#,##0.0;[Red]#,##0.0"/>
    <numFmt numFmtId="181" formatCode="0.00_ "/>
    <numFmt numFmtId="182" formatCode="0_);[Red]\(0\)"/>
    <numFmt numFmtId="183" formatCode="#,##0_);[Red]\(#,##0\)"/>
    <numFmt numFmtId="184" formatCode="#,##0.00_);[Red]\(#,##0.00\)"/>
    <numFmt numFmtId="185" formatCode="#,##0.00_ "/>
    <numFmt numFmtId="186" formatCode="0.0000_ "/>
    <numFmt numFmtId="187" formatCode="&quot;Yes&quot;;&quot;Yes&quot;;&quot;No&quot;"/>
    <numFmt numFmtId="188" formatCode="&quot;True&quot;;&quot;True&quot;;&quot;False&quot;"/>
    <numFmt numFmtId="189" formatCode="&quot;On&quot;;&quot;On&quot;;&quot;Off&quot;"/>
    <numFmt numFmtId="190" formatCode="000"/>
    <numFmt numFmtId="191" formatCode="###,##0;\-###,##0;&quot;－&quot;"/>
    <numFmt numFmtId="192" formatCode="0_ "/>
    <numFmt numFmtId="193" formatCode="#,##0_ ;[Red]\-#,##0\ "/>
    <numFmt numFmtId="194" formatCode="_-* #,##0.0_-;\-* #,##0.0_-;_-* &quot;-&quot;??_-;_-@_-"/>
    <numFmt numFmtId="195" formatCode="_-* #,##0_-;\-* #,##0_-;_-* &quot;-&quot;??_-;_-@_-"/>
  </numFmts>
  <fonts count="73">
    <font>
      <sz val="12"/>
      <name val="新細明體"/>
      <family val="1"/>
    </font>
    <font>
      <sz val="9"/>
      <name val="新細明體"/>
      <family val="1"/>
    </font>
    <font>
      <sz val="9.5"/>
      <name val="Times New Roman"/>
      <family val="1"/>
    </font>
    <font>
      <sz val="9"/>
      <name val="細明體"/>
      <family val="3"/>
    </font>
    <font>
      <sz val="9"/>
      <name val="Times New Roman"/>
      <family val="1"/>
    </font>
    <font>
      <sz val="9"/>
      <name val="華康粗圓體"/>
      <family val="3"/>
    </font>
    <font>
      <sz val="10"/>
      <name val="Arial Narrow"/>
      <family val="2"/>
    </font>
    <font>
      <sz val="12"/>
      <name val="華康粗圓體"/>
      <family val="3"/>
    </font>
    <font>
      <sz val="11"/>
      <name val="華康粗圓體"/>
      <family val="3"/>
    </font>
    <font>
      <sz val="8"/>
      <name val="華康粗圓體"/>
      <family val="3"/>
    </font>
    <font>
      <sz val="7.5"/>
      <name val="華康粗圓體"/>
      <family val="3"/>
    </font>
    <font>
      <sz val="9"/>
      <name val="Arial Narrow"/>
      <family val="2"/>
    </font>
    <font>
      <sz val="10"/>
      <name val="細明體"/>
      <family val="3"/>
    </font>
    <font>
      <sz val="8"/>
      <name val="Arial Narrow"/>
      <family val="2"/>
    </font>
    <font>
      <sz val="8.5"/>
      <name val="華康粗圓體"/>
      <family val="3"/>
    </font>
    <font>
      <sz val="8.5"/>
      <name val="Arial Narrow"/>
      <family val="2"/>
    </font>
    <font>
      <sz val="9"/>
      <name val="華康中黑體"/>
      <family val="3"/>
    </font>
    <font>
      <sz val="12"/>
      <name val="Arial"/>
      <family val="2"/>
    </font>
    <font>
      <sz val="8.5"/>
      <name val="華康中黑體"/>
      <family val="3"/>
    </font>
    <font>
      <sz val="8"/>
      <name val="華康中黑體"/>
      <family val="3"/>
    </font>
    <font>
      <sz val="11"/>
      <name val="Arial"/>
      <family val="2"/>
    </font>
    <font>
      <sz val="12"/>
      <name val="細明體"/>
      <family val="3"/>
    </font>
    <font>
      <sz val="7.5"/>
      <name val="Arial Narrow"/>
      <family val="2"/>
    </font>
    <font>
      <sz val="9"/>
      <name val="標楷體"/>
      <family val="4"/>
    </font>
    <font>
      <sz val="11"/>
      <name val="細明體"/>
      <family val="3"/>
    </font>
    <font>
      <u val="single"/>
      <sz val="12"/>
      <color indexed="12"/>
      <name val="新細明體"/>
      <family val="1"/>
    </font>
    <font>
      <u val="single"/>
      <sz val="12"/>
      <color indexed="36"/>
      <name val="新細明體"/>
      <family val="1"/>
    </font>
    <font>
      <sz val="8"/>
      <name val="細明體"/>
      <family val="3"/>
    </font>
    <font>
      <b/>
      <sz val="8"/>
      <name val="Arial Narrow"/>
      <family val="2"/>
    </font>
    <font>
      <sz val="12"/>
      <name val="Arial Narrow"/>
      <family val="2"/>
    </font>
    <font>
      <sz val="11"/>
      <name val="Arial Narrow"/>
      <family val="2"/>
    </font>
    <font>
      <sz val="9.5"/>
      <name val="Arial Narrow"/>
      <family val="2"/>
    </font>
    <font>
      <sz val="14"/>
      <name val="Arial Narrow"/>
      <family val="2"/>
    </font>
    <font>
      <sz val="9"/>
      <name val="BatangChe"/>
      <family val="3"/>
    </font>
    <font>
      <sz val="12"/>
      <color indexed="8"/>
      <name val="新細明體"/>
      <family val="1"/>
    </font>
    <font>
      <sz val="12"/>
      <color indexed="9"/>
      <name val="新細明體"/>
      <family val="1"/>
    </font>
    <font>
      <sz val="12"/>
      <color indexed="8"/>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Arial Narrow"/>
      <family val="2"/>
    </font>
    <font>
      <sz val="7.5"/>
      <color indexed="8"/>
      <name val="Times New Roman"/>
      <family val="1"/>
    </font>
    <font>
      <sz val="12"/>
      <color theme="1"/>
      <name val="新細明體"/>
      <family val="1"/>
    </font>
    <font>
      <sz val="12"/>
      <color theme="0"/>
      <name val="新細明體"/>
      <family val="1"/>
    </font>
    <font>
      <sz val="12"/>
      <color theme="1"/>
      <name val="標楷體"/>
      <family val="4"/>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sz val="8"/>
      <color theme="1"/>
      <name val="Arial Narrow"/>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style="thin"/>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style="medium"/>
      <right style="thin"/>
      <top>
        <color indexed="63"/>
      </top>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57" fillId="19" borderId="0" applyNumberFormat="0" applyBorder="0" applyAlignment="0" applyProtection="0"/>
    <xf numFmtId="0" fontId="58" fillId="0" borderId="1" applyNumberFormat="0" applyFill="0" applyAlignment="0" applyProtection="0"/>
    <xf numFmtId="0" fontId="59" fillId="20" borderId="0" applyNumberFormat="0" applyBorder="0" applyAlignment="0" applyProtection="0"/>
    <xf numFmtId="9" fontId="0" fillId="0" borderId="0" applyFont="0" applyFill="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0" fillId="22" borderId="4" applyNumberFormat="0" applyFont="0" applyAlignment="0" applyProtection="0"/>
    <xf numFmtId="0" fontId="25" fillId="0" borderId="0" applyNumberFormat="0" applyFill="0" applyBorder="0" applyAlignment="0" applyProtection="0"/>
    <xf numFmtId="0" fontId="62"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29" borderId="2" applyNumberFormat="0" applyAlignment="0" applyProtection="0"/>
    <xf numFmtId="0" fontId="68" fillId="21" borderId="8" applyNumberFormat="0" applyAlignment="0" applyProtection="0"/>
    <xf numFmtId="0" fontId="69" fillId="30" borderId="9" applyNumberFormat="0" applyAlignment="0" applyProtection="0"/>
    <xf numFmtId="0" fontId="70" fillId="31" borderId="0" applyNumberFormat="0" applyBorder="0" applyAlignment="0" applyProtection="0"/>
    <xf numFmtId="0" fontId="71" fillId="0" borderId="0" applyNumberFormat="0" applyFill="0" applyBorder="0" applyAlignment="0" applyProtection="0"/>
  </cellStyleXfs>
  <cellXfs count="353">
    <xf numFmtId="0" fontId="0" fillId="0" borderId="0" xfId="0" applyAlignment="1">
      <alignment/>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right" vertical="center"/>
    </xf>
    <xf numFmtId="176" fontId="11" fillId="0" borderId="10" xfId="0" applyNumberFormat="1" applyFont="1" applyBorder="1" applyAlignment="1">
      <alignment horizontal="right" vertical="center"/>
    </xf>
    <xf numFmtId="0" fontId="16"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right" vertical="center"/>
    </xf>
    <xf numFmtId="0" fontId="15" fillId="0" borderId="11" xfId="0" applyFont="1" applyBorder="1" applyAlignment="1">
      <alignment horizontal="center" vertical="center"/>
    </xf>
    <xf numFmtId="176" fontId="15" fillId="0" borderId="11" xfId="0" applyNumberFormat="1" applyFont="1" applyBorder="1" applyAlignment="1">
      <alignment horizontal="right" vertical="center"/>
    </xf>
    <xf numFmtId="176" fontId="15" fillId="0" borderId="0" xfId="0" applyNumberFormat="1" applyFont="1" applyBorder="1" applyAlignment="1">
      <alignment horizontal="right" vertical="center"/>
    </xf>
    <xf numFmtId="0" fontId="18" fillId="0" borderId="11" xfId="0" applyFont="1" applyBorder="1" applyAlignment="1">
      <alignment horizontal="right" vertical="center"/>
    </xf>
    <xf numFmtId="0" fontId="15" fillId="0" borderId="0" xfId="0" applyFont="1" applyAlignment="1">
      <alignment horizontal="center" vertical="center"/>
    </xf>
    <xf numFmtId="0" fontId="15" fillId="0" borderId="11" xfId="0" applyFont="1" applyBorder="1" applyAlignment="1">
      <alignment horizontal="right" vertical="center"/>
    </xf>
    <xf numFmtId="0" fontId="11"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49" fontId="15" fillId="0" borderId="0" xfId="0" applyNumberFormat="1" applyFont="1" applyFill="1" applyAlignment="1">
      <alignment vertical="center"/>
    </xf>
    <xf numFmtId="0" fontId="11" fillId="0" borderId="0" xfId="0" applyFont="1" applyAlignment="1">
      <alignment horizontal="left" vertical="center"/>
    </xf>
    <xf numFmtId="0" fontId="13" fillId="0" borderId="0" xfId="0" applyFont="1" applyBorder="1" applyAlignment="1">
      <alignment horizontal="center" vertical="center"/>
    </xf>
    <xf numFmtId="176" fontId="13" fillId="0" borderId="0" xfId="0" applyNumberFormat="1" applyFont="1" applyBorder="1" applyAlignment="1">
      <alignment horizontal="right" vertical="center"/>
    </xf>
    <xf numFmtId="0" fontId="13" fillId="0" borderId="1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22" fillId="0" borderId="17" xfId="0" applyFont="1" applyBorder="1" applyAlignment="1">
      <alignment horizontal="left" vertical="center" wrapText="1"/>
    </xf>
    <xf numFmtId="0" fontId="11" fillId="0" borderId="18" xfId="0" applyFont="1" applyBorder="1" applyAlignment="1">
      <alignment vertical="center"/>
    </xf>
    <xf numFmtId="0" fontId="11" fillId="0" borderId="12"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5" fillId="0" borderId="0" xfId="0" applyFont="1" applyBorder="1" applyAlignment="1">
      <alignment horizontal="center"/>
    </xf>
    <xf numFmtId="0" fontId="11" fillId="0" borderId="0" xfId="0" applyFont="1" applyBorder="1" applyAlignment="1">
      <alignment horizontal="center" vertical="top"/>
    </xf>
    <xf numFmtId="0" fontId="11" fillId="0" borderId="0" xfId="0" applyFont="1" applyBorder="1" applyAlignment="1">
      <alignment horizontal="distributed" vertical="top"/>
    </xf>
    <xf numFmtId="0" fontId="11" fillId="0" borderId="18" xfId="0" applyFont="1" applyFill="1" applyBorder="1" applyAlignment="1">
      <alignment vertical="center"/>
    </xf>
    <xf numFmtId="0" fontId="13" fillId="0" borderId="13" xfId="0" applyFont="1" applyBorder="1" applyAlignment="1">
      <alignment horizontal="center" vertical="center" wrapText="1"/>
    </xf>
    <xf numFmtId="0" fontId="14" fillId="0" borderId="19" xfId="0" applyFont="1" applyBorder="1" applyAlignment="1">
      <alignment horizontal="center" vertical="center"/>
    </xf>
    <xf numFmtId="0" fontId="14" fillId="0" borderId="19" xfId="0" applyFont="1" applyBorder="1" applyAlignment="1">
      <alignment horizontal="center" vertical="center" wrapText="1"/>
    </xf>
    <xf numFmtId="0" fontId="11" fillId="0" borderId="1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0" applyFont="1" applyBorder="1" applyAlignment="1">
      <alignment horizontal="center" vertical="center"/>
    </xf>
    <xf numFmtId="0" fontId="15" fillId="0" borderId="11" xfId="0" applyFont="1" applyBorder="1" applyAlignment="1">
      <alignment vertical="center"/>
    </xf>
    <xf numFmtId="0" fontId="0" fillId="0" borderId="0" xfId="0" applyBorder="1" applyAlignment="1">
      <alignment/>
    </xf>
    <xf numFmtId="0" fontId="11" fillId="0" borderId="0" xfId="0" applyFont="1" applyFill="1" applyBorder="1" applyAlignment="1">
      <alignment horizontal="left" vertical="center"/>
    </xf>
    <xf numFmtId="0" fontId="11" fillId="0" borderId="0" xfId="0" applyFont="1" applyAlignment="1">
      <alignment horizontal="center" vertical="center" wrapText="1"/>
    </xf>
    <xf numFmtId="176" fontId="11" fillId="0" borderId="0" xfId="0" applyNumberFormat="1" applyFont="1" applyBorder="1" applyAlignment="1">
      <alignment horizontal="right" vertical="center"/>
    </xf>
    <xf numFmtId="0" fontId="11"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0" xfId="0" applyFont="1" applyAlignment="1">
      <alignment horizontal="left"/>
    </xf>
    <xf numFmtId="179" fontId="6" fillId="0" borderId="23" xfId="0" applyNumberFormat="1" applyFont="1" applyBorder="1" applyAlignment="1">
      <alignment horizontal="right" vertical="center"/>
    </xf>
    <xf numFmtId="0" fontId="11" fillId="0" borderId="0" xfId="0" applyFont="1" applyFill="1" applyBorder="1" applyAlignment="1">
      <alignment vertical="center"/>
    </xf>
    <xf numFmtId="183" fontId="11" fillId="0" borderId="0" xfId="0" applyNumberFormat="1" applyFont="1" applyBorder="1" applyAlignment="1">
      <alignment horizontal="right"/>
    </xf>
    <xf numFmtId="0" fontId="0" fillId="0" borderId="0" xfId="0" applyFill="1" applyBorder="1" applyAlignment="1">
      <alignment/>
    </xf>
    <xf numFmtId="0" fontId="1" fillId="0" borderId="0" xfId="0" applyFont="1" applyFill="1" applyBorder="1" applyAlignment="1">
      <alignment/>
    </xf>
    <xf numFmtId="0" fontId="0" fillId="0" borderId="0" xfId="0" applyFill="1" applyAlignment="1">
      <alignment/>
    </xf>
    <xf numFmtId="179" fontId="6" fillId="0" borderId="24" xfId="0" applyNumberFormat="1" applyFont="1" applyBorder="1" applyAlignment="1">
      <alignment horizontal="right" vertical="center"/>
    </xf>
    <xf numFmtId="0" fontId="11" fillId="0" borderId="0" xfId="0" applyFont="1" applyFill="1" applyAlignment="1">
      <alignment horizontal="center" vertical="center"/>
    </xf>
    <xf numFmtId="178" fontId="11" fillId="0" borderId="11" xfId="0" applyNumberFormat="1" applyFont="1" applyBorder="1" applyAlignment="1">
      <alignment horizontal="right" vertical="center"/>
    </xf>
    <xf numFmtId="176" fontId="15" fillId="0" borderId="0" xfId="0" applyNumberFormat="1" applyFont="1" applyFill="1" applyBorder="1" applyAlignment="1">
      <alignment horizontal="right" vertical="center"/>
    </xf>
    <xf numFmtId="0" fontId="29" fillId="0" borderId="0" xfId="0" applyFont="1" applyAlignment="1">
      <alignment/>
    </xf>
    <xf numFmtId="0" fontId="29" fillId="0" borderId="0" xfId="0" applyFont="1" applyAlignment="1">
      <alignment horizontal="center" vertical="center"/>
    </xf>
    <xf numFmtId="0" fontId="31" fillId="0" borderId="0" xfId="0" applyFont="1" applyAlignment="1">
      <alignment horizontal="center" vertical="center"/>
    </xf>
    <xf numFmtId="176" fontId="11" fillId="0" borderId="15" xfId="0" applyNumberFormat="1" applyFont="1" applyBorder="1" applyAlignment="1">
      <alignment horizontal="right" vertical="center"/>
    </xf>
    <xf numFmtId="0" fontId="11" fillId="0" borderId="0" xfId="0" applyFont="1" applyBorder="1" applyAlignment="1">
      <alignment vertical="center"/>
    </xf>
    <xf numFmtId="0" fontId="29" fillId="0" borderId="0" xfId="0" applyFont="1" applyAlignment="1">
      <alignment/>
    </xf>
    <xf numFmtId="0" fontId="11" fillId="0" borderId="0" xfId="0" applyFont="1" applyFill="1" applyAlignment="1">
      <alignment horizontal="left" vertical="center"/>
    </xf>
    <xf numFmtId="0" fontId="14" fillId="0" borderId="22" xfId="0" applyFont="1" applyFill="1" applyBorder="1" applyAlignment="1">
      <alignment horizontal="center" vertical="center"/>
    </xf>
    <xf numFmtId="0" fontId="15" fillId="0" borderId="16" xfId="0" applyFont="1" applyFill="1" applyBorder="1" applyAlignment="1">
      <alignment horizontal="center" vertical="center" wrapText="1"/>
    </xf>
    <xf numFmtId="0" fontId="11" fillId="0" borderId="0" xfId="0" applyFont="1" applyBorder="1" applyAlignment="1">
      <alignment horizontal="left" vertical="center"/>
    </xf>
    <xf numFmtId="0" fontId="11" fillId="0" borderId="0" xfId="0" applyFont="1" applyAlignment="1">
      <alignment horizontal="left" vertical="top" wrapText="1"/>
    </xf>
    <xf numFmtId="0" fontId="31" fillId="0" borderId="0" xfId="0" applyFont="1" applyFill="1" applyAlignment="1">
      <alignment horizontal="center" vertical="center"/>
    </xf>
    <xf numFmtId="0" fontId="11" fillId="0" borderId="25" xfId="0" applyFont="1" applyBorder="1" applyAlignment="1">
      <alignment vertical="top"/>
    </xf>
    <xf numFmtId="0" fontId="11" fillId="0" borderId="17" xfId="0" applyFont="1" applyBorder="1" applyAlignment="1">
      <alignment horizontal="center" vertical="top"/>
    </xf>
    <xf numFmtId="41" fontId="5" fillId="0" borderId="0" xfId="0" applyNumberFormat="1" applyFont="1" applyFill="1" applyBorder="1" applyAlignment="1">
      <alignment horizontal="right"/>
    </xf>
    <xf numFmtId="0" fontId="11" fillId="0" borderId="17" xfId="0" applyFont="1" applyBorder="1" applyAlignment="1">
      <alignment horizontal="center" vertical="center" wrapText="1"/>
    </xf>
    <xf numFmtId="0" fontId="14" fillId="0" borderId="21" xfId="0" applyFont="1" applyBorder="1" applyAlignment="1">
      <alignment horizontal="center" vertical="center"/>
    </xf>
    <xf numFmtId="0" fontId="11" fillId="0" borderId="18" xfId="0" applyFont="1" applyBorder="1" applyAlignment="1">
      <alignment horizontal="center" vertical="center"/>
    </xf>
    <xf numFmtId="0" fontId="13" fillId="0" borderId="19" xfId="0" applyFont="1" applyBorder="1" applyAlignment="1">
      <alignment horizontal="center" vertical="center" wrapText="1"/>
    </xf>
    <xf numFmtId="0" fontId="13" fillId="0" borderId="26" xfId="0" applyFont="1" applyBorder="1" applyAlignment="1">
      <alignment horizontal="center" vertical="center" wrapText="1"/>
    </xf>
    <xf numFmtId="0" fontId="22" fillId="0" borderId="26" xfId="0" applyFont="1" applyBorder="1" applyAlignment="1">
      <alignment horizontal="left" vertical="center" wrapText="1"/>
    </xf>
    <xf numFmtId="0" fontId="22" fillId="0" borderId="13" xfId="0" applyFont="1" applyBorder="1" applyAlignment="1">
      <alignment horizontal="left" vertical="center" wrapText="1"/>
    </xf>
    <xf numFmtId="0" fontId="5" fillId="0" borderId="18" xfId="0" applyFont="1" applyBorder="1" applyAlignment="1">
      <alignment horizontal="center" vertical="center"/>
    </xf>
    <xf numFmtId="0" fontId="1" fillId="0" borderId="0" xfId="0" applyFont="1" applyFill="1" applyBorder="1" applyAlignment="1">
      <alignment vertical="center"/>
    </xf>
    <xf numFmtId="176" fontId="11" fillId="0" borderId="0" xfId="0" applyNumberFormat="1" applyFont="1" applyFill="1" applyBorder="1" applyAlignment="1">
      <alignment vertical="center"/>
    </xf>
    <xf numFmtId="176" fontId="11" fillId="0" borderId="0" xfId="0" applyNumberFormat="1" applyFont="1" applyFill="1" applyBorder="1" applyAlignment="1">
      <alignment horizontal="right" vertical="center"/>
    </xf>
    <xf numFmtId="0" fontId="30" fillId="0" borderId="0" xfId="0" applyFont="1" applyAlignment="1">
      <alignment horizontal="center" vertical="center"/>
    </xf>
    <xf numFmtId="0" fontId="11" fillId="0" borderId="27" xfId="0" applyFont="1" applyBorder="1" applyAlignment="1">
      <alignment horizontal="center" vertical="center"/>
    </xf>
    <xf numFmtId="176" fontId="11" fillId="0" borderId="24" xfId="0" applyNumberFormat="1" applyFont="1" applyBorder="1" applyAlignment="1">
      <alignment horizontal="right" vertical="center"/>
    </xf>
    <xf numFmtId="178" fontId="11" fillId="0" borderId="23" xfId="0" applyNumberFormat="1" applyFont="1" applyBorder="1" applyAlignment="1">
      <alignment horizontal="right" vertical="center"/>
    </xf>
    <xf numFmtId="176" fontId="11" fillId="0" borderId="21" xfId="0" applyNumberFormat="1" applyFont="1" applyBorder="1" applyAlignment="1">
      <alignment horizontal="right" vertical="center"/>
    </xf>
    <xf numFmtId="176" fontId="11" fillId="0" borderId="18" xfId="0" applyNumberFormat="1" applyFont="1" applyBorder="1" applyAlignment="1">
      <alignment horizontal="right" vertical="center"/>
    </xf>
    <xf numFmtId="176" fontId="11" fillId="0" borderId="11" xfId="0" applyNumberFormat="1" applyFont="1" applyBorder="1" applyAlignment="1">
      <alignment horizontal="right" vertical="center"/>
    </xf>
    <xf numFmtId="0" fontId="13" fillId="0" borderId="28" xfId="0" applyFont="1" applyBorder="1" applyAlignment="1">
      <alignment vertical="center" wrapText="1"/>
    </xf>
    <xf numFmtId="0" fontId="13" fillId="0" borderId="18" xfId="0" applyFont="1" applyBorder="1" applyAlignment="1">
      <alignment vertical="center" wrapText="1"/>
    </xf>
    <xf numFmtId="176" fontId="11" fillId="0" borderId="0" xfId="0" applyNumberFormat="1" applyFont="1" applyBorder="1" applyAlignment="1">
      <alignment/>
    </xf>
    <xf numFmtId="176" fontId="11" fillId="0" borderId="28" xfId="0" applyNumberFormat="1" applyFont="1" applyBorder="1" applyAlignment="1">
      <alignment horizontal="right" vertical="center"/>
    </xf>
    <xf numFmtId="176" fontId="11" fillId="0" borderId="23" xfId="0" applyNumberFormat="1" applyFont="1" applyFill="1" applyBorder="1" applyAlignment="1">
      <alignment horizontal="right" vertical="center"/>
    </xf>
    <xf numFmtId="176" fontId="11" fillId="0" borderId="11" xfId="0" applyNumberFormat="1" applyFont="1" applyFill="1" applyBorder="1" applyAlignment="1">
      <alignment horizontal="right" vertical="center"/>
    </xf>
    <xf numFmtId="176" fontId="11" fillId="0" borderId="24" xfId="0" applyNumberFormat="1" applyFont="1" applyBorder="1" applyAlignment="1">
      <alignment vertical="center"/>
    </xf>
    <xf numFmtId="176" fontId="11" fillId="0" borderId="0" xfId="0" applyNumberFormat="1" applyFont="1" applyBorder="1" applyAlignment="1">
      <alignment vertical="center"/>
    </xf>
    <xf numFmtId="183" fontId="11" fillId="0" borderId="24" xfId="0" applyNumberFormat="1" applyFont="1" applyBorder="1" applyAlignment="1">
      <alignment vertical="center"/>
    </xf>
    <xf numFmtId="183" fontId="11" fillId="0" borderId="0" xfId="0" applyNumberFormat="1" applyFont="1" applyBorder="1" applyAlignment="1">
      <alignment vertical="center"/>
    </xf>
    <xf numFmtId="183" fontId="15" fillId="0" borderId="23" xfId="0" applyNumberFormat="1" applyFont="1" applyFill="1" applyBorder="1" applyAlignment="1">
      <alignment vertical="center"/>
    </xf>
    <xf numFmtId="183" fontId="15" fillId="0" borderId="11" xfId="0" applyNumberFormat="1" applyFont="1" applyFill="1" applyBorder="1" applyAlignment="1">
      <alignment vertical="center"/>
    </xf>
    <xf numFmtId="41" fontId="11" fillId="0" borderId="24" xfId="0" applyNumberFormat="1" applyFont="1" applyFill="1" applyBorder="1" applyAlignment="1">
      <alignment horizontal="right"/>
    </xf>
    <xf numFmtId="41" fontId="11" fillId="0" borderId="0" xfId="0" applyNumberFormat="1" applyFont="1" applyBorder="1" applyAlignment="1">
      <alignment horizontal="right"/>
    </xf>
    <xf numFmtId="41" fontId="32" fillId="0" borderId="0" xfId="0" applyNumberFormat="1" applyFont="1" applyBorder="1" applyAlignment="1">
      <alignment horizontal="right"/>
    </xf>
    <xf numFmtId="41" fontId="11" fillId="0" borderId="0" xfId="0" applyNumberFormat="1" applyFont="1" applyFill="1" applyBorder="1" applyAlignment="1">
      <alignment horizontal="right"/>
    </xf>
    <xf numFmtId="41" fontId="11" fillId="0" borderId="0" xfId="0" applyNumberFormat="1" applyFont="1" applyBorder="1" applyAlignment="1">
      <alignment/>
    </xf>
    <xf numFmtId="41" fontId="11" fillId="0" borderId="24" xfId="0" applyNumberFormat="1" applyFont="1" applyBorder="1" applyAlignment="1">
      <alignment/>
    </xf>
    <xf numFmtId="176" fontId="11" fillId="0" borderId="24" xfId="0" applyNumberFormat="1" applyFont="1" applyFill="1" applyBorder="1" applyAlignment="1">
      <alignment horizontal="right"/>
    </xf>
    <xf numFmtId="0" fontId="11" fillId="0" borderId="0" xfId="0" applyFont="1" applyBorder="1" applyAlignment="1">
      <alignment horizontal="right"/>
    </xf>
    <xf numFmtId="176" fontId="15" fillId="0" borderId="23" xfId="0" applyNumberFormat="1" applyFont="1" applyFill="1" applyBorder="1" applyAlignment="1">
      <alignment horizontal="right" vertical="center"/>
    </xf>
    <xf numFmtId="176" fontId="15" fillId="0" borderId="11" xfId="0" applyNumberFormat="1" applyFont="1" applyFill="1" applyBorder="1" applyAlignment="1">
      <alignment horizontal="right" vertical="center"/>
    </xf>
    <xf numFmtId="176" fontId="11" fillId="0" borderId="24" xfId="0" applyNumberFormat="1" applyFont="1" applyBorder="1" applyAlignment="1">
      <alignment horizontal="right"/>
    </xf>
    <xf numFmtId="0" fontId="11" fillId="0" borderId="0" xfId="0" applyFont="1" applyBorder="1" applyAlignment="1">
      <alignment/>
    </xf>
    <xf numFmtId="176" fontId="11" fillId="0" borderId="0" xfId="0" applyNumberFormat="1" applyFont="1" applyBorder="1" applyAlignment="1">
      <alignment horizontal="right"/>
    </xf>
    <xf numFmtId="176" fontId="11" fillId="0" borderId="24" xfId="0" applyNumberFormat="1" applyFont="1" applyBorder="1" applyAlignment="1">
      <alignment/>
    </xf>
    <xf numFmtId="0" fontId="11" fillId="0" borderId="24" xfId="0" applyFont="1" applyBorder="1" applyAlignment="1">
      <alignment/>
    </xf>
    <xf numFmtId="176" fontId="15" fillId="0" borderId="23" xfId="0" applyNumberFormat="1" applyFont="1" applyBorder="1" applyAlignment="1">
      <alignment horizontal="right" vertical="center"/>
    </xf>
    <xf numFmtId="179" fontId="6" fillId="0" borderId="0" xfId="0" applyNumberFormat="1" applyFont="1" applyBorder="1" applyAlignment="1">
      <alignment horizontal="right" vertical="center"/>
    </xf>
    <xf numFmtId="181" fontId="6" fillId="0" borderId="0" xfId="0" applyNumberFormat="1" applyFont="1" applyBorder="1" applyAlignment="1">
      <alignment horizontal="right" vertical="center"/>
    </xf>
    <xf numFmtId="179" fontId="6" fillId="0" borderId="11" xfId="0" applyNumberFormat="1" applyFont="1" applyBorder="1" applyAlignment="1">
      <alignment horizontal="right" vertical="center"/>
    </xf>
    <xf numFmtId="181" fontId="6" fillId="0" borderId="11" xfId="0" applyNumberFormat="1" applyFont="1" applyBorder="1" applyAlignment="1">
      <alignment horizontal="right" vertical="center"/>
    </xf>
    <xf numFmtId="0" fontId="13" fillId="0" borderId="11" xfId="0" applyFont="1" applyBorder="1" applyAlignment="1">
      <alignment horizontal="right"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3" fillId="0" borderId="20" xfId="0" applyFont="1" applyBorder="1" applyAlignment="1">
      <alignment horizontal="center" vertical="center" wrapText="1"/>
    </xf>
    <xf numFmtId="0" fontId="13" fillId="0" borderId="21" xfId="0" applyFont="1" applyBorder="1" applyAlignment="1">
      <alignment horizontal="center" vertical="center"/>
    </xf>
    <xf numFmtId="0" fontId="13" fillId="0" borderId="21" xfId="0" applyFont="1" applyBorder="1" applyAlignment="1">
      <alignment horizontal="center" vertical="center" wrapText="1"/>
    </xf>
    <xf numFmtId="0" fontId="11" fillId="0" borderId="0" xfId="0" applyFont="1" applyBorder="1" applyAlignment="1">
      <alignment horizontal="center"/>
    </xf>
    <xf numFmtId="0" fontId="11" fillId="0" borderId="0" xfId="0" applyFont="1" applyAlignment="1">
      <alignment horizontal="center" vertical="top"/>
    </xf>
    <xf numFmtId="0" fontId="11" fillId="0" borderId="17" xfId="0" applyFont="1" applyBorder="1" applyAlignment="1">
      <alignment horizontal="center"/>
    </xf>
    <xf numFmtId="0" fontId="15" fillId="0" borderId="22"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29" fillId="0" borderId="0" xfId="0" applyFont="1" applyBorder="1" applyAlignment="1">
      <alignment/>
    </xf>
    <xf numFmtId="0" fontId="11" fillId="0" borderId="0" xfId="0" applyFont="1" applyFill="1" applyBorder="1" applyAlignment="1">
      <alignment horizontal="center" vertical="center"/>
    </xf>
    <xf numFmtId="0" fontId="22" fillId="0" borderId="12" xfId="0" applyFont="1" applyBorder="1" applyAlignment="1">
      <alignment horizontal="left" vertical="center" wrapText="1"/>
    </xf>
    <xf numFmtId="183" fontId="15" fillId="0" borderId="11" xfId="0" applyNumberFormat="1" applyFont="1" applyBorder="1" applyAlignment="1">
      <alignment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41" fontId="11" fillId="0" borderId="24" xfId="0" applyNumberFormat="1" applyFont="1" applyBorder="1" applyAlignment="1">
      <alignment horizontal="right" vertical="center"/>
    </xf>
    <xf numFmtId="41" fontId="11" fillId="0" borderId="0" xfId="0" applyNumberFormat="1" applyFont="1" applyBorder="1" applyAlignment="1">
      <alignment horizontal="right" vertical="center"/>
    </xf>
    <xf numFmtId="41" fontId="11" fillId="0" borderId="24"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41" fontId="11" fillId="0" borderId="24" xfId="0" applyNumberFormat="1" applyFont="1" applyBorder="1" applyAlignment="1">
      <alignment horizontal="center" vertical="center" wrapText="1"/>
    </xf>
    <xf numFmtId="183" fontId="11" fillId="0" borderId="24" xfId="0" applyNumberFormat="1" applyFont="1" applyBorder="1" applyAlignment="1">
      <alignment horizontal="right" vertical="center"/>
    </xf>
    <xf numFmtId="183" fontId="11" fillId="0" borderId="0" xfId="0" applyNumberFormat="1" applyFont="1" applyBorder="1" applyAlignment="1">
      <alignment horizontal="right" vertical="center"/>
    </xf>
    <xf numFmtId="183" fontId="11" fillId="0" borderId="24" xfId="0" applyNumberFormat="1" applyFont="1" applyFill="1" applyBorder="1" applyAlignment="1">
      <alignment horizontal="right" vertical="center"/>
    </xf>
    <xf numFmtId="183" fontId="11" fillId="0" borderId="0" xfId="0" applyNumberFormat="1" applyFont="1" applyFill="1" applyBorder="1" applyAlignment="1">
      <alignment horizontal="right" vertical="center"/>
    </xf>
    <xf numFmtId="0" fontId="13" fillId="0" borderId="0" xfId="0" applyFont="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wrapText="1"/>
    </xf>
    <xf numFmtId="0" fontId="11" fillId="0" borderId="0" xfId="0" applyFont="1" applyBorder="1" applyAlignment="1">
      <alignment horizontal="center" vertical="center" wrapText="1"/>
    </xf>
    <xf numFmtId="177" fontId="11" fillId="0" borderId="0" xfId="0" applyNumberFormat="1" applyFont="1" applyBorder="1" applyAlignment="1">
      <alignment horizontal="right" vertical="center"/>
    </xf>
    <xf numFmtId="179" fontId="11" fillId="0" borderId="0" xfId="0" applyNumberFormat="1" applyFont="1" applyBorder="1" applyAlignment="1">
      <alignment horizontal="center" vertical="center"/>
    </xf>
    <xf numFmtId="181" fontId="11" fillId="0" borderId="0" xfId="0" applyNumberFormat="1" applyFont="1" applyBorder="1" applyAlignment="1">
      <alignment horizontal="center" vertical="center"/>
    </xf>
    <xf numFmtId="41" fontId="11" fillId="0" borderId="24" xfId="0" applyNumberFormat="1" applyFont="1" applyBorder="1" applyAlignment="1">
      <alignment horizontal="right"/>
    </xf>
    <xf numFmtId="182" fontId="11" fillId="0" borderId="0" xfId="0" applyNumberFormat="1" applyFont="1" applyBorder="1" applyAlignment="1">
      <alignment horizontal="right"/>
    </xf>
    <xf numFmtId="176" fontId="11" fillId="0" borderId="31" xfId="0" applyNumberFormat="1" applyFont="1" applyBorder="1" applyAlignment="1">
      <alignment horizontal="right"/>
    </xf>
    <xf numFmtId="176" fontId="11" fillId="0" borderId="32" xfId="0" applyNumberFormat="1" applyFont="1" applyBorder="1" applyAlignment="1">
      <alignment horizontal="right"/>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1" xfId="0" applyFont="1" applyBorder="1" applyAlignment="1">
      <alignment horizontal="left" vertical="center" indent="1"/>
    </xf>
    <xf numFmtId="176" fontId="13" fillId="0" borderId="0" xfId="0" applyNumberFormat="1"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15" fillId="0" borderId="11" xfId="0" applyFont="1" applyBorder="1" applyAlignment="1">
      <alignment horizontal="left" vertical="center"/>
    </xf>
    <xf numFmtId="0" fontId="11" fillId="0" borderId="0" xfId="0" applyFont="1" applyBorder="1" applyAlignment="1">
      <alignment horizontal="left" vertical="center" wrapText="1"/>
    </xf>
    <xf numFmtId="0" fontId="19" fillId="0" borderId="0" xfId="0" applyFont="1" applyBorder="1" applyAlignment="1">
      <alignment vertical="center"/>
    </xf>
    <xf numFmtId="0" fontId="11" fillId="0" borderId="20" xfId="0" applyFont="1" applyFill="1" applyBorder="1" applyAlignment="1">
      <alignment horizontal="center" vertical="center" wrapText="1"/>
    </xf>
    <xf numFmtId="0" fontId="15" fillId="0" borderId="13"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center" vertical="top" wrapText="1"/>
    </xf>
    <xf numFmtId="0" fontId="11" fillId="0" borderId="0" xfId="0" applyFont="1" applyBorder="1" applyAlignment="1">
      <alignment vertical="center" wrapText="1"/>
    </xf>
    <xf numFmtId="0" fontId="15" fillId="0" borderId="0" xfId="0" applyFont="1" applyBorder="1" applyAlignment="1">
      <alignment horizontal="center" vertical="top" wrapText="1"/>
    </xf>
    <xf numFmtId="0" fontId="11" fillId="0" borderId="27" xfId="0" applyFont="1" applyBorder="1" applyAlignment="1">
      <alignment horizontal="left" vertical="center" wrapText="1"/>
    </xf>
    <xf numFmtId="0" fontId="31" fillId="0" borderId="0" xfId="0" applyFont="1" applyAlignment="1">
      <alignment horizontal="center" vertical="center" wrapText="1"/>
    </xf>
    <xf numFmtId="0" fontId="11" fillId="0" borderId="0" xfId="0" applyFont="1" applyAlignment="1">
      <alignment vertical="top" wrapText="1"/>
    </xf>
    <xf numFmtId="0" fontId="12" fillId="0" borderId="0" xfId="0" applyFont="1" applyFill="1" applyAlignment="1">
      <alignment horizontal="left" vertical="center"/>
    </xf>
    <xf numFmtId="0" fontId="16" fillId="0" borderId="0" xfId="0" applyFont="1" applyBorder="1" applyAlignment="1">
      <alignment horizontal="left" vertical="center"/>
    </xf>
    <xf numFmtId="195" fontId="13" fillId="0" borderId="0" xfId="34" applyNumberFormat="1" applyFont="1" applyBorder="1" applyAlignment="1">
      <alignment/>
    </xf>
    <xf numFmtId="195" fontId="11" fillId="0" borderId="0" xfId="34" applyNumberFormat="1" applyFont="1" applyFill="1" applyAlignment="1">
      <alignment horizontal="center" vertical="center"/>
    </xf>
    <xf numFmtId="195" fontId="29" fillId="0" borderId="0" xfId="34" applyNumberFormat="1" applyFont="1" applyFill="1" applyAlignment="1">
      <alignment horizontal="center" vertical="center"/>
    </xf>
    <xf numFmtId="195" fontId="29" fillId="0" borderId="0" xfId="34" applyNumberFormat="1" applyFont="1" applyAlignment="1">
      <alignment horizontal="center" vertical="center"/>
    </xf>
    <xf numFmtId="195" fontId="31" fillId="0" borderId="0" xfId="34" applyNumberFormat="1" applyFont="1" applyFill="1" applyAlignment="1">
      <alignment horizontal="center" vertical="center"/>
    </xf>
    <xf numFmtId="195" fontId="11" fillId="0" borderId="11" xfId="34" applyNumberFormat="1" applyFont="1" applyFill="1" applyBorder="1" applyAlignment="1">
      <alignment horizontal="center" vertical="center"/>
    </xf>
    <xf numFmtId="195" fontId="11" fillId="0" borderId="0" xfId="34" applyNumberFormat="1" applyFont="1" applyFill="1" applyBorder="1" applyAlignment="1">
      <alignment horizontal="center" vertical="center"/>
    </xf>
    <xf numFmtId="195" fontId="15" fillId="0" borderId="11" xfId="34" applyNumberFormat="1" applyFont="1" applyFill="1" applyBorder="1" applyAlignment="1">
      <alignment horizontal="center" vertical="center"/>
    </xf>
    <xf numFmtId="195" fontId="13" fillId="0" borderId="27" xfId="34" applyNumberFormat="1" applyFont="1" applyFill="1" applyBorder="1" applyAlignment="1">
      <alignment horizontal="center" vertical="center"/>
    </xf>
    <xf numFmtId="195" fontId="13" fillId="0" borderId="33" xfId="34" applyNumberFormat="1" applyFont="1" applyFill="1" applyBorder="1" applyAlignment="1">
      <alignment horizontal="center" vertical="center"/>
    </xf>
    <xf numFmtId="195" fontId="13" fillId="0" borderId="34" xfId="34" applyNumberFormat="1" applyFont="1" applyFill="1" applyBorder="1" applyAlignment="1">
      <alignment horizontal="center" vertical="center"/>
    </xf>
    <xf numFmtId="195" fontId="11" fillId="0" borderId="34" xfId="34" applyNumberFormat="1" applyFont="1" applyFill="1" applyBorder="1" applyAlignment="1">
      <alignment horizontal="center" vertical="center"/>
    </xf>
    <xf numFmtId="195" fontId="11" fillId="0" borderId="35" xfId="34" applyNumberFormat="1" applyFont="1" applyFill="1" applyBorder="1" applyAlignment="1">
      <alignment horizontal="center" vertical="center"/>
    </xf>
    <xf numFmtId="195" fontId="13" fillId="0" borderId="17" xfId="34" applyNumberFormat="1" applyFont="1" applyFill="1" applyBorder="1" applyAlignment="1">
      <alignment horizontal="center" vertical="center"/>
    </xf>
    <xf numFmtId="195" fontId="13" fillId="0" borderId="36" xfId="34" applyNumberFormat="1" applyFont="1" applyFill="1" applyBorder="1" applyAlignment="1">
      <alignment horizontal="center" vertical="center"/>
    </xf>
    <xf numFmtId="195" fontId="11" fillId="0" borderId="36" xfId="34" applyNumberFormat="1" applyFont="1" applyFill="1" applyBorder="1" applyAlignment="1">
      <alignment horizontal="center" vertical="center"/>
    </xf>
    <xf numFmtId="195" fontId="29" fillId="0" borderId="36" xfId="34" applyNumberFormat="1" applyFont="1" applyFill="1" applyBorder="1" applyAlignment="1">
      <alignment horizontal="center" vertical="center"/>
    </xf>
    <xf numFmtId="195" fontId="29" fillId="0" borderId="37" xfId="34" applyNumberFormat="1" applyFont="1" applyFill="1" applyBorder="1" applyAlignment="1">
      <alignment horizontal="center" vertical="center"/>
    </xf>
    <xf numFmtId="195" fontId="13" fillId="0" borderId="26" xfId="34" applyNumberFormat="1" applyFont="1" applyFill="1" applyBorder="1" applyAlignment="1">
      <alignment horizontal="center" vertical="center"/>
    </xf>
    <xf numFmtId="195" fontId="13" fillId="0" borderId="26" xfId="34" applyNumberFormat="1" applyFont="1" applyFill="1" applyBorder="1" applyAlignment="1">
      <alignment horizontal="center" vertical="center" wrapText="1"/>
    </xf>
    <xf numFmtId="195" fontId="13" fillId="0" borderId="38" xfId="34" applyNumberFormat="1" applyFont="1" applyFill="1" applyBorder="1" applyAlignment="1">
      <alignment horizontal="center" vertical="center" wrapText="1"/>
    </xf>
    <xf numFmtId="195" fontId="13" fillId="0" borderId="30" xfId="34" applyNumberFormat="1" applyFont="1" applyFill="1" applyBorder="1" applyAlignment="1">
      <alignment horizontal="center" vertical="center" wrapText="1"/>
    </xf>
    <xf numFmtId="195" fontId="13" fillId="0" borderId="39" xfId="34" applyNumberFormat="1" applyFont="1" applyFill="1" applyBorder="1" applyAlignment="1">
      <alignment horizontal="center" vertical="center" wrapText="1"/>
    </xf>
    <xf numFmtId="195" fontId="13" fillId="0" borderId="38" xfId="34" applyNumberFormat="1" applyFont="1" applyFill="1" applyBorder="1" applyAlignment="1">
      <alignment horizontal="center" vertical="center"/>
    </xf>
    <xf numFmtId="195" fontId="13" fillId="0" borderId="16" xfId="34" applyNumberFormat="1" applyFont="1" applyFill="1" applyBorder="1" applyAlignment="1">
      <alignment horizontal="center" vertical="center" wrapText="1"/>
    </xf>
    <xf numFmtId="195" fontId="13" fillId="0" borderId="13" xfId="34" applyNumberFormat="1" applyFont="1" applyFill="1" applyBorder="1" applyAlignment="1">
      <alignment horizontal="center" vertical="center" wrapText="1"/>
    </xf>
    <xf numFmtId="195" fontId="13" fillId="0" borderId="15" xfId="34" applyNumberFormat="1" applyFont="1" applyFill="1" applyBorder="1" applyAlignment="1">
      <alignment horizontal="center" vertical="center" wrapText="1"/>
    </xf>
    <xf numFmtId="195" fontId="13" fillId="0" borderId="14" xfId="34" applyNumberFormat="1" applyFont="1" applyFill="1" applyBorder="1" applyAlignment="1">
      <alignment horizontal="center" vertical="center" wrapText="1"/>
    </xf>
    <xf numFmtId="195" fontId="13" fillId="0" borderId="0" xfId="34" applyNumberFormat="1" applyFont="1" applyFill="1" applyBorder="1" applyAlignment="1">
      <alignment horizontal="center" vertical="center" wrapText="1"/>
    </xf>
    <xf numFmtId="195" fontId="13" fillId="0" borderId="24" xfId="34" applyNumberFormat="1" applyFont="1" applyFill="1" applyBorder="1" applyAlignment="1">
      <alignment horizontal="right" vertical="center"/>
    </xf>
    <xf numFmtId="195" fontId="13" fillId="0" borderId="0" xfId="34" applyNumberFormat="1" applyFont="1" applyFill="1" applyBorder="1" applyAlignment="1">
      <alignment horizontal="right" vertical="center"/>
    </xf>
    <xf numFmtId="195" fontId="13" fillId="0" borderId="0" xfId="34" applyNumberFormat="1" applyFont="1" applyFill="1" applyAlignment="1">
      <alignment horizontal="center" vertical="center"/>
    </xf>
    <xf numFmtId="195" fontId="13" fillId="0" borderId="24" xfId="34" applyNumberFormat="1" applyFont="1" applyFill="1" applyBorder="1" applyAlignment="1">
      <alignment vertical="center"/>
    </xf>
    <xf numFmtId="195" fontId="13" fillId="0" borderId="0" xfId="34" applyNumberFormat="1" applyFont="1" applyFill="1" applyBorder="1" applyAlignment="1">
      <alignment vertical="center"/>
    </xf>
    <xf numFmtId="195" fontId="13" fillId="0" borderId="24" xfId="34" applyNumberFormat="1" applyFont="1" applyBorder="1" applyAlignment="1">
      <alignment/>
    </xf>
    <xf numFmtId="195" fontId="28" fillId="0" borderId="0" xfId="34" applyNumberFormat="1" applyFont="1" applyFill="1" applyAlignment="1">
      <alignment horizontal="center" vertical="center"/>
    </xf>
    <xf numFmtId="195" fontId="13" fillId="0" borderId="0" xfId="34" applyNumberFormat="1" applyFont="1" applyFill="1" applyBorder="1" applyAlignment="1">
      <alignment horizontal="center" vertical="center"/>
    </xf>
    <xf numFmtId="195" fontId="11" fillId="0" borderId="12" xfId="34" applyNumberFormat="1" applyFont="1" applyFill="1" applyBorder="1" applyAlignment="1">
      <alignment horizontal="left" vertical="center" indent="2"/>
    </xf>
    <xf numFmtId="195" fontId="11" fillId="0" borderId="23" xfId="34" applyNumberFormat="1" applyFont="1" applyFill="1" applyBorder="1" applyAlignment="1">
      <alignment horizontal="right" vertical="center"/>
    </xf>
    <xf numFmtId="195" fontId="11" fillId="0" borderId="11" xfId="34" applyNumberFormat="1" applyFont="1" applyFill="1" applyBorder="1" applyAlignment="1">
      <alignment vertical="center"/>
    </xf>
    <xf numFmtId="195" fontId="11" fillId="0" borderId="11" xfId="34" applyNumberFormat="1" applyFont="1" applyFill="1" applyBorder="1" applyAlignment="1">
      <alignment horizontal="right" vertical="center"/>
    </xf>
    <xf numFmtId="195" fontId="11" fillId="0" borderId="0" xfId="34" applyNumberFormat="1" applyFont="1" applyFill="1" applyBorder="1" applyAlignment="1">
      <alignment horizontal="left"/>
    </xf>
    <xf numFmtId="195" fontId="11" fillId="0" borderId="0" xfId="34" applyNumberFormat="1" applyFont="1" applyFill="1" applyBorder="1" applyAlignment="1">
      <alignment horizontal="left" vertical="center"/>
    </xf>
    <xf numFmtId="195" fontId="11" fillId="0" borderId="0" xfId="34" applyNumberFormat="1" applyFont="1" applyFill="1" applyAlignment="1">
      <alignment horizontal="left"/>
    </xf>
    <xf numFmtId="195" fontId="11" fillId="0" borderId="0" xfId="34" applyNumberFormat="1" applyFont="1" applyAlignment="1">
      <alignment horizontal="left"/>
    </xf>
    <xf numFmtId="195" fontId="11" fillId="0" borderId="0" xfId="34" applyNumberFormat="1" applyFont="1" applyAlignment="1">
      <alignment vertical="center"/>
    </xf>
    <xf numFmtId="195" fontId="31" fillId="0" borderId="0" xfId="34" applyNumberFormat="1" applyFont="1" applyAlignment="1">
      <alignment horizontal="center" vertical="center"/>
    </xf>
    <xf numFmtId="195" fontId="11" fillId="0" borderId="0" xfId="34" applyNumberFormat="1" applyFont="1" applyAlignment="1">
      <alignment horizontal="center" vertical="center"/>
    </xf>
    <xf numFmtId="195" fontId="11" fillId="0" borderId="0" xfId="34" applyNumberFormat="1" applyFont="1" applyAlignment="1">
      <alignment horizontal="left" vertical="center"/>
    </xf>
    <xf numFmtId="195" fontId="15" fillId="0" borderId="0" xfId="34" applyNumberFormat="1" applyFont="1" applyAlignment="1">
      <alignment horizontal="center" vertical="center"/>
    </xf>
    <xf numFmtId="195" fontId="30" fillId="0" borderId="0" xfId="34" applyNumberFormat="1" applyFont="1" applyAlignment="1">
      <alignment horizontal="center" vertical="center"/>
    </xf>
    <xf numFmtId="195" fontId="11" fillId="0" borderId="11" xfId="34" applyNumberFormat="1" applyFont="1" applyBorder="1" applyAlignment="1">
      <alignment horizontal="center" vertical="center"/>
    </xf>
    <xf numFmtId="195" fontId="11" fillId="0" borderId="0" xfId="34" applyNumberFormat="1" applyFont="1" applyBorder="1" applyAlignment="1">
      <alignment horizontal="right" vertical="center"/>
    </xf>
    <xf numFmtId="195" fontId="11" fillId="0" borderId="0" xfId="34" applyNumberFormat="1" applyFont="1" applyBorder="1" applyAlignment="1">
      <alignment horizontal="center" vertical="center"/>
    </xf>
    <xf numFmtId="195" fontId="15" fillId="0" borderId="33" xfId="34" applyNumberFormat="1" applyFont="1" applyBorder="1" applyAlignment="1">
      <alignment horizontal="center" vertical="center"/>
    </xf>
    <xf numFmtId="195" fontId="11" fillId="0" borderId="34" xfId="34" applyNumberFormat="1" applyFont="1" applyBorder="1" applyAlignment="1">
      <alignment horizontal="center" vertical="center"/>
    </xf>
    <xf numFmtId="195" fontId="15" fillId="0" borderId="34" xfId="34" applyNumberFormat="1" applyFont="1" applyBorder="1" applyAlignment="1">
      <alignment horizontal="center" vertical="center"/>
    </xf>
    <xf numFmtId="195" fontId="15" fillId="0" borderId="40" xfId="34" applyNumberFormat="1" applyFont="1" applyBorder="1" applyAlignment="1">
      <alignment horizontal="center" vertical="center"/>
    </xf>
    <xf numFmtId="195" fontId="15" fillId="0" borderId="36" xfId="34" applyNumberFormat="1" applyFont="1" applyBorder="1" applyAlignment="1">
      <alignment horizontal="center" vertical="center"/>
    </xf>
    <xf numFmtId="195" fontId="15" fillId="0" borderId="36" xfId="34" applyNumberFormat="1" applyFont="1" applyBorder="1" applyAlignment="1">
      <alignment vertical="center"/>
    </xf>
    <xf numFmtId="195" fontId="15" fillId="0" borderId="37" xfId="34" applyNumberFormat="1" applyFont="1" applyBorder="1" applyAlignment="1">
      <alignment horizontal="center" vertical="center"/>
    </xf>
    <xf numFmtId="195" fontId="15" fillId="0" borderId="29" xfId="34" applyNumberFormat="1" applyFont="1" applyBorder="1" applyAlignment="1">
      <alignment horizontal="center" vertical="center" wrapText="1"/>
    </xf>
    <xf numFmtId="195" fontId="15" fillId="0" borderId="30" xfId="34" applyNumberFormat="1" applyFont="1" applyBorder="1" applyAlignment="1">
      <alignment horizontal="center" vertical="center" wrapText="1"/>
    </xf>
    <xf numFmtId="195" fontId="15" fillId="0" borderId="17" xfId="34" applyNumberFormat="1" applyFont="1" applyBorder="1" applyAlignment="1">
      <alignment horizontal="center" vertical="center"/>
    </xf>
    <xf numFmtId="195" fontId="11" fillId="0" borderId="26" xfId="34" applyNumberFormat="1" applyFont="1" applyBorder="1" applyAlignment="1">
      <alignment horizontal="center" vertical="center"/>
    </xf>
    <xf numFmtId="195" fontId="15" fillId="0" borderId="26" xfId="34" applyNumberFormat="1" applyFont="1" applyBorder="1" applyAlignment="1">
      <alignment horizontal="center" vertical="center"/>
    </xf>
    <xf numFmtId="195" fontId="15" fillId="0" borderId="26" xfId="34" applyNumberFormat="1" applyFont="1" applyBorder="1" applyAlignment="1">
      <alignment horizontal="center" vertical="center" wrapText="1"/>
    </xf>
    <xf numFmtId="195" fontId="15" fillId="0" borderId="38" xfId="34" applyNumberFormat="1" applyFont="1" applyBorder="1" applyAlignment="1">
      <alignment horizontal="center" vertical="center"/>
    </xf>
    <xf numFmtId="195" fontId="15" fillId="0" borderId="38" xfId="34" applyNumberFormat="1" applyFont="1" applyBorder="1" applyAlignment="1">
      <alignment horizontal="center" vertical="center" wrapText="1"/>
    </xf>
    <xf numFmtId="195" fontId="15" fillId="0" borderId="12" xfId="34" applyNumberFormat="1" applyFont="1" applyBorder="1" applyAlignment="1">
      <alignment horizontal="center" vertical="center"/>
    </xf>
    <xf numFmtId="195" fontId="15" fillId="0" borderId="16" xfId="34" applyNumberFormat="1" applyFont="1" applyBorder="1" applyAlignment="1">
      <alignment horizontal="center" vertical="center" wrapText="1"/>
    </xf>
    <xf numFmtId="195" fontId="11" fillId="0" borderId="13" xfId="34" applyNumberFormat="1" applyFont="1" applyBorder="1" applyAlignment="1">
      <alignment horizontal="center" vertical="center" wrapText="1"/>
    </xf>
    <xf numFmtId="195" fontId="15" fillId="0" borderId="13" xfId="34" applyNumberFormat="1" applyFont="1" applyBorder="1" applyAlignment="1">
      <alignment horizontal="center" vertical="center" wrapText="1"/>
    </xf>
    <xf numFmtId="195" fontId="15" fillId="0" borderId="14" xfId="34" applyNumberFormat="1" applyFont="1" applyBorder="1" applyAlignment="1">
      <alignment horizontal="center" vertical="center" wrapText="1"/>
    </xf>
    <xf numFmtId="195" fontId="15" fillId="0" borderId="15" xfId="34" applyNumberFormat="1" applyFont="1" applyBorder="1" applyAlignment="1">
      <alignment horizontal="center" vertical="center" wrapText="1"/>
    </xf>
    <xf numFmtId="195" fontId="15" fillId="0" borderId="41" xfId="34" applyNumberFormat="1" applyFont="1" applyFill="1" applyBorder="1" applyAlignment="1">
      <alignment horizontal="center" vertical="center" wrapText="1"/>
    </xf>
    <xf numFmtId="195" fontId="15" fillId="0" borderId="42" xfId="34" applyNumberFormat="1" applyFont="1" applyFill="1" applyBorder="1" applyAlignment="1">
      <alignment horizontal="center" vertical="center" wrapText="1"/>
    </xf>
    <xf numFmtId="195" fontId="13" fillId="0" borderId="17" xfId="34" applyNumberFormat="1" applyFont="1" applyFill="1" applyBorder="1" applyAlignment="1">
      <alignment horizontal="left" vertical="center" wrapText="1" indent="1"/>
    </xf>
    <xf numFmtId="195" fontId="13" fillId="0" borderId="0" xfId="34" applyNumberFormat="1" applyFont="1" applyAlignment="1">
      <alignment horizontal="center" vertical="center"/>
    </xf>
    <xf numFmtId="195" fontId="13" fillId="0" borderId="24" xfId="34" applyNumberFormat="1" applyFont="1" applyBorder="1" applyAlignment="1">
      <alignment vertical="center"/>
    </xf>
    <xf numFmtId="195" fontId="13" fillId="0" borderId="0" xfId="34" applyNumberFormat="1" applyFont="1" applyBorder="1" applyAlignment="1">
      <alignment vertical="center"/>
    </xf>
    <xf numFmtId="195" fontId="28" fillId="0" borderId="0" xfId="34" applyNumberFormat="1" applyFont="1" applyAlignment="1">
      <alignment horizontal="center" vertical="center"/>
    </xf>
    <xf numFmtId="195" fontId="13" fillId="0" borderId="24" xfId="34" applyNumberFormat="1" applyFont="1" applyFill="1" applyBorder="1" applyAlignment="1">
      <alignment/>
    </xf>
    <xf numFmtId="195" fontId="13" fillId="0" borderId="0" xfId="34" applyNumberFormat="1" applyFont="1" applyFill="1" applyBorder="1" applyAlignment="1">
      <alignment/>
    </xf>
    <xf numFmtId="195" fontId="72" fillId="0" borderId="24" xfId="34" applyNumberFormat="1" applyFont="1" applyBorder="1" applyAlignment="1">
      <alignment/>
    </xf>
    <xf numFmtId="195" fontId="72" fillId="0" borderId="0" xfId="34" applyNumberFormat="1" applyFont="1" applyBorder="1" applyAlignment="1">
      <alignment/>
    </xf>
    <xf numFmtId="195" fontId="15" fillId="0" borderId="12" xfId="34" applyNumberFormat="1" applyFont="1" applyFill="1" applyBorder="1" applyAlignment="1">
      <alignment horizontal="left" vertical="center" indent="2"/>
    </xf>
    <xf numFmtId="0" fontId="29" fillId="0" borderId="0" xfId="0" applyFont="1" applyAlignment="1">
      <alignment horizontal="center" vertical="center"/>
    </xf>
    <xf numFmtId="0" fontId="11" fillId="0" borderId="0" xfId="0" applyFont="1" applyBorder="1" applyAlignment="1">
      <alignment horizontal="left" vertical="center" wrapText="1"/>
    </xf>
    <xf numFmtId="0" fontId="29" fillId="0" borderId="0" xfId="0" applyFont="1" applyBorder="1" applyAlignment="1">
      <alignment horizontal="left" vertical="center"/>
    </xf>
    <xf numFmtId="0" fontId="29" fillId="0" borderId="0" xfId="0" applyFont="1" applyBorder="1" applyAlignment="1">
      <alignment vertical="center"/>
    </xf>
    <xf numFmtId="0" fontId="11" fillId="0" borderId="27" xfId="0" applyFont="1" applyBorder="1" applyAlignment="1">
      <alignment horizontal="center" vertical="center" wrapText="1"/>
    </xf>
    <xf numFmtId="0" fontId="11"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5" fillId="0" borderId="11" xfId="0" applyFont="1" applyBorder="1" applyAlignment="1">
      <alignment horizontal="right" vertical="center"/>
    </xf>
    <xf numFmtId="0" fontId="29" fillId="0" borderId="11" xfId="0" applyFont="1" applyBorder="1" applyAlignment="1">
      <alignment horizontal="right" vertical="center"/>
    </xf>
    <xf numFmtId="0" fontId="29"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9" fillId="0" borderId="11" xfId="0" applyFont="1" applyBorder="1" applyAlignment="1">
      <alignment horizontal="right" vertical="center"/>
    </xf>
    <xf numFmtId="0" fontId="0" fillId="0" borderId="11" xfId="0" applyBorder="1" applyAlignment="1">
      <alignment vertical="center"/>
    </xf>
    <xf numFmtId="0" fontId="16" fillId="0" borderId="0" xfId="0" applyFont="1" applyAlignment="1">
      <alignment horizontal="left" vertical="top" wrapText="1"/>
    </xf>
    <xf numFmtId="0" fontId="29" fillId="0" borderId="0" xfId="0" applyFont="1" applyAlignment="1">
      <alignment/>
    </xf>
    <xf numFmtId="0" fontId="11" fillId="0" borderId="0" xfId="0" applyFont="1" applyBorder="1" applyAlignment="1">
      <alignment horizontal="right" vertical="center"/>
    </xf>
    <xf numFmtId="0" fontId="13" fillId="0" borderId="11" xfId="0" applyFont="1" applyBorder="1" applyAlignment="1">
      <alignment horizontal="right" vertical="center"/>
    </xf>
    <xf numFmtId="0" fontId="0" fillId="0" borderId="11" xfId="0" applyBorder="1" applyAlignment="1">
      <alignment horizontal="right" vertical="center"/>
    </xf>
    <xf numFmtId="0" fontId="16" fillId="0" borderId="18" xfId="0" applyFont="1" applyBorder="1" applyAlignment="1">
      <alignment horizontal="left" vertical="center" wrapText="1"/>
    </xf>
    <xf numFmtId="0" fontId="16" fillId="0" borderId="0" xfId="0" applyFont="1" applyBorder="1" applyAlignment="1">
      <alignment horizontal="left" vertical="center" wrapText="1"/>
    </xf>
    <xf numFmtId="0" fontId="11" fillId="0" borderId="18" xfId="0" applyFont="1" applyBorder="1" applyAlignment="1">
      <alignment horizontal="center" vertical="center"/>
    </xf>
    <xf numFmtId="0" fontId="11" fillId="0" borderId="27" xfId="0" applyFont="1" applyBorder="1" applyAlignment="1">
      <alignment horizontal="center" vertical="center"/>
    </xf>
    <xf numFmtId="0" fontId="11" fillId="0" borderId="11" xfId="0" applyFont="1" applyBorder="1" applyAlignment="1">
      <alignment horizontal="center" vertical="center" wrapText="1"/>
    </xf>
    <xf numFmtId="0" fontId="29" fillId="0" borderId="0" xfId="0" applyFont="1" applyAlignment="1">
      <alignment horizontal="center" vertical="center" wrapText="1"/>
    </xf>
    <xf numFmtId="0" fontId="31" fillId="0" borderId="0" xfId="0" applyFont="1" applyAlignment="1">
      <alignment horizontal="center" vertical="center" wrapText="1"/>
    </xf>
    <xf numFmtId="0" fontId="1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18" fillId="0" borderId="11" xfId="0" applyFont="1" applyBorder="1" applyAlignment="1">
      <alignment horizontal="right" vertical="center"/>
    </xf>
    <xf numFmtId="0" fontId="20" fillId="0" borderId="0" xfId="0" applyFont="1" applyAlignment="1">
      <alignment horizontal="center" vertical="center"/>
    </xf>
    <xf numFmtId="0" fontId="17" fillId="0" borderId="0" xfId="0" applyFont="1" applyAlignment="1">
      <alignment horizontal="center" vertical="center"/>
    </xf>
    <xf numFmtId="0" fontId="2" fillId="0" borderId="0" xfId="0" applyFont="1" applyAlignment="1">
      <alignment horizontal="center" vertical="center"/>
    </xf>
    <xf numFmtId="0" fontId="11" fillId="0" borderId="18" xfId="0" applyFont="1" applyFill="1" applyBorder="1" applyAlignment="1">
      <alignment vertical="center"/>
    </xf>
    <xf numFmtId="0" fontId="0" fillId="0" borderId="18" xfId="0" applyBorder="1" applyAlignment="1">
      <alignment vertical="center"/>
    </xf>
    <xf numFmtId="0" fontId="17" fillId="0" borderId="0" xfId="0" applyFont="1" applyAlignment="1">
      <alignment horizontal="center" vertical="center" wrapText="1"/>
    </xf>
    <xf numFmtId="0" fontId="2" fillId="0" borderId="0" xfId="0" applyFont="1" applyAlignment="1">
      <alignment horizontal="center" vertical="center" wrapText="1"/>
    </xf>
    <xf numFmtId="195" fontId="11" fillId="0" borderId="0" xfId="34" applyNumberFormat="1" applyFont="1" applyAlignment="1">
      <alignment horizontal="right" vertical="center"/>
    </xf>
    <xf numFmtId="195" fontId="29" fillId="0" borderId="0" xfId="34" applyNumberFormat="1" applyFont="1" applyAlignment="1">
      <alignment horizontal="center" vertical="center"/>
    </xf>
    <xf numFmtId="195" fontId="15" fillId="0" borderId="29" xfId="34" applyNumberFormat="1" applyFont="1" applyBorder="1" applyAlignment="1">
      <alignment horizontal="center" vertical="center" wrapText="1"/>
    </xf>
    <xf numFmtId="195" fontId="15" fillId="0" borderId="38" xfId="34" applyNumberFormat="1" applyFont="1" applyBorder="1" applyAlignment="1">
      <alignment horizontal="center" vertical="center"/>
    </xf>
    <xf numFmtId="195" fontId="15" fillId="0" borderId="30" xfId="34" applyNumberFormat="1" applyFont="1" applyBorder="1" applyAlignment="1">
      <alignment horizontal="center" vertical="center" wrapText="1"/>
    </xf>
    <xf numFmtId="195" fontId="15" fillId="0" borderId="10" xfId="34" applyNumberFormat="1" applyFont="1" applyBorder="1" applyAlignment="1">
      <alignment horizontal="center" vertical="center"/>
    </xf>
    <xf numFmtId="195" fontId="15" fillId="0" borderId="43" xfId="34" applyNumberFormat="1" applyFont="1" applyBorder="1" applyAlignment="1">
      <alignment horizontal="distributed" vertical="center"/>
    </xf>
    <xf numFmtId="195" fontId="15" fillId="0" borderId="36" xfId="34" applyNumberFormat="1" applyFont="1" applyBorder="1" applyAlignment="1">
      <alignment horizontal="distributed" vertical="center"/>
    </xf>
    <xf numFmtId="195" fontId="15" fillId="0" borderId="11" xfId="34" applyNumberFormat="1" applyFont="1" applyBorder="1" applyAlignment="1">
      <alignment horizontal="center" vertical="center"/>
    </xf>
    <xf numFmtId="195" fontId="0" fillId="0" borderId="11" xfId="34" applyNumberFormat="1" applyFont="1" applyBorder="1" applyAlignment="1">
      <alignment horizontal="center" vertical="center"/>
    </xf>
    <xf numFmtId="195" fontId="30" fillId="0" borderId="0" xfId="34" applyNumberFormat="1" applyFont="1" applyAlignment="1">
      <alignment horizontal="center" vertical="center"/>
    </xf>
    <xf numFmtId="195" fontId="15" fillId="0" borderId="27" xfId="34" applyNumberFormat="1" applyFont="1" applyBorder="1" applyAlignment="1">
      <alignment horizontal="center" wrapText="1"/>
    </xf>
    <xf numFmtId="195" fontId="15" fillId="0" borderId="17" xfId="34" applyNumberFormat="1" applyFont="1" applyBorder="1" applyAlignment="1">
      <alignment horizontal="center"/>
    </xf>
    <xf numFmtId="195" fontId="15" fillId="0" borderId="36" xfId="34" applyNumberFormat="1" applyFont="1" applyBorder="1" applyAlignment="1">
      <alignment horizontal="center" vertical="center" wrapText="1"/>
    </xf>
    <xf numFmtId="195" fontId="15" fillId="0" borderId="37" xfId="34" applyNumberFormat="1" applyFont="1" applyBorder="1" applyAlignment="1">
      <alignment horizontal="center" vertical="center"/>
    </xf>
    <xf numFmtId="195" fontId="29" fillId="0" borderId="11" xfId="34" applyNumberFormat="1" applyFont="1" applyBorder="1" applyAlignment="1">
      <alignment horizontal="center" vertical="center"/>
    </xf>
    <xf numFmtId="195" fontId="11" fillId="0" borderId="0" xfId="34" applyNumberFormat="1" applyFont="1" applyFill="1" applyAlignment="1">
      <alignment horizontal="center" vertical="center"/>
    </xf>
    <xf numFmtId="195" fontId="13" fillId="0" borderId="43" xfId="34" applyNumberFormat="1" applyFont="1" applyFill="1" applyBorder="1" applyAlignment="1">
      <alignment horizontal="center" vertical="center"/>
    </xf>
    <xf numFmtId="195" fontId="13" fillId="0" borderId="36" xfId="34" applyNumberFormat="1" applyFont="1" applyFill="1" applyBorder="1" applyAlignment="1">
      <alignment horizontal="center" vertical="center"/>
    </xf>
    <xf numFmtId="195" fontId="13" fillId="0" borderId="17" xfId="34" applyNumberFormat="1" applyFont="1" applyFill="1" applyBorder="1" applyAlignment="1">
      <alignment horizontal="center" vertical="center"/>
    </xf>
    <xf numFmtId="195" fontId="13" fillId="0" borderId="12" xfId="34" applyNumberFormat="1" applyFont="1" applyFill="1" applyBorder="1" applyAlignment="1">
      <alignment horizontal="center" vertical="center"/>
    </xf>
    <xf numFmtId="195" fontId="29" fillId="0" borderId="0" xfId="34" applyNumberFormat="1" applyFont="1" applyFill="1" applyAlignment="1">
      <alignment horizontal="center" vertical="center"/>
    </xf>
    <xf numFmtId="195" fontId="13" fillId="0" borderId="29" xfId="34" applyNumberFormat="1" applyFont="1" applyFill="1" applyBorder="1" applyAlignment="1">
      <alignment horizontal="center" vertical="center" wrapText="1"/>
    </xf>
    <xf numFmtId="195" fontId="13" fillId="0" borderId="38" xfId="34" applyNumberFormat="1" applyFont="1" applyFill="1" applyBorder="1" applyAlignment="1">
      <alignment horizontal="center" vertical="center"/>
    </xf>
    <xf numFmtId="195" fontId="30" fillId="0" borderId="0" xfId="34" applyNumberFormat="1" applyFont="1" applyFill="1" applyAlignment="1">
      <alignment horizontal="center" vertical="center"/>
    </xf>
    <xf numFmtId="195" fontId="13" fillId="0" borderId="44" xfId="34" applyNumberFormat="1" applyFont="1" applyFill="1" applyBorder="1" applyAlignment="1">
      <alignment horizontal="center" vertical="center"/>
    </xf>
    <xf numFmtId="195" fontId="13" fillId="0" borderId="40" xfId="34" applyNumberFormat="1" applyFont="1" applyFill="1" applyBorder="1" applyAlignment="1">
      <alignment horizontal="center" vertical="center"/>
    </xf>
    <xf numFmtId="0" fontId="11" fillId="0" borderId="34" xfId="0" applyFont="1" applyBorder="1" applyAlignment="1">
      <alignment horizontal="center" vertical="center" wrapText="1"/>
    </xf>
    <xf numFmtId="0" fontId="11" fillId="0" borderId="34" xfId="0" applyFont="1" applyBorder="1" applyAlignment="1">
      <alignment horizontal="center" vertical="center"/>
    </xf>
    <xf numFmtId="0" fontId="11" fillId="0" borderId="22" xfId="0" applyFont="1" applyBorder="1" applyAlignment="1">
      <alignment horizontal="center" vertical="center"/>
    </xf>
    <xf numFmtId="0" fontId="11" fillId="0" borderId="40" xfId="0" applyFont="1" applyBorder="1" applyAlignment="1">
      <alignment horizontal="center" vertical="center"/>
    </xf>
    <xf numFmtId="0" fontId="11" fillId="0" borderId="20" xfId="0" applyFont="1" applyBorder="1" applyAlignment="1">
      <alignment horizontal="center" vertical="center"/>
    </xf>
    <xf numFmtId="0" fontId="11" fillId="0" borderId="38" xfId="0" applyFont="1" applyBorder="1" applyAlignment="1">
      <alignment horizontal="center" vertical="center"/>
    </xf>
    <xf numFmtId="0" fontId="29" fillId="0" borderId="17" xfId="0" applyFont="1" applyBorder="1" applyAlignment="1">
      <alignment horizontal="center" vertical="center"/>
    </xf>
    <xf numFmtId="0" fontId="29" fillId="0" borderId="12"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xdr:row>
      <xdr:rowOff>0</xdr:rowOff>
    </xdr:from>
    <xdr:to>
      <xdr:col>2</xdr:col>
      <xdr:colOff>209550</xdr:colOff>
      <xdr:row>7</xdr:row>
      <xdr:rowOff>0</xdr:rowOff>
    </xdr:to>
    <xdr:sp>
      <xdr:nvSpPr>
        <xdr:cNvPr id="1" name="Text Box 1"/>
        <xdr:cNvSpPr txBox="1">
          <a:spLocks noChangeArrowheads="1"/>
        </xdr:cNvSpPr>
      </xdr:nvSpPr>
      <xdr:spPr>
        <a:xfrm>
          <a:off x="2143125" y="2276475"/>
          <a:ext cx="171450" cy="0"/>
        </a:xfrm>
        <a:prstGeom prst="rect">
          <a:avLst/>
        </a:prstGeom>
        <a:noFill/>
        <a:ln w="9525" cmpd="sng">
          <a:noFill/>
        </a:ln>
      </xdr:spPr>
      <xdr:txBody>
        <a:bodyPr vertOverflow="clip" wrap="square" lIns="27432" tIns="18288" rIns="0" bIns="0"/>
        <a:p>
          <a:pPr algn="l">
            <a:defRPr/>
          </a:pPr>
          <a:r>
            <a:rPr lang="en-US" cap="none" sz="75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0"/>
  <sheetViews>
    <sheetView showGridLines="0" zoomScalePageLayoutView="0" workbookViewId="0" topLeftCell="A1">
      <selection activeCell="G27" sqref="G27"/>
    </sheetView>
  </sheetViews>
  <sheetFormatPr defaultColWidth="9.00390625" defaultRowHeight="16.5"/>
  <cols>
    <col min="1" max="1" width="19.75390625" style="67" customWidth="1"/>
    <col min="2" max="2" width="8.625" style="67" customWidth="1"/>
    <col min="3" max="3" width="8.375" style="67" customWidth="1"/>
    <col min="4" max="4" width="9.875" style="67" customWidth="1"/>
    <col min="5" max="5" width="10.125" style="67" customWidth="1"/>
    <col min="6" max="6" width="8.25390625" style="67" customWidth="1"/>
    <col min="7" max="7" width="9.375" style="67" customWidth="1"/>
    <col min="8" max="8" width="8.875" style="67" customWidth="1"/>
    <col min="9" max="9" width="9.375" style="67" customWidth="1"/>
    <col min="10" max="10" width="7.50390625" style="67" customWidth="1"/>
    <col min="11" max="11" width="7.375" style="67" customWidth="1"/>
    <col min="12" max="12" width="7.50390625" style="67" customWidth="1"/>
    <col min="13" max="13" width="7.75390625" style="67" customWidth="1"/>
    <col min="14" max="14" width="7.25390625" style="67" customWidth="1"/>
    <col min="15" max="15" width="8.00390625" style="67" customWidth="1"/>
    <col min="16" max="16" width="6.50390625" style="67" customWidth="1"/>
    <col min="17" max="16384" width="9.00390625" style="67" customWidth="1"/>
  </cols>
  <sheetData>
    <row r="1" spans="1:15" s="6" customFormat="1" ht="18" customHeight="1">
      <c r="A1" s="19" t="s">
        <v>347</v>
      </c>
      <c r="O1" s="7" t="s">
        <v>10</v>
      </c>
    </row>
    <row r="2" spans="1:15" s="66" customFormat="1" ht="21" customHeight="1">
      <c r="A2" s="278" t="s">
        <v>418</v>
      </c>
      <c r="B2" s="278"/>
      <c r="C2" s="278"/>
      <c r="D2" s="278"/>
      <c r="E2" s="278"/>
      <c r="F2" s="278"/>
      <c r="G2" s="278"/>
      <c r="H2" s="278" t="s">
        <v>380</v>
      </c>
      <c r="I2" s="278"/>
      <c r="J2" s="278"/>
      <c r="K2" s="278"/>
      <c r="L2" s="278"/>
      <c r="M2" s="278"/>
      <c r="N2" s="278"/>
      <c r="O2" s="278"/>
    </row>
    <row r="3" spans="1:15" s="12" customFormat="1" ht="15" customHeight="1" thickBot="1">
      <c r="A3" s="8"/>
      <c r="B3" s="9"/>
      <c r="C3" s="9"/>
      <c r="D3" s="10"/>
      <c r="E3" s="10"/>
      <c r="F3" s="9"/>
      <c r="G3" s="177" t="s">
        <v>367</v>
      </c>
      <c r="H3" s="9"/>
      <c r="I3" s="9"/>
      <c r="J3" s="9"/>
      <c r="K3" s="9"/>
      <c r="L3" s="9"/>
      <c r="M3" s="9"/>
      <c r="O3" s="13" t="s">
        <v>4</v>
      </c>
    </row>
    <row r="4" spans="1:17" s="48" customFormat="1" ht="31.5" customHeight="1">
      <c r="A4" s="282" t="s">
        <v>420</v>
      </c>
      <c r="B4" s="170" t="s">
        <v>368</v>
      </c>
      <c r="C4" s="171" t="s">
        <v>369</v>
      </c>
      <c r="D4" s="171" t="s">
        <v>421</v>
      </c>
      <c r="E4" s="180" t="s">
        <v>370</v>
      </c>
      <c r="F4" s="180" t="s">
        <v>422</v>
      </c>
      <c r="G4" s="171" t="s">
        <v>371</v>
      </c>
      <c r="H4" s="171" t="s">
        <v>372</v>
      </c>
      <c r="I4" s="170" t="s">
        <v>373</v>
      </c>
      <c r="J4" s="171" t="s">
        <v>374</v>
      </c>
      <c r="K4" s="171" t="s">
        <v>375</v>
      </c>
      <c r="L4" s="171" t="s">
        <v>376</v>
      </c>
      <c r="M4" s="171" t="s">
        <v>377</v>
      </c>
      <c r="N4" s="171" t="s">
        <v>378</v>
      </c>
      <c r="O4" s="171" t="s">
        <v>379</v>
      </c>
      <c r="P4" s="172" t="s">
        <v>423</v>
      </c>
      <c r="Q4" s="172" t="s">
        <v>424</v>
      </c>
    </row>
    <row r="5" spans="1:17" s="48" customFormat="1" ht="51.75" customHeight="1" thickBot="1">
      <c r="A5" s="283"/>
      <c r="B5" s="181" t="s">
        <v>26</v>
      </c>
      <c r="C5" s="182" t="s">
        <v>5</v>
      </c>
      <c r="D5" s="182" t="s">
        <v>425</v>
      </c>
      <c r="E5" s="182" t="s">
        <v>426</v>
      </c>
      <c r="F5" s="182" t="s">
        <v>427</v>
      </c>
      <c r="G5" s="182" t="s">
        <v>428</v>
      </c>
      <c r="H5" s="182" t="s">
        <v>429</v>
      </c>
      <c r="I5" s="181" t="s">
        <v>430</v>
      </c>
      <c r="J5" s="182" t="s">
        <v>431</v>
      </c>
      <c r="K5" s="182" t="s">
        <v>432</v>
      </c>
      <c r="L5" s="182" t="s">
        <v>433</v>
      </c>
      <c r="M5" s="182" t="s">
        <v>434</v>
      </c>
      <c r="N5" s="182" t="s">
        <v>435</v>
      </c>
      <c r="O5" s="182" t="s">
        <v>436</v>
      </c>
      <c r="P5" s="183" t="s">
        <v>437</v>
      </c>
      <c r="Q5" s="183" t="s">
        <v>438</v>
      </c>
    </row>
    <row r="6" spans="1:17" s="48" customFormat="1" ht="8.25" customHeight="1">
      <c r="A6" s="186"/>
      <c r="B6" s="185"/>
      <c r="C6" s="185"/>
      <c r="D6" s="185"/>
      <c r="E6" s="185"/>
      <c r="F6" s="185"/>
      <c r="G6" s="185"/>
      <c r="H6" s="185"/>
      <c r="I6" s="185"/>
      <c r="J6" s="185"/>
      <c r="K6" s="185"/>
      <c r="L6" s="185"/>
      <c r="M6" s="185"/>
      <c r="N6" s="185"/>
      <c r="O6" s="185"/>
      <c r="P6" s="185"/>
      <c r="Q6" s="185"/>
    </row>
    <row r="7" spans="1:17" s="6" customFormat="1" ht="16.5" customHeight="1">
      <c r="A7" s="178" t="s">
        <v>439</v>
      </c>
      <c r="B7" s="93">
        <v>358</v>
      </c>
      <c r="C7" s="49">
        <v>236</v>
      </c>
      <c r="D7" s="49">
        <v>2</v>
      </c>
      <c r="E7" s="49">
        <v>2</v>
      </c>
      <c r="F7" s="49" t="s">
        <v>197</v>
      </c>
      <c r="G7" s="49">
        <v>11</v>
      </c>
      <c r="H7" s="49">
        <v>74</v>
      </c>
      <c r="I7" s="49">
        <v>1</v>
      </c>
      <c r="J7" s="49">
        <v>6</v>
      </c>
      <c r="K7" s="49" t="s">
        <v>197</v>
      </c>
      <c r="L7" s="49">
        <v>9</v>
      </c>
      <c r="M7" s="49">
        <v>17</v>
      </c>
      <c r="N7" s="49" t="s">
        <v>197</v>
      </c>
      <c r="O7" s="49" t="s">
        <v>197</v>
      </c>
      <c r="P7" s="49" t="s">
        <v>197</v>
      </c>
      <c r="Q7" s="49" t="s">
        <v>197</v>
      </c>
    </row>
    <row r="8" spans="1:17" s="6" customFormat="1" ht="16.5" customHeight="1">
      <c r="A8" s="178" t="s">
        <v>440</v>
      </c>
      <c r="B8" s="93">
        <v>357</v>
      </c>
      <c r="C8" s="49">
        <v>238</v>
      </c>
      <c r="D8" s="49">
        <v>2</v>
      </c>
      <c r="E8" s="49">
        <v>2</v>
      </c>
      <c r="F8" s="49" t="s">
        <v>197</v>
      </c>
      <c r="G8" s="49">
        <v>11</v>
      </c>
      <c r="H8" s="49">
        <v>72</v>
      </c>
      <c r="I8" s="49">
        <v>1</v>
      </c>
      <c r="J8" s="49">
        <v>5</v>
      </c>
      <c r="K8" s="49" t="s">
        <v>197</v>
      </c>
      <c r="L8" s="49">
        <v>9</v>
      </c>
      <c r="M8" s="49">
        <v>17</v>
      </c>
      <c r="N8" s="49" t="s">
        <v>197</v>
      </c>
      <c r="O8" s="49" t="s">
        <v>197</v>
      </c>
      <c r="P8" s="49" t="s">
        <v>197</v>
      </c>
      <c r="Q8" s="49" t="s">
        <v>197</v>
      </c>
    </row>
    <row r="9" spans="1:17" s="6" customFormat="1" ht="16.5" customHeight="1">
      <c r="A9" s="178" t="s">
        <v>441</v>
      </c>
      <c r="B9" s="93">
        <v>366</v>
      </c>
      <c r="C9" s="49">
        <v>246</v>
      </c>
      <c r="D9" s="49">
        <v>3</v>
      </c>
      <c r="E9" s="49">
        <v>1</v>
      </c>
      <c r="F9" s="49" t="s">
        <v>197</v>
      </c>
      <c r="G9" s="49">
        <v>11</v>
      </c>
      <c r="H9" s="49">
        <v>73</v>
      </c>
      <c r="I9" s="49">
        <v>1</v>
      </c>
      <c r="J9" s="49">
        <v>5</v>
      </c>
      <c r="K9" s="49" t="s">
        <v>197</v>
      </c>
      <c r="L9" s="49">
        <v>9</v>
      </c>
      <c r="M9" s="49">
        <v>17</v>
      </c>
      <c r="N9" s="49" t="s">
        <v>197</v>
      </c>
      <c r="O9" s="49" t="s">
        <v>197</v>
      </c>
      <c r="P9" s="49" t="s">
        <v>197</v>
      </c>
      <c r="Q9" s="49" t="s">
        <v>197</v>
      </c>
    </row>
    <row r="10" spans="1:17" s="6" customFormat="1" ht="16.5" customHeight="1">
      <c r="A10" s="178" t="s">
        <v>442</v>
      </c>
      <c r="B10" s="93">
        <v>369</v>
      </c>
      <c r="C10" s="49">
        <v>245</v>
      </c>
      <c r="D10" s="49">
        <v>7</v>
      </c>
      <c r="E10" s="49" t="s">
        <v>197</v>
      </c>
      <c r="F10" s="49" t="s">
        <v>197</v>
      </c>
      <c r="G10" s="49">
        <v>11</v>
      </c>
      <c r="H10" s="49">
        <v>74</v>
      </c>
      <c r="I10" s="49">
        <v>1</v>
      </c>
      <c r="J10" s="49">
        <v>5</v>
      </c>
      <c r="K10" s="49" t="s">
        <v>197</v>
      </c>
      <c r="L10" s="49">
        <v>9</v>
      </c>
      <c r="M10" s="49">
        <v>17</v>
      </c>
      <c r="N10" s="49" t="s">
        <v>197</v>
      </c>
      <c r="O10" s="49" t="s">
        <v>197</v>
      </c>
      <c r="P10" s="49" t="s">
        <v>197</v>
      </c>
      <c r="Q10" s="49" t="s">
        <v>197</v>
      </c>
    </row>
    <row r="11" spans="1:17" s="6" customFormat="1" ht="16.5" customHeight="1">
      <c r="A11" s="178" t="s">
        <v>443</v>
      </c>
      <c r="B11" s="93">
        <v>371</v>
      </c>
      <c r="C11" s="49">
        <v>249</v>
      </c>
      <c r="D11" s="49">
        <v>6</v>
      </c>
      <c r="E11" s="49" t="s">
        <v>197</v>
      </c>
      <c r="F11" s="49" t="s">
        <v>197</v>
      </c>
      <c r="G11" s="49">
        <v>11</v>
      </c>
      <c r="H11" s="49">
        <v>74</v>
      </c>
      <c r="I11" s="49">
        <v>1</v>
      </c>
      <c r="J11" s="49">
        <v>5</v>
      </c>
      <c r="K11" s="49" t="s">
        <v>197</v>
      </c>
      <c r="L11" s="49">
        <v>9</v>
      </c>
      <c r="M11" s="49">
        <v>16</v>
      </c>
      <c r="N11" s="49" t="s">
        <v>197</v>
      </c>
      <c r="O11" s="49" t="s">
        <v>197</v>
      </c>
      <c r="P11" s="49" t="s">
        <v>197</v>
      </c>
      <c r="Q11" s="49" t="s">
        <v>197</v>
      </c>
    </row>
    <row r="12" spans="1:17" s="6" customFormat="1" ht="16.5" customHeight="1">
      <c r="A12" s="178" t="s">
        <v>444</v>
      </c>
      <c r="B12" s="93">
        <v>375</v>
      </c>
      <c r="C12" s="49">
        <v>255</v>
      </c>
      <c r="D12" s="49">
        <v>4</v>
      </c>
      <c r="E12" s="49" t="s">
        <v>197</v>
      </c>
      <c r="F12" s="49" t="s">
        <v>197</v>
      </c>
      <c r="G12" s="49">
        <v>11</v>
      </c>
      <c r="H12" s="49">
        <v>74</v>
      </c>
      <c r="I12" s="49">
        <v>1</v>
      </c>
      <c r="J12" s="49">
        <v>5</v>
      </c>
      <c r="K12" s="49" t="s">
        <v>197</v>
      </c>
      <c r="L12" s="49">
        <v>9</v>
      </c>
      <c r="M12" s="49">
        <v>16</v>
      </c>
      <c r="N12" s="49" t="s">
        <v>197</v>
      </c>
      <c r="O12" s="49" t="s">
        <v>197</v>
      </c>
      <c r="P12" s="49" t="s">
        <v>197</v>
      </c>
      <c r="Q12" s="49" t="s">
        <v>197</v>
      </c>
    </row>
    <row r="13" spans="1:17" s="6" customFormat="1" ht="16.5" customHeight="1">
      <c r="A13" s="178" t="s">
        <v>445</v>
      </c>
      <c r="B13" s="93">
        <v>376</v>
      </c>
      <c r="C13" s="49">
        <v>256</v>
      </c>
      <c r="D13" s="49">
        <v>4</v>
      </c>
      <c r="E13" s="49" t="s">
        <v>197</v>
      </c>
      <c r="F13" s="49" t="s">
        <v>197</v>
      </c>
      <c r="G13" s="49">
        <v>11</v>
      </c>
      <c r="H13" s="49">
        <v>74</v>
      </c>
      <c r="I13" s="49">
        <v>1</v>
      </c>
      <c r="J13" s="49">
        <v>5</v>
      </c>
      <c r="K13" s="49" t="s">
        <v>197</v>
      </c>
      <c r="L13" s="49">
        <v>9</v>
      </c>
      <c r="M13" s="49">
        <v>16</v>
      </c>
      <c r="N13" s="49" t="s">
        <v>197</v>
      </c>
      <c r="O13" s="49" t="s">
        <v>197</v>
      </c>
      <c r="P13" s="49" t="s">
        <v>197</v>
      </c>
      <c r="Q13" s="49" t="s">
        <v>197</v>
      </c>
    </row>
    <row r="14" spans="1:17" s="6" customFormat="1" ht="16.5" customHeight="1">
      <c r="A14" s="178" t="s">
        <v>446</v>
      </c>
      <c r="B14" s="93">
        <v>381</v>
      </c>
      <c r="C14" s="49" t="s">
        <v>447</v>
      </c>
      <c r="D14" s="49" t="s">
        <v>448</v>
      </c>
      <c r="E14" s="49" t="s">
        <v>449</v>
      </c>
      <c r="F14" s="49" t="s">
        <v>197</v>
      </c>
      <c r="G14" s="49">
        <v>11</v>
      </c>
      <c r="H14" s="49">
        <v>74</v>
      </c>
      <c r="I14" s="49">
        <v>1</v>
      </c>
      <c r="J14" s="49">
        <v>5</v>
      </c>
      <c r="K14" s="49" t="s">
        <v>197</v>
      </c>
      <c r="L14" s="49">
        <v>9</v>
      </c>
      <c r="M14" s="49">
        <v>16</v>
      </c>
      <c r="N14" s="49" t="s">
        <v>197</v>
      </c>
      <c r="O14" s="49" t="s">
        <v>197</v>
      </c>
      <c r="P14" s="49" t="s">
        <v>197</v>
      </c>
      <c r="Q14" s="49" t="s">
        <v>197</v>
      </c>
    </row>
    <row r="15" spans="1:17" s="6" customFormat="1" ht="16.5" customHeight="1">
      <c r="A15" s="178" t="s">
        <v>450</v>
      </c>
      <c r="B15" s="93">
        <v>383</v>
      </c>
      <c r="C15" s="49">
        <v>267</v>
      </c>
      <c r="D15" s="49" t="s">
        <v>197</v>
      </c>
      <c r="E15" s="49" t="s">
        <v>197</v>
      </c>
      <c r="F15" s="49" t="s">
        <v>197</v>
      </c>
      <c r="G15" s="49">
        <v>11</v>
      </c>
      <c r="H15" s="49">
        <v>74</v>
      </c>
      <c r="I15" s="49">
        <v>1</v>
      </c>
      <c r="J15" s="49">
        <v>5</v>
      </c>
      <c r="K15" s="49" t="s">
        <v>197</v>
      </c>
      <c r="L15" s="49">
        <v>9</v>
      </c>
      <c r="M15" s="49">
        <v>16</v>
      </c>
      <c r="N15" s="49" t="s">
        <v>197</v>
      </c>
      <c r="O15" s="49" t="s">
        <v>197</v>
      </c>
      <c r="P15" s="49" t="s">
        <v>197</v>
      </c>
      <c r="Q15" s="49" t="s">
        <v>197</v>
      </c>
    </row>
    <row r="16" spans="1:17" s="6" customFormat="1" ht="16.5" customHeight="1">
      <c r="A16" s="178" t="s">
        <v>451</v>
      </c>
      <c r="B16" s="93">
        <f>SUM(C16:Q16)</f>
        <v>387</v>
      </c>
      <c r="C16" s="49">
        <f>SUM(C18:C30)</f>
        <v>270</v>
      </c>
      <c r="D16" s="49" t="s">
        <v>452</v>
      </c>
      <c r="E16" s="49" t="s">
        <v>452</v>
      </c>
      <c r="F16" s="49" t="s">
        <v>197</v>
      </c>
      <c r="G16" s="49">
        <f>SUM(G18:G30)</f>
        <v>11</v>
      </c>
      <c r="H16" s="49">
        <f>SUM(H18:H30)</f>
        <v>75</v>
      </c>
      <c r="I16" s="49">
        <f>SUM(I18:I30)</f>
        <v>1</v>
      </c>
      <c r="J16" s="49">
        <f>SUM(J18:J30)</f>
        <v>5</v>
      </c>
      <c r="K16" s="49" t="s">
        <v>452</v>
      </c>
      <c r="L16" s="49">
        <f>SUM(L18:L30)</f>
        <v>9</v>
      </c>
      <c r="M16" s="49">
        <f>SUM(M18:M30)</f>
        <v>16</v>
      </c>
      <c r="N16" s="49" t="s">
        <v>452</v>
      </c>
      <c r="O16" s="49" t="s">
        <v>452</v>
      </c>
      <c r="P16" s="49" t="s">
        <v>197</v>
      </c>
      <c r="Q16" s="49" t="s">
        <v>452</v>
      </c>
    </row>
    <row r="17" spans="1:17" s="6" customFormat="1" ht="7.5" customHeight="1">
      <c r="A17" s="178"/>
      <c r="B17" s="93"/>
      <c r="C17" s="49"/>
      <c r="D17" s="49"/>
      <c r="E17" s="49"/>
      <c r="F17" s="49"/>
      <c r="G17" s="49"/>
      <c r="H17" s="49"/>
      <c r="I17" s="49"/>
      <c r="J17" s="49"/>
      <c r="K17" s="49"/>
      <c r="L17" s="49"/>
      <c r="M17" s="49"/>
      <c r="N17" s="49"/>
      <c r="O17" s="49"/>
      <c r="P17" s="49"/>
      <c r="Q17" s="49"/>
    </row>
    <row r="18" spans="1:17" s="6" customFormat="1" ht="16.5" customHeight="1">
      <c r="A18" s="184" t="s">
        <v>453</v>
      </c>
      <c r="B18" s="93">
        <f>SUM(C18:Q18)</f>
        <v>120</v>
      </c>
      <c r="C18" s="49">
        <v>85</v>
      </c>
      <c r="D18" s="49" t="s">
        <v>452</v>
      </c>
      <c r="E18" s="49" t="s">
        <v>452</v>
      </c>
      <c r="F18" s="49" t="s">
        <v>197</v>
      </c>
      <c r="G18" s="49">
        <v>8</v>
      </c>
      <c r="H18" s="49">
        <v>7</v>
      </c>
      <c r="I18" s="49" t="s">
        <v>197</v>
      </c>
      <c r="J18" s="49">
        <v>5</v>
      </c>
      <c r="K18" s="49" t="s">
        <v>452</v>
      </c>
      <c r="L18" s="49">
        <v>4</v>
      </c>
      <c r="M18" s="49">
        <v>11</v>
      </c>
      <c r="N18" s="49" t="s">
        <v>452</v>
      </c>
      <c r="O18" s="49" t="s">
        <v>452</v>
      </c>
      <c r="P18" s="49" t="s">
        <v>197</v>
      </c>
      <c r="Q18" s="49" t="s">
        <v>452</v>
      </c>
    </row>
    <row r="19" spans="1:17" s="6" customFormat="1" ht="16.5" customHeight="1">
      <c r="A19" s="184" t="s">
        <v>454</v>
      </c>
      <c r="B19" s="93">
        <f aca="true" t="shared" si="0" ref="B19:B30">SUM(C19:Q19)</f>
        <v>79</v>
      </c>
      <c r="C19" s="49">
        <v>69</v>
      </c>
      <c r="D19" s="49" t="s">
        <v>452</v>
      </c>
      <c r="E19" s="49" t="s">
        <v>452</v>
      </c>
      <c r="F19" s="49" t="s">
        <v>197</v>
      </c>
      <c r="G19" s="49" t="s">
        <v>197</v>
      </c>
      <c r="H19" s="49">
        <v>3</v>
      </c>
      <c r="I19" s="49" t="s">
        <v>197</v>
      </c>
      <c r="J19" s="49" t="s">
        <v>197</v>
      </c>
      <c r="K19" s="49" t="s">
        <v>452</v>
      </c>
      <c r="L19" s="49">
        <v>3</v>
      </c>
      <c r="M19" s="49">
        <v>4</v>
      </c>
      <c r="N19" s="49" t="s">
        <v>452</v>
      </c>
      <c r="O19" s="49" t="s">
        <v>452</v>
      </c>
      <c r="P19" s="49" t="s">
        <v>197</v>
      </c>
      <c r="Q19" s="49" t="s">
        <v>452</v>
      </c>
    </row>
    <row r="20" spans="1:17" s="6" customFormat="1" ht="16.5" customHeight="1">
      <c r="A20" s="184" t="s">
        <v>455</v>
      </c>
      <c r="B20" s="93">
        <f t="shared" si="0"/>
        <v>14</v>
      </c>
      <c r="C20" s="49">
        <v>5</v>
      </c>
      <c r="D20" s="49" t="s">
        <v>452</v>
      </c>
      <c r="E20" s="49" t="s">
        <v>452</v>
      </c>
      <c r="F20" s="49" t="s">
        <v>197</v>
      </c>
      <c r="G20" s="49" t="s">
        <v>197</v>
      </c>
      <c r="H20" s="49">
        <v>9</v>
      </c>
      <c r="I20" s="49" t="s">
        <v>197</v>
      </c>
      <c r="J20" s="49" t="s">
        <v>197</v>
      </c>
      <c r="K20" s="49" t="s">
        <v>452</v>
      </c>
      <c r="L20" s="49" t="s">
        <v>452</v>
      </c>
      <c r="M20" s="49" t="s">
        <v>452</v>
      </c>
      <c r="N20" s="49" t="s">
        <v>452</v>
      </c>
      <c r="O20" s="49" t="s">
        <v>452</v>
      </c>
      <c r="P20" s="49" t="s">
        <v>197</v>
      </c>
      <c r="Q20" s="49" t="s">
        <v>452</v>
      </c>
    </row>
    <row r="21" spans="1:17" s="6" customFormat="1" ht="16.5" customHeight="1">
      <c r="A21" s="184" t="s">
        <v>456</v>
      </c>
      <c r="B21" s="93">
        <f t="shared" si="0"/>
        <v>16</v>
      </c>
      <c r="C21" s="49">
        <v>11</v>
      </c>
      <c r="D21" s="49" t="s">
        <v>452</v>
      </c>
      <c r="E21" s="49" t="s">
        <v>452</v>
      </c>
      <c r="F21" s="49" t="s">
        <v>197</v>
      </c>
      <c r="G21" s="49" t="s">
        <v>197</v>
      </c>
      <c r="H21" s="49">
        <v>5</v>
      </c>
      <c r="I21" s="49" t="s">
        <v>197</v>
      </c>
      <c r="J21" s="49" t="s">
        <v>197</v>
      </c>
      <c r="K21" s="49" t="s">
        <v>452</v>
      </c>
      <c r="L21" s="49" t="s">
        <v>452</v>
      </c>
      <c r="M21" s="49" t="s">
        <v>452</v>
      </c>
      <c r="N21" s="49" t="s">
        <v>452</v>
      </c>
      <c r="O21" s="49" t="s">
        <v>452</v>
      </c>
      <c r="P21" s="49" t="s">
        <v>197</v>
      </c>
      <c r="Q21" s="49" t="s">
        <v>452</v>
      </c>
    </row>
    <row r="22" spans="1:17" s="6" customFormat="1" ht="16.5" customHeight="1">
      <c r="A22" s="184" t="s">
        <v>457</v>
      </c>
      <c r="B22" s="93">
        <f t="shared" si="0"/>
        <v>34</v>
      </c>
      <c r="C22" s="49">
        <v>21</v>
      </c>
      <c r="D22" s="49" t="s">
        <v>452</v>
      </c>
      <c r="E22" s="49" t="s">
        <v>452</v>
      </c>
      <c r="F22" s="49" t="s">
        <v>197</v>
      </c>
      <c r="G22" s="49">
        <v>2</v>
      </c>
      <c r="H22" s="49">
        <v>10</v>
      </c>
      <c r="I22" s="49" t="s">
        <v>197</v>
      </c>
      <c r="J22" s="49" t="s">
        <v>197</v>
      </c>
      <c r="K22" s="49" t="s">
        <v>452</v>
      </c>
      <c r="L22" s="49">
        <v>1</v>
      </c>
      <c r="M22" s="49" t="s">
        <v>452</v>
      </c>
      <c r="N22" s="49" t="s">
        <v>452</v>
      </c>
      <c r="O22" s="49" t="s">
        <v>452</v>
      </c>
      <c r="P22" s="49" t="s">
        <v>197</v>
      </c>
      <c r="Q22" s="49" t="s">
        <v>452</v>
      </c>
    </row>
    <row r="23" spans="1:17" s="6" customFormat="1" ht="16.5" customHeight="1">
      <c r="A23" s="184" t="s">
        <v>458</v>
      </c>
      <c r="B23" s="93">
        <f t="shared" si="0"/>
        <v>19</v>
      </c>
      <c r="C23" s="49">
        <v>11</v>
      </c>
      <c r="D23" s="49" t="s">
        <v>452</v>
      </c>
      <c r="E23" s="49" t="s">
        <v>452</v>
      </c>
      <c r="F23" s="49" t="s">
        <v>197</v>
      </c>
      <c r="G23" s="49" t="s">
        <v>197</v>
      </c>
      <c r="H23" s="49">
        <v>7</v>
      </c>
      <c r="I23" s="49">
        <v>1</v>
      </c>
      <c r="J23" s="49" t="s">
        <v>197</v>
      </c>
      <c r="K23" s="49" t="s">
        <v>452</v>
      </c>
      <c r="L23" s="49" t="s">
        <v>452</v>
      </c>
      <c r="M23" s="49" t="s">
        <v>452</v>
      </c>
      <c r="N23" s="49" t="s">
        <v>452</v>
      </c>
      <c r="O23" s="49" t="s">
        <v>452</v>
      </c>
      <c r="P23" s="49" t="s">
        <v>197</v>
      </c>
      <c r="Q23" s="49" t="s">
        <v>452</v>
      </c>
    </row>
    <row r="24" spans="1:17" s="6" customFormat="1" ht="16.5" customHeight="1">
      <c r="A24" s="184" t="s">
        <v>459</v>
      </c>
      <c r="B24" s="93">
        <f t="shared" si="0"/>
        <v>35</v>
      </c>
      <c r="C24" s="49">
        <v>25</v>
      </c>
      <c r="D24" s="49" t="s">
        <v>460</v>
      </c>
      <c r="E24" s="49" t="s">
        <v>460</v>
      </c>
      <c r="F24" s="49" t="s">
        <v>197</v>
      </c>
      <c r="G24" s="49" t="s">
        <v>197</v>
      </c>
      <c r="H24" s="49">
        <v>10</v>
      </c>
      <c r="I24" s="49" t="s">
        <v>197</v>
      </c>
      <c r="J24" s="49" t="s">
        <v>197</v>
      </c>
      <c r="K24" s="49" t="s">
        <v>460</v>
      </c>
      <c r="L24" s="49" t="s">
        <v>460</v>
      </c>
      <c r="M24" s="49" t="s">
        <v>460</v>
      </c>
      <c r="N24" s="49" t="s">
        <v>460</v>
      </c>
      <c r="O24" s="49" t="s">
        <v>460</v>
      </c>
      <c r="P24" s="49" t="s">
        <v>197</v>
      </c>
      <c r="Q24" s="49" t="s">
        <v>460</v>
      </c>
    </row>
    <row r="25" spans="1:17" s="6" customFormat="1" ht="16.5" customHeight="1">
      <c r="A25" s="184" t="s">
        <v>461</v>
      </c>
      <c r="B25" s="93">
        <f t="shared" si="0"/>
        <v>24</v>
      </c>
      <c r="C25" s="49">
        <v>16</v>
      </c>
      <c r="D25" s="49" t="s">
        <v>460</v>
      </c>
      <c r="E25" s="49" t="s">
        <v>460</v>
      </c>
      <c r="F25" s="49" t="s">
        <v>197</v>
      </c>
      <c r="G25" s="49">
        <v>1</v>
      </c>
      <c r="H25" s="49">
        <v>7</v>
      </c>
      <c r="I25" s="49" t="s">
        <v>197</v>
      </c>
      <c r="J25" s="49" t="s">
        <v>197</v>
      </c>
      <c r="K25" s="49" t="s">
        <v>460</v>
      </c>
      <c r="L25" s="49" t="s">
        <v>460</v>
      </c>
      <c r="M25" s="49" t="s">
        <v>460</v>
      </c>
      <c r="N25" s="49" t="s">
        <v>460</v>
      </c>
      <c r="O25" s="49" t="s">
        <v>460</v>
      </c>
      <c r="P25" s="49" t="s">
        <v>197</v>
      </c>
      <c r="Q25" s="49" t="s">
        <v>460</v>
      </c>
    </row>
    <row r="26" spans="1:17" s="6" customFormat="1" ht="16.5" customHeight="1">
      <c r="A26" s="184" t="s">
        <v>462</v>
      </c>
      <c r="B26" s="93">
        <f t="shared" si="0"/>
        <v>16</v>
      </c>
      <c r="C26" s="49">
        <v>11</v>
      </c>
      <c r="D26" s="49" t="s">
        <v>460</v>
      </c>
      <c r="E26" s="49" t="s">
        <v>460</v>
      </c>
      <c r="F26" s="49" t="s">
        <v>197</v>
      </c>
      <c r="G26" s="49" t="s">
        <v>197</v>
      </c>
      <c r="H26" s="49">
        <v>5</v>
      </c>
      <c r="I26" s="49" t="s">
        <v>197</v>
      </c>
      <c r="J26" s="49" t="s">
        <v>197</v>
      </c>
      <c r="K26" s="49" t="s">
        <v>460</v>
      </c>
      <c r="L26" s="49" t="s">
        <v>460</v>
      </c>
      <c r="M26" s="49" t="s">
        <v>460</v>
      </c>
      <c r="N26" s="49" t="s">
        <v>460</v>
      </c>
      <c r="O26" s="49" t="s">
        <v>460</v>
      </c>
      <c r="P26" s="49" t="s">
        <v>197</v>
      </c>
      <c r="Q26" s="49" t="s">
        <v>460</v>
      </c>
    </row>
    <row r="27" spans="1:17" s="6" customFormat="1" ht="16.5" customHeight="1">
      <c r="A27" s="184" t="s">
        <v>463</v>
      </c>
      <c r="B27" s="93">
        <f t="shared" si="0"/>
        <v>18</v>
      </c>
      <c r="C27" s="49">
        <v>11</v>
      </c>
      <c r="D27" s="49" t="s">
        <v>460</v>
      </c>
      <c r="E27" s="49" t="s">
        <v>460</v>
      </c>
      <c r="F27" s="49" t="s">
        <v>197</v>
      </c>
      <c r="G27" s="49" t="s">
        <v>197</v>
      </c>
      <c r="H27" s="49">
        <v>5</v>
      </c>
      <c r="I27" s="49" t="s">
        <v>197</v>
      </c>
      <c r="J27" s="49" t="s">
        <v>197</v>
      </c>
      <c r="K27" s="49" t="s">
        <v>460</v>
      </c>
      <c r="L27" s="49">
        <v>1</v>
      </c>
      <c r="M27" s="49">
        <v>1</v>
      </c>
      <c r="N27" s="49" t="s">
        <v>460</v>
      </c>
      <c r="O27" s="49" t="s">
        <v>460</v>
      </c>
      <c r="P27" s="49" t="s">
        <v>197</v>
      </c>
      <c r="Q27" s="49" t="s">
        <v>460</v>
      </c>
    </row>
    <row r="28" spans="1:17" s="6" customFormat="1" ht="16.5" customHeight="1">
      <c r="A28" s="184" t="s">
        <v>464</v>
      </c>
      <c r="B28" s="93">
        <f t="shared" si="0"/>
        <v>6</v>
      </c>
      <c r="C28" s="49">
        <v>2</v>
      </c>
      <c r="D28" s="49" t="s">
        <v>460</v>
      </c>
      <c r="E28" s="49" t="s">
        <v>460</v>
      </c>
      <c r="F28" s="49" t="s">
        <v>197</v>
      </c>
      <c r="G28" s="49" t="s">
        <v>197</v>
      </c>
      <c r="H28" s="49">
        <v>4</v>
      </c>
      <c r="I28" s="49" t="s">
        <v>197</v>
      </c>
      <c r="J28" s="49" t="s">
        <v>197</v>
      </c>
      <c r="K28" s="49" t="s">
        <v>460</v>
      </c>
      <c r="L28" s="49" t="s">
        <v>460</v>
      </c>
      <c r="M28" s="49" t="s">
        <v>460</v>
      </c>
      <c r="N28" s="49" t="s">
        <v>460</v>
      </c>
      <c r="O28" s="49" t="s">
        <v>460</v>
      </c>
      <c r="P28" s="49" t="s">
        <v>197</v>
      </c>
      <c r="Q28" s="49" t="s">
        <v>460</v>
      </c>
    </row>
    <row r="29" spans="1:17" s="6" customFormat="1" ht="16.5" customHeight="1">
      <c r="A29" s="184" t="s">
        <v>465</v>
      </c>
      <c r="B29" s="93">
        <f t="shared" si="0"/>
        <v>4</v>
      </c>
      <c r="C29" s="49">
        <v>3</v>
      </c>
      <c r="D29" s="49" t="s">
        <v>460</v>
      </c>
      <c r="E29" s="49" t="s">
        <v>460</v>
      </c>
      <c r="F29" s="49" t="s">
        <v>197</v>
      </c>
      <c r="G29" s="49" t="s">
        <v>197</v>
      </c>
      <c r="H29" s="49">
        <v>1</v>
      </c>
      <c r="I29" s="49" t="s">
        <v>197</v>
      </c>
      <c r="J29" s="49" t="s">
        <v>197</v>
      </c>
      <c r="K29" s="49" t="s">
        <v>460</v>
      </c>
      <c r="L29" s="49" t="s">
        <v>460</v>
      </c>
      <c r="M29" s="49" t="s">
        <v>460</v>
      </c>
      <c r="N29" s="49" t="s">
        <v>460</v>
      </c>
      <c r="O29" s="49" t="s">
        <v>460</v>
      </c>
      <c r="P29" s="49" t="s">
        <v>197</v>
      </c>
      <c r="Q29" s="49" t="s">
        <v>460</v>
      </c>
    </row>
    <row r="30" spans="1:17" s="19" customFormat="1" ht="16.5" customHeight="1">
      <c r="A30" s="184" t="s">
        <v>466</v>
      </c>
      <c r="B30" s="93">
        <f t="shared" si="0"/>
        <v>2</v>
      </c>
      <c r="C30" s="49" t="s">
        <v>197</v>
      </c>
      <c r="D30" s="49" t="s">
        <v>460</v>
      </c>
      <c r="E30" s="49" t="s">
        <v>460</v>
      </c>
      <c r="F30" s="49" t="s">
        <v>197</v>
      </c>
      <c r="G30" s="49" t="s">
        <v>197</v>
      </c>
      <c r="H30" s="49">
        <v>2</v>
      </c>
      <c r="I30" s="49" t="s">
        <v>197</v>
      </c>
      <c r="J30" s="49" t="s">
        <v>197</v>
      </c>
      <c r="K30" s="49" t="s">
        <v>460</v>
      </c>
      <c r="L30" s="49" t="s">
        <v>460</v>
      </c>
      <c r="M30" s="49" t="s">
        <v>460</v>
      </c>
      <c r="N30" s="49" t="s">
        <v>460</v>
      </c>
      <c r="O30" s="49" t="s">
        <v>460</v>
      </c>
      <c r="P30" s="49" t="s">
        <v>460</v>
      </c>
      <c r="Q30" s="49" t="s">
        <v>460</v>
      </c>
    </row>
    <row r="31" spans="1:17" s="30" customFormat="1" ht="5.25" customHeight="1" thickBot="1">
      <c r="A31" s="173"/>
      <c r="B31" s="94"/>
      <c r="C31" s="63"/>
      <c r="D31" s="63"/>
      <c r="E31" s="63"/>
      <c r="F31" s="63"/>
      <c r="G31" s="63"/>
      <c r="H31" s="63"/>
      <c r="I31" s="63"/>
      <c r="J31" s="63"/>
      <c r="K31" s="63"/>
      <c r="L31" s="63"/>
      <c r="M31" s="63"/>
      <c r="N31" s="63"/>
      <c r="O31" s="63"/>
      <c r="P31" s="31"/>
      <c r="Q31" s="31"/>
    </row>
    <row r="32" spans="1:15" s="175" customFormat="1" ht="12.75" customHeight="1">
      <c r="A32" s="179" t="s">
        <v>419</v>
      </c>
      <c r="B32" s="174"/>
      <c r="C32" s="174"/>
      <c r="D32" s="174"/>
      <c r="E32" s="174"/>
      <c r="F32" s="174"/>
      <c r="G32" s="174"/>
      <c r="H32" s="279" t="s">
        <v>11</v>
      </c>
      <c r="I32" s="280"/>
      <c r="J32" s="280"/>
      <c r="K32" s="281"/>
      <c r="L32" s="174"/>
      <c r="M32" s="174"/>
      <c r="N32" s="174"/>
      <c r="O32" s="174"/>
    </row>
    <row r="33" spans="1:8" s="175" customFormat="1" ht="12.75" customHeight="1">
      <c r="A33" s="176" t="s">
        <v>381</v>
      </c>
      <c r="H33" s="18" t="s">
        <v>6</v>
      </c>
    </row>
    <row r="34" spans="1:8" s="159" customFormat="1" ht="12.75" customHeight="1">
      <c r="A34" s="176" t="s">
        <v>382</v>
      </c>
      <c r="H34" s="18" t="s">
        <v>383</v>
      </c>
    </row>
    <row r="35" spans="1:8" s="159" customFormat="1" ht="12.75" customHeight="1">
      <c r="A35" s="176" t="s">
        <v>384</v>
      </c>
      <c r="H35" s="18" t="s">
        <v>385</v>
      </c>
    </row>
    <row r="36" spans="1:8" s="159" customFormat="1" ht="12.75" customHeight="1">
      <c r="A36" s="176"/>
      <c r="H36" s="18" t="s">
        <v>386</v>
      </c>
    </row>
    <row r="37" spans="1:8" s="159" customFormat="1" ht="12.75" customHeight="1">
      <c r="A37" s="176" t="s">
        <v>387</v>
      </c>
      <c r="H37" s="18" t="s">
        <v>388</v>
      </c>
    </row>
    <row r="38" spans="1:8" s="159" customFormat="1" ht="12.75" customHeight="1">
      <c r="A38" s="176" t="s">
        <v>389</v>
      </c>
      <c r="H38" s="18" t="s">
        <v>7</v>
      </c>
    </row>
    <row r="39" spans="1:8" s="159" customFormat="1" ht="12.75" customHeight="1">
      <c r="A39" s="67"/>
      <c r="H39" s="18" t="s">
        <v>390</v>
      </c>
    </row>
    <row r="40" ht="12.75">
      <c r="H40" s="18" t="s">
        <v>8</v>
      </c>
    </row>
  </sheetData>
  <sheetProtection/>
  <mergeCells count="4">
    <mergeCell ref="A2:G2"/>
    <mergeCell ref="H2:O2"/>
    <mergeCell ref="H32:K32"/>
    <mergeCell ref="A4:A5"/>
  </mergeCells>
  <printOptions/>
  <pageMargins left="1" right="1" top="1" bottom="1" header="0.5" footer="0.5"/>
  <pageSetup firstPageNumber="99" useFirstPageNumber="1" horizontalDpi="600" verticalDpi="600" orientation="portrait" paperSize="9" r:id="rId1"/>
  <headerFooter alignWithMargins="0">
    <oddFooter>&amp;C&amp;"Arial,粗體"- &amp;P+1 -</oddFooter>
  </headerFooter>
</worksheet>
</file>

<file path=xl/worksheets/sheet10.xml><?xml version="1.0" encoding="utf-8"?>
<worksheet xmlns="http://schemas.openxmlformats.org/spreadsheetml/2006/main" xmlns:r="http://schemas.openxmlformats.org/officeDocument/2006/relationships">
  <dimension ref="A1:I26"/>
  <sheetViews>
    <sheetView tabSelected="1" zoomScalePageLayoutView="0" workbookViewId="0" topLeftCell="A1">
      <selection activeCell="F18" sqref="F18"/>
    </sheetView>
  </sheetViews>
  <sheetFormatPr defaultColWidth="9.00390625" defaultRowHeight="16.5"/>
  <cols>
    <col min="1" max="1" width="16.00390625" style="67" customWidth="1"/>
    <col min="2" max="3" width="11.625" style="67" customWidth="1"/>
    <col min="4" max="4" width="12.125" style="67" customWidth="1"/>
    <col min="5" max="6" width="11.625" style="67" customWidth="1"/>
    <col min="7" max="16384" width="9.00390625" style="67" customWidth="1"/>
  </cols>
  <sheetData>
    <row r="1" spans="1:6" s="6" customFormat="1" ht="21" customHeight="1">
      <c r="A1" s="19" t="s">
        <v>348</v>
      </c>
      <c r="B1" s="19"/>
      <c r="F1" s="7" t="s">
        <v>74</v>
      </c>
    </row>
    <row r="2" spans="1:6" ht="32.25" customHeight="1">
      <c r="A2" s="305" t="s">
        <v>477</v>
      </c>
      <c r="B2" s="278"/>
      <c r="C2" s="278"/>
      <c r="D2" s="278"/>
      <c r="E2" s="278"/>
      <c r="F2" s="278"/>
    </row>
    <row r="3" spans="1:6" ht="14.25" customHeight="1">
      <c r="A3" s="48"/>
      <c r="B3" s="6"/>
      <c r="C3" s="6"/>
      <c r="D3" s="6"/>
      <c r="E3" s="6"/>
      <c r="F3" s="29" t="s">
        <v>349</v>
      </c>
    </row>
    <row r="4" spans="1:6" s="6" customFormat="1" ht="14.25" customHeight="1" thickBot="1">
      <c r="A4" s="31"/>
      <c r="B4" s="49"/>
      <c r="C4" s="49"/>
      <c r="D4" s="49"/>
      <c r="F4" s="13" t="s">
        <v>97</v>
      </c>
    </row>
    <row r="5" spans="1:6" s="6" customFormat="1" ht="37.5" customHeight="1">
      <c r="A5" s="282" t="s">
        <v>353</v>
      </c>
      <c r="B5" s="347" t="s">
        <v>354</v>
      </c>
      <c r="C5" s="349" t="s">
        <v>350</v>
      </c>
      <c r="D5" s="349" t="s">
        <v>351</v>
      </c>
      <c r="E5" s="345" t="s">
        <v>355</v>
      </c>
      <c r="F5" s="346"/>
    </row>
    <row r="6" spans="1:6" s="6" customFormat="1" ht="27" customHeight="1">
      <c r="A6" s="351"/>
      <c r="B6" s="348"/>
      <c r="C6" s="350"/>
      <c r="D6" s="350"/>
      <c r="E6" s="160" t="s">
        <v>356</v>
      </c>
      <c r="F6" s="161" t="s">
        <v>352</v>
      </c>
    </row>
    <row r="7" spans="1:6" s="6" customFormat="1" ht="33" customHeight="1" thickBot="1">
      <c r="A7" s="352"/>
      <c r="B7" s="50" t="s">
        <v>94</v>
      </c>
      <c r="C7" s="51" t="s">
        <v>95</v>
      </c>
      <c r="D7" s="51" t="s">
        <v>96</v>
      </c>
      <c r="E7" s="52" t="s">
        <v>393</v>
      </c>
      <c r="F7" s="53" t="s">
        <v>394</v>
      </c>
    </row>
    <row r="8" spans="1:6" s="6" customFormat="1" ht="33" customHeight="1">
      <c r="A8" s="162" t="s">
        <v>357</v>
      </c>
      <c r="B8" s="61">
        <v>1255611</v>
      </c>
      <c r="C8" s="126">
        <v>167857</v>
      </c>
      <c r="D8" s="126">
        <v>1423468</v>
      </c>
      <c r="E8" s="126">
        <v>276709</v>
      </c>
      <c r="F8" s="127">
        <v>24.129655838759493</v>
      </c>
    </row>
    <row r="9" spans="1:6" s="6" customFormat="1" ht="33" customHeight="1">
      <c r="A9" s="162" t="s">
        <v>358</v>
      </c>
      <c r="B9" s="61">
        <v>1030751</v>
      </c>
      <c r="C9" s="126">
        <v>110059</v>
      </c>
      <c r="D9" s="126">
        <v>1140810</v>
      </c>
      <c r="E9" s="126">
        <v>-282658</v>
      </c>
      <c r="F9" s="127">
        <v>-19.856997136570683</v>
      </c>
    </row>
    <row r="10" spans="1:6" s="6" customFormat="1" ht="33" customHeight="1">
      <c r="A10" s="162" t="s">
        <v>359</v>
      </c>
      <c r="B10" s="61">
        <v>1451332</v>
      </c>
      <c r="C10" s="126">
        <v>65191</v>
      </c>
      <c r="D10" s="126">
        <v>1516523</v>
      </c>
      <c r="E10" s="126">
        <v>375713</v>
      </c>
      <c r="F10" s="127">
        <v>32.933880313110855</v>
      </c>
    </row>
    <row r="11" spans="1:6" s="30" customFormat="1" ht="33" customHeight="1">
      <c r="A11" s="162" t="s">
        <v>360</v>
      </c>
      <c r="B11" s="61">
        <v>1072083</v>
      </c>
      <c r="C11" s="151" t="s">
        <v>257</v>
      </c>
      <c r="D11" s="126">
        <v>1072083</v>
      </c>
      <c r="E11" s="126">
        <v>-444440</v>
      </c>
      <c r="F11" s="127">
        <v>-29.306512331168072</v>
      </c>
    </row>
    <row r="12" spans="1:6" s="6" customFormat="1" ht="33" customHeight="1">
      <c r="A12" s="80" t="s">
        <v>361</v>
      </c>
      <c r="B12" s="61">
        <v>1319414</v>
      </c>
      <c r="C12" s="126">
        <v>213291</v>
      </c>
      <c r="D12" s="126">
        <v>1532705</v>
      </c>
      <c r="E12" s="126">
        <v>460622</v>
      </c>
      <c r="F12" s="127">
        <v>42.96514355698206</v>
      </c>
    </row>
    <row r="13" spans="1:6" s="6" customFormat="1" ht="33" customHeight="1">
      <c r="A13" s="80" t="s">
        <v>362</v>
      </c>
      <c r="B13" s="61">
        <v>1314641</v>
      </c>
      <c r="C13" s="126">
        <v>86927</v>
      </c>
      <c r="D13" s="126">
        <v>1401568</v>
      </c>
      <c r="E13" s="126">
        <v>-131137</v>
      </c>
      <c r="F13" s="127">
        <v>-8.55591911033108</v>
      </c>
    </row>
    <row r="14" spans="1:6" s="30" customFormat="1" ht="33" customHeight="1">
      <c r="A14" s="80" t="s">
        <v>363</v>
      </c>
      <c r="B14" s="61">
        <v>1491643</v>
      </c>
      <c r="C14" s="126">
        <v>182221</v>
      </c>
      <c r="D14" s="126">
        <v>1673864</v>
      </c>
      <c r="E14" s="126">
        <v>272296</v>
      </c>
      <c r="F14" s="127">
        <v>19.42795497614101</v>
      </c>
    </row>
    <row r="15" spans="1:6" s="6" customFormat="1" ht="33" customHeight="1">
      <c r="A15" s="80" t="s">
        <v>364</v>
      </c>
      <c r="B15" s="61">
        <v>1336507</v>
      </c>
      <c r="C15" s="126">
        <v>39666</v>
      </c>
      <c r="D15" s="126">
        <v>1376173</v>
      </c>
      <c r="E15" s="126">
        <v>-297691</v>
      </c>
      <c r="F15" s="127">
        <v>-17.78</v>
      </c>
    </row>
    <row r="16" spans="1:9" s="30" customFormat="1" ht="33" customHeight="1">
      <c r="A16" s="80" t="s">
        <v>365</v>
      </c>
      <c r="B16" s="61">
        <v>1168696</v>
      </c>
      <c r="C16" s="126">
        <v>20677</v>
      </c>
      <c r="D16" s="126">
        <v>1189373</v>
      </c>
      <c r="E16" s="126">
        <v>-186800</v>
      </c>
      <c r="F16" s="127">
        <v>-13.573874796264715</v>
      </c>
      <c r="H16" s="164"/>
      <c r="I16" s="165"/>
    </row>
    <row r="17" spans="1:9" s="30" customFormat="1" ht="33" customHeight="1">
      <c r="A17" s="80" t="s">
        <v>366</v>
      </c>
      <c r="B17" s="61">
        <v>1226055</v>
      </c>
      <c r="C17" s="126">
        <v>360834</v>
      </c>
      <c r="D17" s="126">
        <v>1586889</v>
      </c>
      <c r="E17" s="126">
        <v>397516</v>
      </c>
      <c r="F17" s="127">
        <v>33.422315791597754</v>
      </c>
      <c r="H17" s="164"/>
      <c r="I17" s="165"/>
    </row>
    <row r="18" spans="1:9" s="30" customFormat="1" ht="33" customHeight="1">
      <c r="A18" s="80" t="s">
        <v>475</v>
      </c>
      <c r="B18" s="61">
        <v>543450</v>
      </c>
      <c r="C18" s="151" t="s">
        <v>257</v>
      </c>
      <c r="D18" s="151" t="s">
        <v>257</v>
      </c>
      <c r="E18" s="151" t="s">
        <v>257</v>
      </c>
      <c r="F18" s="151" t="s">
        <v>257</v>
      </c>
      <c r="H18" s="164"/>
      <c r="I18" s="165"/>
    </row>
    <row r="19" spans="1:6" s="30" customFormat="1" ht="3.75" customHeight="1" thickBot="1">
      <c r="A19" s="14"/>
      <c r="B19" s="55"/>
      <c r="C19" s="128"/>
      <c r="D19" s="128"/>
      <c r="E19" s="128"/>
      <c r="F19" s="129"/>
    </row>
    <row r="20" spans="1:6" s="6" customFormat="1" ht="15" customHeight="1">
      <c r="A20" s="190" t="s">
        <v>478</v>
      </c>
      <c r="B20" s="163"/>
      <c r="C20" s="163"/>
      <c r="D20" s="163"/>
      <c r="E20" s="163"/>
      <c r="F20" s="163"/>
    </row>
    <row r="21" ht="18" customHeight="1">
      <c r="A21" s="189" t="s">
        <v>476</v>
      </c>
    </row>
    <row r="26" ht="12.75">
      <c r="B26" s="54"/>
    </row>
  </sheetData>
  <sheetProtection/>
  <mergeCells count="6">
    <mergeCell ref="A2:F2"/>
    <mergeCell ref="E5:F5"/>
    <mergeCell ref="B5:B6"/>
    <mergeCell ref="C5:C6"/>
    <mergeCell ref="D5:D6"/>
    <mergeCell ref="A5:A7"/>
  </mergeCells>
  <printOptions/>
  <pageMargins left="1.1811023622047245" right="1.1811023622047245" top="1.3779527559055118" bottom="1.1811023622047245" header="0.5118110236220472" footer="0.9055118110236221"/>
  <pageSetup firstPageNumber="117" useFirstPageNumber="1" horizontalDpi="600" verticalDpi="600" orientation="portrait" paperSize="9" r:id="rId2"/>
  <headerFooter alignWithMargins="0">
    <oddFooter>&amp;C&amp;"Arial,粗體"- &amp;P+1 -</oddFooter>
  </headerFooter>
  <drawing r:id="rId1"/>
</worksheet>
</file>

<file path=xl/worksheets/sheet2.xml><?xml version="1.0" encoding="utf-8"?>
<worksheet xmlns="http://schemas.openxmlformats.org/spreadsheetml/2006/main" xmlns:r="http://schemas.openxmlformats.org/officeDocument/2006/relationships">
  <dimension ref="A1:R38"/>
  <sheetViews>
    <sheetView zoomScalePageLayoutView="0" workbookViewId="0" topLeftCell="A1">
      <selection activeCell="E36" sqref="E36"/>
    </sheetView>
  </sheetViews>
  <sheetFormatPr defaultColWidth="9.00390625" defaultRowHeight="16.5"/>
  <cols>
    <col min="1" max="1" width="11.125" style="67" customWidth="1"/>
    <col min="2" max="2" width="13.625" style="67" customWidth="1"/>
    <col min="3" max="3" width="9.125" style="67" customWidth="1"/>
    <col min="4" max="4" width="8.875" style="67" customWidth="1"/>
    <col min="5" max="5" width="12.625" style="67" customWidth="1"/>
    <col min="6" max="6" width="9.625" style="67" customWidth="1"/>
    <col min="7" max="7" width="8.50390625" style="67" customWidth="1"/>
    <col min="8" max="8" width="11.75390625" style="67" customWidth="1"/>
    <col min="9" max="9" width="10.625" style="67" customWidth="1"/>
    <col min="10" max="10" width="13.375" style="67" customWidth="1"/>
    <col min="11" max="12" width="10.625" style="67" customWidth="1"/>
    <col min="13" max="13" width="11.75390625" style="67" customWidth="1"/>
    <col min="14" max="16384" width="9.00390625" style="67" customWidth="1"/>
  </cols>
  <sheetData>
    <row r="1" spans="1:13" s="6" customFormat="1" ht="19.5" customHeight="1">
      <c r="A1" s="19" t="s">
        <v>204</v>
      </c>
      <c r="B1" s="19"/>
      <c r="C1" s="19"/>
      <c r="M1" s="7" t="s">
        <v>24</v>
      </c>
    </row>
    <row r="2" spans="1:13" s="66" customFormat="1" ht="19.5" customHeight="1">
      <c r="A2" s="278" t="s">
        <v>488</v>
      </c>
      <c r="B2" s="278"/>
      <c r="C2" s="278"/>
      <c r="D2" s="278"/>
      <c r="E2" s="278"/>
      <c r="F2" s="278"/>
      <c r="G2" s="278"/>
      <c r="H2" s="278" t="s">
        <v>137</v>
      </c>
      <c r="I2" s="288"/>
      <c r="J2" s="288"/>
      <c r="K2" s="288"/>
      <c r="L2" s="288"/>
      <c r="M2" s="288"/>
    </row>
    <row r="3" spans="1:13" ht="15" customHeight="1">
      <c r="A3" s="289" t="s">
        <v>239</v>
      </c>
      <c r="B3" s="289"/>
      <c r="C3" s="289"/>
      <c r="D3" s="289"/>
      <c r="E3" s="289"/>
      <c r="F3" s="289"/>
      <c r="G3" s="289"/>
      <c r="H3" s="289" t="s">
        <v>25</v>
      </c>
      <c r="I3" s="290"/>
      <c r="J3" s="290"/>
      <c r="K3" s="290"/>
      <c r="L3" s="290"/>
      <c r="M3" s="290"/>
    </row>
    <row r="4" spans="1:13" s="6" customFormat="1" ht="15" customHeight="1" thickBot="1">
      <c r="A4" s="20"/>
      <c r="B4" s="20"/>
      <c r="C4" s="21"/>
      <c r="D4" s="21"/>
      <c r="E4" s="21"/>
      <c r="F4" s="293" t="s">
        <v>391</v>
      </c>
      <c r="G4" s="294"/>
      <c r="H4" s="49"/>
      <c r="I4" s="49"/>
      <c r="J4" s="49"/>
      <c r="K4" s="49"/>
      <c r="L4" s="286" t="s">
        <v>97</v>
      </c>
      <c r="M4" s="287"/>
    </row>
    <row r="5" spans="1:13" s="6" customFormat="1" ht="24.75" customHeight="1">
      <c r="A5" s="291" t="s">
        <v>240</v>
      </c>
      <c r="B5" s="292"/>
      <c r="C5" s="132" t="s">
        <v>205</v>
      </c>
      <c r="D5" s="132" t="s">
        <v>206</v>
      </c>
      <c r="E5" s="133" t="s">
        <v>207</v>
      </c>
      <c r="F5" s="133" t="s">
        <v>210</v>
      </c>
      <c r="G5" s="134" t="s">
        <v>208</v>
      </c>
      <c r="H5" s="83" t="s">
        <v>211</v>
      </c>
      <c r="I5" s="132" t="s">
        <v>209</v>
      </c>
      <c r="J5" s="133" t="s">
        <v>212</v>
      </c>
      <c r="K5" s="133" t="s">
        <v>213</v>
      </c>
      <c r="L5" s="133" t="s">
        <v>214</v>
      </c>
      <c r="M5" s="135" t="s">
        <v>201</v>
      </c>
    </row>
    <row r="6" spans="1:13" s="6" customFormat="1" ht="37.5" customHeight="1" thickBot="1">
      <c r="A6" s="284" t="s">
        <v>138</v>
      </c>
      <c r="B6" s="285"/>
      <c r="C6" s="23" t="s">
        <v>107</v>
      </c>
      <c r="D6" s="23" t="s">
        <v>139</v>
      </c>
      <c r="E6" s="23" t="s">
        <v>140</v>
      </c>
      <c r="F6" s="23" t="s">
        <v>141</v>
      </c>
      <c r="G6" s="24" t="s">
        <v>142</v>
      </c>
      <c r="H6" s="36" t="s">
        <v>23</v>
      </c>
      <c r="I6" s="23" t="s">
        <v>143</v>
      </c>
      <c r="J6" s="23" t="s">
        <v>144</v>
      </c>
      <c r="K6" s="23" t="s">
        <v>145</v>
      </c>
      <c r="L6" s="23" t="s">
        <v>146</v>
      </c>
      <c r="M6" s="24" t="s">
        <v>100</v>
      </c>
    </row>
    <row r="7" spans="1:13" s="6" customFormat="1" ht="3" customHeight="1">
      <c r="A7" s="82"/>
      <c r="B7" s="83"/>
      <c r="C7" s="95"/>
      <c r="D7" s="96"/>
      <c r="E7" s="96"/>
      <c r="F7" s="96"/>
      <c r="G7" s="96"/>
      <c r="H7" s="96"/>
      <c r="I7" s="96"/>
      <c r="J7" s="96"/>
      <c r="K7" s="96"/>
      <c r="L7" s="96"/>
      <c r="M7" s="96"/>
    </row>
    <row r="8" spans="1:13" s="6" customFormat="1" ht="16.5" customHeight="1">
      <c r="A8" s="30" t="s">
        <v>247</v>
      </c>
      <c r="B8" s="85" t="s">
        <v>245</v>
      </c>
      <c r="C8" s="4">
        <v>901589</v>
      </c>
      <c r="D8" s="49">
        <v>594701</v>
      </c>
      <c r="E8" s="49" t="s">
        <v>0</v>
      </c>
      <c r="F8" s="49">
        <v>560</v>
      </c>
      <c r="G8" s="49">
        <v>26738</v>
      </c>
      <c r="H8" s="49">
        <v>711</v>
      </c>
      <c r="I8" s="49">
        <v>6291</v>
      </c>
      <c r="J8" s="49" t="s">
        <v>0</v>
      </c>
      <c r="K8" s="49">
        <v>241418</v>
      </c>
      <c r="L8" s="49">
        <v>10</v>
      </c>
      <c r="M8" s="49">
        <v>31160</v>
      </c>
    </row>
    <row r="9" spans="1:13" s="6" customFormat="1" ht="22.5" customHeight="1">
      <c r="A9" s="30">
        <v>2006</v>
      </c>
      <c r="B9" s="85" t="s">
        <v>246</v>
      </c>
      <c r="C9" s="4">
        <v>1011648</v>
      </c>
      <c r="D9" s="49">
        <v>630475</v>
      </c>
      <c r="E9" s="49" t="s">
        <v>0</v>
      </c>
      <c r="F9" s="49">
        <v>660</v>
      </c>
      <c r="G9" s="49">
        <v>26938</v>
      </c>
      <c r="H9" s="49">
        <v>711</v>
      </c>
      <c r="I9" s="49">
        <v>17355</v>
      </c>
      <c r="J9" s="49" t="s">
        <v>0</v>
      </c>
      <c r="K9" s="49">
        <v>302271</v>
      </c>
      <c r="L9" s="49">
        <v>110</v>
      </c>
      <c r="M9" s="49">
        <v>33128</v>
      </c>
    </row>
    <row r="10" spans="1:13" s="6" customFormat="1" ht="4.5" customHeight="1">
      <c r="A10" s="30"/>
      <c r="B10" s="84"/>
      <c r="C10" s="4"/>
      <c r="D10" s="49"/>
      <c r="E10" s="49"/>
      <c r="F10" s="49"/>
      <c r="G10" s="49"/>
      <c r="H10" s="49"/>
      <c r="I10" s="49"/>
      <c r="J10" s="49"/>
      <c r="K10" s="49"/>
      <c r="L10" s="49"/>
      <c r="M10" s="49"/>
    </row>
    <row r="11" spans="1:13" s="6" customFormat="1" ht="16.5" customHeight="1">
      <c r="A11" s="30" t="s">
        <v>248</v>
      </c>
      <c r="B11" s="85" t="s">
        <v>245</v>
      </c>
      <c r="C11" s="4">
        <v>1290913</v>
      </c>
      <c r="D11" s="49">
        <v>687233</v>
      </c>
      <c r="E11" s="49" t="s">
        <v>0</v>
      </c>
      <c r="F11" s="49">
        <v>390</v>
      </c>
      <c r="G11" s="49">
        <v>36230</v>
      </c>
      <c r="H11" s="49">
        <v>746</v>
      </c>
      <c r="I11" s="49">
        <v>12398</v>
      </c>
      <c r="J11" s="49" t="s">
        <v>0</v>
      </c>
      <c r="K11" s="49">
        <v>536262</v>
      </c>
      <c r="L11" s="49">
        <v>50</v>
      </c>
      <c r="M11" s="49">
        <v>17604</v>
      </c>
    </row>
    <row r="12" spans="1:13" s="6" customFormat="1" ht="22.5" customHeight="1">
      <c r="A12" s="30">
        <v>2007</v>
      </c>
      <c r="B12" s="85" t="s">
        <v>246</v>
      </c>
      <c r="C12" s="4">
        <v>1351225</v>
      </c>
      <c r="D12" s="49">
        <v>701653</v>
      </c>
      <c r="E12" s="49" t="s">
        <v>0</v>
      </c>
      <c r="F12" s="49">
        <v>390</v>
      </c>
      <c r="G12" s="49">
        <v>36668</v>
      </c>
      <c r="H12" s="49">
        <v>746</v>
      </c>
      <c r="I12" s="49">
        <v>12398</v>
      </c>
      <c r="J12" s="49" t="s">
        <v>0</v>
      </c>
      <c r="K12" s="49">
        <v>576366</v>
      </c>
      <c r="L12" s="49">
        <v>50</v>
      </c>
      <c r="M12" s="49">
        <v>22954</v>
      </c>
    </row>
    <row r="13" spans="1:13" s="6" customFormat="1" ht="4.5" customHeight="1">
      <c r="A13" s="30"/>
      <c r="B13" s="84"/>
      <c r="C13" s="4"/>
      <c r="D13" s="49"/>
      <c r="E13" s="49"/>
      <c r="F13" s="49"/>
      <c r="G13" s="49"/>
      <c r="H13" s="49"/>
      <c r="I13" s="49"/>
      <c r="J13" s="49"/>
      <c r="K13" s="49"/>
      <c r="L13" s="49"/>
      <c r="M13" s="49"/>
    </row>
    <row r="14" spans="1:13" s="6" customFormat="1" ht="16.5" customHeight="1">
      <c r="A14" s="30" t="s">
        <v>249</v>
      </c>
      <c r="B14" s="85" t="s">
        <v>245</v>
      </c>
      <c r="C14" s="4">
        <v>980037</v>
      </c>
      <c r="D14" s="49">
        <v>700511</v>
      </c>
      <c r="E14" s="49" t="s">
        <v>0</v>
      </c>
      <c r="F14" s="49">
        <v>400</v>
      </c>
      <c r="G14" s="49">
        <v>36957</v>
      </c>
      <c r="H14" s="49">
        <v>999</v>
      </c>
      <c r="I14" s="49">
        <v>20190</v>
      </c>
      <c r="J14" s="49" t="s">
        <v>0</v>
      </c>
      <c r="K14" s="49">
        <v>203012</v>
      </c>
      <c r="L14" s="49">
        <v>50</v>
      </c>
      <c r="M14" s="49">
        <v>17918</v>
      </c>
    </row>
    <row r="15" spans="1:13" s="6" customFormat="1" ht="22.5" customHeight="1">
      <c r="A15" s="30">
        <v>2008</v>
      </c>
      <c r="B15" s="85" t="s">
        <v>246</v>
      </c>
      <c r="C15" s="4">
        <v>980037</v>
      </c>
      <c r="D15" s="49">
        <v>700511</v>
      </c>
      <c r="E15" s="49" t="s">
        <v>0</v>
      </c>
      <c r="F15" s="49">
        <v>400</v>
      </c>
      <c r="G15" s="49">
        <v>36957</v>
      </c>
      <c r="H15" s="49">
        <v>999</v>
      </c>
      <c r="I15" s="49">
        <v>20190</v>
      </c>
      <c r="J15" s="49" t="s">
        <v>0</v>
      </c>
      <c r="K15" s="49">
        <v>203012</v>
      </c>
      <c r="L15" s="49">
        <v>50</v>
      </c>
      <c r="M15" s="49">
        <v>17918</v>
      </c>
    </row>
    <row r="16" spans="1:13" s="6" customFormat="1" ht="4.5" customHeight="1">
      <c r="A16" s="30"/>
      <c r="B16" s="85"/>
      <c r="C16" s="4"/>
      <c r="D16" s="49"/>
      <c r="E16" s="49"/>
      <c r="F16" s="49"/>
      <c r="G16" s="49"/>
      <c r="H16" s="49"/>
      <c r="I16" s="49"/>
      <c r="J16" s="49"/>
      <c r="K16" s="49"/>
      <c r="L16" s="49"/>
      <c r="M16" s="49"/>
    </row>
    <row r="17" spans="1:13" s="6" customFormat="1" ht="16.5" customHeight="1">
      <c r="A17" s="30" t="s">
        <v>250</v>
      </c>
      <c r="B17" s="85" t="s">
        <v>245</v>
      </c>
      <c r="C17" s="4">
        <v>1173956</v>
      </c>
      <c r="D17" s="49">
        <v>759111</v>
      </c>
      <c r="E17" s="49" t="s">
        <v>0</v>
      </c>
      <c r="F17" s="49">
        <v>450</v>
      </c>
      <c r="G17" s="49">
        <v>39273</v>
      </c>
      <c r="H17" s="49">
        <v>1032</v>
      </c>
      <c r="I17" s="49">
        <v>11879</v>
      </c>
      <c r="J17" s="49" t="s">
        <v>0</v>
      </c>
      <c r="K17" s="49">
        <v>342677</v>
      </c>
      <c r="L17" s="49">
        <v>50</v>
      </c>
      <c r="M17" s="49">
        <v>19484</v>
      </c>
    </row>
    <row r="18" spans="1:13" s="6" customFormat="1" ht="22.5" customHeight="1">
      <c r="A18" s="30">
        <v>2009</v>
      </c>
      <c r="B18" s="85" t="s">
        <v>246</v>
      </c>
      <c r="C18" s="4">
        <v>1359723</v>
      </c>
      <c r="D18" s="49">
        <v>767107</v>
      </c>
      <c r="E18" s="49" t="s">
        <v>0</v>
      </c>
      <c r="F18" s="49">
        <v>1750</v>
      </c>
      <c r="G18" s="49">
        <v>39273</v>
      </c>
      <c r="H18" s="49">
        <v>1032</v>
      </c>
      <c r="I18" s="49">
        <v>11879</v>
      </c>
      <c r="J18" s="49" t="s">
        <v>0</v>
      </c>
      <c r="K18" s="49">
        <v>519148</v>
      </c>
      <c r="L18" s="49">
        <v>50</v>
      </c>
      <c r="M18" s="49">
        <v>19484</v>
      </c>
    </row>
    <row r="19" spans="1:13" s="6" customFormat="1" ht="4.5" customHeight="1">
      <c r="A19" s="30"/>
      <c r="B19" s="85"/>
      <c r="C19" s="4"/>
      <c r="D19" s="49"/>
      <c r="E19" s="49"/>
      <c r="F19" s="49"/>
      <c r="G19" s="49"/>
      <c r="H19" s="49"/>
      <c r="I19" s="49"/>
      <c r="J19" s="49"/>
      <c r="K19" s="49"/>
      <c r="L19" s="49"/>
      <c r="M19" s="49"/>
    </row>
    <row r="20" spans="1:13" s="6" customFormat="1" ht="16.5" customHeight="1">
      <c r="A20" s="30" t="s">
        <v>251</v>
      </c>
      <c r="B20" s="85" t="s">
        <v>245</v>
      </c>
      <c r="C20" s="4">
        <v>1117629</v>
      </c>
      <c r="D20" s="49">
        <v>708078</v>
      </c>
      <c r="E20" s="49" t="s">
        <v>0</v>
      </c>
      <c r="F20" s="49">
        <v>500</v>
      </c>
      <c r="G20" s="49">
        <v>40088</v>
      </c>
      <c r="H20" s="49">
        <v>1061</v>
      </c>
      <c r="I20" s="49">
        <v>17654</v>
      </c>
      <c r="J20" s="49" t="s">
        <v>0</v>
      </c>
      <c r="K20" s="49">
        <v>331889</v>
      </c>
      <c r="L20" s="49">
        <v>100</v>
      </c>
      <c r="M20" s="49">
        <v>18259</v>
      </c>
    </row>
    <row r="21" spans="1:13" s="6" customFormat="1" ht="22.5" customHeight="1">
      <c r="A21" s="30">
        <v>2010</v>
      </c>
      <c r="B21" s="85" t="s">
        <v>246</v>
      </c>
      <c r="C21" s="4">
        <v>1197368</v>
      </c>
      <c r="D21" s="49">
        <v>716528</v>
      </c>
      <c r="E21" s="49" t="s">
        <v>0</v>
      </c>
      <c r="F21" s="49">
        <v>500</v>
      </c>
      <c r="G21" s="49">
        <v>40088</v>
      </c>
      <c r="H21" s="49">
        <v>1061</v>
      </c>
      <c r="I21" s="49">
        <v>17654</v>
      </c>
      <c r="J21" s="49" t="s">
        <v>0</v>
      </c>
      <c r="K21" s="49">
        <v>403178</v>
      </c>
      <c r="L21" s="49">
        <v>100</v>
      </c>
      <c r="M21" s="49">
        <v>18259</v>
      </c>
    </row>
    <row r="22" spans="1:13" s="6" customFormat="1" ht="4.5" customHeight="1">
      <c r="A22" s="30"/>
      <c r="B22" s="85"/>
      <c r="C22" s="4"/>
      <c r="D22" s="49"/>
      <c r="E22" s="49"/>
      <c r="F22" s="49"/>
      <c r="G22" s="49"/>
      <c r="H22" s="49"/>
      <c r="I22" s="49"/>
      <c r="J22" s="49"/>
      <c r="K22" s="49"/>
      <c r="L22" s="49"/>
      <c r="M22" s="49"/>
    </row>
    <row r="23" spans="1:13" s="6" customFormat="1" ht="16.5" customHeight="1">
      <c r="A23" s="30" t="s">
        <v>252</v>
      </c>
      <c r="B23" s="85" t="s">
        <v>245</v>
      </c>
      <c r="C23" s="4">
        <v>1294674</v>
      </c>
      <c r="D23" s="49">
        <v>791832</v>
      </c>
      <c r="E23" s="49" t="s">
        <v>0</v>
      </c>
      <c r="F23" s="49">
        <v>455</v>
      </c>
      <c r="G23" s="49">
        <v>39986</v>
      </c>
      <c r="H23" s="49">
        <v>1072</v>
      </c>
      <c r="I23" s="49">
        <v>7560</v>
      </c>
      <c r="J23" s="49" t="s">
        <v>0</v>
      </c>
      <c r="K23" s="49">
        <v>465210</v>
      </c>
      <c r="L23" s="49">
        <v>100</v>
      </c>
      <c r="M23" s="49">
        <v>18459</v>
      </c>
    </row>
    <row r="24" spans="1:13" s="6" customFormat="1" ht="22.5" customHeight="1">
      <c r="A24" s="30">
        <v>2011</v>
      </c>
      <c r="B24" s="85" t="s">
        <v>246</v>
      </c>
      <c r="C24" s="4">
        <v>1463791</v>
      </c>
      <c r="D24" s="49">
        <v>800393</v>
      </c>
      <c r="E24" s="49" t="s">
        <v>0</v>
      </c>
      <c r="F24" s="49">
        <v>455</v>
      </c>
      <c r="G24" s="49">
        <v>39986</v>
      </c>
      <c r="H24" s="49">
        <v>1072</v>
      </c>
      <c r="I24" s="49">
        <v>7560</v>
      </c>
      <c r="J24" s="49" t="s">
        <v>0</v>
      </c>
      <c r="K24" s="49">
        <v>595766</v>
      </c>
      <c r="L24" s="49">
        <v>100</v>
      </c>
      <c r="M24" s="49">
        <v>18459</v>
      </c>
    </row>
    <row r="25" spans="1:13" s="6" customFormat="1" ht="4.5" customHeight="1">
      <c r="A25" s="30"/>
      <c r="B25" s="85"/>
      <c r="C25" s="4"/>
      <c r="D25" s="49"/>
      <c r="E25" s="49"/>
      <c r="F25" s="49"/>
      <c r="G25" s="49"/>
      <c r="H25" s="49"/>
      <c r="I25" s="49"/>
      <c r="J25" s="49"/>
      <c r="K25" s="49"/>
      <c r="L25" s="49"/>
      <c r="M25" s="49"/>
    </row>
    <row r="26" spans="1:13" s="6" customFormat="1" ht="16.5" customHeight="1">
      <c r="A26" s="30" t="s">
        <v>253</v>
      </c>
      <c r="B26" s="85" t="s">
        <v>245</v>
      </c>
      <c r="C26" s="4">
        <v>1148112</v>
      </c>
      <c r="D26" s="49">
        <v>812614</v>
      </c>
      <c r="E26" s="49" t="s">
        <v>0</v>
      </c>
      <c r="F26" s="49">
        <v>483</v>
      </c>
      <c r="G26" s="49">
        <v>36065</v>
      </c>
      <c r="H26" s="49">
        <v>370</v>
      </c>
      <c r="I26" s="49">
        <v>16017</v>
      </c>
      <c r="J26" s="49" t="s">
        <v>0</v>
      </c>
      <c r="K26" s="49">
        <v>265472</v>
      </c>
      <c r="L26" s="49">
        <v>100</v>
      </c>
      <c r="M26" s="49">
        <v>16991</v>
      </c>
    </row>
    <row r="27" spans="1:13" s="6" customFormat="1" ht="22.5" customHeight="1">
      <c r="A27" s="30">
        <v>2012</v>
      </c>
      <c r="B27" s="85" t="s">
        <v>246</v>
      </c>
      <c r="C27" s="4">
        <v>1187778</v>
      </c>
      <c r="D27" s="49">
        <v>841008</v>
      </c>
      <c r="E27" s="49" t="s">
        <v>0</v>
      </c>
      <c r="F27" s="49">
        <v>483</v>
      </c>
      <c r="G27" s="49">
        <v>36065</v>
      </c>
      <c r="H27" s="49">
        <v>370</v>
      </c>
      <c r="I27" s="49">
        <v>19358</v>
      </c>
      <c r="J27" s="49" t="s">
        <v>0</v>
      </c>
      <c r="K27" s="49">
        <v>273403</v>
      </c>
      <c r="L27" s="49">
        <v>100</v>
      </c>
      <c r="M27" s="49">
        <v>16991</v>
      </c>
    </row>
    <row r="28" spans="1:13" s="6" customFormat="1" ht="4.5" customHeight="1">
      <c r="A28" s="30"/>
      <c r="B28" s="85"/>
      <c r="C28" s="4"/>
      <c r="D28" s="49"/>
      <c r="E28" s="49"/>
      <c r="F28" s="49"/>
      <c r="G28" s="49"/>
      <c r="H28" s="49"/>
      <c r="I28" s="49"/>
      <c r="J28" s="49" t="s">
        <v>254</v>
      </c>
      <c r="K28" s="49"/>
      <c r="L28" s="49"/>
      <c r="M28" s="49"/>
    </row>
    <row r="29" spans="1:13" s="6" customFormat="1" ht="16.5" customHeight="1">
      <c r="A29" s="30" t="s">
        <v>255</v>
      </c>
      <c r="B29" s="85" t="s">
        <v>245</v>
      </c>
      <c r="C29" s="4">
        <v>1005187</v>
      </c>
      <c r="D29" s="49">
        <v>857880</v>
      </c>
      <c r="E29" s="49" t="s">
        <v>0</v>
      </c>
      <c r="F29" s="49">
        <v>603</v>
      </c>
      <c r="G29" s="49">
        <v>36404</v>
      </c>
      <c r="H29" s="49">
        <v>380</v>
      </c>
      <c r="I29" s="49">
        <v>7949</v>
      </c>
      <c r="J29" s="49" t="s">
        <v>0</v>
      </c>
      <c r="K29" s="49">
        <v>65700</v>
      </c>
      <c r="L29" s="49">
        <v>0</v>
      </c>
      <c r="M29" s="49">
        <v>36271</v>
      </c>
    </row>
    <row r="30" spans="1:18" s="6" customFormat="1" ht="22.5" customHeight="1">
      <c r="A30" s="30">
        <v>2013</v>
      </c>
      <c r="B30" s="85" t="s">
        <v>246</v>
      </c>
      <c r="C30" s="4">
        <v>1025864</v>
      </c>
      <c r="D30" s="49">
        <v>866119</v>
      </c>
      <c r="E30" s="49" t="s">
        <v>0</v>
      </c>
      <c r="F30" s="49">
        <v>603</v>
      </c>
      <c r="G30" s="49">
        <v>37024</v>
      </c>
      <c r="H30" s="49">
        <v>380</v>
      </c>
      <c r="I30" s="49">
        <v>7949</v>
      </c>
      <c r="J30" s="49" t="s">
        <v>0</v>
      </c>
      <c r="K30" s="49">
        <v>76268</v>
      </c>
      <c r="L30" s="49">
        <v>0</v>
      </c>
      <c r="M30" s="49">
        <v>37521</v>
      </c>
      <c r="N30" s="30"/>
      <c r="O30" s="30"/>
      <c r="P30" s="30"/>
      <c r="Q30" s="30"/>
      <c r="R30" s="30"/>
    </row>
    <row r="31" spans="1:15" s="6" customFormat="1" ht="4.5" customHeight="1">
      <c r="A31" s="30"/>
      <c r="B31" s="85"/>
      <c r="C31" s="4"/>
      <c r="D31" s="49"/>
      <c r="E31" s="49"/>
      <c r="F31" s="49"/>
      <c r="G31" s="49"/>
      <c r="H31" s="49"/>
      <c r="I31" s="49"/>
      <c r="J31" s="49" t="s">
        <v>196</v>
      </c>
      <c r="K31" s="49"/>
      <c r="L31" s="49"/>
      <c r="M31" s="49"/>
      <c r="N31" s="30"/>
      <c r="O31" s="30"/>
    </row>
    <row r="32" spans="1:13" s="6" customFormat="1" ht="16.5" customHeight="1">
      <c r="A32" s="30" t="s">
        <v>256</v>
      </c>
      <c r="B32" s="85" t="s">
        <v>242</v>
      </c>
      <c r="C32" s="4">
        <v>1044426</v>
      </c>
      <c r="D32" s="49">
        <v>890618</v>
      </c>
      <c r="E32" s="49" t="s">
        <v>0</v>
      </c>
      <c r="F32" s="49">
        <v>803</v>
      </c>
      <c r="G32" s="49">
        <v>37470</v>
      </c>
      <c r="H32" s="49">
        <v>624</v>
      </c>
      <c r="I32" s="49">
        <v>14639</v>
      </c>
      <c r="J32" s="49" t="s">
        <v>0</v>
      </c>
      <c r="K32" s="49">
        <v>54692</v>
      </c>
      <c r="L32" s="49">
        <v>0</v>
      </c>
      <c r="M32" s="49">
        <v>45580</v>
      </c>
    </row>
    <row r="33" spans="1:14" s="6" customFormat="1" ht="22.5" customHeight="1">
      <c r="A33" s="30">
        <v>2014</v>
      </c>
      <c r="B33" s="85" t="s">
        <v>241</v>
      </c>
      <c r="C33" s="4">
        <v>1381719</v>
      </c>
      <c r="D33" s="49">
        <v>1119090</v>
      </c>
      <c r="E33" s="49" t="s">
        <v>0</v>
      </c>
      <c r="F33" s="49">
        <v>803</v>
      </c>
      <c r="G33" s="49">
        <v>37470</v>
      </c>
      <c r="H33" s="49">
        <v>624</v>
      </c>
      <c r="I33" s="49">
        <v>19015</v>
      </c>
      <c r="J33" s="49" t="s">
        <v>0</v>
      </c>
      <c r="K33" s="49">
        <v>159137</v>
      </c>
      <c r="L33" s="49">
        <v>0</v>
      </c>
      <c r="M33" s="49">
        <v>45580</v>
      </c>
      <c r="N33" s="30"/>
    </row>
    <row r="34" spans="1:14" s="6" customFormat="1" ht="4.5" customHeight="1">
      <c r="A34" s="30"/>
      <c r="B34" s="85"/>
      <c r="C34" s="4"/>
      <c r="D34" s="49"/>
      <c r="E34" s="49"/>
      <c r="F34" s="49"/>
      <c r="G34" s="49"/>
      <c r="H34" s="49"/>
      <c r="I34" s="49"/>
      <c r="J34" s="49" t="s">
        <v>196</v>
      </c>
      <c r="K34" s="49"/>
      <c r="L34" s="49"/>
      <c r="M34" s="49"/>
      <c r="N34" s="30"/>
    </row>
    <row r="35" spans="1:14" s="6" customFormat="1" ht="16.5" customHeight="1">
      <c r="A35" s="30" t="s">
        <v>467</v>
      </c>
      <c r="B35" s="85" t="s">
        <v>487</v>
      </c>
      <c r="C35" s="4">
        <v>43382</v>
      </c>
      <c r="D35" s="49" t="s">
        <v>0</v>
      </c>
      <c r="E35" s="49" t="s">
        <v>0</v>
      </c>
      <c r="F35" s="49">
        <v>20</v>
      </c>
      <c r="G35" s="49">
        <v>4545</v>
      </c>
      <c r="H35" s="49" t="s">
        <v>0</v>
      </c>
      <c r="I35" s="49">
        <v>5696</v>
      </c>
      <c r="J35" s="49" t="s">
        <v>0</v>
      </c>
      <c r="K35" s="49" t="s">
        <v>0</v>
      </c>
      <c r="L35" s="49">
        <v>0</v>
      </c>
      <c r="M35" s="49">
        <v>33121</v>
      </c>
      <c r="N35" s="30"/>
    </row>
    <row r="36" spans="1:14" s="6" customFormat="1" ht="22.5" customHeight="1">
      <c r="A36" s="30">
        <v>2015</v>
      </c>
      <c r="B36" s="85" t="s">
        <v>241</v>
      </c>
      <c r="C36" s="49" t="s">
        <v>0</v>
      </c>
      <c r="D36" s="49" t="s">
        <v>0</v>
      </c>
      <c r="E36" s="49" t="s">
        <v>0</v>
      </c>
      <c r="F36" s="49" t="s">
        <v>0</v>
      </c>
      <c r="G36" s="49" t="s">
        <v>0</v>
      </c>
      <c r="H36" s="49" t="s">
        <v>0</v>
      </c>
      <c r="I36" s="49" t="s">
        <v>0</v>
      </c>
      <c r="J36" s="49" t="s">
        <v>0</v>
      </c>
      <c r="K36" s="49" t="s">
        <v>0</v>
      </c>
      <c r="L36" s="49" t="s">
        <v>0</v>
      </c>
      <c r="M36" s="49" t="s">
        <v>0</v>
      </c>
      <c r="N36" s="30"/>
    </row>
    <row r="37" spans="1:13" s="6" customFormat="1" ht="5.25" customHeight="1" thickBot="1">
      <c r="A37" s="31"/>
      <c r="B37" s="86"/>
      <c r="C37" s="68"/>
      <c r="D37" s="97"/>
      <c r="E37" s="97"/>
      <c r="F37" s="97"/>
      <c r="G37" s="97"/>
      <c r="H37" s="97"/>
      <c r="I37" s="97"/>
      <c r="J37" s="97"/>
      <c r="K37" s="97"/>
      <c r="L37" s="97"/>
      <c r="M37" s="97"/>
    </row>
    <row r="38" spans="1:8" s="6" customFormat="1" ht="18" customHeight="1">
      <c r="A38" s="19" t="s">
        <v>243</v>
      </c>
      <c r="H38" s="27" t="s">
        <v>244</v>
      </c>
    </row>
  </sheetData>
  <sheetProtection/>
  <mergeCells count="8">
    <mergeCell ref="A6:B6"/>
    <mergeCell ref="L4:M4"/>
    <mergeCell ref="H2:M2"/>
    <mergeCell ref="H3:M3"/>
    <mergeCell ref="A5:B5"/>
    <mergeCell ref="A2:G2"/>
    <mergeCell ref="A3:G3"/>
    <mergeCell ref="F4:G4"/>
  </mergeCells>
  <printOptions/>
  <pageMargins left="1.1811023622047245" right="1.1811023622047245" top="1.3779527559055118" bottom="1.1811023622047245" header="0.5118110236220472" footer="0.9055118110236221"/>
  <pageSetup firstPageNumber="101" useFirstPageNumber="1" horizontalDpi="600" verticalDpi="600" orientation="portrait" paperSize="9" r:id="rId1"/>
  <headerFooter alignWithMargins="0">
    <oddFooter>&amp;C&amp;"Arial,粗體"- &amp;P+1 -</oddFooter>
  </headerFooter>
</worksheet>
</file>

<file path=xl/worksheets/sheet3.xml><?xml version="1.0" encoding="utf-8"?>
<worksheet xmlns="http://schemas.openxmlformats.org/spreadsheetml/2006/main" xmlns:r="http://schemas.openxmlformats.org/officeDocument/2006/relationships">
  <dimension ref="A1:P34"/>
  <sheetViews>
    <sheetView zoomScalePageLayoutView="0" workbookViewId="0" topLeftCell="A1">
      <selection activeCell="K25" sqref="K25"/>
    </sheetView>
  </sheetViews>
  <sheetFormatPr defaultColWidth="9.00390625" defaultRowHeight="16.5"/>
  <cols>
    <col min="1" max="1" width="16.625" style="67" customWidth="1"/>
    <col min="2" max="6" width="10.125" style="67" customWidth="1"/>
    <col min="7" max="12" width="11.625" style="67" customWidth="1"/>
    <col min="13" max="16384" width="9.00390625" style="67" customWidth="1"/>
  </cols>
  <sheetData>
    <row r="1" spans="1:12" s="6" customFormat="1" ht="19.5" customHeight="1">
      <c r="A1" s="19" t="s">
        <v>224</v>
      </c>
      <c r="B1" s="19"/>
      <c r="C1" s="19"/>
      <c r="L1" s="7" t="s">
        <v>24</v>
      </c>
    </row>
    <row r="2" spans="1:12" s="66" customFormat="1" ht="19.5" customHeight="1">
      <c r="A2" s="278" t="s">
        <v>468</v>
      </c>
      <c r="B2" s="278"/>
      <c r="C2" s="278"/>
      <c r="D2" s="278"/>
      <c r="E2" s="278"/>
      <c r="F2" s="278"/>
      <c r="G2" s="278" t="s">
        <v>225</v>
      </c>
      <c r="H2" s="278"/>
      <c r="I2" s="278"/>
      <c r="J2" s="278"/>
      <c r="K2" s="278"/>
      <c r="L2" s="278"/>
    </row>
    <row r="3" spans="1:12" ht="15" customHeight="1">
      <c r="A3" s="289" t="s">
        <v>226</v>
      </c>
      <c r="B3" s="289"/>
      <c r="C3" s="289"/>
      <c r="D3" s="289"/>
      <c r="E3" s="289"/>
      <c r="F3" s="289"/>
      <c r="G3" s="91"/>
      <c r="I3" s="91"/>
      <c r="J3" s="91" t="s">
        <v>71</v>
      </c>
      <c r="K3" s="91"/>
      <c r="L3" s="91"/>
    </row>
    <row r="4" spans="1:12" s="6" customFormat="1" ht="15" customHeight="1" thickBot="1">
      <c r="A4" s="20"/>
      <c r="B4" s="20"/>
      <c r="C4" s="21"/>
      <c r="D4" s="21"/>
      <c r="E4" s="298" t="s">
        <v>227</v>
      </c>
      <c r="F4" s="299"/>
      <c r="G4" s="130"/>
      <c r="H4" s="49"/>
      <c r="I4" s="49"/>
      <c r="J4" s="49"/>
      <c r="K4" s="297" t="s">
        <v>98</v>
      </c>
      <c r="L4" s="297"/>
    </row>
    <row r="5" spans="1:12" s="6" customFormat="1" ht="24.75" customHeight="1">
      <c r="A5" s="92" t="s">
        <v>228</v>
      </c>
      <c r="B5" s="131" t="s">
        <v>229</v>
      </c>
      <c r="C5" s="132" t="s">
        <v>230</v>
      </c>
      <c r="D5" s="133" t="s">
        <v>231</v>
      </c>
      <c r="E5" s="133" t="s">
        <v>232</v>
      </c>
      <c r="F5" s="134" t="s">
        <v>233</v>
      </c>
      <c r="G5" s="83" t="s">
        <v>234</v>
      </c>
      <c r="H5" s="132" t="s">
        <v>235</v>
      </c>
      <c r="I5" s="133" t="s">
        <v>236</v>
      </c>
      <c r="J5" s="133" t="s">
        <v>237</v>
      </c>
      <c r="K5" s="133" t="s">
        <v>238</v>
      </c>
      <c r="L5" s="135" t="s">
        <v>201</v>
      </c>
    </row>
    <row r="6" spans="1:12" s="6" customFormat="1" ht="51.75" thickBot="1">
      <c r="A6" s="28" t="s">
        <v>138</v>
      </c>
      <c r="B6" s="22" t="s">
        <v>26</v>
      </c>
      <c r="C6" s="23" t="s">
        <v>14</v>
      </c>
      <c r="D6" s="23" t="s">
        <v>15</v>
      </c>
      <c r="E6" s="23" t="s">
        <v>16</v>
      </c>
      <c r="F6" s="24" t="s">
        <v>17</v>
      </c>
      <c r="G6" s="36" t="s">
        <v>23</v>
      </c>
      <c r="H6" s="23" t="s">
        <v>19</v>
      </c>
      <c r="I6" s="23" t="s">
        <v>20</v>
      </c>
      <c r="J6" s="23" t="s">
        <v>21</v>
      </c>
      <c r="K6" s="23" t="s">
        <v>22</v>
      </c>
      <c r="L6" s="24" t="s">
        <v>100</v>
      </c>
    </row>
    <row r="7" spans="1:12" s="6" customFormat="1" ht="4.5" customHeight="1">
      <c r="A7" s="69"/>
      <c r="B7" s="98"/>
      <c r="C7" s="99"/>
      <c r="D7" s="99"/>
      <c r="E7" s="99"/>
      <c r="F7" s="99"/>
      <c r="G7" s="99"/>
      <c r="H7" s="99"/>
      <c r="I7" s="99"/>
      <c r="J7" s="99"/>
      <c r="K7" s="99"/>
      <c r="L7" s="99"/>
    </row>
    <row r="8" spans="1:12" s="6" customFormat="1" ht="16.5" customHeight="1">
      <c r="A8" s="136" t="s">
        <v>215</v>
      </c>
      <c r="B8" s="166">
        <v>1181161</v>
      </c>
      <c r="C8" s="111">
        <v>670969</v>
      </c>
      <c r="D8" s="111" t="s">
        <v>202</v>
      </c>
      <c r="E8" s="111">
        <v>1079</v>
      </c>
      <c r="F8" s="111">
        <v>29750</v>
      </c>
      <c r="G8" s="111">
        <v>731</v>
      </c>
      <c r="H8" s="111">
        <v>15342</v>
      </c>
      <c r="I8" s="111" t="s">
        <v>202</v>
      </c>
      <c r="J8" s="111">
        <v>386530</v>
      </c>
      <c r="K8" s="111" t="s">
        <v>202</v>
      </c>
      <c r="L8" s="111">
        <v>76760</v>
      </c>
    </row>
    <row r="9" spans="1:12" s="137" customFormat="1" ht="16.5" customHeight="1">
      <c r="A9" s="33">
        <v>2005</v>
      </c>
      <c r="B9" s="166"/>
      <c r="C9" s="111"/>
      <c r="D9" s="111"/>
      <c r="E9" s="111"/>
      <c r="F9" s="111"/>
      <c r="G9" s="111"/>
      <c r="H9" s="111"/>
      <c r="I9" s="111"/>
      <c r="J9" s="111"/>
      <c r="K9" s="167"/>
      <c r="L9" s="111"/>
    </row>
    <row r="10" spans="1:12" s="6" customFormat="1" ht="16.5" customHeight="1">
      <c r="A10" s="136" t="s">
        <v>216</v>
      </c>
      <c r="B10" s="166">
        <f>SUM(C10:L10)</f>
        <v>1011543</v>
      </c>
      <c r="C10" s="111">
        <v>664286</v>
      </c>
      <c r="D10" s="111" t="s">
        <v>202</v>
      </c>
      <c r="E10" s="111">
        <v>1233</v>
      </c>
      <c r="F10" s="111">
        <v>27611</v>
      </c>
      <c r="G10" s="111">
        <v>755</v>
      </c>
      <c r="H10" s="111">
        <v>17578</v>
      </c>
      <c r="I10" s="111" t="s">
        <v>202</v>
      </c>
      <c r="J10" s="111">
        <v>268661</v>
      </c>
      <c r="K10" s="167">
        <v>50</v>
      </c>
      <c r="L10" s="111">
        <v>31369</v>
      </c>
    </row>
    <row r="11" spans="1:12" s="137" customFormat="1" ht="16.5" customHeight="1">
      <c r="A11" s="33">
        <v>2006</v>
      </c>
      <c r="B11" s="166"/>
      <c r="C11" s="111"/>
      <c r="D11" s="111"/>
      <c r="E11" s="111"/>
      <c r="F11" s="111"/>
      <c r="G11" s="111"/>
      <c r="H11" s="111"/>
      <c r="I11" s="111"/>
      <c r="J11" s="111"/>
      <c r="K11" s="167"/>
      <c r="L11" s="111"/>
    </row>
    <row r="12" spans="1:12" s="6" customFormat="1" ht="16.5" customHeight="1">
      <c r="A12" s="136" t="s">
        <v>217</v>
      </c>
      <c r="B12" s="166">
        <f>SUM(C12:L12)</f>
        <v>1338572.5459999999</v>
      </c>
      <c r="C12" s="111">
        <v>735394.37</v>
      </c>
      <c r="D12" s="111" t="s">
        <v>202</v>
      </c>
      <c r="E12" s="111">
        <v>1229.509</v>
      </c>
      <c r="F12" s="111">
        <v>39975.854</v>
      </c>
      <c r="G12" s="111">
        <v>781.992</v>
      </c>
      <c r="H12" s="111">
        <v>2579.755</v>
      </c>
      <c r="I12" s="111" t="s">
        <v>202</v>
      </c>
      <c r="J12" s="111">
        <v>533874.445</v>
      </c>
      <c r="K12" s="167">
        <v>790</v>
      </c>
      <c r="L12" s="111">
        <v>23946.621</v>
      </c>
    </row>
    <row r="13" spans="1:12" s="137" customFormat="1" ht="16.5" customHeight="1">
      <c r="A13" s="33">
        <v>2007</v>
      </c>
      <c r="B13" s="166"/>
      <c r="C13" s="111"/>
      <c r="D13" s="111"/>
      <c r="E13" s="111"/>
      <c r="F13" s="111"/>
      <c r="G13" s="111"/>
      <c r="H13" s="111"/>
      <c r="I13" s="111"/>
      <c r="J13" s="111"/>
      <c r="K13" s="167"/>
      <c r="L13" s="111"/>
    </row>
    <row r="14" spans="1:12" s="6" customFormat="1" ht="16.5" customHeight="1">
      <c r="A14" s="136" t="s">
        <v>218</v>
      </c>
      <c r="B14" s="166">
        <f>SUM(C14:L14)</f>
        <v>996694.125</v>
      </c>
      <c r="C14" s="111">
        <v>726026.94</v>
      </c>
      <c r="D14" s="111" t="s">
        <v>202</v>
      </c>
      <c r="E14" s="111">
        <v>1540.561</v>
      </c>
      <c r="F14" s="111">
        <v>40392.486</v>
      </c>
      <c r="G14" s="111">
        <v>1034.486</v>
      </c>
      <c r="H14" s="111">
        <v>13201.196</v>
      </c>
      <c r="I14" s="111" t="s">
        <v>202</v>
      </c>
      <c r="J14" s="111">
        <v>182709.562</v>
      </c>
      <c r="K14" s="111" t="s">
        <v>202</v>
      </c>
      <c r="L14" s="111">
        <v>31788.894</v>
      </c>
    </row>
    <row r="15" spans="1:12" s="137" customFormat="1" ht="16.5" customHeight="1">
      <c r="A15" s="78">
        <v>2008</v>
      </c>
      <c r="B15" s="166"/>
      <c r="C15" s="111"/>
      <c r="D15" s="111"/>
      <c r="E15" s="111"/>
      <c r="F15" s="111"/>
      <c r="G15" s="111"/>
      <c r="H15" s="111"/>
      <c r="I15" s="111"/>
      <c r="J15" s="111"/>
      <c r="K15" s="167"/>
      <c r="L15" s="111"/>
    </row>
    <row r="16" spans="1:12" s="6" customFormat="1" ht="16.5" customHeight="1">
      <c r="A16" s="138" t="s">
        <v>219</v>
      </c>
      <c r="B16" s="166">
        <f>SUM(C16:L16)</f>
        <v>1254859.4600000002</v>
      </c>
      <c r="C16" s="111">
        <v>724950.923</v>
      </c>
      <c r="D16" s="111" t="s">
        <v>202</v>
      </c>
      <c r="E16" s="111">
        <v>4419.837</v>
      </c>
      <c r="F16" s="111">
        <v>40430.15</v>
      </c>
      <c r="G16" s="111">
        <v>1013.29</v>
      </c>
      <c r="H16" s="111">
        <v>5151.98</v>
      </c>
      <c r="I16" s="111" t="s">
        <v>202</v>
      </c>
      <c r="J16" s="111">
        <v>461551.608</v>
      </c>
      <c r="K16" s="167">
        <v>254.5</v>
      </c>
      <c r="L16" s="111">
        <v>17087.172</v>
      </c>
    </row>
    <row r="17" spans="1:12" s="137" customFormat="1" ht="16.5" customHeight="1">
      <c r="A17" s="78">
        <v>2009</v>
      </c>
      <c r="B17" s="166"/>
      <c r="C17" s="111"/>
      <c r="D17" s="111"/>
      <c r="E17" s="111"/>
      <c r="F17" s="111"/>
      <c r="G17" s="111"/>
      <c r="H17" s="111"/>
      <c r="I17" s="111"/>
      <c r="J17" s="111"/>
      <c r="K17" s="167"/>
      <c r="L17" s="111"/>
    </row>
    <row r="18" spans="1:12" s="6" customFormat="1" ht="16.5" customHeight="1">
      <c r="A18" s="138" t="s">
        <v>220</v>
      </c>
      <c r="B18" s="166">
        <v>1213952</v>
      </c>
      <c r="C18" s="111">
        <v>775815</v>
      </c>
      <c r="D18" s="111" t="s">
        <v>202</v>
      </c>
      <c r="E18" s="111">
        <v>1296</v>
      </c>
      <c r="F18" s="111">
        <v>38914</v>
      </c>
      <c r="G18" s="111">
        <v>1061</v>
      </c>
      <c r="H18" s="111">
        <v>15974</v>
      </c>
      <c r="I18" s="111" t="s">
        <v>202</v>
      </c>
      <c r="J18" s="111">
        <v>359952</v>
      </c>
      <c r="K18" s="167">
        <v>310</v>
      </c>
      <c r="L18" s="111">
        <v>20630</v>
      </c>
    </row>
    <row r="19" spans="1:12" s="6" customFormat="1" ht="16.5" customHeight="1">
      <c r="A19" s="78">
        <v>2010</v>
      </c>
      <c r="B19" s="166"/>
      <c r="C19" s="111"/>
      <c r="D19" s="111"/>
      <c r="E19" s="111"/>
      <c r="F19" s="111"/>
      <c r="G19" s="111"/>
      <c r="H19" s="111"/>
      <c r="I19" s="111"/>
      <c r="J19" s="111"/>
      <c r="K19" s="167"/>
      <c r="L19" s="111"/>
    </row>
    <row r="20" spans="1:12" s="6" customFormat="1" ht="13.5">
      <c r="A20" s="138" t="s">
        <v>221</v>
      </c>
      <c r="B20" s="166">
        <v>1440605</v>
      </c>
      <c r="C20" s="111">
        <v>852337</v>
      </c>
      <c r="D20" s="111" t="s">
        <v>202</v>
      </c>
      <c r="E20" s="111">
        <v>3489</v>
      </c>
      <c r="F20" s="111">
        <v>36835</v>
      </c>
      <c r="G20" s="111">
        <v>1248</v>
      </c>
      <c r="H20" s="111">
        <v>6780</v>
      </c>
      <c r="I20" s="111" t="s">
        <v>202</v>
      </c>
      <c r="J20" s="111">
        <v>525290</v>
      </c>
      <c r="K20" s="167">
        <v>100</v>
      </c>
      <c r="L20" s="111">
        <v>14526</v>
      </c>
    </row>
    <row r="21" spans="1:12" s="6" customFormat="1" ht="15" customHeight="1">
      <c r="A21" s="78">
        <v>2011</v>
      </c>
      <c r="B21" s="166"/>
      <c r="C21" s="111"/>
      <c r="D21" s="111"/>
      <c r="E21" s="111"/>
      <c r="F21" s="111"/>
      <c r="G21" s="111"/>
      <c r="H21" s="111"/>
      <c r="I21" s="111"/>
      <c r="J21" s="111"/>
      <c r="K21" s="167"/>
      <c r="L21" s="111"/>
    </row>
    <row r="22" spans="1:12" s="6" customFormat="1" ht="16.5" customHeight="1">
      <c r="A22" s="138" t="s">
        <v>222</v>
      </c>
      <c r="B22" s="166">
        <v>1230411</v>
      </c>
      <c r="C22" s="111">
        <v>875300</v>
      </c>
      <c r="D22" s="111" t="s">
        <v>202</v>
      </c>
      <c r="E22" s="111">
        <v>1298</v>
      </c>
      <c r="F22" s="111">
        <v>35144</v>
      </c>
      <c r="G22" s="111">
        <v>531.26</v>
      </c>
      <c r="H22" s="111">
        <v>27257</v>
      </c>
      <c r="I22" s="111" t="s">
        <v>202</v>
      </c>
      <c r="J22" s="111">
        <v>261107</v>
      </c>
      <c r="K22" s="111" t="s">
        <v>202</v>
      </c>
      <c r="L22" s="151">
        <v>29774</v>
      </c>
    </row>
    <row r="23" spans="1:12" s="6" customFormat="1" ht="16.5" customHeight="1">
      <c r="A23" s="78">
        <v>2012</v>
      </c>
      <c r="B23" s="166"/>
      <c r="C23" s="111"/>
      <c r="D23" s="111"/>
      <c r="E23" s="111"/>
      <c r="F23" s="111"/>
      <c r="G23" s="111"/>
      <c r="H23" s="111"/>
      <c r="I23" s="111"/>
      <c r="J23" s="111"/>
      <c r="K23" s="167"/>
      <c r="L23" s="122"/>
    </row>
    <row r="24" spans="1:12" s="6" customFormat="1" ht="16.5" customHeight="1">
      <c r="A24" s="138" t="s">
        <v>223</v>
      </c>
      <c r="B24" s="166">
        <v>1098388</v>
      </c>
      <c r="C24" s="111">
        <v>940892</v>
      </c>
      <c r="D24" s="111" t="s">
        <v>202</v>
      </c>
      <c r="E24" s="111">
        <v>1083</v>
      </c>
      <c r="F24" s="111">
        <v>41650</v>
      </c>
      <c r="G24" s="111">
        <v>727</v>
      </c>
      <c r="H24" s="111">
        <v>7943</v>
      </c>
      <c r="I24" s="111" t="s">
        <v>202</v>
      </c>
      <c r="J24" s="111">
        <v>68485</v>
      </c>
      <c r="K24" s="111" t="s">
        <v>202</v>
      </c>
      <c r="L24" s="151">
        <v>37606</v>
      </c>
    </row>
    <row r="25" spans="1:12" s="6" customFormat="1" ht="16.5" customHeight="1">
      <c r="A25" s="78">
        <v>2013</v>
      </c>
      <c r="B25" s="166"/>
      <c r="C25" s="111"/>
      <c r="D25" s="111"/>
      <c r="E25" s="111"/>
      <c r="F25" s="111"/>
      <c r="G25" s="111"/>
      <c r="H25" s="111"/>
      <c r="I25" s="111"/>
      <c r="J25" s="111"/>
      <c r="K25" s="167"/>
      <c r="L25" s="122"/>
    </row>
    <row r="26" spans="1:12" s="6" customFormat="1" ht="16.5" customHeight="1">
      <c r="A26" s="138" t="s">
        <v>270</v>
      </c>
      <c r="B26" s="166">
        <v>1434291.048</v>
      </c>
      <c r="C26" s="111">
        <v>1156451.428</v>
      </c>
      <c r="D26" s="111" t="s">
        <v>0</v>
      </c>
      <c r="E26" s="111">
        <v>1848.657</v>
      </c>
      <c r="F26" s="111">
        <v>37736.345</v>
      </c>
      <c r="G26" s="111">
        <v>509.332</v>
      </c>
      <c r="H26" s="111">
        <v>23691.889</v>
      </c>
      <c r="I26" s="111" t="s">
        <v>202</v>
      </c>
      <c r="J26" s="111">
        <v>157681.454</v>
      </c>
      <c r="K26" s="111" t="s">
        <v>202</v>
      </c>
      <c r="L26" s="151">
        <v>56371.943</v>
      </c>
    </row>
    <row r="27" spans="1:12" s="6" customFormat="1" ht="16.5" customHeight="1">
      <c r="A27" s="78">
        <v>2014</v>
      </c>
      <c r="B27" s="166"/>
      <c r="C27" s="111"/>
      <c r="D27" s="111"/>
      <c r="E27" s="111"/>
      <c r="F27" s="111"/>
      <c r="G27" s="111"/>
      <c r="H27" s="111"/>
      <c r="I27" s="111"/>
      <c r="J27" s="111"/>
      <c r="K27" s="167"/>
      <c r="L27" s="122"/>
    </row>
    <row r="28" spans="1:12" s="6" customFormat="1" ht="3" customHeight="1">
      <c r="A28" s="77"/>
      <c r="B28" s="168"/>
      <c r="C28" s="169"/>
      <c r="D28" s="169"/>
      <c r="E28" s="169"/>
      <c r="F28" s="169"/>
      <c r="G28" s="169"/>
      <c r="H28" s="169"/>
      <c r="I28" s="169"/>
      <c r="J28" s="169"/>
      <c r="K28" s="169"/>
      <c r="L28" s="169"/>
    </row>
    <row r="29" spans="1:7" s="6" customFormat="1" ht="13.5" customHeight="1">
      <c r="A29" s="19" t="s">
        <v>203</v>
      </c>
      <c r="G29" s="56" t="s">
        <v>99</v>
      </c>
    </row>
    <row r="30" spans="1:7" s="6" customFormat="1" ht="14.25" customHeight="1">
      <c r="A30" s="295" t="s">
        <v>472</v>
      </c>
      <c r="B30" s="296"/>
      <c r="C30" s="296"/>
      <c r="D30" s="296"/>
      <c r="E30" s="65"/>
      <c r="F30" s="65"/>
      <c r="G30" s="19" t="s">
        <v>28</v>
      </c>
    </row>
    <row r="31" spans="1:7" ht="15.75">
      <c r="A31" s="65"/>
      <c r="B31" s="65"/>
      <c r="C31" s="65"/>
      <c r="D31" s="65"/>
      <c r="E31" s="65"/>
      <c r="F31" s="65"/>
      <c r="G31" s="65"/>
    </row>
    <row r="32" spans="1:7" ht="15.75">
      <c r="A32" s="65"/>
      <c r="B32" s="65"/>
      <c r="C32" s="65"/>
      <c r="D32" s="65"/>
      <c r="E32" s="65"/>
      <c r="F32" s="65"/>
      <c r="G32" s="65"/>
    </row>
    <row r="33" spans="1:16" ht="15.75">
      <c r="A33" s="65"/>
      <c r="B33" s="65"/>
      <c r="C33" s="65"/>
      <c r="D33" s="65"/>
      <c r="E33" s="65"/>
      <c r="F33" s="65"/>
      <c r="G33" s="65"/>
      <c r="H33" s="65"/>
      <c r="I33" s="65"/>
      <c r="J33" s="65"/>
      <c r="K33" s="65"/>
      <c r="L33" s="65"/>
      <c r="M33" s="65"/>
      <c r="N33" s="65"/>
      <c r="O33" s="65"/>
      <c r="P33" s="65"/>
    </row>
    <row r="34" spans="1:16" ht="15.75">
      <c r="A34" s="65"/>
      <c r="B34" s="65"/>
      <c r="C34" s="65"/>
      <c r="D34" s="65"/>
      <c r="E34" s="65"/>
      <c r="F34" s="65"/>
      <c r="G34" s="65"/>
      <c r="H34" s="65"/>
      <c r="I34" s="65"/>
      <c r="J34" s="65"/>
      <c r="K34" s="65"/>
      <c r="L34" s="65"/>
      <c r="M34" s="65"/>
      <c r="N34" s="65"/>
      <c r="O34" s="65"/>
      <c r="P34" s="65"/>
    </row>
  </sheetData>
  <sheetProtection/>
  <mergeCells count="6">
    <mergeCell ref="A30:D30"/>
    <mergeCell ref="K4:L4"/>
    <mergeCell ref="A2:F2"/>
    <mergeCell ref="A3:F3"/>
    <mergeCell ref="G2:L2"/>
    <mergeCell ref="E4:F4"/>
  </mergeCells>
  <printOptions/>
  <pageMargins left="1.1811023622047245" right="1.1811023622047245" top="1.3779527559055118" bottom="1.1811023622047245" header="0.5118110236220472" footer="0.9055118110236221"/>
  <pageSetup firstPageNumber="103" useFirstPageNumber="1" horizontalDpi="600" verticalDpi="600" orientation="portrait" paperSize="9" r:id="rId1"/>
  <headerFooter alignWithMargins="0">
    <oddFooter>&amp;C&amp;"Arial,粗體"- &amp;P+1 -</oddFooter>
  </headerFooter>
</worksheet>
</file>

<file path=xl/worksheets/sheet4.xml><?xml version="1.0" encoding="utf-8"?>
<worksheet xmlns="http://schemas.openxmlformats.org/spreadsheetml/2006/main" xmlns:r="http://schemas.openxmlformats.org/officeDocument/2006/relationships">
  <dimension ref="A1:S39"/>
  <sheetViews>
    <sheetView zoomScalePageLayoutView="0" workbookViewId="0" topLeftCell="A1">
      <selection activeCell="C36" sqref="C36"/>
    </sheetView>
  </sheetViews>
  <sheetFormatPr defaultColWidth="9.00390625" defaultRowHeight="16.5"/>
  <cols>
    <col min="1" max="1" width="12.625" style="67" customWidth="1"/>
    <col min="2" max="2" width="15.125" style="67" customWidth="1"/>
    <col min="3" max="3" width="9.375" style="67" bestFit="1" customWidth="1"/>
    <col min="4" max="4" width="8.375" style="67" customWidth="1"/>
    <col min="5" max="5" width="8.125" style="67" bestFit="1" customWidth="1"/>
    <col min="6" max="7" width="7.625" style="67" bestFit="1" customWidth="1"/>
    <col min="8" max="8" width="8.50390625" style="67" customWidth="1"/>
    <col min="9" max="9" width="8.375" style="67" customWidth="1"/>
    <col min="10" max="10" width="7.625" style="67" bestFit="1" customWidth="1"/>
    <col min="11" max="12" width="9.25390625" style="67" bestFit="1" customWidth="1"/>
    <col min="13" max="13" width="9.50390625" style="67" bestFit="1" customWidth="1"/>
    <col min="14" max="14" width="9.75390625" style="67" customWidth="1"/>
    <col min="15" max="15" width="10.375" style="67" customWidth="1"/>
    <col min="16" max="16" width="9.75390625" style="67" customWidth="1"/>
    <col min="17" max="16384" width="9.00390625" style="67" customWidth="1"/>
  </cols>
  <sheetData>
    <row r="1" spans="1:16" s="6" customFormat="1" ht="19.5" customHeight="1">
      <c r="A1" s="19" t="s">
        <v>274</v>
      </c>
      <c r="B1" s="19"/>
      <c r="C1" s="19"/>
      <c r="P1" s="7" t="s">
        <v>24</v>
      </c>
    </row>
    <row r="2" spans="1:16" s="66" customFormat="1" ht="19.5" customHeight="1">
      <c r="A2" s="278" t="s">
        <v>292</v>
      </c>
      <c r="B2" s="278"/>
      <c r="C2" s="278"/>
      <c r="D2" s="278"/>
      <c r="E2" s="278"/>
      <c r="F2" s="278"/>
      <c r="G2" s="278"/>
      <c r="H2" s="278"/>
      <c r="I2" s="278" t="s">
        <v>293</v>
      </c>
      <c r="J2" s="278"/>
      <c r="K2" s="278"/>
      <c r="L2" s="278"/>
      <c r="M2" s="278"/>
      <c r="N2" s="278"/>
      <c r="O2" s="278"/>
      <c r="P2" s="278"/>
    </row>
    <row r="3" spans="1:16" ht="15" customHeight="1">
      <c r="A3" s="289" t="s">
        <v>275</v>
      </c>
      <c r="B3" s="289"/>
      <c r="C3" s="289"/>
      <c r="D3" s="289"/>
      <c r="E3" s="289"/>
      <c r="F3" s="289"/>
      <c r="G3" s="289"/>
      <c r="H3" s="289"/>
      <c r="I3" s="289" t="s">
        <v>64</v>
      </c>
      <c r="J3" s="289"/>
      <c r="K3" s="289"/>
      <c r="L3" s="289"/>
      <c r="M3" s="289"/>
      <c r="N3" s="289"/>
      <c r="O3" s="289"/>
      <c r="P3" s="289"/>
    </row>
    <row r="4" spans="1:18" s="6" customFormat="1" ht="15" customHeight="1" thickBot="1">
      <c r="A4" s="44"/>
      <c r="B4" s="44"/>
      <c r="C4" s="10"/>
      <c r="D4" s="10"/>
      <c r="E4" s="10"/>
      <c r="F4" s="10"/>
      <c r="G4" s="286" t="s">
        <v>276</v>
      </c>
      <c r="H4" s="299"/>
      <c r="I4" s="10"/>
      <c r="J4" s="10"/>
      <c r="K4" s="10"/>
      <c r="L4" s="12"/>
      <c r="M4" s="45"/>
      <c r="N4" s="45"/>
      <c r="O4" s="45"/>
      <c r="P4" s="13" t="s">
        <v>97</v>
      </c>
      <c r="Q4" s="29"/>
      <c r="R4" s="29"/>
    </row>
    <row r="5" spans="1:16" s="6" customFormat="1" ht="27.75" customHeight="1">
      <c r="A5" s="302" t="s">
        <v>277</v>
      </c>
      <c r="B5" s="303"/>
      <c r="C5" s="147" t="s">
        <v>278</v>
      </c>
      <c r="D5" s="142" t="s">
        <v>279</v>
      </c>
      <c r="E5" s="140" t="s">
        <v>280</v>
      </c>
      <c r="F5" s="140" t="s">
        <v>281</v>
      </c>
      <c r="G5" s="140" t="s">
        <v>282</v>
      </c>
      <c r="H5" s="148" t="s">
        <v>283</v>
      </c>
      <c r="I5" s="142" t="s">
        <v>284</v>
      </c>
      <c r="J5" s="149" t="s">
        <v>285</v>
      </c>
      <c r="K5" s="140" t="s">
        <v>286</v>
      </c>
      <c r="L5" s="140" t="s">
        <v>287</v>
      </c>
      <c r="M5" s="140" t="s">
        <v>288</v>
      </c>
      <c r="N5" s="140" t="s">
        <v>289</v>
      </c>
      <c r="O5" s="140" t="s">
        <v>290</v>
      </c>
      <c r="P5" s="141" t="s">
        <v>291</v>
      </c>
    </row>
    <row r="6" spans="1:16" s="6" customFormat="1" ht="39.75" customHeight="1" thickBot="1">
      <c r="A6" s="304" t="s">
        <v>13</v>
      </c>
      <c r="B6" s="283"/>
      <c r="C6" s="15" t="s">
        <v>30</v>
      </c>
      <c r="D6" s="15" t="s">
        <v>31</v>
      </c>
      <c r="E6" s="16" t="s">
        <v>32</v>
      </c>
      <c r="F6" s="16" t="s">
        <v>33</v>
      </c>
      <c r="G6" s="16" t="s">
        <v>34</v>
      </c>
      <c r="H6" s="17" t="s">
        <v>35</v>
      </c>
      <c r="I6" s="15" t="s">
        <v>36</v>
      </c>
      <c r="J6" s="16" t="s">
        <v>37</v>
      </c>
      <c r="K6" s="16" t="s">
        <v>38</v>
      </c>
      <c r="L6" s="16" t="s">
        <v>39</v>
      </c>
      <c r="M6" s="16" t="s">
        <v>40</v>
      </c>
      <c r="N6" s="16" t="s">
        <v>41</v>
      </c>
      <c r="O6" s="16" t="s">
        <v>42</v>
      </c>
      <c r="P6" s="17" t="s">
        <v>43</v>
      </c>
    </row>
    <row r="7" spans="1:16" s="6" customFormat="1" ht="4.5" customHeight="1">
      <c r="A7" s="30"/>
      <c r="B7" s="25"/>
      <c r="C7" s="101"/>
      <c r="D7" s="96"/>
      <c r="E7" s="96"/>
      <c r="F7" s="96"/>
      <c r="G7" s="96"/>
      <c r="H7" s="96"/>
      <c r="I7" s="96"/>
      <c r="J7" s="96"/>
      <c r="K7" s="96"/>
      <c r="L7" s="96"/>
      <c r="M7" s="96"/>
      <c r="N7" s="96"/>
      <c r="O7" s="96"/>
      <c r="P7" s="96"/>
    </row>
    <row r="8" spans="1:16" s="6" customFormat="1" ht="18" customHeight="1">
      <c r="A8" s="30" t="s">
        <v>473</v>
      </c>
      <c r="B8" s="26" t="s">
        <v>260</v>
      </c>
      <c r="C8" s="150">
        <v>1211335</v>
      </c>
      <c r="D8" s="151">
        <v>30014</v>
      </c>
      <c r="E8" s="151">
        <v>129639</v>
      </c>
      <c r="F8" s="151">
        <v>124439</v>
      </c>
      <c r="G8" s="151">
        <v>1545</v>
      </c>
      <c r="H8" s="151">
        <v>14459</v>
      </c>
      <c r="I8" s="151" t="s">
        <v>257</v>
      </c>
      <c r="J8" s="151">
        <v>13666</v>
      </c>
      <c r="K8" s="151">
        <v>12011</v>
      </c>
      <c r="L8" s="151">
        <v>17378</v>
      </c>
      <c r="M8" s="151">
        <v>299319</v>
      </c>
      <c r="N8" s="151">
        <v>9896</v>
      </c>
      <c r="O8" s="151" t="s">
        <v>257</v>
      </c>
      <c r="P8" s="151">
        <v>179048</v>
      </c>
    </row>
    <row r="9" spans="1:16" s="6" customFormat="1" ht="23.25" customHeight="1">
      <c r="A9" s="30">
        <v>2005</v>
      </c>
      <c r="B9" s="26" t="s">
        <v>261</v>
      </c>
      <c r="C9" s="150">
        <v>1390842</v>
      </c>
      <c r="D9" s="151">
        <v>30714</v>
      </c>
      <c r="E9" s="151">
        <v>134213</v>
      </c>
      <c r="F9" s="151">
        <v>126274</v>
      </c>
      <c r="G9" s="151">
        <v>1545</v>
      </c>
      <c r="H9" s="151">
        <v>34559</v>
      </c>
      <c r="I9" s="151" t="s">
        <v>257</v>
      </c>
      <c r="J9" s="151">
        <v>13666</v>
      </c>
      <c r="K9" s="151">
        <v>29379</v>
      </c>
      <c r="L9" s="151">
        <v>17378</v>
      </c>
      <c r="M9" s="151">
        <v>411719</v>
      </c>
      <c r="N9" s="151">
        <v>10736</v>
      </c>
      <c r="O9" s="151" t="s">
        <v>257</v>
      </c>
      <c r="P9" s="151">
        <v>179048</v>
      </c>
    </row>
    <row r="10" spans="1:16" s="6" customFormat="1" ht="4.5" customHeight="1">
      <c r="A10" s="30"/>
      <c r="B10" s="25"/>
      <c r="C10" s="150"/>
      <c r="D10" s="151"/>
      <c r="E10" s="151"/>
      <c r="F10" s="151"/>
      <c r="G10" s="151"/>
      <c r="H10" s="151"/>
      <c r="I10" s="151"/>
      <c r="J10" s="151"/>
      <c r="K10" s="151"/>
      <c r="L10" s="151"/>
      <c r="M10" s="151"/>
      <c r="N10" s="151"/>
      <c r="O10" s="151"/>
      <c r="P10" s="151"/>
    </row>
    <row r="11" spans="1:16" s="6" customFormat="1" ht="18" customHeight="1">
      <c r="A11" s="30" t="s">
        <v>262</v>
      </c>
      <c r="B11" s="26" t="s">
        <v>260</v>
      </c>
      <c r="C11" s="150">
        <v>1074384</v>
      </c>
      <c r="D11" s="151">
        <v>30191</v>
      </c>
      <c r="E11" s="151">
        <v>129202</v>
      </c>
      <c r="F11" s="151">
        <v>156227</v>
      </c>
      <c r="G11" s="151">
        <v>1979</v>
      </c>
      <c r="H11" s="151">
        <v>21135</v>
      </c>
      <c r="I11" s="151" t="s">
        <v>257</v>
      </c>
      <c r="J11" s="151">
        <v>13352</v>
      </c>
      <c r="K11" s="151">
        <v>13185</v>
      </c>
      <c r="L11" s="151">
        <v>18437</v>
      </c>
      <c r="M11" s="151">
        <v>86060</v>
      </c>
      <c r="N11" s="151">
        <v>9038</v>
      </c>
      <c r="O11" s="151" t="s">
        <v>257</v>
      </c>
      <c r="P11" s="151">
        <v>172024</v>
      </c>
    </row>
    <row r="12" spans="1:16" s="6" customFormat="1" ht="23.25" customHeight="1">
      <c r="A12" s="30">
        <v>2006</v>
      </c>
      <c r="B12" s="26" t="s">
        <v>261</v>
      </c>
      <c r="C12" s="150">
        <v>1189400</v>
      </c>
      <c r="D12" s="151">
        <v>30291</v>
      </c>
      <c r="E12" s="151">
        <v>133827</v>
      </c>
      <c r="F12" s="151">
        <v>197023</v>
      </c>
      <c r="G12" s="151">
        <v>1979</v>
      </c>
      <c r="H12" s="151">
        <v>40835</v>
      </c>
      <c r="I12" s="151" t="s">
        <v>257</v>
      </c>
      <c r="J12" s="151">
        <v>15771</v>
      </c>
      <c r="K12" s="151">
        <v>15950</v>
      </c>
      <c r="L12" s="151">
        <v>18437</v>
      </c>
      <c r="M12" s="151">
        <v>102584</v>
      </c>
      <c r="N12" s="151">
        <v>8538</v>
      </c>
      <c r="O12" s="151" t="s">
        <v>257</v>
      </c>
      <c r="P12" s="151">
        <v>173964</v>
      </c>
    </row>
    <row r="13" spans="1:16" s="6" customFormat="1" ht="4.5" customHeight="1">
      <c r="A13" s="30"/>
      <c r="B13" s="25"/>
      <c r="C13" s="150"/>
      <c r="D13" s="151"/>
      <c r="E13" s="151"/>
      <c r="F13" s="151"/>
      <c r="G13" s="151"/>
      <c r="H13" s="151"/>
      <c r="I13" s="151"/>
      <c r="J13" s="151"/>
      <c r="K13" s="151"/>
      <c r="L13" s="151"/>
      <c r="M13" s="151"/>
      <c r="N13" s="151"/>
      <c r="O13" s="151"/>
      <c r="P13" s="151"/>
    </row>
    <row r="14" spans="1:16" s="6" customFormat="1" ht="18" customHeight="1">
      <c r="A14" s="30" t="s">
        <v>263</v>
      </c>
      <c r="B14" s="26" t="s">
        <v>260</v>
      </c>
      <c r="C14" s="150">
        <v>1439239</v>
      </c>
      <c r="D14" s="151">
        <v>30263</v>
      </c>
      <c r="E14" s="151">
        <v>139295</v>
      </c>
      <c r="F14" s="151">
        <v>121811</v>
      </c>
      <c r="G14" s="151">
        <v>2302</v>
      </c>
      <c r="H14" s="151">
        <v>24924</v>
      </c>
      <c r="I14" s="151" t="s">
        <v>257</v>
      </c>
      <c r="J14" s="151">
        <v>17538</v>
      </c>
      <c r="K14" s="151">
        <v>18086</v>
      </c>
      <c r="L14" s="151">
        <v>18522</v>
      </c>
      <c r="M14" s="151">
        <v>468448</v>
      </c>
      <c r="N14" s="151">
        <v>10885</v>
      </c>
      <c r="O14" s="151" t="s">
        <v>257</v>
      </c>
      <c r="P14" s="151">
        <v>175704</v>
      </c>
    </row>
    <row r="15" spans="1:16" s="6" customFormat="1" ht="23.25" customHeight="1">
      <c r="A15" s="30">
        <v>2007</v>
      </c>
      <c r="B15" s="26" t="s">
        <v>261</v>
      </c>
      <c r="C15" s="150">
        <v>1477783</v>
      </c>
      <c r="D15" s="151">
        <v>30263</v>
      </c>
      <c r="E15" s="151">
        <v>139990</v>
      </c>
      <c r="F15" s="151">
        <v>124153</v>
      </c>
      <c r="G15" s="151">
        <v>2302</v>
      </c>
      <c r="H15" s="151">
        <v>27274</v>
      </c>
      <c r="I15" s="151" t="s">
        <v>257</v>
      </c>
      <c r="J15" s="151">
        <v>20543</v>
      </c>
      <c r="K15" s="151">
        <v>16288</v>
      </c>
      <c r="L15" s="151">
        <v>18522</v>
      </c>
      <c r="M15" s="151">
        <v>499548</v>
      </c>
      <c r="N15" s="151">
        <v>10885</v>
      </c>
      <c r="O15" s="151" t="s">
        <v>257</v>
      </c>
      <c r="P15" s="151">
        <v>176554</v>
      </c>
    </row>
    <row r="16" spans="1:16" s="6" customFormat="1" ht="4.5" customHeight="1">
      <c r="A16" s="30"/>
      <c r="B16" s="25"/>
      <c r="C16" s="150"/>
      <c r="D16" s="151"/>
      <c r="E16" s="151"/>
      <c r="F16" s="151"/>
      <c r="G16" s="151"/>
      <c r="H16" s="151"/>
      <c r="I16" s="151"/>
      <c r="J16" s="151"/>
      <c r="K16" s="151"/>
      <c r="L16" s="151"/>
      <c r="M16" s="151"/>
      <c r="N16" s="151"/>
      <c r="O16" s="151"/>
      <c r="P16" s="151"/>
    </row>
    <row r="17" spans="1:16" s="6" customFormat="1" ht="18" customHeight="1">
      <c r="A17" s="30" t="s">
        <v>264</v>
      </c>
      <c r="B17" s="26" t="s">
        <v>260</v>
      </c>
      <c r="C17" s="152">
        <v>1138973</v>
      </c>
      <c r="D17" s="151">
        <v>30202</v>
      </c>
      <c r="E17" s="151">
        <v>144312</v>
      </c>
      <c r="F17" s="151">
        <v>149080</v>
      </c>
      <c r="G17" s="151">
        <v>2111</v>
      </c>
      <c r="H17" s="151">
        <v>13351</v>
      </c>
      <c r="I17" s="151" t="s">
        <v>257</v>
      </c>
      <c r="J17" s="151">
        <v>19655</v>
      </c>
      <c r="K17" s="151">
        <v>17162</v>
      </c>
      <c r="L17" s="151">
        <v>21030</v>
      </c>
      <c r="M17" s="151">
        <v>76110</v>
      </c>
      <c r="N17" s="151">
        <v>8819</v>
      </c>
      <c r="O17" s="151" t="s">
        <v>257</v>
      </c>
      <c r="P17" s="151">
        <v>178790</v>
      </c>
    </row>
    <row r="18" spans="1:16" s="6" customFormat="1" ht="23.25" customHeight="1">
      <c r="A18" s="30">
        <v>2008</v>
      </c>
      <c r="B18" s="26" t="s">
        <v>261</v>
      </c>
      <c r="C18" s="152">
        <v>1188482</v>
      </c>
      <c r="D18" s="151">
        <v>30202</v>
      </c>
      <c r="E18" s="151">
        <v>144312</v>
      </c>
      <c r="F18" s="151">
        <v>149080</v>
      </c>
      <c r="G18" s="151">
        <v>2111</v>
      </c>
      <c r="H18" s="151">
        <v>13351</v>
      </c>
      <c r="I18" s="151" t="s">
        <v>257</v>
      </c>
      <c r="J18" s="151">
        <v>19655</v>
      </c>
      <c r="K18" s="151">
        <v>17162</v>
      </c>
      <c r="L18" s="151">
        <v>21030</v>
      </c>
      <c r="M18" s="151">
        <v>76110</v>
      </c>
      <c r="N18" s="151">
        <v>8819</v>
      </c>
      <c r="O18" s="151" t="s">
        <v>257</v>
      </c>
      <c r="P18" s="151">
        <v>178790</v>
      </c>
    </row>
    <row r="19" spans="1:16" s="6" customFormat="1" ht="4.5" customHeight="1">
      <c r="A19" s="30"/>
      <c r="B19" s="26"/>
      <c r="C19" s="150"/>
      <c r="D19" s="151"/>
      <c r="E19" s="151"/>
      <c r="F19" s="151"/>
      <c r="G19" s="151"/>
      <c r="H19" s="151"/>
      <c r="I19" s="151"/>
      <c r="J19" s="151"/>
      <c r="K19" s="151"/>
      <c r="L19" s="151"/>
      <c r="M19" s="151"/>
      <c r="N19" s="151"/>
      <c r="O19" s="151"/>
      <c r="P19" s="151"/>
    </row>
    <row r="20" spans="1:16" s="6" customFormat="1" ht="18" customHeight="1">
      <c r="A20" s="30" t="s">
        <v>265</v>
      </c>
      <c r="B20" s="26" t="s">
        <v>260</v>
      </c>
      <c r="C20" s="152">
        <v>1290508</v>
      </c>
      <c r="D20" s="153">
        <v>30602</v>
      </c>
      <c r="E20" s="153">
        <v>153523</v>
      </c>
      <c r="F20" s="153">
        <v>142248</v>
      </c>
      <c r="G20" s="153">
        <v>2103</v>
      </c>
      <c r="H20" s="153">
        <v>22874</v>
      </c>
      <c r="I20" s="153" t="s">
        <v>257</v>
      </c>
      <c r="J20" s="153">
        <v>26786</v>
      </c>
      <c r="K20" s="153">
        <v>21216</v>
      </c>
      <c r="L20" s="153">
        <v>20116</v>
      </c>
      <c r="M20" s="153">
        <v>232927</v>
      </c>
      <c r="N20" s="153">
        <v>11076</v>
      </c>
      <c r="O20" s="153" t="s">
        <v>257</v>
      </c>
      <c r="P20" s="153">
        <v>177592</v>
      </c>
    </row>
    <row r="21" spans="1:16" s="6" customFormat="1" ht="23.25" customHeight="1">
      <c r="A21" s="30">
        <v>2009</v>
      </c>
      <c r="B21" s="26" t="s">
        <v>261</v>
      </c>
      <c r="C21" s="152">
        <v>1465980</v>
      </c>
      <c r="D21" s="151">
        <v>30602</v>
      </c>
      <c r="E21" s="151">
        <v>157817</v>
      </c>
      <c r="F21" s="151">
        <v>142448</v>
      </c>
      <c r="G21" s="151">
        <v>2103</v>
      </c>
      <c r="H21" s="151">
        <v>22874</v>
      </c>
      <c r="I21" s="151" t="s">
        <v>257</v>
      </c>
      <c r="J21" s="151">
        <v>35539</v>
      </c>
      <c r="K21" s="151">
        <v>21516</v>
      </c>
      <c r="L21" s="151">
        <v>20116</v>
      </c>
      <c r="M21" s="151">
        <v>377142</v>
      </c>
      <c r="N21" s="151">
        <v>11076</v>
      </c>
      <c r="O21" s="151" t="s">
        <v>257</v>
      </c>
      <c r="P21" s="151">
        <v>183612</v>
      </c>
    </row>
    <row r="22" spans="1:16" s="6" customFormat="1" ht="4.5" customHeight="1">
      <c r="A22" s="30"/>
      <c r="B22" s="26"/>
      <c r="C22" s="150"/>
      <c r="D22" s="151"/>
      <c r="E22" s="151"/>
      <c r="F22" s="151"/>
      <c r="G22" s="151"/>
      <c r="H22" s="151"/>
      <c r="I22" s="151"/>
      <c r="J22" s="151"/>
      <c r="K22" s="151"/>
      <c r="L22" s="151"/>
      <c r="M22" s="151"/>
      <c r="N22" s="151"/>
      <c r="O22" s="151"/>
      <c r="P22" s="151"/>
    </row>
    <row r="23" spans="1:16" s="6" customFormat="1" ht="18" customHeight="1">
      <c r="A23" s="30" t="s">
        <v>266</v>
      </c>
      <c r="B23" s="26" t="s">
        <v>260</v>
      </c>
      <c r="C23" s="152">
        <v>1314641</v>
      </c>
      <c r="D23" s="153">
        <v>31541</v>
      </c>
      <c r="E23" s="153">
        <v>151382</v>
      </c>
      <c r="F23" s="153">
        <v>146687</v>
      </c>
      <c r="G23" s="153">
        <v>2570</v>
      </c>
      <c r="H23" s="153">
        <v>20959</v>
      </c>
      <c r="I23" s="151" t="s">
        <v>257</v>
      </c>
      <c r="J23" s="153">
        <v>24536</v>
      </c>
      <c r="K23" s="153">
        <v>18945</v>
      </c>
      <c r="L23" s="153">
        <v>23330</v>
      </c>
      <c r="M23" s="153">
        <v>245569</v>
      </c>
      <c r="N23" s="153">
        <v>13588</v>
      </c>
      <c r="O23" s="151" t="s">
        <v>257</v>
      </c>
      <c r="P23" s="153">
        <v>186089</v>
      </c>
    </row>
    <row r="24" spans="1:16" s="6" customFormat="1" ht="23.25" customHeight="1">
      <c r="A24" s="30">
        <v>2010</v>
      </c>
      <c r="B24" s="26" t="s">
        <v>261</v>
      </c>
      <c r="C24" s="152">
        <v>1468293</v>
      </c>
      <c r="D24" s="153">
        <v>31741</v>
      </c>
      <c r="E24" s="153">
        <v>158635</v>
      </c>
      <c r="F24" s="153">
        <v>157516</v>
      </c>
      <c r="G24" s="153">
        <v>2570</v>
      </c>
      <c r="H24" s="153">
        <v>23058</v>
      </c>
      <c r="I24" s="151" t="s">
        <v>257</v>
      </c>
      <c r="J24" s="153">
        <v>30986</v>
      </c>
      <c r="K24" s="153">
        <v>18945</v>
      </c>
      <c r="L24" s="153">
        <v>23330</v>
      </c>
      <c r="M24" s="153">
        <v>293567</v>
      </c>
      <c r="N24" s="153">
        <v>13588</v>
      </c>
      <c r="O24" s="151" t="s">
        <v>257</v>
      </c>
      <c r="P24" s="153">
        <v>186497</v>
      </c>
    </row>
    <row r="25" spans="1:16" s="6" customFormat="1" ht="4.5" customHeight="1">
      <c r="A25" s="30"/>
      <c r="B25" s="26"/>
      <c r="C25" s="150"/>
      <c r="D25" s="151"/>
      <c r="E25" s="151"/>
      <c r="F25" s="151"/>
      <c r="G25" s="151"/>
      <c r="H25" s="151"/>
      <c r="I25" s="151"/>
      <c r="J25" s="151"/>
      <c r="K25" s="151"/>
      <c r="L25" s="151"/>
      <c r="M25" s="151"/>
      <c r="N25" s="151"/>
      <c r="O25" s="151"/>
      <c r="P25" s="151"/>
    </row>
    <row r="26" spans="1:16" s="62" customFormat="1" ht="18" customHeight="1">
      <c r="A26" s="30" t="s">
        <v>267</v>
      </c>
      <c r="B26" s="26" t="s">
        <v>260</v>
      </c>
      <c r="C26" s="152">
        <v>1491643</v>
      </c>
      <c r="D26" s="153">
        <v>36198</v>
      </c>
      <c r="E26" s="153">
        <v>144710</v>
      </c>
      <c r="F26" s="153">
        <v>139304</v>
      </c>
      <c r="G26" s="153">
        <v>2220</v>
      </c>
      <c r="H26" s="153">
        <v>16354</v>
      </c>
      <c r="I26" s="151" t="s">
        <v>257</v>
      </c>
      <c r="J26" s="153">
        <v>26576</v>
      </c>
      <c r="K26" s="153">
        <v>18555</v>
      </c>
      <c r="L26" s="153">
        <v>25799</v>
      </c>
      <c r="M26" s="153">
        <v>395886</v>
      </c>
      <c r="N26" s="153">
        <v>11016</v>
      </c>
      <c r="O26" s="151" t="s">
        <v>257</v>
      </c>
      <c r="P26" s="153">
        <v>217591</v>
      </c>
    </row>
    <row r="27" spans="1:16" s="62" customFormat="1" ht="23.25" customHeight="1">
      <c r="A27" s="30">
        <v>2011</v>
      </c>
      <c r="B27" s="26" t="s">
        <v>261</v>
      </c>
      <c r="C27" s="152">
        <v>1673864</v>
      </c>
      <c r="D27" s="153">
        <v>36198</v>
      </c>
      <c r="E27" s="153">
        <v>146953</v>
      </c>
      <c r="F27" s="153">
        <v>142569</v>
      </c>
      <c r="G27" s="153">
        <v>2220</v>
      </c>
      <c r="H27" s="153">
        <v>22449</v>
      </c>
      <c r="I27" s="151" t="s">
        <v>257</v>
      </c>
      <c r="J27" s="153">
        <v>36426</v>
      </c>
      <c r="K27" s="153">
        <v>19555</v>
      </c>
      <c r="L27" s="153">
        <v>25799</v>
      </c>
      <c r="M27" s="153">
        <v>477518</v>
      </c>
      <c r="N27" s="153">
        <v>11016</v>
      </c>
      <c r="O27" s="151" t="s">
        <v>257</v>
      </c>
      <c r="P27" s="153">
        <v>230091</v>
      </c>
    </row>
    <row r="28" spans="1:16" s="6" customFormat="1" ht="4.5" customHeight="1">
      <c r="A28" s="30"/>
      <c r="B28" s="26"/>
      <c r="C28" s="150"/>
      <c r="D28" s="151"/>
      <c r="E28" s="151"/>
      <c r="F28" s="151"/>
      <c r="G28" s="151"/>
      <c r="H28" s="151"/>
      <c r="I28" s="151"/>
      <c r="J28" s="151"/>
      <c r="K28" s="151"/>
      <c r="L28" s="151"/>
      <c r="M28" s="151"/>
      <c r="N28" s="151"/>
      <c r="O28" s="151"/>
      <c r="P28" s="151"/>
    </row>
    <row r="29" spans="1:16" s="62" customFormat="1" ht="18" customHeight="1">
      <c r="A29" s="30" t="s">
        <v>268</v>
      </c>
      <c r="B29" s="26" t="s">
        <v>260</v>
      </c>
      <c r="C29" s="152">
        <v>1336507</v>
      </c>
      <c r="D29" s="153">
        <v>31929</v>
      </c>
      <c r="E29" s="153">
        <v>145697</v>
      </c>
      <c r="F29" s="153">
        <v>140011</v>
      </c>
      <c r="G29" s="153">
        <v>2690</v>
      </c>
      <c r="H29" s="153">
        <v>17676</v>
      </c>
      <c r="I29" s="151" t="s">
        <v>257</v>
      </c>
      <c r="J29" s="153">
        <v>30156</v>
      </c>
      <c r="K29" s="153">
        <v>27378</v>
      </c>
      <c r="L29" s="153">
        <v>28744</v>
      </c>
      <c r="M29" s="153">
        <v>153292</v>
      </c>
      <c r="N29" s="153">
        <v>13737</v>
      </c>
      <c r="O29" s="151" t="s">
        <v>257</v>
      </c>
      <c r="P29" s="153">
        <v>240550</v>
      </c>
    </row>
    <row r="30" spans="1:16" s="62" customFormat="1" ht="23.25" customHeight="1">
      <c r="A30" s="30">
        <v>2012</v>
      </c>
      <c r="B30" s="26" t="s">
        <v>261</v>
      </c>
      <c r="C30" s="152">
        <v>1376173</v>
      </c>
      <c r="D30" s="153">
        <v>31949</v>
      </c>
      <c r="E30" s="153">
        <v>145977</v>
      </c>
      <c r="F30" s="153">
        <v>142415</v>
      </c>
      <c r="G30" s="153">
        <v>2690</v>
      </c>
      <c r="H30" s="153">
        <v>22295</v>
      </c>
      <c r="I30" s="151" t="s">
        <v>257</v>
      </c>
      <c r="J30" s="153">
        <v>32305</v>
      </c>
      <c r="K30" s="153">
        <v>39378</v>
      </c>
      <c r="L30" s="153">
        <v>28944</v>
      </c>
      <c r="M30" s="153">
        <v>153367</v>
      </c>
      <c r="N30" s="153">
        <v>13737</v>
      </c>
      <c r="O30" s="151" t="s">
        <v>257</v>
      </c>
      <c r="P30" s="153">
        <v>255250</v>
      </c>
    </row>
    <row r="31" spans="1:16" s="6" customFormat="1" ht="4.5" customHeight="1">
      <c r="A31" s="30"/>
      <c r="B31" s="26"/>
      <c r="C31" s="150"/>
      <c r="D31" s="151"/>
      <c r="E31" s="151"/>
      <c r="F31" s="151"/>
      <c r="G31" s="151"/>
      <c r="H31" s="151"/>
      <c r="I31" s="151"/>
      <c r="J31" s="151"/>
      <c r="K31" s="151"/>
      <c r="L31" s="151"/>
      <c r="M31" s="151"/>
      <c r="N31" s="151"/>
      <c r="O31" s="151"/>
      <c r="P31" s="151"/>
    </row>
    <row r="32" spans="1:16" s="62" customFormat="1" ht="18" customHeight="1">
      <c r="A32" s="30" t="s">
        <v>269</v>
      </c>
      <c r="B32" s="26" t="s">
        <v>260</v>
      </c>
      <c r="C32" s="152">
        <v>1168696</v>
      </c>
      <c r="D32" s="153">
        <v>31643</v>
      </c>
      <c r="E32" s="153">
        <v>153157</v>
      </c>
      <c r="F32" s="153">
        <v>154309</v>
      </c>
      <c r="G32" s="153">
        <v>2650</v>
      </c>
      <c r="H32" s="153">
        <v>18077</v>
      </c>
      <c r="I32" s="151" t="s">
        <v>257</v>
      </c>
      <c r="J32" s="153">
        <v>28276</v>
      </c>
      <c r="K32" s="153">
        <v>27897</v>
      </c>
      <c r="L32" s="153">
        <v>36470</v>
      </c>
      <c r="M32" s="153">
        <v>170928</v>
      </c>
      <c r="N32" s="153">
        <v>11563</v>
      </c>
      <c r="O32" s="151" t="s">
        <v>257</v>
      </c>
      <c r="P32" s="153">
        <v>47055</v>
      </c>
    </row>
    <row r="33" spans="1:16" s="62" customFormat="1" ht="23.25" customHeight="1">
      <c r="A33" s="30">
        <v>2013</v>
      </c>
      <c r="B33" s="26" t="s">
        <v>261</v>
      </c>
      <c r="C33" s="152">
        <v>1189373</v>
      </c>
      <c r="D33" s="153">
        <v>31643</v>
      </c>
      <c r="E33" s="153">
        <v>155157</v>
      </c>
      <c r="F33" s="153">
        <v>158837</v>
      </c>
      <c r="G33" s="153">
        <v>2650</v>
      </c>
      <c r="H33" s="153">
        <v>18102</v>
      </c>
      <c r="I33" s="151" t="s">
        <v>257</v>
      </c>
      <c r="J33" s="153">
        <v>32974</v>
      </c>
      <c r="K33" s="153">
        <v>28597</v>
      </c>
      <c r="L33" s="153">
        <v>36470</v>
      </c>
      <c r="M33" s="153">
        <v>170928</v>
      </c>
      <c r="N33" s="153">
        <v>11563</v>
      </c>
      <c r="O33" s="151" t="s">
        <v>257</v>
      </c>
      <c r="P33" s="153">
        <v>47055</v>
      </c>
    </row>
    <row r="34" spans="1:16" s="62" customFormat="1" ht="4.5" customHeight="1">
      <c r="A34" s="30"/>
      <c r="B34" s="26"/>
      <c r="C34" s="152"/>
      <c r="D34" s="153"/>
      <c r="E34" s="153"/>
      <c r="F34" s="153"/>
      <c r="G34" s="153"/>
      <c r="H34" s="153"/>
      <c r="I34" s="151"/>
      <c r="J34" s="153"/>
      <c r="K34" s="153"/>
      <c r="L34" s="153"/>
      <c r="M34" s="153"/>
      <c r="N34" s="153"/>
      <c r="O34" s="151"/>
      <c r="P34" s="153"/>
    </row>
    <row r="35" spans="1:19" s="144" customFormat="1" ht="18" customHeight="1">
      <c r="A35" s="30" t="s">
        <v>270</v>
      </c>
      <c r="B35" s="26" t="s">
        <v>242</v>
      </c>
      <c r="C35" s="154">
        <v>1226055</v>
      </c>
      <c r="D35" s="153">
        <v>32135</v>
      </c>
      <c r="E35" s="153">
        <v>167669</v>
      </c>
      <c r="F35" s="153">
        <v>165438</v>
      </c>
      <c r="G35" s="153">
        <v>2714</v>
      </c>
      <c r="H35" s="153">
        <v>78362</v>
      </c>
      <c r="I35" s="151" t="s">
        <v>257</v>
      </c>
      <c r="J35" s="153">
        <v>25975</v>
      </c>
      <c r="K35" s="153">
        <v>28935</v>
      </c>
      <c r="L35" s="151">
        <v>31955</v>
      </c>
      <c r="M35" s="153">
        <v>191237</v>
      </c>
      <c r="N35" s="153">
        <v>11727</v>
      </c>
      <c r="O35" s="151" t="s">
        <v>257</v>
      </c>
      <c r="P35" s="153">
        <v>46228</v>
      </c>
      <c r="Q35" s="64"/>
      <c r="R35" s="10"/>
      <c r="S35" s="64"/>
    </row>
    <row r="36" spans="1:17" s="144" customFormat="1" ht="23.25" customHeight="1">
      <c r="A36" s="30">
        <v>2014</v>
      </c>
      <c r="B36" s="26" t="s">
        <v>241</v>
      </c>
      <c r="C36" s="154">
        <v>1586889</v>
      </c>
      <c r="D36" s="153">
        <v>32135</v>
      </c>
      <c r="E36" s="153">
        <v>167669</v>
      </c>
      <c r="F36" s="153">
        <v>171910</v>
      </c>
      <c r="G36" s="153">
        <v>2864</v>
      </c>
      <c r="H36" s="153">
        <v>91038</v>
      </c>
      <c r="I36" s="151" t="s">
        <v>257</v>
      </c>
      <c r="J36" s="151">
        <v>36415</v>
      </c>
      <c r="K36" s="153">
        <v>32535</v>
      </c>
      <c r="L36" s="153">
        <v>31955</v>
      </c>
      <c r="M36" s="153">
        <v>454737</v>
      </c>
      <c r="N36" s="153">
        <v>11727</v>
      </c>
      <c r="O36" s="151" t="s">
        <v>257</v>
      </c>
      <c r="P36" s="151">
        <v>46228</v>
      </c>
      <c r="Q36" s="64"/>
    </row>
    <row r="37" spans="1:16" s="144" customFormat="1" ht="4.5" customHeight="1" thickBot="1">
      <c r="A37" s="31"/>
      <c r="B37" s="145"/>
      <c r="C37" s="102"/>
      <c r="D37" s="103"/>
      <c r="E37" s="103"/>
      <c r="F37" s="103"/>
      <c r="G37" s="103"/>
      <c r="H37" s="103"/>
      <c r="I37" s="97"/>
      <c r="J37" s="103"/>
      <c r="K37" s="103"/>
      <c r="L37" s="103"/>
      <c r="M37" s="103"/>
      <c r="N37" s="103"/>
      <c r="O37" s="97"/>
      <c r="P37" s="103"/>
    </row>
    <row r="38" spans="1:9" s="6" customFormat="1" ht="18" customHeight="1">
      <c r="A38" s="300" t="s">
        <v>471</v>
      </c>
      <c r="B38" s="300"/>
      <c r="C38" s="300"/>
      <c r="D38" s="300"/>
      <c r="H38" s="69"/>
      <c r="I38" s="69" t="s">
        <v>273</v>
      </c>
    </row>
    <row r="39" spans="1:13" ht="13.5">
      <c r="A39" s="301"/>
      <c r="B39" s="301"/>
      <c r="C39" s="301"/>
      <c r="D39" s="301"/>
      <c r="E39" s="188"/>
      <c r="F39" s="188"/>
      <c r="G39" s="188"/>
      <c r="H39" s="188"/>
      <c r="I39" s="188"/>
      <c r="J39" s="188"/>
      <c r="K39" s="188"/>
      <c r="L39" s="188"/>
      <c r="M39" s="188"/>
    </row>
  </sheetData>
  <sheetProtection/>
  <mergeCells count="8">
    <mergeCell ref="A38:D39"/>
    <mergeCell ref="A5:B5"/>
    <mergeCell ref="A6:B6"/>
    <mergeCell ref="A2:H2"/>
    <mergeCell ref="I2:P2"/>
    <mergeCell ref="A3:H3"/>
    <mergeCell ref="I3:P3"/>
    <mergeCell ref="G4:H4"/>
  </mergeCells>
  <printOptions/>
  <pageMargins left="1.1023622047244095" right="1.062992125984252" top="1.3779527559055118" bottom="1.1811023622047245" header="0.5118110236220472" footer="0.9055118110236221"/>
  <pageSetup firstPageNumber="105" useFirstPageNumber="1" horizontalDpi="600" verticalDpi="600" orientation="portrait" paperSize="9" r:id="rId1"/>
  <headerFooter alignWithMargins="0">
    <oddFooter>&amp;C&amp;"Arial,粗體"- &amp;P+1 -</oddFooter>
  </headerFooter>
</worksheet>
</file>

<file path=xl/worksheets/sheet5.xml><?xml version="1.0" encoding="utf-8"?>
<worksheet xmlns="http://schemas.openxmlformats.org/spreadsheetml/2006/main" xmlns:r="http://schemas.openxmlformats.org/officeDocument/2006/relationships">
  <dimension ref="A1:N40"/>
  <sheetViews>
    <sheetView zoomScalePageLayoutView="0" workbookViewId="0" topLeftCell="A1">
      <selection activeCell="A38" sqref="A38:D39"/>
    </sheetView>
  </sheetViews>
  <sheetFormatPr defaultColWidth="9.00390625" defaultRowHeight="16.5"/>
  <cols>
    <col min="1" max="1" width="12.625" style="67" customWidth="1"/>
    <col min="2" max="2" width="14.625" style="67" customWidth="1"/>
    <col min="3" max="3" width="10.25390625" style="67" customWidth="1"/>
    <col min="4" max="4" width="8.75390625" style="67" customWidth="1"/>
    <col min="5" max="6" width="8.625" style="67" customWidth="1"/>
    <col min="7" max="7" width="10.50390625" style="67" customWidth="1"/>
    <col min="8" max="8" width="9.875" style="67" customWidth="1"/>
    <col min="9" max="9" width="10.25390625" style="67" customWidth="1"/>
    <col min="10" max="10" width="8.00390625" style="67" bestFit="1" customWidth="1"/>
    <col min="11" max="11" width="10.75390625" style="67" customWidth="1"/>
    <col min="12" max="12" width="10.875" style="67" customWidth="1"/>
    <col min="13" max="13" width="10.00390625" style="67" customWidth="1"/>
    <col min="14" max="14" width="9.75390625" style="67" customWidth="1"/>
    <col min="15" max="16384" width="9.00390625" style="70" customWidth="1"/>
  </cols>
  <sheetData>
    <row r="1" spans="1:14" ht="15.75">
      <c r="A1" s="19" t="s">
        <v>294</v>
      </c>
      <c r="B1" s="19"/>
      <c r="C1" s="19"/>
      <c r="D1" s="6"/>
      <c r="E1" s="6"/>
      <c r="F1" s="6"/>
      <c r="G1" s="6"/>
      <c r="H1" s="6"/>
      <c r="I1" s="6"/>
      <c r="J1" s="6"/>
      <c r="K1" s="6"/>
      <c r="L1" s="6"/>
      <c r="M1" s="6"/>
      <c r="N1" s="7" t="s">
        <v>24</v>
      </c>
    </row>
    <row r="2" spans="1:14" ht="33.75" customHeight="1">
      <c r="A2" s="278" t="s">
        <v>295</v>
      </c>
      <c r="B2" s="278"/>
      <c r="C2" s="278"/>
      <c r="D2" s="278"/>
      <c r="E2" s="278"/>
      <c r="F2" s="278"/>
      <c r="G2" s="278"/>
      <c r="H2" s="305" t="s">
        <v>258</v>
      </c>
      <c r="I2" s="305"/>
      <c r="J2" s="305"/>
      <c r="K2" s="306"/>
      <c r="L2" s="305"/>
      <c r="M2" s="305"/>
      <c r="N2" s="305"/>
    </row>
    <row r="3" spans="1:14" ht="16.5">
      <c r="A3" s="289" t="s">
        <v>296</v>
      </c>
      <c r="B3" s="289"/>
      <c r="C3" s="289"/>
      <c r="D3" s="289"/>
      <c r="E3" s="289"/>
      <c r="F3" s="289"/>
      <c r="G3" s="289"/>
      <c r="H3" s="91"/>
      <c r="I3" s="91"/>
      <c r="J3" s="91"/>
      <c r="K3" s="91" t="s">
        <v>70</v>
      </c>
      <c r="L3" s="91"/>
      <c r="M3" s="91"/>
      <c r="N3" s="91"/>
    </row>
    <row r="4" spans="1:14" ht="17.25" thickBot="1">
      <c r="A4" s="44"/>
      <c r="B4" s="44"/>
      <c r="C4" s="10"/>
      <c r="D4" s="10"/>
      <c r="E4" s="10"/>
      <c r="F4" s="286" t="s">
        <v>297</v>
      </c>
      <c r="G4" s="299"/>
      <c r="H4" s="29"/>
      <c r="I4" s="29"/>
      <c r="J4" s="29"/>
      <c r="K4" s="29"/>
      <c r="L4" s="29"/>
      <c r="M4" s="29"/>
      <c r="N4" s="13" t="s">
        <v>97</v>
      </c>
    </row>
    <row r="5" spans="1:14" ht="27.75" customHeight="1">
      <c r="A5" s="302" t="s">
        <v>298</v>
      </c>
      <c r="B5" s="303"/>
      <c r="C5" s="139" t="s">
        <v>299</v>
      </c>
      <c r="D5" s="140" t="s">
        <v>300</v>
      </c>
      <c r="E5" s="140" t="s">
        <v>301</v>
      </c>
      <c r="F5" s="140" t="s">
        <v>302</v>
      </c>
      <c r="G5" s="141" t="s">
        <v>303</v>
      </c>
      <c r="H5" s="142" t="s">
        <v>304</v>
      </c>
      <c r="I5" s="140" t="s">
        <v>305</v>
      </c>
      <c r="J5" s="140" t="s">
        <v>306</v>
      </c>
      <c r="K5" s="140" t="s">
        <v>307</v>
      </c>
      <c r="L5" s="140" t="s">
        <v>308</v>
      </c>
      <c r="M5" s="140" t="s">
        <v>309</v>
      </c>
      <c r="N5" s="141" t="s">
        <v>310</v>
      </c>
    </row>
    <row r="6" spans="1:14" ht="60.75" customHeight="1" thickBot="1">
      <c r="A6" s="304" t="s">
        <v>13</v>
      </c>
      <c r="B6" s="283"/>
      <c r="C6" s="43" t="s">
        <v>45</v>
      </c>
      <c r="D6" s="16" t="s">
        <v>47</v>
      </c>
      <c r="E6" s="16" t="s">
        <v>51</v>
      </c>
      <c r="F6" s="16" t="s">
        <v>49</v>
      </c>
      <c r="G6" s="17" t="s">
        <v>54</v>
      </c>
      <c r="H6" s="15" t="s">
        <v>55</v>
      </c>
      <c r="I6" s="16" t="s">
        <v>57</v>
      </c>
      <c r="J6" s="16" t="s">
        <v>61</v>
      </c>
      <c r="K6" s="16" t="s">
        <v>62</v>
      </c>
      <c r="L6" s="16" t="s">
        <v>63</v>
      </c>
      <c r="M6" s="16" t="s">
        <v>68</v>
      </c>
      <c r="N6" s="17" t="s">
        <v>69</v>
      </c>
    </row>
    <row r="7" spans="1:14" ht="4.5" customHeight="1">
      <c r="A7" s="30"/>
      <c r="B7" s="25"/>
      <c r="C7" s="101"/>
      <c r="D7" s="96"/>
      <c r="E7" s="96"/>
      <c r="F7" s="96"/>
      <c r="G7" s="96"/>
      <c r="H7" s="96"/>
      <c r="I7" s="96"/>
      <c r="J7" s="96"/>
      <c r="K7" s="96"/>
      <c r="L7" s="96"/>
      <c r="M7" s="96"/>
      <c r="N7" s="96"/>
    </row>
    <row r="8" spans="1:14" ht="15.75">
      <c r="A8" s="30" t="s">
        <v>259</v>
      </c>
      <c r="B8" s="26" t="s">
        <v>260</v>
      </c>
      <c r="C8" s="104">
        <v>80938</v>
      </c>
      <c r="D8" s="105" t="s">
        <v>257</v>
      </c>
      <c r="E8" s="105">
        <v>10229</v>
      </c>
      <c r="F8" s="105" t="s">
        <v>257</v>
      </c>
      <c r="G8" s="105">
        <v>262446</v>
      </c>
      <c r="H8" s="105">
        <v>32877</v>
      </c>
      <c r="I8" s="105">
        <v>6500</v>
      </c>
      <c r="J8" s="105" t="s">
        <v>257</v>
      </c>
      <c r="K8" s="105" t="s">
        <v>257</v>
      </c>
      <c r="L8" s="105" t="s">
        <v>257</v>
      </c>
      <c r="M8" s="105">
        <v>2000</v>
      </c>
      <c r="N8" s="105">
        <v>29207</v>
      </c>
    </row>
    <row r="9" spans="1:14" ht="24">
      <c r="A9" s="30">
        <v>2005</v>
      </c>
      <c r="B9" s="26" t="s">
        <v>261</v>
      </c>
      <c r="C9" s="104">
        <v>81938</v>
      </c>
      <c r="D9" s="105" t="s">
        <v>257</v>
      </c>
      <c r="E9" s="105">
        <v>11779</v>
      </c>
      <c r="F9" s="105" t="s">
        <v>257</v>
      </c>
      <c r="G9" s="105">
        <v>265936</v>
      </c>
      <c r="H9" s="105">
        <v>36877</v>
      </c>
      <c r="I9" s="105">
        <v>6500</v>
      </c>
      <c r="J9" s="105" t="s">
        <v>0</v>
      </c>
      <c r="K9" s="105" t="s">
        <v>257</v>
      </c>
      <c r="L9" s="105" t="s">
        <v>257</v>
      </c>
      <c r="M9" s="105">
        <v>2000</v>
      </c>
      <c r="N9" s="105">
        <v>29207</v>
      </c>
    </row>
    <row r="10" spans="1:14" ht="4.5" customHeight="1">
      <c r="A10" s="30"/>
      <c r="B10" s="25"/>
      <c r="C10" s="106"/>
      <c r="D10" s="107"/>
      <c r="E10" s="107"/>
      <c r="F10" s="107"/>
      <c r="G10" s="107"/>
      <c r="H10" s="107"/>
      <c r="I10" s="107"/>
      <c r="J10" s="107"/>
      <c r="K10" s="107"/>
      <c r="L10" s="107"/>
      <c r="M10" s="107"/>
      <c r="N10" s="107"/>
    </row>
    <row r="11" spans="1:14" ht="15.75">
      <c r="A11" s="30" t="s">
        <v>262</v>
      </c>
      <c r="B11" s="26" t="s">
        <v>260</v>
      </c>
      <c r="C11" s="106">
        <v>69815</v>
      </c>
      <c r="D11" s="107" t="s">
        <v>257</v>
      </c>
      <c r="E11" s="107">
        <v>12878</v>
      </c>
      <c r="F11" s="107" t="s">
        <v>257</v>
      </c>
      <c r="G11" s="107">
        <v>231726</v>
      </c>
      <c r="H11" s="107">
        <v>32895</v>
      </c>
      <c r="I11" s="107">
        <v>7700</v>
      </c>
      <c r="J11" s="107" t="s">
        <v>257</v>
      </c>
      <c r="K11" s="107" t="s">
        <v>257</v>
      </c>
      <c r="L11" s="107" t="s">
        <v>257</v>
      </c>
      <c r="M11" s="107">
        <v>2000</v>
      </c>
      <c r="N11" s="107">
        <v>22907</v>
      </c>
    </row>
    <row r="12" spans="1:14" ht="24">
      <c r="A12" s="30">
        <v>2006</v>
      </c>
      <c r="B12" s="26" t="s">
        <v>261</v>
      </c>
      <c r="C12" s="106">
        <v>72211</v>
      </c>
      <c r="D12" s="107" t="s">
        <v>257</v>
      </c>
      <c r="E12" s="107">
        <v>13018</v>
      </c>
      <c r="F12" s="107" t="s">
        <v>257</v>
      </c>
      <c r="G12" s="107">
        <v>246380</v>
      </c>
      <c r="H12" s="107">
        <v>36895</v>
      </c>
      <c r="I12" s="107">
        <v>7700</v>
      </c>
      <c r="J12" s="107" t="s">
        <v>257</v>
      </c>
      <c r="K12" s="107" t="s">
        <v>257</v>
      </c>
      <c r="L12" s="107" t="s">
        <v>257</v>
      </c>
      <c r="M12" s="107">
        <v>2000</v>
      </c>
      <c r="N12" s="107">
        <v>23407</v>
      </c>
    </row>
    <row r="13" spans="1:14" ht="4.5" customHeight="1">
      <c r="A13" s="30"/>
      <c r="B13" s="25"/>
      <c r="C13" s="106"/>
      <c r="D13" s="107"/>
      <c r="E13" s="107"/>
      <c r="F13" s="107"/>
      <c r="G13" s="107"/>
      <c r="H13" s="107"/>
      <c r="I13" s="107"/>
      <c r="J13" s="107"/>
      <c r="K13" s="107"/>
      <c r="L13" s="107"/>
      <c r="M13" s="107"/>
      <c r="N13" s="107"/>
    </row>
    <row r="14" spans="1:14" ht="15.75">
      <c r="A14" s="30" t="s">
        <v>263</v>
      </c>
      <c r="B14" s="26" t="s">
        <v>260</v>
      </c>
      <c r="C14" s="106">
        <v>79237</v>
      </c>
      <c r="D14" s="107" t="s">
        <v>257</v>
      </c>
      <c r="E14" s="107">
        <v>9492</v>
      </c>
      <c r="F14" s="107" t="s">
        <v>257</v>
      </c>
      <c r="G14" s="107">
        <v>258957</v>
      </c>
      <c r="H14" s="107">
        <v>39754</v>
      </c>
      <c r="I14" s="107">
        <v>7000</v>
      </c>
      <c r="J14" s="107" t="s">
        <v>257</v>
      </c>
      <c r="K14" s="107" t="s">
        <v>257</v>
      </c>
      <c r="L14" s="107" t="s">
        <v>257</v>
      </c>
      <c r="M14" s="107">
        <v>2000</v>
      </c>
      <c r="N14" s="107">
        <v>27114</v>
      </c>
    </row>
    <row r="15" spans="1:14" ht="24">
      <c r="A15" s="30">
        <v>2007</v>
      </c>
      <c r="B15" s="26" t="s">
        <v>261</v>
      </c>
      <c r="C15" s="106">
        <v>95636</v>
      </c>
      <c r="D15" s="107" t="s">
        <v>257</v>
      </c>
      <c r="E15" s="107">
        <v>12342</v>
      </c>
      <c r="F15" s="107" t="s">
        <v>257</v>
      </c>
      <c r="G15" s="107">
        <v>266355</v>
      </c>
      <c r="H15" s="107">
        <v>39754</v>
      </c>
      <c r="I15" s="107">
        <v>7000</v>
      </c>
      <c r="J15" s="107" t="s">
        <v>257</v>
      </c>
      <c r="K15" s="107" t="s">
        <v>257</v>
      </c>
      <c r="L15" s="107" t="s">
        <v>257</v>
      </c>
      <c r="M15" s="107">
        <v>2000</v>
      </c>
      <c r="N15" s="107">
        <v>27114</v>
      </c>
    </row>
    <row r="16" spans="1:14" ht="4.5" customHeight="1">
      <c r="A16" s="30"/>
      <c r="B16" s="25"/>
      <c r="C16" s="106"/>
      <c r="D16" s="107"/>
      <c r="E16" s="107"/>
      <c r="F16" s="107"/>
      <c r="G16" s="107"/>
      <c r="H16" s="107"/>
      <c r="I16" s="107"/>
      <c r="J16" s="107"/>
      <c r="K16" s="107"/>
      <c r="L16" s="107"/>
      <c r="M16" s="107"/>
      <c r="N16" s="107"/>
    </row>
    <row r="17" spans="1:14" ht="15.75">
      <c r="A17" s="30" t="s">
        <v>264</v>
      </c>
      <c r="B17" s="26" t="s">
        <v>260</v>
      </c>
      <c r="C17" s="155">
        <v>70384</v>
      </c>
      <c r="D17" s="156" t="s">
        <v>0</v>
      </c>
      <c r="E17" s="156">
        <v>9906</v>
      </c>
      <c r="F17" s="156" t="s">
        <v>0</v>
      </c>
      <c r="G17" s="156">
        <v>256805</v>
      </c>
      <c r="H17" s="156">
        <v>44039</v>
      </c>
      <c r="I17" s="156">
        <v>5000</v>
      </c>
      <c r="J17" s="156" t="s">
        <v>0</v>
      </c>
      <c r="K17" s="156" t="s">
        <v>0</v>
      </c>
      <c r="L17" s="156" t="s">
        <v>0</v>
      </c>
      <c r="M17" s="156">
        <v>2000</v>
      </c>
      <c r="N17" s="156">
        <v>23327</v>
      </c>
    </row>
    <row r="18" spans="1:14" ht="24">
      <c r="A18" s="30">
        <v>2008</v>
      </c>
      <c r="B18" s="26" t="s">
        <v>261</v>
      </c>
      <c r="C18" s="155">
        <v>70384</v>
      </c>
      <c r="D18" s="156" t="s">
        <v>0</v>
      </c>
      <c r="E18" s="156">
        <v>9906</v>
      </c>
      <c r="F18" s="156" t="s">
        <v>0</v>
      </c>
      <c r="G18" s="156">
        <v>256805</v>
      </c>
      <c r="H18" s="156">
        <v>44039</v>
      </c>
      <c r="I18" s="156">
        <v>5000</v>
      </c>
      <c r="J18" s="156" t="s">
        <v>0</v>
      </c>
      <c r="K18" s="156" t="s">
        <v>0</v>
      </c>
      <c r="L18" s="156" t="s">
        <v>0</v>
      </c>
      <c r="M18" s="156">
        <v>2000</v>
      </c>
      <c r="N18" s="156">
        <v>23327</v>
      </c>
    </row>
    <row r="19" spans="1:14" ht="4.5" customHeight="1">
      <c r="A19" s="30"/>
      <c r="B19" s="26"/>
      <c r="C19" s="155"/>
      <c r="D19" s="156"/>
      <c r="E19" s="156"/>
      <c r="F19" s="156"/>
      <c r="G19" s="156"/>
      <c r="H19" s="156"/>
      <c r="I19" s="156"/>
      <c r="J19" s="156"/>
      <c r="K19" s="156"/>
      <c r="L19" s="156"/>
      <c r="M19" s="156"/>
      <c r="N19" s="156"/>
    </row>
    <row r="20" spans="1:14" ht="15.75">
      <c r="A20" s="30" t="s">
        <v>265</v>
      </c>
      <c r="B20" s="26" t="s">
        <v>260</v>
      </c>
      <c r="C20" s="157">
        <v>79770</v>
      </c>
      <c r="D20" s="156" t="s">
        <v>0</v>
      </c>
      <c r="E20" s="158">
        <v>14039</v>
      </c>
      <c r="F20" s="156" t="s">
        <v>0</v>
      </c>
      <c r="G20" s="158">
        <v>304707</v>
      </c>
      <c r="H20" s="158">
        <v>45640</v>
      </c>
      <c r="I20" s="158">
        <v>6000</v>
      </c>
      <c r="J20" s="156" t="s">
        <v>0</v>
      </c>
      <c r="K20" s="156" t="s">
        <v>0</v>
      </c>
      <c r="L20" s="156" t="s">
        <v>0</v>
      </c>
      <c r="M20" s="158">
        <v>2000</v>
      </c>
      <c r="N20" s="158">
        <v>26195</v>
      </c>
    </row>
    <row r="21" spans="1:14" ht="24">
      <c r="A21" s="30">
        <v>2009</v>
      </c>
      <c r="B21" s="26" t="s">
        <v>261</v>
      </c>
      <c r="C21" s="155">
        <v>84620</v>
      </c>
      <c r="D21" s="156" t="s">
        <v>0</v>
      </c>
      <c r="E21" s="156">
        <v>16922</v>
      </c>
      <c r="F21" s="156" t="s">
        <v>0</v>
      </c>
      <c r="G21" s="156">
        <v>346483</v>
      </c>
      <c r="H21" s="156">
        <v>45640</v>
      </c>
      <c r="I21" s="156">
        <v>6000</v>
      </c>
      <c r="J21" s="156" t="s">
        <v>0</v>
      </c>
      <c r="K21" s="156" t="s">
        <v>0</v>
      </c>
      <c r="L21" s="156" t="s">
        <v>0</v>
      </c>
      <c r="M21" s="156">
        <v>2000</v>
      </c>
      <c r="N21" s="156">
        <v>26195</v>
      </c>
    </row>
    <row r="22" spans="1:14" ht="4.5" customHeight="1">
      <c r="A22" s="30"/>
      <c r="B22" s="26"/>
      <c r="C22" s="155"/>
      <c r="D22" s="156"/>
      <c r="E22" s="156"/>
      <c r="F22" s="156"/>
      <c r="G22" s="156"/>
      <c r="H22" s="156"/>
      <c r="I22" s="156"/>
      <c r="J22" s="156"/>
      <c r="K22" s="156"/>
      <c r="L22" s="156"/>
      <c r="M22" s="156"/>
      <c r="N22" s="156"/>
    </row>
    <row r="23" spans="1:14" ht="15.75">
      <c r="A23" s="30" t="s">
        <v>266</v>
      </c>
      <c r="B23" s="26" t="s">
        <v>260</v>
      </c>
      <c r="C23" s="157">
        <v>74679</v>
      </c>
      <c r="D23" s="156" t="s">
        <v>0</v>
      </c>
      <c r="E23" s="158">
        <v>9246</v>
      </c>
      <c r="F23" s="156" t="s">
        <v>0</v>
      </c>
      <c r="G23" s="158">
        <v>281216</v>
      </c>
      <c r="H23" s="158">
        <v>53158</v>
      </c>
      <c r="I23" s="158">
        <v>5000</v>
      </c>
      <c r="J23" s="156" t="s">
        <v>0</v>
      </c>
      <c r="K23" s="156" t="s">
        <v>0</v>
      </c>
      <c r="L23" s="156" t="s">
        <v>0</v>
      </c>
      <c r="M23" s="158">
        <v>2000</v>
      </c>
      <c r="N23" s="158">
        <v>24146</v>
      </c>
    </row>
    <row r="24" spans="1:14" ht="24">
      <c r="A24" s="30">
        <v>2010</v>
      </c>
      <c r="B24" s="26" t="s">
        <v>261</v>
      </c>
      <c r="C24" s="157">
        <v>76156</v>
      </c>
      <c r="D24" s="156" t="s">
        <v>0</v>
      </c>
      <c r="E24" s="158">
        <v>9888</v>
      </c>
      <c r="F24" s="156" t="s">
        <v>0</v>
      </c>
      <c r="G24" s="158">
        <v>290787</v>
      </c>
      <c r="H24" s="158">
        <v>53158</v>
      </c>
      <c r="I24" s="158">
        <v>5000</v>
      </c>
      <c r="J24" s="156" t="s">
        <v>0</v>
      </c>
      <c r="K24" s="156" t="s">
        <v>0</v>
      </c>
      <c r="L24" s="156" t="s">
        <v>0</v>
      </c>
      <c r="M24" s="158">
        <v>2000</v>
      </c>
      <c r="N24" s="158">
        <v>24146</v>
      </c>
    </row>
    <row r="25" spans="1:14" ht="4.5" customHeight="1">
      <c r="A25" s="30"/>
      <c r="B25" s="26"/>
      <c r="C25" s="155"/>
      <c r="D25" s="156"/>
      <c r="E25" s="156"/>
      <c r="F25" s="156"/>
      <c r="G25" s="156"/>
      <c r="H25" s="156"/>
      <c r="I25" s="156"/>
      <c r="J25" s="156"/>
      <c r="K25" s="156"/>
      <c r="L25" s="156"/>
      <c r="M25" s="156"/>
      <c r="N25" s="156"/>
    </row>
    <row r="26" spans="1:14" ht="15.75">
      <c r="A26" s="30" t="s">
        <v>267</v>
      </c>
      <c r="B26" s="26" t="s">
        <v>260</v>
      </c>
      <c r="C26" s="157">
        <v>75595</v>
      </c>
      <c r="D26" s="156" t="s">
        <v>0</v>
      </c>
      <c r="E26" s="158">
        <v>8316</v>
      </c>
      <c r="F26" s="156" t="s">
        <v>0</v>
      </c>
      <c r="G26" s="158">
        <v>284138</v>
      </c>
      <c r="H26" s="158">
        <v>56468</v>
      </c>
      <c r="I26" s="158">
        <v>5000</v>
      </c>
      <c r="J26" s="156" t="s">
        <v>0</v>
      </c>
      <c r="K26" s="156" t="s">
        <v>0</v>
      </c>
      <c r="L26" s="156" t="s">
        <v>0</v>
      </c>
      <c r="M26" s="158">
        <v>2000</v>
      </c>
      <c r="N26" s="158">
        <v>25917</v>
      </c>
    </row>
    <row r="27" spans="1:14" ht="24">
      <c r="A27" s="30">
        <v>2011</v>
      </c>
      <c r="B27" s="26" t="s">
        <v>261</v>
      </c>
      <c r="C27" s="157">
        <v>75595</v>
      </c>
      <c r="D27" s="156" t="s">
        <v>0</v>
      </c>
      <c r="E27" s="158">
        <v>10416</v>
      </c>
      <c r="F27" s="156" t="s">
        <v>0</v>
      </c>
      <c r="G27" s="158">
        <v>347674</v>
      </c>
      <c r="H27" s="158">
        <v>56468</v>
      </c>
      <c r="I27" s="158">
        <v>5000</v>
      </c>
      <c r="J27" s="156" t="s">
        <v>0</v>
      </c>
      <c r="K27" s="156" t="s">
        <v>0</v>
      </c>
      <c r="L27" s="156" t="s">
        <v>0</v>
      </c>
      <c r="M27" s="158">
        <v>2000</v>
      </c>
      <c r="N27" s="158">
        <v>25917</v>
      </c>
    </row>
    <row r="28" spans="1:14" ht="4.5" customHeight="1">
      <c r="A28" s="30"/>
      <c r="B28" s="26"/>
      <c r="C28" s="155"/>
      <c r="D28" s="156"/>
      <c r="E28" s="156"/>
      <c r="F28" s="156"/>
      <c r="G28" s="156"/>
      <c r="H28" s="156"/>
      <c r="I28" s="156"/>
      <c r="J28" s="156"/>
      <c r="K28" s="156"/>
      <c r="L28" s="156"/>
      <c r="M28" s="156"/>
      <c r="N28" s="156"/>
    </row>
    <row r="29" spans="1:14" ht="15.75">
      <c r="A29" s="30" t="s">
        <v>268</v>
      </c>
      <c r="B29" s="26" t="s">
        <v>260</v>
      </c>
      <c r="C29" s="157">
        <v>96486</v>
      </c>
      <c r="D29" s="156" t="s">
        <v>0</v>
      </c>
      <c r="E29" s="158">
        <v>318354</v>
      </c>
      <c r="F29" s="156" t="s">
        <v>0</v>
      </c>
      <c r="G29" s="158">
        <v>307735</v>
      </c>
      <c r="H29" s="158">
        <v>57242</v>
      </c>
      <c r="I29" s="158">
        <v>5000</v>
      </c>
      <c r="J29" s="156" t="s">
        <v>0</v>
      </c>
      <c r="K29" s="156" t="s">
        <v>0</v>
      </c>
      <c r="L29" s="156" t="s">
        <v>0</v>
      </c>
      <c r="M29" s="158">
        <v>2000</v>
      </c>
      <c r="N29" s="158">
        <v>25565</v>
      </c>
    </row>
    <row r="30" spans="1:14" ht="24">
      <c r="A30" s="30">
        <v>2012</v>
      </c>
      <c r="B30" s="26" t="s">
        <v>261</v>
      </c>
      <c r="C30" s="157">
        <v>97566</v>
      </c>
      <c r="D30" s="156" t="s">
        <v>0</v>
      </c>
      <c r="E30" s="158">
        <v>322106</v>
      </c>
      <c r="F30" s="156" t="s">
        <v>0</v>
      </c>
      <c r="G30" s="158">
        <v>311337</v>
      </c>
      <c r="H30" s="158">
        <v>57242</v>
      </c>
      <c r="I30" s="158">
        <v>3386</v>
      </c>
      <c r="J30" s="156" t="s">
        <v>0</v>
      </c>
      <c r="K30" s="156" t="s">
        <v>0</v>
      </c>
      <c r="L30" s="156" t="s">
        <v>0</v>
      </c>
      <c r="M30" s="158">
        <v>2000</v>
      </c>
      <c r="N30" s="158">
        <v>25565</v>
      </c>
    </row>
    <row r="31" spans="1:14" ht="4.5" customHeight="1">
      <c r="A31" s="30"/>
      <c r="B31" s="26"/>
      <c r="C31" s="155"/>
      <c r="D31" s="156"/>
      <c r="E31" s="156"/>
      <c r="F31" s="156"/>
      <c r="G31" s="156"/>
      <c r="H31" s="156"/>
      <c r="I31" s="156"/>
      <c r="J31" s="156"/>
      <c r="K31" s="156"/>
      <c r="L31" s="156"/>
      <c r="M31" s="156"/>
      <c r="N31" s="156"/>
    </row>
    <row r="32" spans="1:14" ht="15.75">
      <c r="A32" s="30" t="s">
        <v>269</v>
      </c>
      <c r="B32" s="26" t="s">
        <v>260</v>
      </c>
      <c r="C32" s="157">
        <v>66303</v>
      </c>
      <c r="D32" s="156" t="s">
        <v>0</v>
      </c>
      <c r="E32" s="158">
        <v>12529</v>
      </c>
      <c r="F32" s="156" t="s">
        <v>0</v>
      </c>
      <c r="G32" s="158">
        <v>319355</v>
      </c>
      <c r="H32" s="158">
        <v>59797</v>
      </c>
      <c r="I32" s="158">
        <v>2800</v>
      </c>
      <c r="J32" s="156" t="s">
        <v>0</v>
      </c>
      <c r="K32" s="156" t="s">
        <v>0</v>
      </c>
      <c r="L32" s="156" t="s">
        <v>0</v>
      </c>
      <c r="M32" s="158">
        <v>2000</v>
      </c>
      <c r="N32" s="158">
        <v>23887</v>
      </c>
    </row>
    <row r="33" spans="1:14" s="143" customFormat="1" ht="24">
      <c r="A33" s="30">
        <v>2013</v>
      </c>
      <c r="B33" s="26" t="s">
        <v>261</v>
      </c>
      <c r="C33" s="157">
        <v>72903</v>
      </c>
      <c r="D33" s="156" t="s">
        <v>0</v>
      </c>
      <c r="E33" s="158">
        <v>12529</v>
      </c>
      <c r="F33" s="156" t="s">
        <v>0</v>
      </c>
      <c r="G33" s="158">
        <v>321743</v>
      </c>
      <c r="H33" s="158">
        <v>59797</v>
      </c>
      <c r="I33" s="158">
        <v>2538</v>
      </c>
      <c r="J33" s="156" t="s">
        <v>0</v>
      </c>
      <c r="K33" s="156" t="s">
        <v>0</v>
      </c>
      <c r="L33" s="156" t="s">
        <v>0</v>
      </c>
      <c r="M33" s="158">
        <v>2000</v>
      </c>
      <c r="N33" s="158">
        <v>23887</v>
      </c>
    </row>
    <row r="34" spans="1:14" s="62" customFormat="1" ht="4.5" customHeight="1">
      <c r="A34" s="30"/>
      <c r="B34" s="26"/>
      <c r="C34" s="157"/>
      <c r="D34" s="156"/>
      <c r="E34" s="158"/>
      <c r="F34" s="156"/>
      <c r="G34" s="158"/>
      <c r="H34" s="158"/>
      <c r="I34" s="156"/>
      <c r="J34" s="156"/>
      <c r="K34" s="156"/>
      <c r="L34" s="156"/>
      <c r="M34" s="158"/>
      <c r="N34" s="158"/>
    </row>
    <row r="35" spans="1:14" s="144" customFormat="1" ht="18" customHeight="1">
      <c r="A35" s="30" t="s">
        <v>270</v>
      </c>
      <c r="B35" s="26" t="s">
        <v>271</v>
      </c>
      <c r="C35" s="155">
        <v>24899</v>
      </c>
      <c r="D35" s="156" t="s">
        <v>0</v>
      </c>
      <c r="E35" s="158">
        <v>13544</v>
      </c>
      <c r="F35" s="156" t="s">
        <v>0</v>
      </c>
      <c r="G35" s="158">
        <v>319044</v>
      </c>
      <c r="H35" s="158">
        <v>58737</v>
      </c>
      <c r="I35" s="158">
        <v>2800</v>
      </c>
      <c r="J35" s="156" t="s">
        <v>0</v>
      </c>
      <c r="K35" s="156" t="s">
        <v>0</v>
      </c>
      <c r="L35" s="156" t="s">
        <v>0</v>
      </c>
      <c r="M35" s="158">
        <v>2000</v>
      </c>
      <c r="N35" s="158">
        <v>22656</v>
      </c>
    </row>
    <row r="36" spans="1:14" s="144" customFormat="1" ht="23.25" customHeight="1">
      <c r="A36" s="30">
        <v>2014</v>
      </c>
      <c r="B36" s="26" t="s">
        <v>272</v>
      </c>
      <c r="C36" s="157">
        <v>25899</v>
      </c>
      <c r="D36" s="156" t="s">
        <v>0</v>
      </c>
      <c r="E36" s="158">
        <v>50413</v>
      </c>
      <c r="F36" s="156" t="s">
        <v>0</v>
      </c>
      <c r="G36" s="158">
        <v>347971</v>
      </c>
      <c r="H36" s="158">
        <v>58737</v>
      </c>
      <c r="I36" s="158">
        <v>0</v>
      </c>
      <c r="J36" s="156" t="s">
        <v>0</v>
      </c>
      <c r="K36" s="156" t="s">
        <v>0</v>
      </c>
      <c r="L36" s="156" t="s">
        <v>0</v>
      </c>
      <c r="M36" s="158">
        <v>2000</v>
      </c>
      <c r="N36" s="156">
        <v>22656</v>
      </c>
    </row>
    <row r="37" spans="1:14" s="144" customFormat="1" ht="4.5" customHeight="1" thickBot="1">
      <c r="A37" s="31"/>
      <c r="B37" s="145"/>
      <c r="C37" s="108"/>
      <c r="D37" s="109"/>
      <c r="E37" s="109"/>
      <c r="F37" s="109"/>
      <c r="G37" s="109"/>
      <c r="H37" s="109"/>
      <c r="I37" s="146"/>
      <c r="J37" s="109"/>
      <c r="K37" s="109"/>
      <c r="L37" s="109"/>
      <c r="M37" s="109"/>
      <c r="N37" s="109"/>
    </row>
    <row r="38" spans="1:8" s="6" customFormat="1" ht="18" customHeight="1">
      <c r="A38" s="300" t="s">
        <v>471</v>
      </c>
      <c r="B38" s="300"/>
      <c r="C38" s="300"/>
      <c r="D38" s="300"/>
      <c r="H38" s="69" t="s">
        <v>273</v>
      </c>
    </row>
    <row r="39" spans="1:4" ht="15.75">
      <c r="A39" s="301"/>
      <c r="B39" s="301"/>
      <c r="C39" s="301"/>
      <c r="D39" s="301"/>
    </row>
    <row r="40" spans="1:2" ht="15.75">
      <c r="A40" s="70"/>
      <c r="B40" s="70"/>
    </row>
  </sheetData>
  <sheetProtection/>
  <mergeCells count="7">
    <mergeCell ref="A38:D39"/>
    <mergeCell ref="H2:N2"/>
    <mergeCell ref="A5:B5"/>
    <mergeCell ref="A6:B6"/>
    <mergeCell ref="A2:G2"/>
    <mergeCell ref="A3:G3"/>
    <mergeCell ref="F4:G4"/>
  </mergeCells>
  <printOptions/>
  <pageMargins left="1.1811023622047245" right="1.1811023622047245" top="1.3779527559055118" bottom="1.1811023622047245" header="0.5118110236220472" footer="0.9055118110236221"/>
  <pageSetup firstPageNumber="107" useFirstPageNumber="1" horizontalDpi="600" verticalDpi="600" orientation="portrait" paperSize="9" r:id="rId1"/>
  <headerFooter alignWithMargins="0">
    <oddFooter>&amp;C&amp;"Arial,粗體"- &amp;P+1 -</oddFooter>
  </headerFooter>
</worksheet>
</file>

<file path=xl/worksheets/sheet6.xml><?xml version="1.0" encoding="utf-8"?>
<worksheet xmlns="http://schemas.openxmlformats.org/spreadsheetml/2006/main" xmlns:r="http://schemas.openxmlformats.org/officeDocument/2006/relationships">
  <dimension ref="A1:Q31"/>
  <sheetViews>
    <sheetView zoomScalePageLayoutView="0" workbookViewId="0" topLeftCell="A7">
      <selection activeCell="F33" sqref="F33"/>
    </sheetView>
  </sheetViews>
  <sheetFormatPr defaultColWidth="9.00390625" defaultRowHeight="16.5"/>
  <cols>
    <col min="1" max="1" width="18.375" style="67" customWidth="1"/>
    <col min="2" max="2" width="8.875" style="76" customWidth="1"/>
    <col min="3" max="3" width="11.50390625" style="67" customWidth="1"/>
    <col min="4" max="6" width="8.375" style="67" customWidth="1"/>
    <col min="7" max="7" width="9.00390625" style="67" customWidth="1"/>
    <col min="8" max="8" width="8.375" style="67" customWidth="1"/>
    <col min="9" max="9" width="8.625" style="67" customWidth="1"/>
    <col min="10" max="13" width="9.75390625" style="67" customWidth="1"/>
    <col min="14" max="14" width="9.125" style="67" customWidth="1"/>
    <col min="15" max="15" width="10.25390625" style="67" bestFit="1" customWidth="1"/>
    <col min="16" max="16384" width="9.00390625" style="67" customWidth="1"/>
  </cols>
  <sheetData>
    <row r="1" spans="1:15" s="6" customFormat="1" ht="19.5" customHeight="1">
      <c r="A1" s="5" t="s">
        <v>9</v>
      </c>
      <c r="B1" s="71"/>
      <c r="O1" s="7" t="s">
        <v>24</v>
      </c>
    </row>
    <row r="2" spans="1:15" s="66" customFormat="1" ht="29.25" customHeight="1">
      <c r="A2" s="308" t="s">
        <v>155</v>
      </c>
      <c r="B2" s="278"/>
      <c r="C2" s="278"/>
      <c r="D2" s="278"/>
      <c r="E2" s="278"/>
      <c r="F2" s="278"/>
      <c r="G2" s="278"/>
      <c r="H2" s="305" t="s">
        <v>156</v>
      </c>
      <c r="I2" s="278"/>
      <c r="J2" s="278"/>
      <c r="K2" s="278"/>
      <c r="L2" s="278"/>
      <c r="M2" s="278"/>
      <c r="N2" s="278"/>
      <c r="O2" s="278"/>
    </row>
    <row r="3" spans="1:15" ht="15" customHeight="1">
      <c r="A3" s="309" t="s">
        <v>157</v>
      </c>
      <c r="B3" s="289"/>
      <c r="C3" s="289"/>
      <c r="D3" s="289"/>
      <c r="E3" s="289"/>
      <c r="F3" s="289"/>
      <c r="G3" s="289"/>
      <c r="H3" s="289" t="s">
        <v>158</v>
      </c>
      <c r="I3" s="278"/>
      <c r="J3" s="278"/>
      <c r="K3" s="278"/>
      <c r="L3" s="278"/>
      <c r="M3" s="278"/>
      <c r="N3" s="278"/>
      <c r="O3" s="278"/>
    </row>
    <row r="4" spans="1:17" s="6" customFormat="1" ht="15" customHeight="1" thickBot="1">
      <c r="A4" s="44"/>
      <c r="B4" s="64"/>
      <c r="C4" s="10"/>
      <c r="D4" s="10"/>
      <c r="E4" s="10"/>
      <c r="F4" s="310" t="s">
        <v>159</v>
      </c>
      <c r="G4" s="299"/>
      <c r="H4" s="10"/>
      <c r="I4" s="10"/>
      <c r="J4" s="10"/>
      <c r="K4" s="12"/>
      <c r="L4" s="45"/>
      <c r="M4" s="45"/>
      <c r="N4" s="45"/>
      <c r="O4" s="13" t="s">
        <v>160</v>
      </c>
      <c r="P4" s="29"/>
      <c r="Q4" s="29"/>
    </row>
    <row r="5" spans="1:15" s="6" customFormat="1" ht="27.75" customHeight="1">
      <c r="A5" s="87" t="s">
        <v>392</v>
      </c>
      <c r="B5" s="72" t="s">
        <v>161</v>
      </c>
      <c r="C5" s="38" t="s">
        <v>162</v>
      </c>
      <c r="D5" s="40" t="s">
        <v>163</v>
      </c>
      <c r="E5" s="40" t="s">
        <v>164</v>
      </c>
      <c r="F5" s="40" t="s">
        <v>165</v>
      </c>
      <c r="G5" s="81" t="s">
        <v>166</v>
      </c>
      <c r="H5" s="38" t="s">
        <v>167</v>
      </c>
      <c r="I5" s="37" t="s">
        <v>168</v>
      </c>
      <c r="J5" s="40" t="s">
        <v>169</v>
      </c>
      <c r="K5" s="40" t="s">
        <v>170</v>
      </c>
      <c r="L5" s="40" t="s">
        <v>171</v>
      </c>
      <c r="M5" s="40" t="s">
        <v>172</v>
      </c>
      <c r="N5" s="40" t="s">
        <v>173</v>
      </c>
      <c r="O5" s="41" t="s">
        <v>174</v>
      </c>
    </row>
    <row r="6" spans="1:15" s="6" customFormat="1" ht="39.75" customHeight="1" thickBot="1">
      <c r="A6" s="39" t="s">
        <v>175</v>
      </c>
      <c r="B6" s="73" t="s">
        <v>176</v>
      </c>
      <c r="C6" s="15" t="s">
        <v>177</v>
      </c>
      <c r="D6" s="16" t="s">
        <v>178</v>
      </c>
      <c r="E6" s="16" t="s">
        <v>179</v>
      </c>
      <c r="F6" s="16" t="s">
        <v>180</v>
      </c>
      <c r="G6" s="17" t="s">
        <v>181</v>
      </c>
      <c r="H6" s="15" t="s">
        <v>182</v>
      </c>
      <c r="I6" s="15" t="s">
        <v>183</v>
      </c>
      <c r="J6" s="16" t="s">
        <v>184</v>
      </c>
      <c r="K6" s="16" t="s">
        <v>185</v>
      </c>
      <c r="L6" s="16" t="s">
        <v>186</v>
      </c>
      <c r="M6" s="16" t="s">
        <v>187</v>
      </c>
      <c r="N6" s="16" t="s">
        <v>188</v>
      </c>
      <c r="O6" s="17" t="s">
        <v>189</v>
      </c>
    </row>
    <row r="7" spans="1:15" s="6" customFormat="1" ht="30" customHeight="1">
      <c r="A7" s="32" t="s">
        <v>147</v>
      </c>
      <c r="B7" s="110">
        <v>1200185</v>
      </c>
      <c r="C7" s="111">
        <v>27167</v>
      </c>
      <c r="D7" s="111">
        <v>112077</v>
      </c>
      <c r="E7" s="111">
        <v>113330</v>
      </c>
      <c r="F7" s="111">
        <v>1375</v>
      </c>
      <c r="G7" s="111">
        <v>32538</v>
      </c>
      <c r="H7" s="112">
        <v>0</v>
      </c>
      <c r="I7" s="111">
        <v>11133</v>
      </c>
      <c r="J7" s="111">
        <v>24012</v>
      </c>
      <c r="K7" s="111">
        <v>16893</v>
      </c>
      <c r="L7" s="111">
        <v>362809</v>
      </c>
      <c r="M7" s="111">
        <v>7986</v>
      </c>
      <c r="N7" s="112">
        <v>0</v>
      </c>
      <c r="O7" s="111">
        <v>142504</v>
      </c>
    </row>
    <row r="8" spans="1:15" s="6" customFormat="1" ht="15" customHeight="1">
      <c r="A8" s="33">
        <v>2005</v>
      </c>
      <c r="B8" s="110"/>
      <c r="C8" s="111"/>
      <c r="D8" s="111"/>
      <c r="E8" s="111"/>
      <c r="F8" s="111"/>
      <c r="G8" s="111"/>
      <c r="H8" s="111"/>
      <c r="I8" s="111"/>
      <c r="J8" s="111"/>
      <c r="K8" s="111"/>
      <c r="L8" s="111"/>
      <c r="M8" s="111"/>
      <c r="N8" s="111"/>
      <c r="O8" s="111"/>
    </row>
    <row r="9" spans="1:15" s="6" customFormat="1" ht="30" customHeight="1">
      <c r="A9" s="32" t="s">
        <v>148</v>
      </c>
      <c r="B9" s="110">
        <v>988973</v>
      </c>
      <c r="C9" s="111">
        <v>27542</v>
      </c>
      <c r="D9" s="111">
        <v>117594</v>
      </c>
      <c r="E9" s="111">
        <v>170118</v>
      </c>
      <c r="F9" s="111">
        <v>1516</v>
      </c>
      <c r="G9" s="111">
        <v>38776</v>
      </c>
      <c r="H9" s="112">
        <v>0</v>
      </c>
      <c r="I9" s="111">
        <v>12682</v>
      </c>
      <c r="J9" s="111">
        <v>12060</v>
      </c>
      <c r="K9" s="111">
        <v>17035</v>
      </c>
      <c r="L9" s="111">
        <v>96825</v>
      </c>
      <c r="M9" s="111">
        <v>6598</v>
      </c>
      <c r="N9" s="112">
        <v>0</v>
      </c>
      <c r="O9" s="111">
        <v>148631</v>
      </c>
    </row>
    <row r="10" spans="1:15" s="6" customFormat="1" ht="15" customHeight="1">
      <c r="A10" s="34">
        <v>2006</v>
      </c>
      <c r="B10" s="110"/>
      <c r="C10" s="111"/>
      <c r="D10" s="111"/>
      <c r="E10" s="111"/>
      <c r="F10" s="111"/>
      <c r="G10" s="111"/>
      <c r="H10" s="111"/>
      <c r="I10" s="111"/>
      <c r="J10" s="111"/>
      <c r="K10" s="111"/>
      <c r="L10" s="111"/>
      <c r="M10" s="111"/>
      <c r="N10" s="111"/>
      <c r="O10" s="111"/>
    </row>
    <row r="11" spans="1:15" s="6" customFormat="1" ht="30" customHeight="1">
      <c r="A11" s="32" t="s">
        <v>149</v>
      </c>
      <c r="B11" s="110">
        <v>1335913.6629999997</v>
      </c>
      <c r="C11" s="113">
        <v>27909.96</v>
      </c>
      <c r="D11" s="113">
        <v>119024.817</v>
      </c>
      <c r="E11" s="113">
        <v>104074.402</v>
      </c>
      <c r="F11" s="113">
        <v>1818.462</v>
      </c>
      <c r="G11" s="113">
        <v>24487.209</v>
      </c>
      <c r="H11" s="112">
        <v>0</v>
      </c>
      <c r="I11" s="113">
        <v>17682.717</v>
      </c>
      <c r="J11" s="113">
        <v>15090.264</v>
      </c>
      <c r="K11" s="113">
        <v>17742.053</v>
      </c>
      <c r="L11" s="113">
        <v>472812.198</v>
      </c>
      <c r="M11" s="113">
        <v>9127.836</v>
      </c>
      <c r="N11" s="112">
        <v>0</v>
      </c>
      <c r="O11" s="113">
        <v>154926.049</v>
      </c>
    </row>
    <row r="12" spans="1:15" s="6" customFormat="1" ht="15" customHeight="1">
      <c r="A12" s="34">
        <v>2007</v>
      </c>
      <c r="B12" s="110"/>
      <c r="C12" s="111"/>
      <c r="D12" s="111"/>
      <c r="E12" s="111"/>
      <c r="F12" s="111"/>
      <c r="G12" s="111"/>
      <c r="H12" s="111"/>
      <c r="I12" s="111"/>
      <c r="J12" s="111"/>
      <c r="K12" s="111"/>
      <c r="L12" s="111"/>
      <c r="M12" s="111"/>
      <c r="N12" s="111"/>
      <c r="O12" s="111"/>
    </row>
    <row r="13" spans="1:15" s="6" customFormat="1" ht="30" customHeight="1">
      <c r="A13" s="32" t="s">
        <v>150</v>
      </c>
      <c r="B13" s="110">
        <v>920392.902</v>
      </c>
      <c r="C13" s="111">
        <v>27951.613</v>
      </c>
      <c r="D13" s="111">
        <v>117851.792</v>
      </c>
      <c r="E13" s="111">
        <v>138399.637</v>
      </c>
      <c r="F13" s="111">
        <v>1706.579</v>
      </c>
      <c r="G13" s="111">
        <v>11569.528</v>
      </c>
      <c r="H13" s="111">
        <v>0</v>
      </c>
      <c r="I13" s="111">
        <v>16824.963</v>
      </c>
      <c r="J13" s="111">
        <v>14545.611</v>
      </c>
      <c r="K13" s="111">
        <v>20009.375</v>
      </c>
      <c r="L13" s="111">
        <v>65817.183</v>
      </c>
      <c r="M13" s="111">
        <v>7474.34</v>
      </c>
      <c r="N13" s="111">
        <v>0</v>
      </c>
      <c r="O13" s="111">
        <v>159244.517</v>
      </c>
    </row>
    <row r="14" spans="1:15" s="6" customFormat="1" ht="15" customHeight="1">
      <c r="A14" s="34">
        <v>2008</v>
      </c>
      <c r="B14" s="110"/>
      <c r="C14" s="111"/>
      <c r="D14" s="111"/>
      <c r="E14" s="111"/>
      <c r="F14" s="111"/>
      <c r="G14" s="111"/>
      <c r="H14" s="111"/>
      <c r="I14" s="111"/>
      <c r="J14" s="111"/>
      <c r="K14" s="111"/>
      <c r="L14" s="111"/>
      <c r="M14" s="111"/>
      <c r="N14" s="111"/>
      <c r="O14" s="111"/>
    </row>
    <row r="15" spans="1:15" s="6" customFormat="1" ht="30" customHeight="1">
      <c r="A15" s="32" t="s">
        <v>151</v>
      </c>
      <c r="B15" s="110">
        <v>1345617.4737999998</v>
      </c>
      <c r="C15" s="111">
        <v>28015.289</v>
      </c>
      <c r="D15" s="111">
        <v>130966.452</v>
      </c>
      <c r="E15" s="111">
        <v>128113.811</v>
      </c>
      <c r="F15" s="111">
        <v>1663.6058</v>
      </c>
      <c r="G15" s="111">
        <v>20523.687</v>
      </c>
      <c r="H15" s="111">
        <v>0</v>
      </c>
      <c r="I15" s="111">
        <v>32271.428</v>
      </c>
      <c r="J15" s="111">
        <v>17938.381</v>
      </c>
      <c r="K15" s="111">
        <v>19189.081</v>
      </c>
      <c r="L15" s="111">
        <v>368944.339</v>
      </c>
      <c r="M15" s="111">
        <v>10495.94</v>
      </c>
      <c r="N15" s="111">
        <v>0</v>
      </c>
      <c r="O15" s="111">
        <v>170233.979</v>
      </c>
    </row>
    <row r="16" spans="1:15" s="6" customFormat="1" ht="15" customHeight="1">
      <c r="A16" s="34">
        <v>2009</v>
      </c>
      <c r="B16" s="110"/>
      <c r="C16" s="111"/>
      <c r="D16" s="111"/>
      <c r="E16" s="111"/>
      <c r="F16" s="111"/>
      <c r="G16" s="111"/>
      <c r="H16" s="111"/>
      <c r="I16" s="111"/>
      <c r="J16" s="111"/>
      <c r="K16" s="111"/>
      <c r="L16" s="111"/>
      <c r="M16" s="111"/>
      <c r="N16" s="111"/>
      <c r="O16" s="111"/>
    </row>
    <row r="17" spans="1:15" s="6" customFormat="1" ht="30" customHeight="1">
      <c r="A17" s="32" t="s">
        <v>152</v>
      </c>
      <c r="B17" s="110">
        <v>1210567</v>
      </c>
      <c r="C17" s="111">
        <v>28999</v>
      </c>
      <c r="D17" s="111">
        <v>137191</v>
      </c>
      <c r="E17" s="111">
        <v>144684</v>
      </c>
      <c r="F17" s="111">
        <v>2056</v>
      </c>
      <c r="G17" s="111">
        <v>20746</v>
      </c>
      <c r="H17" s="111">
        <v>0</v>
      </c>
      <c r="I17" s="111">
        <v>27201</v>
      </c>
      <c r="J17" s="111">
        <v>15775</v>
      </c>
      <c r="K17" s="111">
        <v>22138</v>
      </c>
      <c r="L17" s="111">
        <v>251332</v>
      </c>
      <c r="M17" s="111">
        <v>12458</v>
      </c>
      <c r="N17" s="111">
        <v>0</v>
      </c>
      <c r="O17" s="111">
        <v>176589</v>
      </c>
    </row>
    <row r="18" spans="1:15" s="6" customFormat="1" ht="15" customHeight="1">
      <c r="A18" s="34">
        <v>2010</v>
      </c>
      <c r="B18" s="110"/>
      <c r="C18" s="111"/>
      <c r="D18" s="111"/>
      <c r="E18" s="111"/>
      <c r="F18" s="111"/>
      <c r="G18" s="111"/>
      <c r="H18" s="111"/>
      <c r="I18" s="111"/>
      <c r="J18" s="111"/>
      <c r="K18" s="111"/>
      <c r="L18" s="111"/>
      <c r="M18" s="111"/>
      <c r="N18" s="111"/>
      <c r="O18" s="111"/>
    </row>
    <row r="19" spans="1:15" s="6" customFormat="1" ht="30" customHeight="1">
      <c r="A19" s="32" t="s">
        <v>153</v>
      </c>
      <c r="B19" s="110">
        <v>1439093</v>
      </c>
      <c r="C19" s="111">
        <v>28326</v>
      </c>
      <c r="D19" s="111">
        <v>132837</v>
      </c>
      <c r="E19" s="111">
        <v>130833</v>
      </c>
      <c r="F19" s="111">
        <v>1749</v>
      </c>
      <c r="G19" s="111">
        <v>20075</v>
      </c>
      <c r="H19" s="111">
        <v>0</v>
      </c>
      <c r="I19" s="111">
        <v>34387</v>
      </c>
      <c r="J19" s="111">
        <v>17090</v>
      </c>
      <c r="K19" s="111">
        <v>24300</v>
      </c>
      <c r="L19" s="111">
        <v>412846</v>
      </c>
      <c r="M19" s="111">
        <v>10052</v>
      </c>
      <c r="N19" s="111">
        <v>0</v>
      </c>
      <c r="O19" s="114">
        <v>203141</v>
      </c>
    </row>
    <row r="20" spans="1:15" s="6" customFormat="1" ht="15" customHeight="1">
      <c r="A20" s="34">
        <v>2011</v>
      </c>
      <c r="B20" s="110"/>
      <c r="C20" s="111"/>
      <c r="D20" s="111"/>
      <c r="E20" s="111"/>
      <c r="F20" s="111"/>
      <c r="G20" s="111"/>
      <c r="H20" s="111"/>
      <c r="I20" s="111"/>
      <c r="J20" s="111"/>
      <c r="K20" s="111"/>
      <c r="L20" s="111"/>
      <c r="M20" s="111"/>
      <c r="N20" s="111"/>
      <c r="O20" s="111"/>
    </row>
    <row r="21" spans="1:15" s="6" customFormat="1" ht="30" customHeight="1">
      <c r="A21" s="32" t="s">
        <v>154</v>
      </c>
      <c r="B21" s="115">
        <v>1213316</v>
      </c>
      <c r="C21" s="111">
        <v>28966.985</v>
      </c>
      <c r="D21" s="111">
        <v>132104.095</v>
      </c>
      <c r="E21" s="111">
        <v>128909.35</v>
      </c>
      <c r="F21" s="111">
        <v>2088.591</v>
      </c>
      <c r="G21" s="114">
        <v>19344.412</v>
      </c>
      <c r="H21" s="111">
        <v>0</v>
      </c>
      <c r="I21" s="111">
        <v>25675.117</v>
      </c>
      <c r="J21" s="111">
        <v>33763.664</v>
      </c>
      <c r="K21" s="111">
        <v>27715.553</v>
      </c>
      <c r="L21" s="111">
        <v>134784.953</v>
      </c>
      <c r="M21" s="111">
        <v>13070.116</v>
      </c>
      <c r="N21" s="111">
        <v>0</v>
      </c>
      <c r="O21" s="114">
        <v>244788.999</v>
      </c>
    </row>
    <row r="22" spans="1:16" s="6" customFormat="1" ht="15" customHeight="1">
      <c r="A22" s="34">
        <v>2012</v>
      </c>
      <c r="B22" s="116"/>
      <c r="C22" s="57"/>
      <c r="D22" s="57"/>
      <c r="E22" s="57"/>
      <c r="F22" s="57"/>
      <c r="G22" s="57"/>
      <c r="H22" s="111"/>
      <c r="I22" s="57"/>
      <c r="J22" s="57"/>
      <c r="K22" s="57"/>
      <c r="L22" s="57"/>
      <c r="M22" s="57"/>
      <c r="N22" s="111"/>
      <c r="O22" s="57"/>
      <c r="P22" s="30"/>
    </row>
    <row r="23" spans="1:16" s="6" customFormat="1" ht="30" customHeight="1">
      <c r="A23" s="32" t="s">
        <v>198</v>
      </c>
      <c r="B23" s="115">
        <v>1034410</v>
      </c>
      <c r="C23" s="111">
        <v>29194</v>
      </c>
      <c r="D23" s="111">
        <v>141937</v>
      </c>
      <c r="E23" s="111">
        <v>144515</v>
      </c>
      <c r="F23" s="111">
        <v>2035</v>
      </c>
      <c r="G23" s="114">
        <v>16315</v>
      </c>
      <c r="H23" s="111">
        <v>0</v>
      </c>
      <c r="I23" s="111">
        <v>27700</v>
      </c>
      <c r="J23" s="111">
        <v>25971</v>
      </c>
      <c r="K23" s="111">
        <v>32573</v>
      </c>
      <c r="L23" s="111">
        <v>163794</v>
      </c>
      <c r="M23" s="111">
        <v>10351</v>
      </c>
      <c r="N23" s="111">
        <v>0</v>
      </c>
      <c r="O23" s="114">
        <v>36406</v>
      </c>
      <c r="P23" s="57"/>
    </row>
    <row r="24" spans="1:16" s="6" customFormat="1" ht="15" customHeight="1">
      <c r="A24" s="34">
        <v>2013</v>
      </c>
      <c r="B24" s="116"/>
      <c r="C24" s="57"/>
      <c r="D24" s="57"/>
      <c r="E24" s="57"/>
      <c r="F24" s="57"/>
      <c r="G24" s="57"/>
      <c r="H24" s="117"/>
      <c r="I24" s="57"/>
      <c r="J24" s="57"/>
      <c r="K24" s="57"/>
      <c r="L24" s="57"/>
      <c r="M24" s="57"/>
      <c r="N24" s="117"/>
      <c r="O24" s="57"/>
      <c r="P24" s="30"/>
    </row>
    <row r="25" spans="1:16" s="6" customFormat="1" ht="30" customHeight="1">
      <c r="A25" s="32" t="s">
        <v>469</v>
      </c>
      <c r="B25" s="115">
        <v>785082</v>
      </c>
      <c r="C25" s="111">
        <v>27845</v>
      </c>
      <c r="D25" s="111">
        <v>135971</v>
      </c>
      <c r="E25" s="111">
        <v>117283</v>
      </c>
      <c r="F25" s="111">
        <v>2082</v>
      </c>
      <c r="G25" s="114">
        <v>57905</v>
      </c>
      <c r="H25" s="111">
        <v>0</v>
      </c>
      <c r="I25" s="111">
        <v>26128</v>
      </c>
      <c r="J25" s="111">
        <v>29840</v>
      </c>
      <c r="K25" s="111">
        <v>26647</v>
      </c>
      <c r="L25" s="111">
        <v>2021</v>
      </c>
      <c r="M25" s="111">
        <v>10468</v>
      </c>
      <c r="N25" s="111">
        <v>0</v>
      </c>
      <c r="O25" s="114">
        <v>38364</v>
      </c>
      <c r="P25" s="57"/>
    </row>
    <row r="26" spans="1:16" s="6" customFormat="1" ht="15" customHeight="1">
      <c r="A26" s="34">
        <v>2014</v>
      </c>
      <c r="B26" s="116"/>
      <c r="C26" s="57"/>
      <c r="D26" s="57"/>
      <c r="E26" s="57"/>
      <c r="F26" s="57"/>
      <c r="G26" s="57"/>
      <c r="H26" s="117"/>
      <c r="I26" s="57"/>
      <c r="J26" s="57"/>
      <c r="K26" s="57"/>
      <c r="L26" s="57"/>
      <c r="M26" s="57"/>
      <c r="N26" s="117"/>
      <c r="O26" s="57"/>
      <c r="P26" s="30"/>
    </row>
    <row r="27" spans="1:15" s="62" customFormat="1" ht="2.25" customHeight="1" thickBot="1">
      <c r="A27" s="31"/>
      <c r="B27" s="118"/>
      <c r="C27" s="119"/>
      <c r="D27" s="119"/>
      <c r="E27" s="119"/>
      <c r="F27" s="119"/>
      <c r="G27" s="119"/>
      <c r="H27" s="119"/>
      <c r="I27" s="119"/>
      <c r="J27" s="119"/>
      <c r="K27" s="119"/>
      <c r="L27" s="119"/>
      <c r="M27" s="119"/>
      <c r="N27" s="9"/>
      <c r="O27" s="119"/>
    </row>
    <row r="28" spans="1:8" ht="18" customHeight="1">
      <c r="A28" s="5" t="s">
        <v>190</v>
      </c>
      <c r="B28" s="47"/>
      <c r="C28" s="74"/>
      <c r="D28" s="74"/>
      <c r="H28" s="35" t="s">
        <v>191</v>
      </c>
    </row>
    <row r="29" spans="1:12" ht="15.75">
      <c r="A29" s="295" t="s">
        <v>474</v>
      </c>
      <c r="B29" s="296"/>
      <c r="C29" s="296"/>
      <c r="D29" s="296"/>
      <c r="E29" s="75"/>
      <c r="F29" s="65"/>
      <c r="G29" s="65"/>
      <c r="H29" s="307" t="s">
        <v>192</v>
      </c>
      <c r="I29" s="296"/>
      <c r="J29" s="296"/>
      <c r="K29" s="296"/>
      <c r="L29" s="296"/>
    </row>
    <row r="30" ht="12.75">
      <c r="A30" s="187"/>
    </row>
    <row r="31" spans="3:15" ht="15.75">
      <c r="C31" s="66"/>
      <c r="D31" s="66"/>
      <c r="E31" s="66"/>
      <c r="F31" s="66"/>
      <c r="G31" s="66"/>
      <c r="I31" s="66"/>
      <c r="J31" s="66"/>
      <c r="K31" s="66"/>
      <c r="L31" s="66"/>
      <c r="M31" s="66"/>
      <c r="O31" s="66"/>
    </row>
  </sheetData>
  <sheetProtection/>
  <mergeCells count="7">
    <mergeCell ref="A29:D29"/>
    <mergeCell ref="H29:L29"/>
    <mergeCell ref="H3:O3"/>
    <mergeCell ref="H2:O2"/>
    <mergeCell ref="A2:G2"/>
    <mergeCell ref="A3:G3"/>
    <mergeCell ref="F4:G4"/>
  </mergeCells>
  <printOptions/>
  <pageMargins left="1.062992125984252" right="1.0236220472440944" top="1.3779527559055118" bottom="1.1811023622047245" header="0.5118110236220472" footer="0.9055118110236221"/>
  <pageSetup firstPageNumber="109" useFirstPageNumber="1" horizontalDpi="600" verticalDpi="600" orientation="portrait" paperSize="9" r:id="rId1"/>
  <headerFooter alignWithMargins="0">
    <oddFooter>&amp;C&amp;"Arial,粗體"- &amp;P+1 -</oddFooter>
  </headerFooter>
</worksheet>
</file>

<file path=xl/worksheets/sheet7.xml><?xml version="1.0" encoding="utf-8"?>
<worksheet xmlns="http://schemas.openxmlformats.org/spreadsheetml/2006/main" xmlns:r="http://schemas.openxmlformats.org/officeDocument/2006/relationships">
  <dimension ref="A1:O30"/>
  <sheetViews>
    <sheetView zoomScalePageLayoutView="0" workbookViewId="0" topLeftCell="A10">
      <selection activeCell="K15" sqref="K15"/>
    </sheetView>
  </sheetViews>
  <sheetFormatPr defaultColWidth="9.00390625" defaultRowHeight="16.5"/>
  <cols>
    <col min="1" max="1" width="17.125" style="1" customWidth="1"/>
    <col min="2" max="2" width="10.625" style="1" customWidth="1"/>
    <col min="3" max="3" width="12.75390625" style="1" customWidth="1"/>
    <col min="4" max="6" width="10.625" style="1" customWidth="1"/>
    <col min="7" max="7" width="9.875" style="1" customWidth="1"/>
    <col min="8" max="8" width="10.25390625" style="1" customWidth="1"/>
    <col min="9" max="9" width="8.25390625" style="1" customWidth="1"/>
    <col min="10" max="10" width="10.75390625" style="1" customWidth="1"/>
    <col min="11" max="11" width="10.50390625" style="1" customWidth="1"/>
    <col min="12" max="12" width="10.00390625" style="1" customWidth="1"/>
    <col min="13" max="13" width="9.75390625" style="1" customWidth="1"/>
    <col min="14" max="14" width="9.00390625" style="60" customWidth="1"/>
  </cols>
  <sheetData>
    <row r="1" spans="1:15" ht="16.5">
      <c r="A1" s="5" t="s">
        <v>18</v>
      </c>
      <c r="B1" s="19"/>
      <c r="C1" s="6"/>
      <c r="D1" s="6"/>
      <c r="E1" s="6"/>
      <c r="F1" s="6"/>
      <c r="G1" s="2"/>
      <c r="H1" s="2"/>
      <c r="I1" s="2"/>
      <c r="J1" s="2"/>
      <c r="K1" s="2"/>
      <c r="L1" s="2"/>
      <c r="M1" s="7" t="s">
        <v>24</v>
      </c>
      <c r="N1" s="58"/>
      <c r="O1" s="46"/>
    </row>
    <row r="2" spans="1:15" ht="33.75" customHeight="1">
      <c r="A2" s="308" t="s">
        <v>72</v>
      </c>
      <c r="B2" s="312"/>
      <c r="C2" s="312"/>
      <c r="D2" s="312"/>
      <c r="E2" s="312"/>
      <c r="F2" s="312"/>
      <c r="G2" s="316" t="s">
        <v>73</v>
      </c>
      <c r="H2" s="316"/>
      <c r="I2" s="316"/>
      <c r="J2" s="317"/>
      <c r="K2" s="316"/>
      <c r="L2" s="316"/>
      <c r="M2" s="316"/>
      <c r="N2" s="58"/>
      <c r="O2" s="46"/>
    </row>
    <row r="3" spans="1:15" ht="16.5">
      <c r="A3" s="309" t="s">
        <v>27</v>
      </c>
      <c r="B3" s="311"/>
      <c r="C3" s="311"/>
      <c r="D3" s="311"/>
      <c r="E3" s="311"/>
      <c r="F3" s="311"/>
      <c r="G3" s="311" t="s">
        <v>71</v>
      </c>
      <c r="H3" s="311"/>
      <c r="I3" s="311"/>
      <c r="J3" s="313"/>
      <c r="K3" s="311"/>
      <c r="L3" s="311"/>
      <c r="M3" s="311"/>
      <c r="N3" s="58"/>
      <c r="O3" s="46"/>
    </row>
    <row r="4" spans="1:15" ht="17.25" thickBot="1">
      <c r="A4" s="44"/>
      <c r="B4" s="10"/>
      <c r="C4" s="10"/>
      <c r="D4" s="10"/>
      <c r="E4" s="10"/>
      <c r="F4" s="11" t="s">
        <v>65</v>
      </c>
      <c r="G4" s="3"/>
      <c r="H4" s="3"/>
      <c r="I4" s="3"/>
      <c r="J4" s="3"/>
      <c r="K4" s="3"/>
      <c r="L4" s="3"/>
      <c r="M4" s="13" t="s">
        <v>97</v>
      </c>
      <c r="N4" s="58"/>
      <c r="O4" s="46"/>
    </row>
    <row r="5" spans="1:15" ht="27.75" customHeight="1">
      <c r="A5" s="87" t="s">
        <v>12</v>
      </c>
      <c r="B5" s="42" t="s">
        <v>44</v>
      </c>
      <c r="C5" s="40" t="s">
        <v>46</v>
      </c>
      <c r="D5" s="40" t="s">
        <v>50</v>
      </c>
      <c r="E5" s="40" t="s">
        <v>48</v>
      </c>
      <c r="F5" s="41" t="s">
        <v>52</v>
      </c>
      <c r="G5" s="38" t="s">
        <v>53</v>
      </c>
      <c r="H5" s="40" t="s">
        <v>56</v>
      </c>
      <c r="I5" s="40" t="s">
        <v>58</v>
      </c>
      <c r="J5" s="40" t="s">
        <v>59</v>
      </c>
      <c r="K5" s="40" t="s">
        <v>60</v>
      </c>
      <c r="L5" s="40" t="s">
        <v>66</v>
      </c>
      <c r="M5" s="41" t="s">
        <v>67</v>
      </c>
      <c r="N5" s="58"/>
      <c r="O5" s="46"/>
    </row>
    <row r="6" spans="1:15" ht="45.75" customHeight="1" thickBot="1">
      <c r="A6" s="39" t="s">
        <v>13</v>
      </c>
      <c r="B6" s="43" t="s">
        <v>45</v>
      </c>
      <c r="C6" s="16" t="s">
        <v>47</v>
      </c>
      <c r="D6" s="16" t="s">
        <v>51</v>
      </c>
      <c r="E6" s="16" t="s">
        <v>49</v>
      </c>
      <c r="F6" s="17" t="s">
        <v>54</v>
      </c>
      <c r="G6" s="15" t="s">
        <v>55</v>
      </c>
      <c r="H6" s="16" t="s">
        <v>57</v>
      </c>
      <c r="I6" s="16" t="s">
        <v>61</v>
      </c>
      <c r="J6" s="16" t="s">
        <v>62</v>
      </c>
      <c r="K6" s="16" t="s">
        <v>63</v>
      </c>
      <c r="L6" s="16" t="s">
        <v>68</v>
      </c>
      <c r="M6" s="17" t="s">
        <v>69</v>
      </c>
      <c r="N6" s="58"/>
      <c r="O6" s="46"/>
    </row>
    <row r="7" spans="1:15" ht="30" customHeight="1">
      <c r="A7" s="32" t="s">
        <v>1</v>
      </c>
      <c r="B7" s="120">
        <v>68829</v>
      </c>
      <c r="C7" s="111">
        <v>0</v>
      </c>
      <c r="D7" s="122">
        <v>10664</v>
      </c>
      <c r="E7" s="111">
        <v>0</v>
      </c>
      <c r="F7" s="122">
        <v>223987</v>
      </c>
      <c r="G7" s="122">
        <v>26652</v>
      </c>
      <c r="H7" s="122">
        <v>3648</v>
      </c>
      <c r="I7" s="111">
        <v>0</v>
      </c>
      <c r="J7" s="111">
        <v>0</v>
      </c>
      <c r="K7" s="111">
        <v>0</v>
      </c>
      <c r="L7" s="111">
        <v>0</v>
      </c>
      <c r="M7" s="122">
        <v>14581</v>
      </c>
      <c r="N7" s="90"/>
      <c r="O7" s="46"/>
    </row>
    <row r="8" spans="1:15" ht="15" customHeight="1">
      <c r="A8" s="33">
        <v>2005</v>
      </c>
      <c r="B8" s="120"/>
      <c r="C8" s="122"/>
      <c r="D8" s="122"/>
      <c r="E8" s="122"/>
      <c r="F8" s="122"/>
      <c r="G8" s="122"/>
      <c r="H8" s="122"/>
      <c r="I8" s="122"/>
      <c r="J8" s="122"/>
      <c r="K8" s="122"/>
      <c r="L8" s="122"/>
      <c r="M8" s="122"/>
      <c r="N8" s="88"/>
      <c r="O8" s="46"/>
    </row>
    <row r="9" spans="1:15" ht="30" customHeight="1">
      <c r="A9" s="32" t="s">
        <v>2</v>
      </c>
      <c r="B9" s="123">
        <v>59661</v>
      </c>
      <c r="C9" s="111">
        <v>0</v>
      </c>
      <c r="D9" s="100">
        <v>8379</v>
      </c>
      <c r="E9" s="111">
        <v>0</v>
      </c>
      <c r="F9" s="100">
        <v>227910</v>
      </c>
      <c r="G9" s="100">
        <v>30299</v>
      </c>
      <c r="H9" s="100">
        <v>3892</v>
      </c>
      <c r="I9" s="111">
        <v>0</v>
      </c>
      <c r="J9" s="111">
        <v>0</v>
      </c>
      <c r="K9" s="111">
        <v>0</v>
      </c>
      <c r="L9" s="111">
        <v>0</v>
      </c>
      <c r="M9" s="100">
        <v>9455</v>
      </c>
      <c r="N9" s="90"/>
      <c r="O9" s="46"/>
    </row>
    <row r="10" spans="1:15" ht="15" customHeight="1">
      <c r="A10" s="34">
        <v>2006</v>
      </c>
      <c r="B10" s="124"/>
      <c r="C10" s="117"/>
      <c r="D10" s="121"/>
      <c r="E10" s="117"/>
      <c r="F10" s="121"/>
      <c r="G10" s="121"/>
      <c r="H10" s="121"/>
      <c r="I10" s="117"/>
      <c r="J10" s="117"/>
      <c r="K10" s="117"/>
      <c r="L10" s="117"/>
      <c r="M10" s="121"/>
      <c r="N10" s="88"/>
      <c r="O10" s="46"/>
    </row>
    <row r="11" spans="1:15" ht="30" customHeight="1">
      <c r="A11" s="32" t="s">
        <v>3</v>
      </c>
      <c r="B11" s="120">
        <f>58176.329+24136.489</f>
        <v>82312.818</v>
      </c>
      <c r="C11" s="111">
        <v>0</v>
      </c>
      <c r="D11" s="122">
        <f>4587.35+5446.158</f>
        <v>10033.508000000002</v>
      </c>
      <c r="E11" s="111">
        <v>0</v>
      </c>
      <c r="F11" s="122">
        <f>183690.38+49783.731</f>
        <v>233474.111</v>
      </c>
      <c r="G11" s="122">
        <v>30685.079</v>
      </c>
      <c r="H11" s="122">
        <v>5032.754</v>
      </c>
      <c r="I11" s="111">
        <v>0</v>
      </c>
      <c r="J11" s="111">
        <v>0</v>
      </c>
      <c r="K11" s="111">
        <v>0</v>
      </c>
      <c r="L11" s="111">
        <v>0</v>
      </c>
      <c r="M11" s="122">
        <f>8636.16+1043.266</f>
        <v>9679.426</v>
      </c>
      <c r="N11" s="90"/>
      <c r="O11" s="46"/>
    </row>
    <row r="12" spans="1:15" ht="15" customHeight="1">
      <c r="A12" s="34">
        <v>2007</v>
      </c>
      <c r="B12" s="124"/>
      <c r="C12" s="117"/>
      <c r="D12" s="121"/>
      <c r="E12" s="117"/>
      <c r="F12" s="122"/>
      <c r="G12" s="122"/>
      <c r="H12" s="122"/>
      <c r="I12" s="117"/>
      <c r="J12" s="117"/>
      <c r="K12" s="117"/>
      <c r="L12" s="117"/>
      <c r="M12" s="121"/>
      <c r="N12" s="90"/>
      <c r="O12" s="46"/>
    </row>
    <row r="13" spans="1:15" ht="30" customHeight="1">
      <c r="A13" s="32" t="s">
        <v>29</v>
      </c>
      <c r="B13" s="120">
        <v>59377.906</v>
      </c>
      <c r="C13" s="111">
        <v>0</v>
      </c>
      <c r="D13" s="122">
        <v>6452.935</v>
      </c>
      <c r="E13" s="111">
        <v>0</v>
      </c>
      <c r="F13" s="122">
        <v>228120.164</v>
      </c>
      <c r="G13" s="122">
        <v>30754.514</v>
      </c>
      <c r="H13" s="122">
        <v>2812.854</v>
      </c>
      <c r="I13" s="111">
        <v>0</v>
      </c>
      <c r="J13" s="111">
        <v>0</v>
      </c>
      <c r="K13" s="111">
        <v>0</v>
      </c>
      <c r="L13" s="111">
        <v>0</v>
      </c>
      <c r="M13" s="122">
        <v>11479.391</v>
      </c>
      <c r="N13" s="89"/>
      <c r="O13" s="46"/>
    </row>
    <row r="14" spans="1:15" ht="15" customHeight="1">
      <c r="A14" s="34">
        <v>2008</v>
      </c>
      <c r="B14" s="120"/>
      <c r="C14" s="122"/>
      <c r="D14" s="122"/>
      <c r="E14" s="122"/>
      <c r="F14" s="122"/>
      <c r="G14" s="122"/>
      <c r="H14" s="122"/>
      <c r="I14" s="122"/>
      <c r="J14" s="122"/>
      <c r="K14" s="122"/>
      <c r="L14" s="122"/>
      <c r="M14" s="122"/>
      <c r="N14" s="88"/>
      <c r="O14" s="46"/>
    </row>
    <row r="15" spans="1:15" ht="30" customHeight="1">
      <c r="A15" s="32" t="s">
        <v>101</v>
      </c>
      <c r="B15" s="120">
        <v>72634.636</v>
      </c>
      <c r="C15" s="111">
        <v>0</v>
      </c>
      <c r="D15" s="122">
        <v>14812.226</v>
      </c>
      <c r="E15" s="111">
        <v>0</v>
      </c>
      <c r="F15" s="122">
        <v>287807.919</v>
      </c>
      <c r="G15" s="122">
        <v>30496.475</v>
      </c>
      <c r="H15" s="122">
        <v>1448.129</v>
      </c>
      <c r="I15" s="111">
        <v>0</v>
      </c>
      <c r="J15" s="111">
        <v>0</v>
      </c>
      <c r="K15" s="111">
        <v>0</v>
      </c>
      <c r="L15" s="111">
        <v>0</v>
      </c>
      <c r="M15" s="122">
        <v>10062.096</v>
      </c>
      <c r="N15" s="90"/>
      <c r="O15" s="46"/>
    </row>
    <row r="16" spans="1:15" ht="15" customHeight="1">
      <c r="A16" s="34">
        <v>2009</v>
      </c>
      <c r="B16" s="120"/>
      <c r="C16" s="117"/>
      <c r="D16" s="122"/>
      <c r="E16" s="117"/>
      <c r="F16" s="122"/>
      <c r="G16" s="122"/>
      <c r="H16" s="122"/>
      <c r="I16" s="117"/>
      <c r="J16" s="117"/>
      <c r="K16" s="117"/>
      <c r="L16" s="122"/>
      <c r="M16" s="122"/>
      <c r="N16" s="88"/>
      <c r="O16" s="46"/>
    </row>
    <row r="17" spans="1:15" ht="30" customHeight="1">
      <c r="A17" s="32" t="s">
        <v>102</v>
      </c>
      <c r="B17" s="120">
        <v>63025</v>
      </c>
      <c r="C17" s="111">
        <v>0</v>
      </c>
      <c r="D17" s="122">
        <v>7571</v>
      </c>
      <c r="E17" s="111">
        <v>0</v>
      </c>
      <c r="F17" s="122">
        <v>255129</v>
      </c>
      <c r="G17" s="122">
        <v>34009</v>
      </c>
      <c r="H17" s="122">
        <v>1328</v>
      </c>
      <c r="I17" s="111">
        <v>0</v>
      </c>
      <c r="J17" s="111">
        <v>0</v>
      </c>
      <c r="K17" s="111">
        <v>0</v>
      </c>
      <c r="L17" s="111">
        <v>0</v>
      </c>
      <c r="M17" s="122">
        <v>10336</v>
      </c>
      <c r="N17" s="90"/>
      <c r="O17" s="46"/>
    </row>
    <row r="18" spans="1:15" ht="15" customHeight="1">
      <c r="A18" s="34">
        <v>2010</v>
      </c>
      <c r="B18" s="120"/>
      <c r="C18" s="117"/>
      <c r="D18" s="122"/>
      <c r="E18" s="117"/>
      <c r="F18" s="122"/>
      <c r="G18" s="122"/>
      <c r="H18" s="122"/>
      <c r="I18" s="117"/>
      <c r="J18" s="117"/>
      <c r="K18" s="117"/>
      <c r="L18" s="122"/>
      <c r="M18" s="122"/>
      <c r="N18" s="90"/>
      <c r="O18" s="46"/>
    </row>
    <row r="19" spans="1:15" ht="30" customHeight="1">
      <c r="A19" s="32" t="s">
        <v>193</v>
      </c>
      <c r="B19" s="93">
        <v>61915</v>
      </c>
      <c r="C19" s="111">
        <v>0</v>
      </c>
      <c r="D19" s="57">
        <v>8069</v>
      </c>
      <c r="E19" s="111">
        <v>0</v>
      </c>
      <c r="F19" s="57">
        <v>307554</v>
      </c>
      <c r="G19" s="57">
        <v>34193</v>
      </c>
      <c r="H19" s="111">
        <v>1305</v>
      </c>
      <c r="I19" s="111">
        <v>0</v>
      </c>
      <c r="J19" s="111">
        <v>0</v>
      </c>
      <c r="K19" s="111">
        <v>0</v>
      </c>
      <c r="L19" s="111">
        <v>0</v>
      </c>
      <c r="M19" s="57">
        <v>10422</v>
      </c>
      <c r="N19" s="90"/>
      <c r="O19" s="46"/>
    </row>
    <row r="20" spans="1:15" ht="15" customHeight="1">
      <c r="A20" s="34">
        <v>2011</v>
      </c>
      <c r="B20" s="93"/>
      <c r="C20" s="111"/>
      <c r="D20" s="57"/>
      <c r="E20" s="111"/>
      <c r="F20" s="57"/>
      <c r="G20" s="57"/>
      <c r="H20" s="121"/>
      <c r="I20" s="111"/>
      <c r="J20" s="111"/>
      <c r="K20" s="111"/>
      <c r="L20" s="111"/>
      <c r="M20" s="57"/>
      <c r="N20" s="90"/>
      <c r="O20" s="46"/>
    </row>
    <row r="21" spans="1:15" s="2" customFormat="1" ht="30" customHeight="1">
      <c r="A21" s="32" t="s">
        <v>194</v>
      </c>
      <c r="B21" s="115">
        <v>86071.804</v>
      </c>
      <c r="C21" s="111">
        <v>0</v>
      </c>
      <c r="D21" s="114">
        <v>8256.019</v>
      </c>
      <c r="E21" s="111">
        <v>0</v>
      </c>
      <c r="F21" s="114">
        <v>275525.772</v>
      </c>
      <c r="G21" s="114">
        <v>37550.149</v>
      </c>
      <c r="H21" s="57">
        <v>554.873</v>
      </c>
      <c r="I21" s="111">
        <v>0</v>
      </c>
      <c r="J21" s="111">
        <v>0</v>
      </c>
      <c r="K21" s="111">
        <v>0</v>
      </c>
      <c r="L21" s="111">
        <v>0</v>
      </c>
      <c r="M21" s="114">
        <v>14145.641</v>
      </c>
      <c r="N21" s="79"/>
      <c r="O21" s="57"/>
    </row>
    <row r="22" spans="1:15" s="2" customFormat="1" ht="15" customHeight="1">
      <c r="A22" s="34">
        <v>2012</v>
      </c>
      <c r="B22" s="93"/>
      <c r="C22" s="111"/>
      <c r="D22" s="57"/>
      <c r="E22" s="111"/>
      <c r="F22" s="57"/>
      <c r="G22" s="57"/>
      <c r="H22" s="121"/>
      <c r="I22" s="111"/>
      <c r="J22" s="111"/>
      <c r="K22" s="111"/>
      <c r="L22" s="111"/>
      <c r="M22" s="57"/>
      <c r="N22" s="59"/>
      <c r="O22" s="57"/>
    </row>
    <row r="23" spans="1:15" s="2" customFormat="1" ht="30" customHeight="1">
      <c r="A23" s="32" t="s">
        <v>199</v>
      </c>
      <c r="B23" s="115">
        <v>63802</v>
      </c>
      <c r="C23" s="111">
        <v>0</v>
      </c>
      <c r="D23" s="114">
        <v>10708</v>
      </c>
      <c r="E23" s="111">
        <v>0</v>
      </c>
      <c r="F23" s="114">
        <v>282613</v>
      </c>
      <c r="G23" s="114">
        <v>37680</v>
      </c>
      <c r="H23" s="57">
        <v>0</v>
      </c>
      <c r="I23" s="111">
        <v>0</v>
      </c>
      <c r="J23" s="111">
        <v>0</v>
      </c>
      <c r="K23" s="111">
        <v>0</v>
      </c>
      <c r="L23" s="111">
        <v>0</v>
      </c>
      <c r="M23" s="114">
        <v>8815</v>
      </c>
      <c r="N23" s="79"/>
      <c r="O23" s="57"/>
    </row>
    <row r="24" spans="1:15" s="2" customFormat="1" ht="15" customHeight="1">
      <c r="A24" s="34">
        <v>2013</v>
      </c>
      <c r="B24" s="93"/>
      <c r="C24" s="57"/>
      <c r="D24" s="57"/>
      <c r="E24" s="57"/>
      <c r="F24" s="57"/>
      <c r="G24" s="57"/>
      <c r="H24" s="121"/>
      <c r="I24" s="57"/>
      <c r="J24" s="57"/>
      <c r="K24" s="57"/>
      <c r="L24" s="57"/>
      <c r="M24" s="57"/>
      <c r="N24" s="59"/>
      <c r="O24" s="57"/>
    </row>
    <row r="25" spans="1:15" s="2" customFormat="1" ht="30" customHeight="1">
      <c r="A25" s="32" t="s">
        <v>470</v>
      </c>
      <c r="B25" s="115">
        <v>20738</v>
      </c>
      <c r="C25" s="111">
        <v>0</v>
      </c>
      <c r="D25" s="114">
        <v>7884</v>
      </c>
      <c r="E25" s="111">
        <v>0</v>
      </c>
      <c r="F25" s="114">
        <v>231705</v>
      </c>
      <c r="G25" s="114">
        <v>42529</v>
      </c>
      <c r="H25" s="57">
        <v>0</v>
      </c>
      <c r="I25" s="111">
        <v>0</v>
      </c>
      <c r="J25" s="111">
        <v>0</v>
      </c>
      <c r="K25" s="111">
        <v>0</v>
      </c>
      <c r="L25" s="111">
        <v>0</v>
      </c>
      <c r="M25" s="114">
        <v>7672</v>
      </c>
      <c r="N25" s="79"/>
      <c r="O25" s="57"/>
    </row>
    <row r="26" spans="1:15" s="2" customFormat="1" ht="15" customHeight="1">
      <c r="A26" s="34">
        <v>2014</v>
      </c>
      <c r="B26" s="93"/>
      <c r="C26" s="57"/>
      <c r="D26" s="57"/>
      <c r="E26" s="57"/>
      <c r="F26" s="57"/>
      <c r="G26" s="57"/>
      <c r="H26" s="121"/>
      <c r="I26" s="57"/>
      <c r="J26" s="57"/>
      <c r="K26" s="57"/>
      <c r="L26" s="57"/>
      <c r="M26" s="57"/>
      <c r="N26" s="59"/>
      <c r="O26" s="57"/>
    </row>
    <row r="27" spans="1:15" ht="4.5" customHeight="1" thickBot="1">
      <c r="A27" s="31"/>
      <c r="B27" s="125"/>
      <c r="C27" s="9"/>
      <c r="D27" s="9"/>
      <c r="E27" s="9"/>
      <c r="F27" s="9"/>
      <c r="G27" s="9"/>
      <c r="H27" s="9"/>
      <c r="I27" s="9"/>
      <c r="J27" s="9"/>
      <c r="K27" s="9"/>
      <c r="L27" s="9"/>
      <c r="M27" s="9"/>
      <c r="N27" s="58"/>
      <c r="O27" s="46"/>
    </row>
    <row r="28" spans="1:9" s="67" customFormat="1" ht="18" customHeight="1">
      <c r="A28" s="5" t="s">
        <v>190</v>
      </c>
      <c r="B28" s="47"/>
      <c r="C28" s="74"/>
      <c r="D28" s="74"/>
      <c r="G28" s="314" t="s">
        <v>191</v>
      </c>
      <c r="H28" s="315"/>
      <c r="I28" s="315"/>
    </row>
    <row r="29" spans="1:15" ht="16.5">
      <c r="A29" s="295" t="s">
        <v>474</v>
      </c>
      <c r="B29" s="296"/>
      <c r="C29" s="296"/>
      <c r="D29" s="296"/>
      <c r="N29" s="58"/>
      <c r="O29" s="46"/>
    </row>
    <row r="30" spans="14:15" ht="16.5">
      <c r="N30" s="58"/>
      <c r="O30" s="46"/>
    </row>
  </sheetData>
  <sheetProtection/>
  <mergeCells count="6">
    <mergeCell ref="A3:F3"/>
    <mergeCell ref="A2:F2"/>
    <mergeCell ref="G3:M3"/>
    <mergeCell ref="G28:I28"/>
    <mergeCell ref="G2:M2"/>
    <mergeCell ref="A29:D29"/>
  </mergeCells>
  <printOptions/>
  <pageMargins left="1.1811023622047245" right="0.7874015748031497" top="1.3779527559055118" bottom="1.1811023622047245" header="0.5118110236220472" footer="0.9055118110236221"/>
  <pageSetup firstPageNumber="111" useFirstPageNumber="1" horizontalDpi="600" verticalDpi="600" orientation="portrait" paperSize="9" r:id="rId1"/>
  <headerFooter alignWithMargins="0">
    <oddFooter>&amp;C&amp;"Arial,粗體"- &amp;P+1 -</oddFooter>
  </headerFooter>
</worksheet>
</file>

<file path=xl/worksheets/sheet8.xml><?xml version="1.0" encoding="utf-8"?>
<worksheet xmlns="http://schemas.openxmlformats.org/spreadsheetml/2006/main" xmlns:r="http://schemas.openxmlformats.org/officeDocument/2006/relationships">
  <dimension ref="A1:Q33"/>
  <sheetViews>
    <sheetView zoomScalePageLayoutView="0" workbookViewId="0" topLeftCell="A13">
      <selection activeCell="D38" sqref="D38"/>
    </sheetView>
  </sheetViews>
  <sheetFormatPr defaultColWidth="9.00390625" defaultRowHeight="16.5"/>
  <cols>
    <col min="1" max="1" width="12.75390625" style="237" customWidth="1"/>
    <col min="2" max="2" width="11.375" style="237" bestFit="1" customWidth="1"/>
    <col min="3" max="3" width="11.50390625" style="238" bestFit="1" customWidth="1"/>
    <col min="4" max="4" width="11.375" style="237" bestFit="1" customWidth="1"/>
    <col min="5" max="5" width="10.875" style="237" customWidth="1"/>
    <col min="6" max="8" width="8.625" style="237" customWidth="1"/>
    <col min="9" max="9" width="9.25390625" style="237" customWidth="1"/>
    <col min="10" max="10" width="9.75390625" style="237" bestFit="1" customWidth="1"/>
    <col min="11" max="11" width="9.625" style="237" customWidth="1"/>
    <col min="12" max="17" width="8.125" style="237" customWidth="1"/>
    <col min="18" max="16384" width="9.00390625" style="237" customWidth="1"/>
  </cols>
  <sheetData>
    <row r="1" spans="1:17" s="238" customFormat="1" ht="18" customHeight="1">
      <c r="A1" s="239" t="s">
        <v>336</v>
      </c>
      <c r="B1" s="194"/>
      <c r="D1" s="194"/>
      <c r="E1" s="194"/>
      <c r="F1" s="194"/>
      <c r="G1" s="194"/>
      <c r="H1" s="194"/>
      <c r="P1" s="318" t="s">
        <v>74</v>
      </c>
      <c r="Q1" s="318"/>
    </row>
    <row r="2" spans="1:17" s="194" customFormat="1" ht="18" customHeight="1">
      <c r="A2" s="319" t="s">
        <v>480</v>
      </c>
      <c r="B2" s="319"/>
      <c r="C2" s="319"/>
      <c r="D2" s="319"/>
      <c r="E2" s="319"/>
      <c r="F2" s="319"/>
      <c r="G2" s="319"/>
      <c r="H2" s="319"/>
      <c r="I2" s="319" t="s">
        <v>337</v>
      </c>
      <c r="J2" s="319"/>
      <c r="K2" s="319"/>
      <c r="L2" s="319"/>
      <c r="M2" s="319"/>
      <c r="N2" s="319"/>
      <c r="O2" s="319"/>
      <c r="P2" s="319"/>
      <c r="Q2" s="319"/>
    </row>
    <row r="3" spans="1:17" s="241" customFormat="1" ht="18" customHeight="1">
      <c r="A3" s="328" t="s">
        <v>338</v>
      </c>
      <c r="B3" s="319"/>
      <c r="C3" s="319"/>
      <c r="D3" s="319"/>
      <c r="E3" s="319"/>
      <c r="F3" s="319"/>
      <c r="G3" s="319"/>
      <c r="H3" s="319"/>
      <c r="I3" s="328" t="s">
        <v>339</v>
      </c>
      <c r="J3" s="319"/>
      <c r="K3" s="319"/>
      <c r="L3" s="319"/>
      <c r="M3" s="319"/>
      <c r="N3" s="319"/>
      <c r="O3" s="319"/>
      <c r="P3" s="319"/>
      <c r="Q3" s="319"/>
    </row>
    <row r="4" spans="1:17" s="238" customFormat="1" ht="15" customHeight="1" thickBot="1">
      <c r="A4" s="242"/>
      <c r="B4" s="243"/>
      <c r="C4" s="243"/>
      <c r="D4" s="243"/>
      <c r="E4" s="243"/>
      <c r="F4" s="243"/>
      <c r="G4" s="326" t="s">
        <v>340</v>
      </c>
      <c r="H4" s="327"/>
      <c r="I4" s="244"/>
      <c r="J4" s="244"/>
      <c r="K4" s="244"/>
      <c r="L4" s="244"/>
      <c r="M4" s="244"/>
      <c r="N4" s="244"/>
      <c r="O4" s="244"/>
      <c r="P4" s="326" t="s">
        <v>97</v>
      </c>
      <c r="Q4" s="333"/>
    </row>
    <row r="5" spans="1:17" s="238" customFormat="1" ht="14.25" customHeight="1">
      <c r="A5" s="329" t="s">
        <v>341</v>
      </c>
      <c r="B5" s="245"/>
      <c r="C5" s="246"/>
      <c r="D5" s="247" t="s">
        <v>342</v>
      </c>
      <c r="E5" s="247"/>
      <c r="F5" s="247" t="s">
        <v>343</v>
      </c>
      <c r="G5" s="247"/>
      <c r="H5" s="247"/>
      <c r="I5" s="247"/>
      <c r="J5" s="247"/>
      <c r="K5" s="247"/>
      <c r="L5" s="247" t="s">
        <v>76</v>
      </c>
      <c r="M5" s="247"/>
      <c r="N5" s="247"/>
      <c r="O5" s="247"/>
      <c r="P5" s="247"/>
      <c r="Q5" s="247"/>
    </row>
    <row r="6" spans="1:17" s="238" customFormat="1" ht="14.25" customHeight="1">
      <c r="A6" s="330"/>
      <c r="B6" s="248"/>
      <c r="C6" s="324" t="s">
        <v>344</v>
      </c>
      <c r="D6" s="325"/>
      <c r="E6" s="325"/>
      <c r="F6" s="325"/>
      <c r="G6" s="325"/>
      <c r="H6" s="325"/>
      <c r="I6" s="249"/>
      <c r="J6" s="249"/>
      <c r="K6" s="249"/>
      <c r="L6" s="250" t="s">
        <v>77</v>
      </c>
      <c r="M6" s="249"/>
      <c r="N6" s="249"/>
      <c r="O6" s="251"/>
      <c r="P6" s="320" t="s">
        <v>345</v>
      </c>
      <c r="Q6" s="322" t="s">
        <v>346</v>
      </c>
    </row>
    <row r="7" spans="1:17" s="238" customFormat="1" ht="30" customHeight="1">
      <c r="A7" s="254" t="s">
        <v>78</v>
      </c>
      <c r="B7" s="248" t="s">
        <v>311</v>
      </c>
      <c r="C7" s="255" t="s">
        <v>312</v>
      </c>
      <c r="D7" s="256" t="s">
        <v>313</v>
      </c>
      <c r="E7" s="257" t="s">
        <v>319</v>
      </c>
      <c r="F7" s="257" t="s">
        <v>320</v>
      </c>
      <c r="G7" s="258" t="s">
        <v>314</v>
      </c>
      <c r="H7" s="253" t="s">
        <v>315</v>
      </c>
      <c r="I7" s="331" t="s">
        <v>321</v>
      </c>
      <c r="J7" s="332"/>
      <c r="K7" s="252" t="s">
        <v>316</v>
      </c>
      <c r="L7" s="259" t="s">
        <v>322</v>
      </c>
      <c r="M7" s="259" t="s">
        <v>323</v>
      </c>
      <c r="N7" s="258" t="s">
        <v>317</v>
      </c>
      <c r="O7" s="258" t="s">
        <v>318</v>
      </c>
      <c r="P7" s="321"/>
      <c r="Q7" s="323"/>
    </row>
    <row r="8" spans="1:17" s="238" customFormat="1" ht="54" customHeight="1" thickBot="1">
      <c r="A8" s="260"/>
      <c r="B8" s="261" t="s">
        <v>79</v>
      </c>
      <c r="C8" s="262" t="s">
        <v>104</v>
      </c>
      <c r="D8" s="263" t="s">
        <v>80</v>
      </c>
      <c r="E8" s="263" t="s">
        <v>81</v>
      </c>
      <c r="F8" s="263" t="s">
        <v>82</v>
      </c>
      <c r="G8" s="264" t="s">
        <v>83</v>
      </c>
      <c r="H8" s="265" t="s">
        <v>84</v>
      </c>
      <c r="I8" s="266" t="s">
        <v>324</v>
      </c>
      <c r="J8" s="267" t="s">
        <v>325</v>
      </c>
      <c r="K8" s="264" t="s">
        <v>85</v>
      </c>
      <c r="L8" s="264" t="s">
        <v>86</v>
      </c>
      <c r="M8" s="264" t="s">
        <v>87</v>
      </c>
      <c r="N8" s="264" t="s">
        <v>88</v>
      </c>
      <c r="O8" s="264" t="s">
        <v>89</v>
      </c>
      <c r="P8" s="264" t="s">
        <v>90</v>
      </c>
      <c r="Q8" s="265" t="s">
        <v>91</v>
      </c>
    </row>
    <row r="9" spans="1:17" s="269" customFormat="1" ht="21.75" customHeight="1">
      <c r="A9" s="268" t="s">
        <v>119</v>
      </c>
      <c r="B9" s="223">
        <v>1335654</v>
      </c>
      <c r="C9" s="224">
        <v>1142577</v>
      </c>
      <c r="D9" s="224">
        <v>644544</v>
      </c>
      <c r="E9" s="224">
        <v>0</v>
      </c>
      <c r="F9" s="224">
        <v>901</v>
      </c>
      <c r="G9" s="224">
        <v>29647</v>
      </c>
      <c r="H9" s="224">
        <v>731</v>
      </c>
      <c r="I9" s="224">
        <v>5342</v>
      </c>
      <c r="J9" s="224">
        <v>3</v>
      </c>
      <c r="K9" s="191">
        <v>0</v>
      </c>
      <c r="L9" s="224">
        <v>384597</v>
      </c>
      <c r="M9" s="224">
        <v>0</v>
      </c>
      <c r="N9" s="224">
        <v>0</v>
      </c>
      <c r="O9" s="224">
        <v>76815</v>
      </c>
      <c r="P9" s="224">
        <v>81377</v>
      </c>
      <c r="Q9" s="224">
        <v>111700</v>
      </c>
    </row>
    <row r="10" spans="1:17" s="269" customFormat="1" ht="21.75" customHeight="1">
      <c r="A10" s="268" t="s">
        <v>120</v>
      </c>
      <c r="B10" s="223">
        <v>1269274</v>
      </c>
      <c r="C10" s="224">
        <v>910361</v>
      </c>
      <c r="D10" s="224">
        <v>634785</v>
      </c>
      <c r="E10" s="224">
        <v>0</v>
      </c>
      <c r="F10" s="224">
        <v>1116</v>
      </c>
      <c r="G10" s="224">
        <v>27601</v>
      </c>
      <c r="H10" s="224">
        <v>755</v>
      </c>
      <c r="I10" s="224">
        <v>7056</v>
      </c>
      <c r="J10" s="224">
        <v>0</v>
      </c>
      <c r="K10" s="191">
        <v>0</v>
      </c>
      <c r="L10" s="224">
        <v>207629</v>
      </c>
      <c r="M10" s="224">
        <v>50</v>
      </c>
      <c r="N10" s="224">
        <v>0</v>
      </c>
      <c r="O10" s="224">
        <v>31369</v>
      </c>
      <c r="P10" s="224">
        <v>51606</v>
      </c>
      <c r="Q10" s="224">
        <v>307307</v>
      </c>
    </row>
    <row r="11" spans="1:17" s="269" customFormat="1" ht="21.75" customHeight="1">
      <c r="A11" s="268" t="s">
        <v>121</v>
      </c>
      <c r="B11" s="223">
        <v>1063062.3530000001</v>
      </c>
      <c r="C11" s="224">
        <v>1277041</v>
      </c>
      <c r="D11" s="224">
        <v>712149.842</v>
      </c>
      <c r="E11" s="224">
        <v>0</v>
      </c>
      <c r="F11" s="224">
        <v>901.3090000000001</v>
      </c>
      <c r="G11" s="224">
        <v>39865.43</v>
      </c>
      <c r="H11" s="224">
        <v>781.992</v>
      </c>
      <c r="I11" s="224">
        <v>2579.755</v>
      </c>
      <c r="J11" s="224">
        <v>0</v>
      </c>
      <c r="K11" s="191">
        <v>0</v>
      </c>
      <c r="L11" s="224">
        <v>496026.0850000001</v>
      </c>
      <c r="M11" s="224">
        <v>790</v>
      </c>
      <c r="N11" s="224">
        <v>0</v>
      </c>
      <c r="O11" s="224">
        <v>23946.620999999996</v>
      </c>
      <c r="P11" s="224">
        <v>54343.282</v>
      </c>
      <c r="Q11" s="224">
        <v>-268321.963</v>
      </c>
    </row>
    <row r="12" spans="1:17" s="269" customFormat="1" ht="21.75" customHeight="1">
      <c r="A12" s="268" t="s">
        <v>122</v>
      </c>
      <c r="B12" s="270">
        <v>1190817</v>
      </c>
      <c r="C12" s="271">
        <v>996587</v>
      </c>
      <c r="D12" s="271">
        <v>727724</v>
      </c>
      <c r="E12" s="224">
        <v>0</v>
      </c>
      <c r="F12" s="271">
        <v>1023</v>
      </c>
      <c r="G12" s="271">
        <v>40154</v>
      </c>
      <c r="H12" s="271">
        <v>975</v>
      </c>
      <c r="I12" s="271">
        <v>13201</v>
      </c>
      <c r="J12" s="224">
        <v>0</v>
      </c>
      <c r="K12" s="191">
        <v>0</v>
      </c>
      <c r="L12" s="271">
        <v>181721</v>
      </c>
      <c r="M12" s="224">
        <v>0</v>
      </c>
      <c r="N12" s="224">
        <v>0</v>
      </c>
      <c r="O12" s="271">
        <v>31789</v>
      </c>
      <c r="P12" s="271">
        <v>57168</v>
      </c>
      <c r="Q12" s="271">
        <v>137063</v>
      </c>
    </row>
    <row r="13" spans="1:17" s="269" customFormat="1" ht="21.75" customHeight="1">
      <c r="A13" s="268" t="s">
        <v>123</v>
      </c>
      <c r="B13" s="270">
        <v>1247975.206</v>
      </c>
      <c r="C13" s="271">
        <v>1237185.57</v>
      </c>
      <c r="D13" s="271">
        <v>714250.923</v>
      </c>
      <c r="E13" s="224">
        <v>0</v>
      </c>
      <c r="F13" s="271">
        <v>4216.437</v>
      </c>
      <c r="G13" s="271">
        <v>40409.51</v>
      </c>
      <c r="H13" s="271">
        <v>972.2</v>
      </c>
      <c r="I13" s="271">
        <v>5151.98</v>
      </c>
      <c r="J13" s="271">
        <v>2238.047</v>
      </c>
      <c r="K13" s="191">
        <v>0</v>
      </c>
      <c r="L13" s="271">
        <v>452604.90099999995</v>
      </c>
      <c r="M13" s="271">
        <v>254.4</v>
      </c>
      <c r="N13" s="224">
        <v>0</v>
      </c>
      <c r="O13" s="271">
        <v>17087.172000000002</v>
      </c>
      <c r="P13" s="271">
        <v>10482.056</v>
      </c>
      <c r="Q13" s="271">
        <v>307.5799999999872</v>
      </c>
    </row>
    <row r="14" spans="1:17" s="269" customFormat="1" ht="21.75" customHeight="1">
      <c r="A14" s="268" t="s">
        <v>124</v>
      </c>
      <c r="B14" s="270">
        <v>1244082</v>
      </c>
      <c r="C14" s="271">
        <v>1192682</v>
      </c>
      <c r="D14" s="271">
        <v>760482</v>
      </c>
      <c r="E14" s="224">
        <v>0</v>
      </c>
      <c r="F14" s="271">
        <v>1039</v>
      </c>
      <c r="G14" s="271">
        <v>38904</v>
      </c>
      <c r="H14" s="271">
        <v>1009</v>
      </c>
      <c r="I14" s="271">
        <v>15974</v>
      </c>
      <c r="J14" s="224">
        <v>0</v>
      </c>
      <c r="K14" s="191" t="s">
        <v>417</v>
      </c>
      <c r="L14" s="271">
        <v>354333</v>
      </c>
      <c r="M14" s="271">
        <v>310</v>
      </c>
      <c r="N14" s="224">
        <v>0</v>
      </c>
      <c r="O14" s="271">
        <v>20630</v>
      </c>
      <c r="P14" s="271">
        <v>55005</v>
      </c>
      <c r="Q14" s="271">
        <v>-3604</v>
      </c>
    </row>
    <row r="15" spans="1:17" s="269" customFormat="1" ht="21.75" customHeight="1">
      <c r="A15" s="268" t="s">
        <v>326</v>
      </c>
      <c r="B15" s="223">
        <v>1388606</v>
      </c>
      <c r="C15" s="224">
        <v>1342610</v>
      </c>
      <c r="D15" s="224">
        <v>840537</v>
      </c>
      <c r="E15" s="224">
        <v>0</v>
      </c>
      <c r="F15" s="224">
        <v>3414</v>
      </c>
      <c r="G15" s="224">
        <v>36806</v>
      </c>
      <c r="H15" s="224">
        <v>1128</v>
      </c>
      <c r="I15" s="224">
        <v>6763</v>
      </c>
      <c r="J15" s="224">
        <v>17</v>
      </c>
      <c r="K15" s="191">
        <v>0</v>
      </c>
      <c r="L15" s="224">
        <v>439318</v>
      </c>
      <c r="M15" s="224">
        <v>100</v>
      </c>
      <c r="N15" s="224">
        <v>0</v>
      </c>
      <c r="O15" s="224">
        <v>14526</v>
      </c>
      <c r="P15" s="224">
        <v>17097</v>
      </c>
      <c r="Q15" s="224">
        <v>28900</v>
      </c>
    </row>
    <row r="16" spans="1:17" s="269" customFormat="1" ht="21.75" customHeight="1">
      <c r="A16" s="268" t="s">
        <v>327</v>
      </c>
      <c r="B16" s="225">
        <v>1270999.417</v>
      </c>
      <c r="C16" s="191">
        <v>1207780.34</v>
      </c>
      <c r="D16" s="191">
        <v>863699.86</v>
      </c>
      <c r="E16" s="191">
        <v>0</v>
      </c>
      <c r="F16" s="191">
        <v>1068.652</v>
      </c>
      <c r="G16" s="191">
        <v>32155.479</v>
      </c>
      <c r="H16" s="191">
        <v>531.26</v>
      </c>
      <c r="I16" s="191">
        <v>18510.676</v>
      </c>
      <c r="J16" s="191">
        <v>3646.147</v>
      </c>
      <c r="K16" s="191">
        <v>0</v>
      </c>
      <c r="L16" s="191">
        <v>258393.784</v>
      </c>
      <c r="M16" s="191">
        <v>0</v>
      </c>
      <c r="N16" s="191">
        <v>0</v>
      </c>
      <c r="O16" s="191">
        <v>29774.482</v>
      </c>
      <c r="P16" s="191">
        <v>77013.872</v>
      </c>
      <c r="Q16" s="191">
        <v>-13794.795</v>
      </c>
    </row>
    <row r="17" spans="1:17" s="272" customFormat="1" ht="21.75" customHeight="1">
      <c r="A17" s="268" t="s">
        <v>328</v>
      </c>
      <c r="B17" s="225">
        <v>1092271608</v>
      </c>
      <c r="C17" s="191">
        <v>1081874109</v>
      </c>
      <c r="D17" s="191">
        <v>929292362</v>
      </c>
      <c r="E17" s="191">
        <v>0</v>
      </c>
      <c r="F17" s="191">
        <v>820407</v>
      </c>
      <c r="G17" s="191">
        <v>38549978</v>
      </c>
      <c r="H17" s="191">
        <v>726988</v>
      </c>
      <c r="I17" s="191">
        <v>7943060</v>
      </c>
      <c r="J17" s="191">
        <v>0</v>
      </c>
      <c r="K17" s="191">
        <v>0</v>
      </c>
      <c r="L17" s="191">
        <v>66934917</v>
      </c>
      <c r="M17" s="191">
        <v>0</v>
      </c>
      <c r="N17" s="191">
        <v>0</v>
      </c>
      <c r="O17" s="191">
        <v>37606397</v>
      </c>
      <c r="P17" s="191">
        <v>21039977</v>
      </c>
      <c r="Q17" s="191">
        <v>-10642478</v>
      </c>
    </row>
    <row r="18" spans="1:17" s="226" customFormat="1" ht="21.75" customHeight="1">
      <c r="A18" s="268" t="s">
        <v>483</v>
      </c>
      <c r="B18" s="273">
        <v>1282892560</v>
      </c>
      <c r="C18" s="274">
        <v>1268343080</v>
      </c>
      <c r="D18" s="274">
        <v>1087191428</v>
      </c>
      <c r="E18" s="274">
        <v>0</v>
      </c>
      <c r="F18" s="274">
        <v>1740857</v>
      </c>
      <c r="G18" s="274">
        <v>37699121</v>
      </c>
      <c r="H18" s="274">
        <v>509332</v>
      </c>
      <c r="I18" s="274">
        <v>23691889</v>
      </c>
      <c r="J18" s="274">
        <v>0</v>
      </c>
      <c r="K18" s="274">
        <v>0</v>
      </c>
      <c r="L18" s="274">
        <v>61176070</v>
      </c>
      <c r="M18" s="274">
        <v>0</v>
      </c>
      <c r="N18" s="274">
        <v>0</v>
      </c>
      <c r="O18" s="274">
        <v>56334383</v>
      </c>
      <c r="P18" s="274">
        <v>14556555</v>
      </c>
      <c r="Q18" s="274">
        <v>-4698360</v>
      </c>
    </row>
    <row r="19" spans="1:17" s="222" customFormat="1" ht="21.75" customHeight="1">
      <c r="A19" s="204" t="s">
        <v>329</v>
      </c>
      <c r="B19" s="275">
        <v>109037564</v>
      </c>
      <c r="C19" s="276">
        <v>103722118</v>
      </c>
      <c r="D19" s="276">
        <v>86989204</v>
      </c>
      <c r="E19" s="276">
        <v>0</v>
      </c>
      <c r="F19" s="276">
        <v>19820</v>
      </c>
      <c r="G19" s="276">
        <v>2214294</v>
      </c>
      <c r="H19" s="276">
        <v>0</v>
      </c>
      <c r="I19" s="276">
        <v>460504</v>
      </c>
      <c r="J19" s="276">
        <v>0</v>
      </c>
      <c r="K19" s="276">
        <v>0</v>
      </c>
      <c r="L19" s="276">
        <v>4567156</v>
      </c>
      <c r="M19" s="276">
        <v>0</v>
      </c>
      <c r="N19" s="276">
        <v>0</v>
      </c>
      <c r="O19" s="276">
        <v>9471140</v>
      </c>
      <c r="P19" s="276">
        <v>5315446</v>
      </c>
      <c r="Q19" s="276">
        <v>-4698360</v>
      </c>
    </row>
    <row r="20" spans="1:17" s="222" customFormat="1" ht="21.75" customHeight="1">
      <c r="A20" s="204" t="s">
        <v>330</v>
      </c>
      <c r="B20" s="275">
        <v>75823317</v>
      </c>
      <c r="C20" s="276">
        <v>74667062</v>
      </c>
      <c r="D20" s="276">
        <v>47920729</v>
      </c>
      <c r="E20" s="276">
        <v>0</v>
      </c>
      <c r="F20" s="276">
        <v>34065</v>
      </c>
      <c r="G20" s="276">
        <v>2058670</v>
      </c>
      <c r="H20" s="276">
        <v>0</v>
      </c>
      <c r="I20" s="276">
        <v>6622169</v>
      </c>
      <c r="J20" s="276">
        <v>0</v>
      </c>
      <c r="K20" s="276">
        <v>0</v>
      </c>
      <c r="L20" s="276">
        <v>3410000</v>
      </c>
      <c r="M20" s="276">
        <v>0</v>
      </c>
      <c r="N20" s="276">
        <v>0</v>
      </c>
      <c r="O20" s="276">
        <v>14621429</v>
      </c>
      <c r="P20" s="276">
        <v>1156255</v>
      </c>
      <c r="Q20" s="276">
        <v>0</v>
      </c>
    </row>
    <row r="21" spans="1:17" s="222" customFormat="1" ht="21.75" customHeight="1">
      <c r="A21" s="204" t="s">
        <v>331</v>
      </c>
      <c r="B21" s="275">
        <v>43834521</v>
      </c>
      <c r="C21" s="276">
        <v>41037892</v>
      </c>
      <c r="D21" s="276">
        <v>24470836</v>
      </c>
      <c r="E21" s="276">
        <v>0</v>
      </c>
      <c r="F21" s="276">
        <v>19744</v>
      </c>
      <c r="G21" s="276">
        <v>3518295</v>
      </c>
      <c r="H21" s="276">
        <v>0</v>
      </c>
      <c r="I21" s="276">
        <v>6525352</v>
      </c>
      <c r="J21" s="276">
        <v>0</v>
      </c>
      <c r="K21" s="276">
        <v>0</v>
      </c>
      <c r="L21" s="276">
        <v>2524250</v>
      </c>
      <c r="M21" s="276">
        <v>0</v>
      </c>
      <c r="N21" s="276">
        <v>0</v>
      </c>
      <c r="O21" s="276">
        <v>3979415</v>
      </c>
      <c r="P21" s="276">
        <v>2796629</v>
      </c>
      <c r="Q21" s="276">
        <v>0</v>
      </c>
    </row>
    <row r="22" spans="1:17" s="222" customFormat="1" ht="21.75" customHeight="1">
      <c r="A22" s="204" t="s">
        <v>482</v>
      </c>
      <c r="B22" s="275">
        <v>106999128</v>
      </c>
      <c r="C22" s="276">
        <v>103680098</v>
      </c>
      <c r="D22" s="276">
        <v>93323745</v>
      </c>
      <c r="E22" s="276">
        <v>0</v>
      </c>
      <c r="F22" s="276">
        <v>167054</v>
      </c>
      <c r="G22" s="276">
        <v>2665247</v>
      </c>
      <c r="H22" s="276">
        <v>0</v>
      </c>
      <c r="I22" s="276">
        <v>42468</v>
      </c>
      <c r="J22" s="276">
        <v>0</v>
      </c>
      <c r="K22" s="276">
        <v>0</v>
      </c>
      <c r="L22" s="276">
        <v>3861000</v>
      </c>
      <c r="M22" s="276">
        <v>0</v>
      </c>
      <c r="N22" s="276">
        <v>0</v>
      </c>
      <c r="O22" s="276">
        <v>3620584</v>
      </c>
      <c r="P22" s="276">
        <v>3319030</v>
      </c>
      <c r="Q22" s="276">
        <v>0</v>
      </c>
    </row>
    <row r="23" spans="1:17" s="222" customFormat="1" ht="21.75" customHeight="1">
      <c r="A23" s="204" t="s">
        <v>332</v>
      </c>
      <c r="B23" s="275">
        <v>120921896</v>
      </c>
      <c r="C23" s="276">
        <v>119779788</v>
      </c>
      <c r="D23" s="276">
        <v>108796761</v>
      </c>
      <c r="E23" s="276">
        <v>0</v>
      </c>
      <c r="F23" s="276">
        <v>28440</v>
      </c>
      <c r="G23" s="276">
        <v>4161351</v>
      </c>
      <c r="H23" s="276">
        <v>119350</v>
      </c>
      <c r="I23" s="276">
        <v>60350</v>
      </c>
      <c r="J23" s="276">
        <v>0</v>
      </c>
      <c r="K23" s="276">
        <v>0</v>
      </c>
      <c r="L23" s="276">
        <v>3378510</v>
      </c>
      <c r="M23" s="276">
        <v>0</v>
      </c>
      <c r="N23" s="276">
        <v>0</v>
      </c>
      <c r="O23" s="276">
        <v>3235026</v>
      </c>
      <c r="P23" s="276">
        <v>1142108</v>
      </c>
      <c r="Q23" s="276">
        <v>7075</v>
      </c>
    </row>
    <row r="24" spans="1:17" s="222" customFormat="1" ht="21.75" customHeight="1">
      <c r="A24" s="204" t="s">
        <v>133</v>
      </c>
      <c r="B24" s="275">
        <v>256899297</v>
      </c>
      <c r="C24" s="276">
        <v>256411565</v>
      </c>
      <c r="D24" s="276">
        <v>234579128</v>
      </c>
      <c r="E24" s="276">
        <v>0</v>
      </c>
      <c r="F24" s="276">
        <v>101334</v>
      </c>
      <c r="G24" s="276">
        <v>4090182</v>
      </c>
      <c r="H24" s="276">
        <v>0</v>
      </c>
      <c r="I24" s="276">
        <v>1413726</v>
      </c>
      <c r="J24" s="276">
        <v>0</v>
      </c>
      <c r="K24" s="276">
        <v>0</v>
      </c>
      <c r="L24" s="276">
        <v>9422000</v>
      </c>
      <c r="M24" s="276">
        <v>0</v>
      </c>
      <c r="N24" s="276">
        <v>0</v>
      </c>
      <c r="O24" s="276">
        <v>6805195</v>
      </c>
      <c r="P24" s="276">
        <v>487732</v>
      </c>
      <c r="Q24" s="276">
        <v>0</v>
      </c>
    </row>
    <row r="25" spans="1:17" s="222" customFormat="1" ht="21.75" customHeight="1">
      <c r="A25" s="204" t="s">
        <v>484</v>
      </c>
      <c r="B25" s="275">
        <v>110096909</v>
      </c>
      <c r="C25" s="276">
        <v>109087120</v>
      </c>
      <c r="D25" s="276">
        <v>96958325</v>
      </c>
      <c r="E25" s="276">
        <v>0</v>
      </c>
      <c r="F25" s="276">
        <v>96440</v>
      </c>
      <c r="G25" s="276">
        <v>3520296</v>
      </c>
      <c r="H25" s="276">
        <v>0</v>
      </c>
      <c r="I25" s="276">
        <v>4862830</v>
      </c>
      <c r="J25" s="276">
        <v>0</v>
      </c>
      <c r="K25" s="276">
        <v>0</v>
      </c>
      <c r="L25" s="276">
        <v>2365087</v>
      </c>
      <c r="M25" s="276">
        <v>0</v>
      </c>
      <c r="N25" s="276">
        <v>0</v>
      </c>
      <c r="O25" s="276">
        <v>1284142</v>
      </c>
      <c r="P25" s="276">
        <v>1009789</v>
      </c>
      <c r="Q25" s="276">
        <v>0</v>
      </c>
    </row>
    <row r="26" spans="1:17" s="222" customFormat="1" ht="21.75" customHeight="1">
      <c r="A26" s="204" t="s">
        <v>131</v>
      </c>
      <c r="B26" s="275">
        <v>40766129</v>
      </c>
      <c r="C26" s="276">
        <v>40251591</v>
      </c>
      <c r="D26" s="276">
        <v>30796222</v>
      </c>
      <c r="E26" s="276">
        <v>0</v>
      </c>
      <c r="F26" s="276">
        <v>12800</v>
      </c>
      <c r="G26" s="276">
        <v>2160992</v>
      </c>
      <c r="H26" s="276">
        <v>0</v>
      </c>
      <c r="I26" s="276">
        <v>262566</v>
      </c>
      <c r="J26" s="276">
        <v>0</v>
      </c>
      <c r="K26" s="276">
        <v>0</v>
      </c>
      <c r="L26" s="276">
        <v>5228196</v>
      </c>
      <c r="M26" s="276">
        <v>0</v>
      </c>
      <c r="N26" s="276">
        <v>0</v>
      </c>
      <c r="O26" s="276">
        <v>1790815</v>
      </c>
      <c r="P26" s="276">
        <v>514538</v>
      </c>
      <c r="Q26" s="276">
        <v>0</v>
      </c>
    </row>
    <row r="27" spans="1:17" s="222" customFormat="1" ht="21.75" customHeight="1">
      <c r="A27" s="204" t="s">
        <v>130</v>
      </c>
      <c r="B27" s="275">
        <f>C27+P27+Q27</f>
        <v>38637450</v>
      </c>
      <c r="C27" s="276">
        <v>38582794</v>
      </c>
      <c r="D27" s="276">
        <v>26815428</v>
      </c>
      <c r="E27" s="276">
        <v>0</v>
      </c>
      <c r="F27" s="276">
        <v>145066</v>
      </c>
      <c r="G27" s="276">
        <v>3819151</v>
      </c>
      <c r="H27" s="276">
        <v>0</v>
      </c>
      <c r="I27" s="276">
        <v>1551435</v>
      </c>
      <c r="J27" s="276">
        <v>0</v>
      </c>
      <c r="K27" s="276">
        <v>0</v>
      </c>
      <c r="L27" s="276">
        <v>1435500</v>
      </c>
      <c r="M27" s="276">
        <v>0</v>
      </c>
      <c r="N27" s="276">
        <v>0</v>
      </c>
      <c r="O27" s="276">
        <v>4816214</v>
      </c>
      <c r="P27" s="276">
        <v>61731</v>
      </c>
      <c r="Q27" s="276">
        <v>-7075</v>
      </c>
    </row>
    <row r="28" spans="1:17" s="222" customFormat="1" ht="21.75" customHeight="1">
      <c r="A28" s="204" t="s">
        <v>129</v>
      </c>
      <c r="B28" s="275">
        <v>96146653</v>
      </c>
      <c r="C28" s="276">
        <v>96104254</v>
      </c>
      <c r="D28" s="276">
        <v>86363821</v>
      </c>
      <c r="E28" s="276">
        <v>0</v>
      </c>
      <c r="F28" s="276">
        <v>409416</v>
      </c>
      <c r="G28" s="276">
        <v>2347066</v>
      </c>
      <c r="H28" s="276">
        <v>0</v>
      </c>
      <c r="I28" s="276">
        <v>174856</v>
      </c>
      <c r="J28" s="276">
        <v>0</v>
      </c>
      <c r="K28" s="276">
        <v>0</v>
      </c>
      <c r="L28" s="276">
        <v>2580062</v>
      </c>
      <c r="M28" s="276">
        <v>0</v>
      </c>
      <c r="N28" s="276">
        <v>0</v>
      </c>
      <c r="O28" s="276">
        <v>4229033</v>
      </c>
      <c r="P28" s="276">
        <v>42399</v>
      </c>
      <c r="Q28" s="276">
        <v>0</v>
      </c>
    </row>
    <row r="29" spans="1:17" s="222" customFormat="1" ht="21.75" customHeight="1">
      <c r="A29" s="204" t="s">
        <v>127</v>
      </c>
      <c r="B29" s="275">
        <v>85701669</v>
      </c>
      <c r="C29" s="276">
        <v>85651145</v>
      </c>
      <c r="D29" s="276">
        <v>66037631</v>
      </c>
      <c r="E29" s="276">
        <v>0</v>
      </c>
      <c r="F29" s="276">
        <v>497631</v>
      </c>
      <c r="G29" s="276">
        <v>3746969</v>
      </c>
      <c r="H29" s="276">
        <v>129010</v>
      </c>
      <c r="I29" s="276">
        <v>118749</v>
      </c>
      <c r="J29" s="276">
        <v>0</v>
      </c>
      <c r="K29" s="276">
        <v>0</v>
      </c>
      <c r="L29" s="276">
        <v>13305291</v>
      </c>
      <c r="M29" s="276">
        <v>0</v>
      </c>
      <c r="N29" s="276">
        <v>0</v>
      </c>
      <c r="O29" s="276">
        <v>1815864</v>
      </c>
      <c r="P29" s="276">
        <v>50524</v>
      </c>
      <c r="Q29" s="276">
        <v>0</v>
      </c>
    </row>
    <row r="30" spans="1:17" s="222" customFormat="1" ht="21.75" customHeight="1">
      <c r="A30" s="204" t="s">
        <v>128</v>
      </c>
      <c r="B30" s="275">
        <v>198028027</v>
      </c>
      <c r="C30" s="276">
        <v>199367653</v>
      </c>
      <c r="D30" s="276">
        <v>184139598</v>
      </c>
      <c r="E30" s="276">
        <v>0</v>
      </c>
      <c r="F30" s="276">
        <v>209047</v>
      </c>
      <c r="G30" s="276">
        <v>3396608</v>
      </c>
      <c r="H30" s="276">
        <v>260972</v>
      </c>
      <c r="I30" s="276">
        <v>1596884</v>
      </c>
      <c r="J30" s="276">
        <v>0</v>
      </c>
      <c r="K30" s="276">
        <v>0</v>
      </c>
      <c r="L30" s="276">
        <v>9099018</v>
      </c>
      <c r="M30" s="276">
        <v>0</v>
      </c>
      <c r="N30" s="276">
        <v>0</v>
      </c>
      <c r="O30" s="276">
        <v>665526</v>
      </c>
      <c r="P30" s="276">
        <v>-1339626</v>
      </c>
      <c r="Q30" s="276">
        <v>0</v>
      </c>
    </row>
    <row r="31" spans="1:17" s="192" customFormat="1" ht="7.5" customHeight="1" thickBot="1">
      <c r="A31" s="277"/>
      <c r="B31" s="229"/>
      <c r="C31" s="231"/>
      <c r="D31" s="231"/>
      <c r="E31" s="231"/>
      <c r="F31" s="231"/>
      <c r="G31" s="231"/>
      <c r="H31" s="231"/>
      <c r="I31" s="231"/>
      <c r="J31" s="231"/>
      <c r="K31" s="231"/>
      <c r="L31" s="231"/>
      <c r="M31" s="231"/>
      <c r="N31" s="231"/>
      <c r="O31" s="231"/>
      <c r="P31" s="231"/>
      <c r="Q31" s="231"/>
    </row>
    <row r="32" spans="1:17" s="235" customFormat="1" ht="15.75" customHeight="1">
      <c r="A32" s="232" t="s">
        <v>333</v>
      </c>
      <c r="B32" s="232"/>
      <c r="C32" s="232"/>
      <c r="D32" s="232"/>
      <c r="E32" s="232"/>
      <c r="F32" s="232"/>
      <c r="G32" s="232"/>
      <c r="H32" s="232"/>
      <c r="I32" s="233" t="s">
        <v>334</v>
      </c>
      <c r="J32" s="232"/>
      <c r="K32" s="234"/>
      <c r="L32" s="234"/>
      <c r="M32" s="234"/>
      <c r="N32" s="234"/>
      <c r="O32" s="234"/>
      <c r="P32" s="234"/>
      <c r="Q32" s="234"/>
    </row>
    <row r="33" spans="1:17" ht="13.5">
      <c r="A33" s="236" t="s">
        <v>335</v>
      </c>
      <c r="I33" s="239" t="s">
        <v>75</v>
      </c>
      <c r="J33" s="240"/>
      <c r="K33" s="240"/>
      <c r="L33" s="240"/>
      <c r="M33" s="240"/>
      <c r="N33" s="240"/>
      <c r="O33" s="240"/>
      <c r="P33" s="240"/>
      <c r="Q33" s="240"/>
    </row>
  </sheetData>
  <sheetProtection/>
  <mergeCells count="12">
    <mergeCell ref="P4:Q4"/>
    <mergeCell ref="I3:Q3"/>
    <mergeCell ref="P1:Q1"/>
    <mergeCell ref="A2:H2"/>
    <mergeCell ref="P6:P7"/>
    <mergeCell ref="Q6:Q7"/>
    <mergeCell ref="C6:H6"/>
    <mergeCell ref="I2:Q2"/>
    <mergeCell ref="G4:H4"/>
    <mergeCell ref="A3:H3"/>
    <mergeCell ref="A5:A6"/>
    <mergeCell ref="I7:J7"/>
  </mergeCells>
  <printOptions/>
  <pageMargins left="0.7" right="0.7" top="0.75" bottom="0.75" header="0.3" footer="0.3"/>
  <pageSetup firstPageNumber="113" useFirstPageNumber="1" horizontalDpi="600" verticalDpi="600" orientation="portrait" paperSize="9" r:id="rId1"/>
  <headerFooter alignWithMargins="0">
    <oddFooter>&amp;C&amp;"Arial,粗體"- &amp;P+1 -</oddFooter>
  </headerFooter>
</worksheet>
</file>

<file path=xl/worksheets/sheet9.xml><?xml version="1.0" encoding="utf-8"?>
<worksheet xmlns="http://schemas.openxmlformats.org/spreadsheetml/2006/main" xmlns:r="http://schemas.openxmlformats.org/officeDocument/2006/relationships">
  <dimension ref="A1:U33"/>
  <sheetViews>
    <sheetView zoomScalePageLayoutView="0" workbookViewId="0" topLeftCell="A1">
      <selection activeCell="X8" sqref="X8"/>
    </sheetView>
  </sheetViews>
  <sheetFormatPr defaultColWidth="9.00390625" defaultRowHeight="16.5"/>
  <cols>
    <col min="1" max="1" width="13.875" style="195" customWidth="1"/>
    <col min="2" max="2" width="9.625" style="195" bestFit="1" customWidth="1"/>
    <col min="3" max="3" width="10.25390625" style="195" bestFit="1" customWidth="1"/>
    <col min="4" max="4" width="13.75390625" style="195" bestFit="1" customWidth="1"/>
    <col min="5" max="5" width="10.00390625" style="195" bestFit="1" customWidth="1"/>
    <col min="6" max="6" width="8.125" style="195" customWidth="1"/>
    <col min="7" max="7" width="9.50390625" style="195" bestFit="1" customWidth="1"/>
    <col min="8" max="8" width="13.875" style="195" customWidth="1"/>
    <col min="9" max="9" width="9.375" style="195" customWidth="1"/>
    <col min="10" max="10" width="7.875" style="195" customWidth="1"/>
    <col min="11" max="11" width="8.00390625" style="195" customWidth="1"/>
    <col min="12" max="12" width="10.00390625" style="195" customWidth="1"/>
    <col min="13" max="13" width="7.375" style="195" customWidth="1"/>
    <col min="14" max="15" width="8.625" style="195" customWidth="1"/>
    <col min="16" max="16384" width="9.00390625" style="195" customWidth="1"/>
  </cols>
  <sheetData>
    <row r="1" spans="1:15" s="192" customFormat="1" ht="18" customHeight="1">
      <c r="A1" s="192" t="s">
        <v>395</v>
      </c>
      <c r="B1" s="193"/>
      <c r="C1" s="193"/>
      <c r="D1" s="193"/>
      <c r="E1" s="193"/>
      <c r="F1" s="193"/>
      <c r="G1" s="193"/>
      <c r="H1" s="193"/>
      <c r="N1" s="334" t="s">
        <v>74</v>
      </c>
      <c r="O1" s="334"/>
    </row>
    <row r="2" spans="1:15" ht="18" customHeight="1">
      <c r="A2" s="339" t="s">
        <v>479</v>
      </c>
      <c r="B2" s="339"/>
      <c r="C2" s="339"/>
      <c r="D2" s="339"/>
      <c r="E2" s="339"/>
      <c r="F2" s="339"/>
      <c r="G2" s="339"/>
      <c r="H2" s="339"/>
      <c r="I2" s="339" t="s">
        <v>396</v>
      </c>
      <c r="J2" s="339"/>
      <c r="K2" s="339"/>
      <c r="L2" s="339"/>
      <c r="M2" s="339"/>
      <c r="N2" s="339"/>
      <c r="O2" s="339"/>
    </row>
    <row r="3" spans="1:15" ht="18" customHeight="1">
      <c r="A3" s="342" t="s">
        <v>397</v>
      </c>
      <c r="B3" s="339"/>
      <c r="C3" s="339"/>
      <c r="D3" s="339"/>
      <c r="E3" s="339"/>
      <c r="F3" s="339"/>
      <c r="G3" s="339"/>
      <c r="H3" s="339"/>
      <c r="I3" s="342" t="s">
        <v>398</v>
      </c>
      <c r="J3" s="339"/>
      <c r="K3" s="339"/>
      <c r="L3" s="339"/>
      <c r="M3" s="339"/>
      <c r="N3" s="339"/>
      <c r="O3" s="339"/>
    </row>
    <row r="4" spans="1:15" s="192" customFormat="1" ht="15" customHeight="1" thickBot="1">
      <c r="A4" s="196"/>
      <c r="B4" s="197"/>
      <c r="C4" s="197"/>
      <c r="D4" s="197"/>
      <c r="E4" s="197"/>
      <c r="F4" s="197"/>
      <c r="G4" s="197"/>
      <c r="H4" s="198" t="s">
        <v>399</v>
      </c>
      <c r="I4" s="197"/>
      <c r="J4" s="197"/>
      <c r="K4" s="197"/>
      <c r="L4" s="197"/>
      <c r="M4" s="197"/>
      <c r="N4" s="197"/>
      <c r="O4" s="198" t="s">
        <v>97</v>
      </c>
    </row>
    <row r="5" spans="1:15" s="192" customFormat="1" ht="18" customHeight="1">
      <c r="A5" s="199"/>
      <c r="B5" s="200"/>
      <c r="C5" s="201"/>
      <c r="D5" s="201" t="s">
        <v>400</v>
      </c>
      <c r="E5" s="201"/>
      <c r="F5" s="201" t="s">
        <v>401</v>
      </c>
      <c r="G5" s="201"/>
      <c r="H5" s="201"/>
      <c r="I5" s="202"/>
      <c r="J5" s="202"/>
      <c r="K5" s="202"/>
      <c r="L5" s="201" t="s">
        <v>93</v>
      </c>
      <c r="M5" s="202"/>
      <c r="N5" s="202"/>
      <c r="O5" s="203"/>
    </row>
    <row r="6" spans="1:15" s="192" customFormat="1" ht="21.75" customHeight="1">
      <c r="A6" s="204" t="s">
        <v>402</v>
      </c>
      <c r="B6" s="343" t="s">
        <v>403</v>
      </c>
      <c r="C6" s="335" t="s">
        <v>404</v>
      </c>
      <c r="D6" s="336"/>
      <c r="E6" s="336"/>
      <c r="F6" s="336"/>
      <c r="G6" s="336"/>
      <c r="H6" s="336"/>
      <c r="I6" s="206"/>
      <c r="J6" s="207"/>
      <c r="K6" s="205" t="s">
        <v>92</v>
      </c>
      <c r="L6" s="207"/>
      <c r="M6" s="208"/>
      <c r="N6" s="340" t="s">
        <v>405</v>
      </c>
      <c r="O6" s="340" t="s">
        <v>485</v>
      </c>
    </row>
    <row r="7" spans="1:15" s="192" customFormat="1" ht="33.75" customHeight="1">
      <c r="A7" s="337" t="s">
        <v>78</v>
      </c>
      <c r="B7" s="344"/>
      <c r="C7" s="209" t="s">
        <v>406</v>
      </c>
      <c r="D7" s="210" t="s">
        <v>407</v>
      </c>
      <c r="E7" s="210" t="s">
        <v>408</v>
      </c>
      <c r="F7" s="210" t="s">
        <v>409</v>
      </c>
      <c r="G7" s="211" t="s">
        <v>410</v>
      </c>
      <c r="H7" s="212" t="s">
        <v>411</v>
      </c>
      <c r="I7" s="213" t="s">
        <v>412</v>
      </c>
      <c r="J7" s="214" t="s">
        <v>413</v>
      </c>
      <c r="K7" s="211" t="s">
        <v>414</v>
      </c>
      <c r="L7" s="211" t="s">
        <v>415</v>
      </c>
      <c r="M7" s="211" t="s">
        <v>416</v>
      </c>
      <c r="N7" s="341"/>
      <c r="O7" s="341"/>
    </row>
    <row r="8" spans="1:15" s="192" customFormat="1" ht="52.5" customHeight="1" thickBot="1">
      <c r="A8" s="338"/>
      <c r="B8" s="215" t="s">
        <v>107</v>
      </c>
      <c r="C8" s="216" t="s">
        <v>108</v>
      </c>
      <c r="D8" s="216" t="s">
        <v>109</v>
      </c>
      <c r="E8" s="216" t="s">
        <v>110</v>
      </c>
      <c r="F8" s="216" t="s">
        <v>111</v>
      </c>
      <c r="G8" s="216" t="s">
        <v>112</v>
      </c>
      <c r="H8" s="217" t="s">
        <v>113</v>
      </c>
      <c r="I8" s="216" t="s">
        <v>114</v>
      </c>
      <c r="J8" s="218" t="s">
        <v>115</v>
      </c>
      <c r="K8" s="218" t="s">
        <v>116</v>
      </c>
      <c r="L8" s="218" t="s">
        <v>117</v>
      </c>
      <c r="M8" s="218" t="s">
        <v>118</v>
      </c>
      <c r="N8" s="218" t="s">
        <v>105</v>
      </c>
      <c r="O8" s="218" t="s">
        <v>106</v>
      </c>
    </row>
    <row r="9" spans="1:15" s="222" customFormat="1" ht="21.75" customHeight="1">
      <c r="A9" s="219" t="s">
        <v>119</v>
      </c>
      <c r="B9" s="220">
        <v>1327839</v>
      </c>
      <c r="C9" s="221">
        <v>1094454</v>
      </c>
      <c r="D9" s="221">
        <v>233135</v>
      </c>
      <c r="E9" s="221">
        <v>40791</v>
      </c>
      <c r="F9" s="221">
        <v>356117</v>
      </c>
      <c r="G9" s="221">
        <v>198067</v>
      </c>
      <c r="H9" s="221">
        <v>221463</v>
      </c>
      <c r="I9" s="221">
        <v>26652</v>
      </c>
      <c r="J9" s="221">
        <v>3648</v>
      </c>
      <c r="K9" s="191">
        <v>0</v>
      </c>
      <c r="L9" s="191">
        <v>0</v>
      </c>
      <c r="M9" s="221">
        <v>14581</v>
      </c>
      <c r="N9" s="221">
        <v>167415</v>
      </c>
      <c r="O9" s="221">
        <v>65971</v>
      </c>
    </row>
    <row r="10" spans="1:15" s="222" customFormat="1" ht="21.75" customHeight="1">
      <c r="A10" s="219" t="s">
        <v>120</v>
      </c>
      <c r="B10" s="220">
        <v>1282762.223</v>
      </c>
      <c r="C10" s="221">
        <v>861642.8279999999</v>
      </c>
      <c r="D10" s="221">
        <v>246923.56200000003</v>
      </c>
      <c r="E10" s="221">
        <v>51134.045</v>
      </c>
      <c r="F10" s="221">
        <v>98746.94</v>
      </c>
      <c r="G10" s="221">
        <v>206121.66</v>
      </c>
      <c r="H10" s="221">
        <v>215071.108</v>
      </c>
      <c r="I10" s="221">
        <v>30298.96</v>
      </c>
      <c r="J10" s="221">
        <v>3891.688</v>
      </c>
      <c r="K10" s="191">
        <v>0</v>
      </c>
      <c r="L10" s="191">
        <v>0</v>
      </c>
      <c r="M10" s="221">
        <v>9454.864999999998</v>
      </c>
      <c r="N10" s="221">
        <v>116318.943</v>
      </c>
      <c r="O10" s="221">
        <v>304800.452</v>
      </c>
    </row>
    <row r="11" spans="1:15" s="222" customFormat="1" ht="21.75" customHeight="1">
      <c r="A11" s="219" t="s">
        <v>121</v>
      </c>
      <c r="B11" s="220">
        <v>1032766.5939999999</v>
      </c>
      <c r="C11" s="221">
        <v>1188268.1859999998</v>
      </c>
      <c r="D11" s="221">
        <v>239173.604</v>
      </c>
      <c r="E11" s="221">
        <v>58649.467</v>
      </c>
      <c r="F11" s="221">
        <v>411649.8889999999</v>
      </c>
      <c r="G11" s="221">
        <v>225891.93300000002</v>
      </c>
      <c r="H11" s="221">
        <v>208054.672</v>
      </c>
      <c r="I11" s="221">
        <v>30685.078999999998</v>
      </c>
      <c r="J11" s="221">
        <v>4484.116</v>
      </c>
      <c r="K11" s="191">
        <v>0</v>
      </c>
      <c r="L11" s="191">
        <v>0</v>
      </c>
      <c r="M11" s="221">
        <v>9679.426</v>
      </c>
      <c r="N11" s="221">
        <v>81322.769</v>
      </c>
      <c r="O11" s="221">
        <v>-236824.36099999998</v>
      </c>
    </row>
    <row r="12" spans="1:15" s="222" customFormat="1" ht="21.75" customHeight="1">
      <c r="A12" s="219" t="s">
        <v>122</v>
      </c>
      <c r="B12" s="220">
        <v>1155059.623</v>
      </c>
      <c r="C12" s="221">
        <v>866291.698</v>
      </c>
      <c r="D12" s="221">
        <v>262935</v>
      </c>
      <c r="E12" s="221">
        <v>28254</v>
      </c>
      <c r="F12" s="221">
        <v>85969</v>
      </c>
      <c r="G12" s="221">
        <v>217389</v>
      </c>
      <c r="H12" s="221">
        <v>227842</v>
      </c>
      <c r="I12" s="221">
        <v>30755</v>
      </c>
      <c r="J12" s="221">
        <v>2813</v>
      </c>
      <c r="K12" s="191">
        <v>0</v>
      </c>
      <c r="L12" s="191">
        <v>0</v>
      </c>
      <c r="M12" s="221">
        <v>10332</v>
      </c>
      <c r="N12" s="221">
        <v>124767</v>
      </c>
      <c r="O12" s="221">
        <v>164001</v>
      </c>
    </row>
    <row r="13" spans="1:15" s="222" customFormat="1" ht="21.75" customHeight="1">
      <c r="A13" s="219" t="s">
        <v>123</v>
      </c>
      <c r="B13" s="220">
        <v>1295866</v>
      </c>
      <c r="C13" s="221">
        <v>1227812</v>
      </c>
      <c r="D13" s="221">
        <v>268441</v>
      </c>
      <c r="E13" s="221">
        <v>52560</v>
      </c>
      <c r="F13" s="221">
        <v>357022</v>
      </c>
      <c r="G13" s="221">
        <v>241830</v>
      </c>
      <c r="H13" s="221">
        <v>265952</v>
      </c>
      <c r="I13" s="221">
        <v>30496</v>
      </c>
      <c r="J13" s="221">
        <v>1448</v>
      </c>
      <c r="K13" s="191">
        <v>0</v>
      </c>
      <c r="L13" s="191">
        <v>0</v>
      </c>
      <c r="M13" s="221">
        <v>10062</v>
      </c>
      <c r="N13" s="221">
        <v>45921</v>
      </c>
      <c r="O13" s="221">
        <v>22133</v>
      </c>
    </row>
    <row r="14" spans="1:15" s="222" customFormat="1" ht="21.75" customHeight="1">
      <c r="A14" s="219" t="s">
        <v>124</v>
      </c>
      <c r="B14" s="220">
        <v>1244824</v>
      </c>
      <c r="C14" s="221">
        <v>1148646</v>
      </c>
      <c r="D14" s="221">
        <v>290044</v>
      </c>
      <c r="E14" s="221">
        <v>45905</v>
      </c>
      <c r="F14" s="221">
        <v>273882</v>
      </c>
      <c r="G14" s="221">
        <v>236819</v>
      </c>
      <c r="H14" s="221">
        <v>256324</v>
      </c>
      <c r="I14" s="221">
        <v>34009</v>
      </c>
      <c r="J14" s="221">
        <v>1328</v>
      </c>
      <c r="K14" s="191">
        <v>0</v>
      </c>
      <c r="L14" s="191">
        <v>0</v>
      </c>
      <c r="M14" s="221">
        <v>10336</v>
      </c>
      <c r="N14" s="221">
        <v>105509</v>
      </c>
      <c r="O14" s="221">
        <v>-9331</v>
      </c>
    </row>
    <row r="15" spans="1:15" s="222" customFormat="1" ht="21.75" customHeight="1">
      <c r="A15" s="219" t="s">
        <v>125</v>
      </c>
      <c r="B15" s="223">
        <v>1309442</v>
      </c>
      <c r="C15" s="224">
        <v>1013789.901</v>
      </c>
      <c r="D15" s="224">
        <v>270222.291</v>
      </c>
      <c r="E15" s="224">
        <v>50530.376</v>
      </c>
      <c r="F15" s="224">
        <v>119378.953</v>
      </c>
      <c r="G15" s="224">
        <v>263658.047</v>
      </c>
      <c r="H15" s="224">
        <v>264079.614</v>
      </c>
      <c r="I15" s="224">
        <v>34192.968</v>
      </c>
      <c r="J15" s="221">
        <v>1305</v>
      </c>
      <c r="K15" s="191">
        <v>0</v>
      </c>
      <c r="L15" s="191">
        <v>0</v>
      </c>
      <c r="M15" s="224">
        <v>10422.363</v>
      </c>
      <c r="N15" s="224">
        <v>0</v>
      </c>
      <c r="O15" s="224">
        <v>236963.652</v>
      </c>
    </row>
    <row r="16" spans="1:15" s="222" customFormat="1" ht="21.75" customHeight="1">
      <c r="A16" s="219" t="s">
        <v>195</v>
      </c>
      <c r="B16" s="225">
        <v>1313136.622</v>
      </c>
      <c r="C16" s="191">
        <v>1072043.006</v>
      </c>
      <c r="D16" s="191">
        <v>282473.967</v>
      </c>
      <c r="E16" s="191">
        <v>38488.748</v>
      </c>
      <c r="F16" s="191">
        <v>133573.079</v>
      </c>
      <c r="G16" s="191">
        <v>302722.533</v>
      </c>
      <c r="H16" s="191">
        <v>262534.016</v>
      </c>
      <c r="I16" s="191">
        <v>37550.149</v>
      </c>
      <c r="J16" s="191">
        <v>554.873</v>
      </c>
      <c r="K16" s="191">
        <v>0</v>
      </c>
      <c r="L16" s="191">
        <v>0</v>
      </c>
      <c r="M16" s="191">
        <v>14145.641</v>
      </c>
      <c r="N16" s="191">
        <v>359607.408</v>
      </c>
      <c r="O16" s="191">
        <v>-118513.792</v>
      </c>
    </row>
    <row r="17" spans="1:15" s="226" customFormat="1" ht="21.75" customHeight="1">
      <c r="A17" s="219" t="s">
        <v>200</v>
      </c>
      <c r="B17" s="225">
        <v>1034335999</v>
      </c>
      <c r="C17" s="191">
        <v>918455771</v>
      </c>
      <c r="D17" s="191">
        <v>309288939</v>
      </c>
      <c r="E17" s="191">
        <v>43571309</v>
      </c>
      <c r="F17" s="191">
        <v>152451581</v>
      </c>
      <c r="G17" s="191">
        <v>91907645</v>
      </c>
      <c r="H17" s="191">
        <v>274740966</v>
      </c>
      <c r="I17" s="191">
        <v>34736126</v>
      </c>
      <c r="J17" s="191">
        <v>0</v>
      </c>
      <c r="K17" s="191">
        <v>0</v>
      </c>
      <c r="L17" s="191"/>
      <c r="M17" s="191">
        <v>11759205</v>
      </c>
      <c r="N17" s="191">
        <v>110913565</v>
      </c>
      <c r="O17" s="191">
        <v>4966663</v>
      </c>
    </row>
    <row r="18" spans="1:15" s="226" customFormat="1" ht="21.75" customHeight="1">
      <c r="A18" s="219" t="s">
        <v>481</v>
      </c>
      <c r="B18" s="225">
        <f>SUM(B19:B30)</f>
        <v>1139119789</v>
      </c>
      <c r="C18" s="191">
        <f aca="true" t="shared" si="0" ref="C18:O18">SUM(C19:C30)</f>
        <v>1020758021</v>
      </c>
      <c r="D18" s="191">
        <f t="shared" si="0"/>
        <v>331708493</v>
      </c>
      <c r="E18" s="191">
        <f t="shared" si="0"/>
        <v>84146049</v>
      </c>
      <c r="F18" s="191">
        <f t="shared" si="0"/>
        <v>230318515</v>
      </c>
      <c r="G18" s="191">
        <f t="shared" si="0"/>
        <v>46550880</v>
      </c>
      <c r="H18" s="191">
        <f t="shared" si="0"/>
        <v>282360245</v>
      </c>
      <c r="I18" s="191">
        <f t="shared" si="0"/>
        <v>42583187</v>
      </c>
      <c r="J18" s="191">
        <f t="shared" si="0"/>
        <v>0</v>
      </c>
      <c r="K18" s="191">
        <f t="shared" si="0"/>
        <v>0</v>
      </c>
      <c r="L18" s="191">
        <f t="shared" si="0"/>
        <v>0</v>
      </c>
      <c r="M18" s="191">
        <f t="shared" si="0"/>
        <v>7751555</v>
      </c>
      <c r="N18" s="191">
        <f t="shared" si="0"/>
        <v>85223363</v>
      </c>
      <c r="O18" s="191">
        <f t="shared" si="0"/>
        <v>1566246</v>
      </c>
    </row>
    <row r="19" spans="1:15" s="226" customFormat="1" ht="21.75" customHeight="1">
      <c r="A19" s="219" t="s">
        <v>136</v>
      </c>
      <c r="B19" s="225">
        <v>86161494</v>
      </c>
      <c r="C19" s="191">
        <v>86386365</v>
      </c>
      <c r="D19" s="191">
        <v>26133530</v>
      </c>
      <c r="E19" s="191">
        <v>4327519</v>
      </c>
      <c r="F19" s="191">
        <v>894655</v>
      </c>
      <c r="G19" s="191">
        <v>2322566</v>
      </c>
      <c r="H19" s="191">
        <v>39982576</v>
      </c>
      <c r="I19" s="191">
        <v>12725519</v>
      </c>
      <c r="J19" s="191">
        <v>0</v>
      </c>
      <c r="K19" s="191">
        <v>0</v>
      </c>
      <c r="L19" s="191">
        <v>0</v>
      </c>
      <c r="M19" s="191">
        <v>0</v>
      </c>
      <c r="N19" s="191">
        <v>257912</v>
      </c>
      <c r="O19" s="191">
        <v>447882</v>
      </c>
    </row>
    <row r="20" spans="1:15" s="226" customFormat="1" ht="21.75" customHeight="1">
      <c r="A20" s="219" t="s">
        <v>486</v>
      </c>
      <c r="B20" s="225">
        <v>77768857</v>
      </c>
      <c r="C20" s="191">
        <v>61191485</v>
      </c>
      <c r="D20" s="191">
        <v>29982757</v>
      </c>
      <c r="E20" s="191">
        <v>5203500</v>
      </c>
      <c r="F20" s="191">
        <v>4203037</v>
      </c>
      <c r="G20" s="191">
        <v>267466</v>
      </c>
      <c r="H20" s="191">
        <v>16032946</v>
      </c>
      <c r="I20" s="191">
        <v>10205682</v>
      </c>
      <c r="J20" s="191">
        <v>0</v>
      </c>
      <c r="K20" s="191">
        <v>0</v>
      </c>
      <c r="L20" s="191">
        <v>0</v>
      </c>
      <c r="M20" s="191">
        <v>114444</v>
      </c>
      <c r="N20" s="191">
        <v>22242903</v>
      </c>
      <c r="O20" s="191">
        <v>-68543</v>
      </c>
    </row>
    <row r="21" spans="1:15" s="222" customFormat="1" ht="21.75" customHeight="1">
      <c r="A21" s="227" t="s">
        <v>135</v>
      </c>
      <c r="B21" s="225">
        <v>77530195</v>
      </c>
      <c r="C21" s="191">
        <v>51748009</v>
      </c>
      <c r="D21" s="191">
        <v>21967491</v>
      </c>
      <c r="E21" s="191">
        <v>4787816</v>
      </c>
      <c r="F21" s="191">
        <v>1564524</v>
      </c>
      <c r="G21" s="191">
        <v>347374</v>
      </c>
      <c r="H21" s="191">
        <v>19138501</v>
      </c>
      <c r="I21" s="191">
        <v>99300</v>
      </c>
      <c r="J21" s="191">
        <v>0</v>
      </c>
      <c r="K21" s="191">
        <v>0</v>
      </c>
      <c r="L21" s="191">
        <v>0</v>
      </c>
      <c r="M21" s="191">
        <v>3718359</v>
      </c>
      <c r="N21" s="191">
        <v>25219403</v>
      </c>
      <c r="O21" s="191">
        <v>414194</v>
      </c>
    </row>
    <row r="22" spans="1:15" s="222" customFormat="1" ht="21.75" customHeight="1">
      <c r="A22" s="227" t="s">
        <v>134</v>
      </c>
      <c r="B22" s="225">
        <v>71298755</v>
      </c>
      <c r="C22" s="191">
        <v>54864708</v>
      </c>
      <c r="D22" s="191">
        <v>19913700</v>
      </c>
      <c r="E22" s="191">
        <v>7887410</v>
      </c>
      <c r="F22" s="191">
        <v>8757967</v>
      </c>
      <c r="G22" s="191">
        <v>2735685</v>
      </c>
      <c r="H22" s="191">
        <v>15319587</v>
      </c>
      <c r="I22" s="191">
        <v>0</v>
      </c>
      <c r="J22" s="191">
        <v>0</v>
      </c>
      <c r="K22" s="191">
        <v>0</v>
      </c>
      <c r="L22" s="191">
        <v>0</v>
      </c>
      <c r="M22" s="191">
        <v>250359</v>
      </c>
      <c r="N22" s="191">
        <v>15894362</v>
      </c>
      <c r="O22" s="191">
        <v>191271</v>
      </c>
    </row>
    <row r="23" spans="1:15" s="222" customFormat="1" ht="21.75" customHeight="1">
      <c r="A23" s="227" t="s">
        <v>126</v>
      </c>
      <c r="B23" s="225">
        <v>71367464</v>
      </c>
      <c r="C23" s="191">
        <v>58899941</v>
      </c>
      <c r="D23" s="191">
        <v>23558380</v>
      </c>
      <c r="E23" s="191">
        <v>5084459</v>
      </c>
      <c r="F23" s="191">
        <v>9198135</v>
      </c>
      <c r="G23" s="191">
        <v>4211964</v>
      </c>
      <c r="H23" s="191">
        <v>16399892</v>
      </c>
      <c r="I23" s="191">
        <v>320832</v>
      </c>
      <c r="J23" s="191">
        <v>0</v>
      </c>
      <c r="K23" s="191">
        <v>0</v>
      </c>
      <c r="L23" s="191">
        <v>0</v>
      </c>
      <c r="M23" s="191">
        <v>126279</v>
      </c>
      <c r="N23" s="191">
        <v>8819203</v>
      </c>
      <c r="O23" s="191">
        <v>271008</v>
      </c>
    </row>
    <row r="24" spans="1:15" s="222" customFormat="1" ht="21.75" customHeight="1">
      <c r="A24" s="227" t="s">
        <v>133</v>
      </c>
      <c r="B24" s="225">
        <v>63676462</v>
      </c>
      <c r="C24" s="191">
        <v>62708878</v>
      </c>
      <c r="D24" s="191">
        <v>20716006</v>
      </c>
      <c r="E24" s="191">
        <v>4166458</v>
      </c>
      <c r="F24" s="191">
        <v>14554017</v>
      </c>
      <c r="G24" s="191">
        <v>3205775</v>
      </c>
      <c r="H24" s="191">
        <v>19764565</v>
      </c>
      <c r="I24" s="191">
        <v>302057</v>
      </c>
      <c r="J24" s="191">
        <v>0</v>
      </c>
      <c r="K24" s="191">
        <v>0</v>
      </c>
      <c r="L24" s="191">
        <v>0</v>
      </c>
      <c r="M24" s="191">
        <v>0</v>
      </c>
      <c r="N24" s="191">
        <v>133614</v>
      </c>
      <c r="O24" s="191">
        <v>788194</v>
      </c>
    </row>
    <row r="25" spans="1:15" s="222" customFormat="1" ht="21.75" customHeight="1">
      <c r="A25" s="227" t="s">
        <v>132</v>
      </c>
      <c r="B25" s="225">
        <v>100985837</v>
      </c>
      <c r="C25" s="191">
        <v>99439342</v>
      </c>
      <c r="D25" s="191">
        <v>41305122</v>
      </c>
      <c r="E25" s="191">
        <v>7140355</v>
      </c>
      <c r="F25" s="191">
        <v>7246782</v>
      </c>
      <c r="G25" s="191">
        <v>4203771</v>
      </c>
      <c r="H25" s="191">
        <v>23913486</v>
      </c>
      <c r="I25" s="191">
        <v>15501520</v>
      </c>
      <c r="J25" s="191">
        <v>0</v>
      </c>
      <c r="K25" s="191">
        <v>0</v>
      </c>
      <c r="L25" s="191">
        <v>0</v>
      </c>
      <c r="M25" s="191">
        <v>128306</v>
      </c>
      <c r="N25" s="191">
        <v>818899</v>
      </c>
      <c r="O25" s="191">
        <v>-490414</v>
      </c>
    </row>
    <row r="26" spans="1:15" s="222" customFormat="1" ht="21.75" customHeight="1">
      <c r="A26" s="227" t="s">
        <v>131</v>
      </c>
      <c r="B26" s="225">
        <v>73204431</v>
      </c>
      <c r="C26" s="191">
        <v>67650452</v>
      </c>
      <c r="D26" s="191">
        <v>22273823</v>
      </c>
      <c r="E26" s="191">
        <v>4546511</v>
      </c>
      <c r="F26" s="191">
        <v>18442794</v>
      </c>
      <c r="G26" s="191">
        <v>3837183</v>
      </c>
      <c r="H26" s="191">
        <v>18220426</v>
      </c>
      <c r="I26" s="191">
        <v>261327</v>
      </c>
      <c r="J26" s="191">
        <v>0</v>
      </c>
      <c r="K26" s="191">
        <v>0</v>
      </c>
      <c r="L26" s="191">
        <v>0</v>
      </c>
      <c r="M26" s="191">
        <v>35588</v>
      </c>
      <c r="N26" s="191">
        <v>3704893</v>
      </c>
      <c r="O26" s="191">
        <v>965842</v>
      </c>
    </row>
    <row r="27" spans="1:15" s="222" customFormat="1" ht="21.75" customHeight="1">
      <c r="A27" s="227" t="s">
        <v>130</v>
      </c>
      <c r="B27" s="225">
        <v>73204431</v>
      </c>
      <c r="C27" s="191">
        <v>67650452</v>
      </c>
      <c r="D27" s="191">
        <v>22273823</v>
      </c>
      <c r="E27" s="191">
        <v>4546511</v>
      </c>
      <c r="F27" s="191">
        <v>18475594</v>
      </c>
      <c r="G27" s="191">
        <v>3837183</v>
      </c>
      <c r="H27" s="191">
        <v>18220426</v>
      </c>
      <c r="I27" s="191">
        <v>261327</v>
      </c>
      <c r="J27" s="191">
        <v>0</v>
      </c>
      <c r="K27" s="191">
        <v>0</v>
      </c>
      <c r="L27" s="191">
        <v>0</v>
      </c>
      <c r="M27" s="191">
        <v>35588</v>
      </c>
      <c r="N27" s="191">
        <v>3704893</v>
      </c>
      <c r="O27" s="191">
        <v>965842</v>
      </c>
    </row>
    <row r="28" spans="1:15" s="222" customFormat="1" ht="21.75" customHeight="1">
      <c r="A28" s="227" t="s">
        <v>129</v>
      </c>
      <c r="B28" s="225">
        <v>110788052</v>
      </c>
      <c r="C28" s="191">
        <v>107583348</v>
      </c>
      <c r="D28" s="191">
        <v>20373289</v>
      </c>
      <c r="E28" s="191">
        <v>6942669</v>
      </c>
      <c r="F28" s="191">
        <v>44332344</v>
      </c>
      <c r="G28" s="191">
        <v>4654751</v>
      </c>
      <c r="H28" s="191">
        <v>27818282</v>
      </c>
      <c r="I28" s="191">
        <v>499760</v>
      </c>
      <c r="J28" s="191">
        <v>0</v>
      </c>
      <c r="K28" s="191">
        <v>0</v>
      </c>
      <c r="L28" s="191">
        <v>0</v>
      </c>
      <c r="M28" s="191">
        <v>2962253</v>
      </c>
      <c r="N28" s="191">
        <v>-1454800</v>
      </c>
      <c r="O28" s="191">
        <v>1526167</v>
      </c>
    </row>
    <row r="29" spans="1:15" s="222" customFormat="1" ht="21.75" customHeight="1">
      <c r="A29" s="227" t="s">
        <v>127</v>
      </c>
      <c r="B29" s="225">
        <v>98453634</v>
      </c>
      <c r="C29" s="191">
        <v>67764176</v>
      </c>
      <c r="D29" s="191">
        <v>25261853</v>
      </c>
      <c r="E29" s="191">
        <v>7948008</v>
      </c>
      <c r="F29" s="191">
        <v>9702758</v>
      </c>
      <c r="G29" s="191">
        <v>3305235</v>
      </c>
      <c r="H29" s="191">
        <v>21176740</v>
      </c>
      <c r="I29" s="191">
        <v>375300</v>
      </c>
      <c r="J29" s="191">
        <v>0</v>
      </c>
      <c r="K29" s="191">
        <v>0</v>
      </c>
      <c r="L29" s="191">
        <v>0</v>
      </c>
      <c r="M29" s="191">
        <v>-5718</v>
      </c>
      <c r="N29" s="191">
        <v>1164</v>
      </c>
      <c r="O29" s="191">
        <v>2751942</v>
      </c>
    </row>
    <row r="30" spans="1:15" s="226" customFormat="1" ht="21.75" customHeight="1">
      <c r="A30" s="219" t="s">
        <v>128</v>
      </c>
      <c r="B30" s="225">
        <v>234680177</v>
      </c>
      <c r="C30" s="191">
        <v>234870865</v>
      </c>
      <c r="D30" s="191">
        <v>57948719</v>
      </c>
      <c r="E30" s="191">
        <v>21564833</v>
      </c>
      <c r="F30" s="191">
        <v>92945908</v>
      </c>
      <c r="G30" s="191">
        <v>13621927</v>
      </c>
      <c r="H30" s="191">
        <v>46372818</v>
      </c>
      <c r="I30" s="191">
        <v>2030563</v>
      </c>
      <c r="J30" s="191">
        <v>0</v>
      </c>
      <c r="K30" s="191">
        <v>0</v>
      </c>
      <c r="L30" s="191">
        <v>0</v>
      </c>
      <c r="M30" s="191">
        <v>386097</v>
      </c>
      <c r="N30" s="191">
        <v>5880917</v>
      </c>
      <c r="O30" s="191">
        <v>-6197139</v>
      </c>
    </row>
    <row r="31" spans="1:15" s="192" customFormat="1" ht="3.75" customHeight="1" thickBot="1">
      <c r="A31" s="228"/>
      <c r="B31" s="229"/>
      <c r="C31" s="230"/>
      <c r="D31" s="231"/>
      <c r="E31" s="231"/>
      <c r="F31" s="231"/>
      <c r="G31" s="231"/>
      <c r="H31" s="231"/>
      <c r="I31" s="231"/>
      <c r="J31" s="231"/>
      <c r="K31" s="231"/>
      <c r="L31" s="231"/>
      <c r="M31" s="231"/>
      <c r="N31" s="231"/>
      <c r="O31" s="231"/>
    </row>
    <row r="32" spans="1:21" s="235" customFormat="1" ht="15.75" customHeight="1">
      <c r="A32" s="232" t="s">
        <v>333</v>
      </c>
      <c r="B32" s="232"/>
      <c r="C32" s="232"/>
      <c r="D32" s="232"/>
      <c r="E32" s="232"/>
      <c r="F32" s="232"/>
      <c r="G32" s="232"/>
      <c r="H32" s="232"/>
      <c r="I32" s="233" t="s">
        <v>103</v>
      </c>
      <c r="J32" s="232"/>
      <c r="K32" s="234"/>
      <c r="L32" s="234"/>
      <c r="M32" s="234"/>
      <c r="N32" s="234"/>
      <c r="O32" s="234"/>
      <c r="P32" s="234"/>
      <c r="Q32" s="234"/>
      <c r="R32" s="234"/>
      <c r="S32" s="234"/>
      <c r="T32" s="234"/>
      <c r="U32" s="234"/>
    </row>
    <row r="33" spans="1:16" s="237" customFormat="1" ht="13.5">
      <c r="A33" s="236" t="s">
        <v>335</v>
      </c>
      <c r="C33" s="238"/>
      <c r="I33" s="239" t="s">
        <v>28</v>
      </c>
      <c r="J33" s="240"/>
      <c r="K33" s="240"/>
      <c r="L33" s="240"/>
      <c r="M33" s="240"/>
      <c r="N33" s="240"/>
      <c r="O33" s="240"/>
      <c r="P33" s="240"/>
    </row>
  </sheetData>
  <sheetProtection/>
  <mergeCells count="10">
    <mergeCell ref="N1:O1"/>
    <mergeCell ref="C6:H6"/>
    <mergeCell ref="A7:A8"/>
    <mergeCell ref="A2:H2"/>
    <mergeCell ref="N6:N7"/>
    <mergeCell ref="O6:O7"/>
    <mergeCell ref="A3:H3"/>
    <mergeCell ref="I2:O2"/>
    <mergeCell ref="I3:O3"/>
    <mergeCell ref="B6:B7"/>
  </mergeCells>
  <printOptions/>
  <pageMargins left="1.1811023622047245" right="0.5905511811023623" top="1.141732283464567" bottom="1.1811023622047245" header="0.5118110236220472" footer="0.9055118110236221"/>
  <pageSetup firstPageNumber="115" useFirstPageNumber="1" horizontalDpi="600" verticalDpi="600" orientation="portrait" paperSize="9" r:id="rId1"/>
  <headerFooter alignWithMargins="0">
    <oddFooter>&amp;C&amp;"Arial,粗體"- &amp;P+1 -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USER3</dc:creator>
  <cp:keywords/>
  <dc:description/>
  <cp:lastModifiedBy>王慈苑</cp:lastModifiedBy>
  <cp:lastPrinted>2015-12-24T07:25:15Z</cp:lastPrinted>
  <dcterms:created xsi:type="dcterms:W3CDTF">2002-09-12T11:18:00Z</dcterms:created>
  <dcterms:modified xsi:type="dcterms:W3CDTF">2015-12-30T05:37:30Z</dcterms:modified>
  <cp:category/>
  <cp:version/>
  <cp:contentType/>
  <cp:contentStatus/>
</cp:coreProperties>
</file>