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1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8520" firstSheet="15" activeTab="17"/>
  </bookViews>
  <sheets>
    <sheet name="4-1耕地面積" sheetId="1" r:id="rId1"/>
    <sheet name="4-2農戶人口" sheetId="2" r:id="rId2"/>
    <sheet name="4-3稻米生產" sheetId="3" r:id="rId3"/>
    <sheet name="4-3稻米生產(續)" sheetId="4" r:id="rId4"/>
    <sheet name="4-4產量及面積-普通" sheetId="5" r:id="rId5"/>
    <sheet name="4-5產量及面積-特用" sheetId="6" r:id="rId6"/>
    <sheet name="4-6產量及面積-蔬菜" sheetId="7" r:id="rId7"/>
    <sheet name="4-7產量及面積-果品" sheetId="8" r:id="rId8"/>
    <sheet name="4-8自己肥料施用量" sheetId="9" r:id="rId9"/>
    <sheet name="4-9現有農機具概況" sheetId="10" r:id="rId10"/>
    <sheet name="4-10補助農民購置機具" sheetId="11" r:id="rId11"/>
    <sheet name="4-11漁戶及漁戶人口數" sheetId="12" r:id="rId12"/>
    <sheet name="4-12漁業從業人員" sheetId="13" r:id="rId13"/>
    <sheet name="4-13現有牲畜數" sheetId="14" r:id="rId14"/>
    <sheet name="4-14牲畜屠宰頭數" sheetId="15" r:id="rId15"/>
    <sheet name="4-15現有家禽數量" sheetId="16" r:id="rId16"/>
    <sheet name="4-16乳母牛頭數及乳產量" sheetId="17" r:id="rId17"/>
    <sheet name="4-17家畜死亡數量" sheetId="18" r:id="rId18"/>
    <sheet name="Sheet1" sheetId="19" r:id="rId19"/>
  </sheets>
  <definedNames>
    <definedName name="_xlnm.Print_Area" localSheetId="17">'4-17家畜死亡數量'!$A$1:$AE$30</definedName>
  </definedNames>
  <calcPr fullCalcOnLoad="1"/>
</workbook>
</file>

<file path=xl/sharedStrings.xml><?xml version="1.0" encoding="utf-8"?>
<sst xmlns="http://schemas.openxmlformats.org/spreadsheetml/2006/main" count="2644" uniqueCount="442">
  <si>
    <t>農林漁牧</t>
  </si>
  <si>
    <t>單位：公頃</t>
  </si>
  <si>
    <t>－</t>
  </si>
  <si>
    <t>資料來源：根據桃園縣統計要覽。</t>
  </si>
  <si>
    <t>單位：戶數：戶</t>
  </si>
  <si>
    <t>受委託經營</t>
  </si>
  <si>
    <r>
      <t xml:space="preserve">       </t>
    </r>
    <r>
      <rPr>
        <sz val="9"/>
        <rFont val="華康粗圓體"/>
        <family val="3"/>
      </rPr>
      <t>水</t>
    </r>
  </si>
  <si>
    <r>
      <t xml:space="preserve">    </t>
    </r>
    <r>
      <rPr>
        <sz val="9"/>
        <rFont val="華康粗圓體"/>
        <family val="3"/>
      </rPr>
      <t>合</t>
    </r>
  </si>
  <si>
    <t>填表說明：產量以公噸為單位，並採用四捨五入法。</t>
  </si>
  <si>
    <r>
      <t xml:space="preserve">   </t>
    </r>
    <r>
      <rPr>
        <sz val="9"/>
        <rFont val="華康粗圓體"/>
        <family val="3"/>
      </rPr>
      <t>稻</t>
    </r>
  </si>
  <si>
    <t>－</t>
  </si>
  <si>
    <t>資料來源：根據桃園縣統計要覽。</t>
  </si>
  <si>
    <t>資料來源：根據桃園縣統計要覽。</t>
  </si>
  <si>
    <t>資料來源：根據桃園縣統計要覽。</t>
  </si>
  <si>
    <t>單位：漁戶數：戶</t>
  </si>
  <si>
    <t>漁民數：人</t>
  </si>
  <si>
    <t>合計</t>
  </si>
  <si>
    <t>近海</t>
  </si>
  <si>
    <t>沿岸</t>
  </si>
  <si>
    <t>乳牛</t>
  </si>
  <si>
    <t>馬</t>
  </si>
  <si>
    <t>鹿</t>
  </si>
  <si>
    <t>羊</t>
  </si>
  <si>
    <t>電動</t>
  </si>
  <si>
    <t>人工</t>
  </si>
  <si>
    <t>水牛</t>
  </si>
  <si>
    <t>單位：隻</t>
  </si>
  <si>
    <t>計</t>
  </si>
  <si>
    <t>種豬</t>
  </si>
  <si>
    <t>肉豬</t>
  </si>
  <si>
    <t>曳引機</t>
  </si>
  <si>
    <t>曳引機附掛式綜合播種機</t>
  </si>
  <si>
    <t>二行式</t>
  </si>
  <si>
    <t>四行式</t>
  </si>
  <si>
    <t>六行式以上</t>
  </si>
  <si>
    <t>單位：臺</t>
  </si>
  <si>
    <t>曳　引　機</t>
  </si>
  <si>
    <t>動力插秧機</t>
  </si>
  <si>
    <t>台　數</t>
  </si>
  <si>
    <t>農地搬運機</t>
  </si>
  <si>
    <t>單位：人</t>
  </si>
  <si>
    <t>—</t>
  </si>
  <si>
    <t>－</t>
  </si>
  <si>
    <r>
      <t xml:space="preserve"> </t>
    </r>
    <r>
      <rPr>
        <sz val="8.7"/>
        <rFont val="華康粗圓體"/>
        <family val="3"/>
      </rPr>
      <t>－</t>
    </r>
    <r>
      <rPr>
        <sz val="8.7"/>
        <rFont val="Arial Narrow"/>
        <family val="2"/>
      </rPr>
      <t xml:space="preserve">   </t>
    </r>
  </si>
  <si>
    <t>－</t>
  </si>
  <si>
    <t>－</t>
  </si>
  <si>
    <t>－</t>
  </si>
  <si>
    <t>－</t>
  </si>
  <si>
    <t>Unit:Hectare</t>
  </si>
  <si>
    <r>
      <t>總</t>
    </r>
    <r>
      <rPr>
        <sz val="9"/>
        <rFont val="Arial Narrow"/>
        <family val="2"/>
      </rPr>
      <t xml:space="preserve">   </t>
    </r>
    <r>
      <rPr>
        <sz val="9"/>
        <rFont val="華康粗圓體"/>
        <family val="3"/>
      </rPr>
      <t xml:space="preserve">計
</t>
    </r>
    <r>
      <rPr>
        <sz val="9"/>
        <rFont val="Arial Narrow"/>
        <family val="2"/>
      </rPr>
      <t>Grand  Total</t>
    </r>
  </si>
  <si>
    <r>
      <t>水</t>
    </r>
    <r>
      <rPr>
        <sz val="9"/>
        <rFont val="Arial Narrow"/>
        <family val="2"/>
      </rPr>
      <t xml:space="preserve">        </t>
    </r>
    <r>
      <rPr>
        <sz val="9"/>
        <rFont val="華康粗圓體"/>
        <family val="3"/>
      </rPr>
      <t>田　　</t>
    </r>
    <r>
      <rPr>
        <sz val="9"/>
        <rFont val="Arial Narrow"/>
        <family val="2"/>
      </rPr>
      <t xml:space="preserve">Paddy  Field </t>
    </r>
  </si>
  <si>
    <r>
      <t>旱</t>
    </r>
    <r>
      <rPr>
        <sz val="9"/>
        <rFont val="Arial Narrow"/>
        <family val="2"/>
      </rPr>
      <t xml:space="preserve">  </t>
    </r>
    <r>
      <rPr>
        <sz val="9"/>
        <rFont val="華康粗圓體"/>
        <family val="3"/>
      </rPr>
      <t xml:space="preserve">田
</t>
    </r>
    <r>
      <rPr>
        <sz val="9"/>
        <rFont val="Arial Narrow"/>
        <family val="2"/>
      </rPr>
      <t>Upland  Field</t>
    </r>
  </si>
  <si>
    <r>
      <t>合</t>
    </r>
    <r>
      <rPr>
        <sz val="9"/>
        <rFont val="Arial Narrow"/>
        <family val="2"/>
      </rPr>
      <t xml:space="preserve">  </t>
    </r>
    <r>
      <rPr>
        <sz val="9"/>
        <rFont val="華康粗圓體"/>
        <family val="3"/>
      </rPr>
      <t xml:space="preserve">計
</t>
    </r>
    <r>
      <rPr>
        <sz val="9"/>
        <rFont val="Arial Narrow"/>
        <family val="2"/>
      </rPr>
      <t>Total</t>
    </r>
  </si>
  <si>
    <r>
      <t xml:space="preserve">兩期作
</t>
    </r>
    <r>
      <rPr>
        <sz val="9"/>
        <rFont val="Arial Narrow"/>
        <family val="2"/>
      </rPr>
      <t>Double-Cropped</t>
    </r>
  </si>
  <si>
    <r>
      <t>單</t>
    </r>
    <r>
      <rPr>
        <sz val="9"/>
        <rFont val="Arial Narrow"/>
        <family val="2"/>
      </rPr>
      <t xml:space="preserve">   </t>
    </r>
    <r>
      <rPr>
        <sz val="9"/>
        <rFont val="華康粗圓體"/>
        <family val="3"/>
      </rPr>
      <t>期</t>
    </r>
    <r>
      <rPr>
        <sz val="9"/>
        <rFont val="Arial Narrow"/>
        <family val="2"/>
      </rPr>
      <t xml:space="preserve">   </t>
    </r>
    <r>
      <rPr>
        <sz val="9"/>
        <rFont val="華康粗圓體"/>
        <family val="3"/>
      </rPr>
      <t xml:space="preserve">作
</t>
    </r>
    <r>
      <rPr>
        <sz val="9"/>
        <rFont val="Arial Narrow"/>
        <family val="2"/>
      </rPr>
      <t xml:space="preserve"> Single-Cropped</t>
    </r>
  </si>
  <si>
    <r>
      <t xml:space="preserve">第一期作
</t>
    </r>
    <r>
      <rPr>
        <sz val="9"/>
        <rFont val="Arial Narrow"/>
        <family val="2"/>
      </rPr>
      <t>1st  Crop</t>
    </r>
  </si>
  <si>
    <r>
      <t xml:space="preserve">第二期作
</t>
    </r>
    <r>
      <rPr>
        <sz val="9"/>
        <rFont val="Arial Narrow"/>
        <family val="2"/>
      </rPr>
      <t>2nd Crop</t>
    </r>
  </si>
  <si>
    <r>
      <t>民國</t>
    </r>
    <r>
      <rPr>
        <sz val="9"/>
        <rFont val="Arial Narrow"/>
        <family val="2"/>
      </rPr>
      <t>88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End of 1999</t>
    </r>
  </si>
  <si>
    <r>
      <t>民國</t>
    </r>
    <r>
      <rPr>
        <sz val="9"/>
        <rFont val="Arial Narrow"/>
        <family val="2"/>
      </rPr>
      <t>90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End of 2001</t>
    </r>
  </si>
  <si>
    <r>
      <t>民國</t>
    </r>
    <r>
      <rPr>
        <sz val="9"/>
        <rFont val="Arial Narrow"/>
        <family val="2"/>
      </rPr>
      <t>91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End of 2002</t>
    </r>
  </si>
  <si>
    <r>
      <t>民國</t>
    </r>
    <r>
      <rPr>
        <sz val="9"/>
        <rFont val="Arial Narrow"/>
        <family val="2"/>
      </rPr>
      <t>92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End of 2003</t>
    </r>
  </si>
  <si>
    <r>
      <t>民國</t>
    </r>
    <r>
      <rPr>
        <sz val="9"/>
        <rFont val="Arial Narrow"/>
        <family val="2"/>
      </rPr>
      <t>95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End of 2006</t>
    </r>
  </si>
  <si>
    <r>
      <t>民國</t>
    </r>
    <r>
      <rPr>
        <sz val="9"/>
        <rFont val="Arial Narrow"/>
        <family val="2"/>
      </rPr>
      <t>96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End of 2007</t>
    </r>
  </si>
  <si>
    <r>
      <t>民國</t>
    </r>
    <r>
      <rPr>
        <sz val="9"/>
        <rFont val="Arial Narrow"/>
        <family val="2"/>
      </rPr>
      <t>97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End of 2008</t>
    </r>
  </si>
  <si>
    <r>
      <t xml:space="preserve">資料來源：根據桃園縣統計要覽。
</t>
    </r>
    <r>
      <rPr>
        <sz val="9"/>
        <rFont val="Arial Narrow"/>
        <family val="2"/>
      </rPr>
      <t>Source</t>
    </r>
    <r>
      <rPr>
        <sz val="9"/>
        <rFont val="華康中黑體"/>
        <family val="3"/>
      </rPr>
      <t>：</t>
    </r>
    <r>
      <rPr>
        <sz val="9"/>
        <rFont val="Arial Narrow"/>
        <family val="2"/>
      </rPr>
      <t>from Taoyuan County Statistics Summary</t>
    </r>
  </si>
  <si>
    <r>
      <t>農林漁牧</t>
    </r>
    <r>
      <rPr>
        <sz val="9"/>
        <rFont val="超研澤細明"/>
        <family val="3"/>
      </rPr>
      <t xml:space="preserve">
</t>
    </r>
    <r>
      <rPr>
        <sz val="9"/>
        <rFont val="Arial Narrow"/>
        <family val="2"/>
      </rPr>
      <t>Agriculture, Forestry, Fishery and Animal Husbandry</t>
    </r>
  </si>
  <si>
    <r>
      <t>民國</t>
    </r>
    <r>
      <rPr>
        <sz val="9"/>
        <rFont val="Arial Narrow"/>
        <family val="2"/>
      </rPr>
      <t>93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End of 2004</t>
    </r>
  </si>
  <si>
    <r>
      <t>民國</t>
    </r>
    <r>
      <rPr>
        <sz val="9"/>
        <rFont val="Arial Narrow"/>
        <family val="2"/>
      </rPr>
      <t>94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End of 2005</t>
    </r>
  </si>
  <si>
    <t>Agriculture, Forestry, Fishery and Animal Husbandry</t>
  </si>
  <si>
    <r>
      <t xml:space="preserve"> </t>
    </r>
    <r>
      <rPr>
        <sz val="9"/>
        <rFont val="華康中黑體"/>
        <family val="3"/>
      </rPr>
      <t>口數：人</t>
    </r>
  </si>
  <si>
    <r>
      <t>Unit</t>
    </r>
    <r>
      <rPr>
        <sz val="9.5"/>
        <rFont val="標楷體"/>
        <family val="4"/>
      </rPr>
      <t>：</t>
    </r>
    <r>
      <rPr>
        <sz val="9.5"/>
        <rFont val="Arial Narrow"/>
        <family val="2"/>
      </rPr>
      <t>households</t>
    </r>
  </si>
  <si>
    <r>
      <t>Population</t>
    </r>
    <r>
      <rPr>
        <sz val="9.5"/>
        <rFont val="標楷體"/>
        <family val="4"/>
      </rPr>
      <t>：</t>
    </r>
    <r>
      <rPr>
        <sz val="9.5"/>
        <rFont val="Arial Narrow"/>
        <family val="2"/>
      </rPr>
      <t>persons</t>
    </r>
  </si>
  <si>
    <r>
      <t>自耕地</t>
    </r>
    <r>
      <rPr>
        <sz val="9"/>
        <rFont val="Arial Narrow"/>
        <family val="2"/>
      </rPr>
      <t>50</t>
    </r>
    <r>
      <rPr>
        <sz val="9"/>
        <rFont val="華康粗圓體"/>
        <family val="3"/>
      </rPr>
      <t>以上者</t>
    </r>
  </si>
  <si>
    <r>
      <t>自耕地</t>
    </r>
    <r>
      <rPr>
        <sz val="9"/>
        <rFont val="Arial Narrow"/>
        <family val="2"/>
      </rPr>
      <t>50</t>
    </r>
    <r>
      <rPr>
        <sz val="9"/>
        <rFont val="華康粗圓體"/>
        <family val="3"/>
      </rPr>
      <t>以下者</t>
    </r>
  </si>
  <si>
    <r>
      <t>戶　　　　　　　　　數　　</t>
    </r>
    <r>
      <rPr>
        <sz val="9"/>
        <rFont val="Arial Narrow"/>
        <family val="2"/>
      </rPr>
      <t>(</t>
    </r>
    <r>
      <rPr>
        <sz val="9"/>
        <rFont val="華康粗圓體"/>
        <family val="3"/>
      </rPr>
      <t>戶</t>
    </r>
    <r>
      <rPr>
        <sz val="9"/>
        <rFont val="Arial Narrow"/>
        <family val="2"/>
      </rPr>
      <t>)</t>
    </r>
    <r>
      <rPr>
        <sz val="9"/>
        <rFont val="華康粗圓體"/>
        <family val="3"/>
      </rPr>
      <t>　　　　</t>
    </r>
    <r>
      <rPr>
        <sz val="9"/>
        <rFont val="Arial Narrow"/>
        <family val="2"/>
      </rPr>
      <t>Households</t>
    </r>
  </si>
  <si>
    <r>
      <t>人　　　　　口　　　　　數　　　</t>
    </r>
    <r>
      <rPr>
        <sz val="9"/>
        <rFont val="Arial Narrow"/>
        <family val="2"/>
      </rPr>
      <t>(</t>
    </r>
    <r>
      <rPr>
        <sz val="9"/>
        <rFont val="華康粗圓體"/>
        <family val="3"/>
      </rPr>
      <t>人</t>
    </r>
    <r>
      <rPr>
        <sz val="9"/>
        <rFont val="Arial Narrow"/>
        <family val="2"/>
      </rPr>
      <t>)</t>
    </r>
    <r>
      <rPr>
        <sz val="9"/>
        <rFont val="華康粗圓體"/>
        <family val="3"/>
      </rPr>
      <t>　　　</t>
    </r>
    <r>
      <rPr>
        <sz val="9"/>
        <rFont val="Arial Narrow"/>
        <family val="2"/>
      </rPr>
      <t>Persons</t>
    </r>
  </si>
  <si>
    <t>合　　計</t>
  </si>
  <si>
    <r>
      <t>自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耕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農</t>
    </r>
  </si>
  <si>
    <r>
      <t>半自耕農　</t>
    </r>
    <r>
      <rPr>
        <sz val="9"/>
        <rFont val="Arial Narrow"/>
        <family val="2"/>
      </rPr>
      <t>Part-Owner Famers</t>
    </r>
  </si>
  <si>
    <t>佃　　　農</t>
  </si>
  <si>
    <r>
      <t>非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自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耕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農</t>
    </r>
  </si>
  <si>
    <t>自　耕　農</t>
  </si>
  <si>
    <r>
      <t>半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自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耕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農</t>
    </r>
  </si>
  <si>
    <t>Total</t>
  </si>
  <si>
    <t>Full-Own Farmers</t>
  </si>
  <si>
    <t>Self-owned Land
over 50%</t>
  </si>
  <si>
    <t>Self-owned Land
under 50%</t>
  </si>
  <si>
    <t>Be consigned</t>
  </si>
  <si>
    <t>Non-tilling Farmers</t>
  </si>
  <si>
    <t>Part-Owner Farmers</t>
  </si>
  <si>
    <r>
      <t>資料來源：根據桃園縣統計要覽。</t>
    </r>
  </si>
  <si>
    <r>
      <t>Source</t>
    </r>
    <r>
      <rPr>
        <sz val="9"/>
        <rFont val="華康中黑體"/>
        <family val="3"/>
      </rPr>
      <t>：</t>
    </r>
    <r>
      <rPr>
        <sz val="9"/>
        <rFont val="Arial Narrow"/>
        <family val="2"/>
      </rPr>
      <t>from Taoyuan County Statistics Summary</t>
    </r>
  </si>
  <si>
    <t xml:space="preserve">表4-2、本市農戶人口數 </t>
  </si>
  <si>
    <r>
      <t>總　　　　　計　　</t>
    </r>
    <r>
      <rPr>
        <sz val="9"/>
        <rFont val="Arial Narrow"/>
        <family val="2"/>
      </rPr>
      <t>Grand Total</t>
    </r>
  </si>
  <si>
    <r>
      <t xml:space="preserve">                                   </t>
    </r>
    <r>
      <rPr>
        <sz val="9"/>
        <rFont val="華康粗圓體"/>
        <family val="3"/>
      </rPr>
      <t>稻　　　　　</t>
    </r>
    <r>
      <rPr>
        <sz val="9"/>
        <rFont val="Arial Narrow"/>
        <family val="2"/>
      </rPr>
      <t>Rice</t>
    </r>
  </si>
  <si>
    <r>
      <t>計　　</t>
    </r>
    <r>
      <rPr>
        <sz val="9"/>
        <rFont val="Arial Narrow"/>
        <family val="2"/>
      </rPr>
      <t xml:space="preserve">  Total</t>
    </r>
  </si>
  <si>
    <r>
      <t>篷　　萊　　</t>
    </r>
    <r>
      <rPr>
        <sz val="9"/>
        <rFont val="Arial Narrow"/>
        <family val="2"/>
      </rPr>
      <t>Japonica  Rice</t>
    </r>
  </si>
  <si>
    <r>
      <t>在　　　萊　　</t>
    </r>
    <r>
      <rPr>
        <sz val="9"/>
        <rFont val="Arial Narrow"/>
        <family val="2"/>
      </rPr>
      <t>India   Rice</t>
    </r>
  </si>
  <si>
    <t>種植面積</t>
  </si>
  <si>
    <t>收穫面積</t>
  </si>
  <si>
    <t>產　量</t>
  </si>
  <si>
    <t>每公頃平均產量</t>
  </si>
  <si>
    <t>收穫面績</t>
  </si>
  <si>
    <t>Planted Area</t>
  </si>
  <si>
    <t xml:space="preserve">Harvested Area </t>
  </si>
  <si>
    <t>Production</t>
  </si>
  <si>
    <t>Average Production Per Hectare</t>
  </si>
  <si>
    <r>
      <t>4-3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>Harvested Area of Paddy Field and Rice Production</t>
    </r>
  </si>
  <si>
    <r>
      <t xml:space="preserve">表4-1、本市耕地面積
</t>
    </r>
    <r>
      <rPr>
        <sz val="12"/>
        <rFont val="Arial"/>
        <family val="2"/>
      </rPr>
      <t>4-1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>Cultivated  Land  Area</t>
    </r>
  </si>
  <si>
    <r>
      <t>表</t>
    </r>
    <r>
      <rPr>
        <sz val="12"/>
        <rFont val="Arial"/>
        <family val="2"/>
      </rPr>
      <t>4-3</t>
    </r>
    <r>
      <rPr>
        <sz val="12"/>
        <rFont val="華康粗圓體"/>
        <family val="3"/>
      </rPr>
      <t>、本市稻米生產面積及收穫量</t>
    </r>
  </si>
  <si>
    <t>單位：面　　　　　積：公　　頃</t>
  </si>
  <si>
    <r>
      <t xml:space="preserve">Unit </t>
    </r>
    <r>
      <rPr>
        <sz val="9"/>
        <rFont val="華康中黑體"/>
        <family val="3"/>
      </rPr>
      <t>：</t>
    </r>
    <r>
      <rPr>
        <sz val="9"/>
        <rFont val="Arial Narrow"/>
        <family val="2"/>
      </rPr>
      <t xml:space="preserve">    Average Production  Per Ha.</t>
    </r>
    <r>
      <rPr>
        <sz val="9"/>
        <rFont val="華康中黑體"/>
        <family val="3"/>
      </rPr>
      <t>：</t>
    </r>
    <r>
      <rPr>
        <sz val="9"/>
        <rFont val="Arial Narrow"/>
        <family val="2"/>
      </rPr>
      <t xml:space="preserve"> Kg./Ha.</t>
    </r>
  </si>
  <si>
    <r>
      <t xml:space="preserve">                                </t>
    </r>
    <r>
      <rPr>
        <sz val="9"/>
        <rFont val="華康中黑體"/>
        <family val="3"/>
      </rPr>
      <t>每公頃平均產量：稻米公斤</t>
    </r>
  </si>
  <si>
    <r>
      <t>Production</t>
    </r>
    <r>
      <rPr>
        <sz val="9"/>
        <rFont val="華康中黑體"/>
        <family val="3"/>
      </rPr>
      <t>：</t>
    </r>
    <r>
      <rPr>
        <sz val="9"/>
        <rFont val="Arial Narrow"/>
        <family val="2"/>
      </rPr>
      <t xml:space="preserve"> m.t. </t>
    </r>
  </si>
  <si>
    <r>
      <t xml:space="preserve">                                </t>
    </r>
    <r>
      <rPr>
        <sz val="9"/>
        <rFont val="華康中黑體"/>
        <family val="3"/>
      </rPr>
      <t>產　　　　　量：稻米公噸</t>
    </r>
  </si>
  <si>
    <t>單位：面　　　　　積：公　　頃</t>
  </si>
  <si>
    <r>
      <t xml:space="preserve">Unit </t>
    </r>
    <r>
      <rPr>
        <sz val="9"/>
        <rFont val="華康中黑體"/>
        <family val="3"/>
      </rPr>
      <t>：</t>
    </r>
    <r>
      <rPr>
        <sz val="9"/>
        <rFont val="Arial Narrow"/>
        <family val="2"/>
      </rPr>
      <t xml:space="preserve">    Average Production  Per Ha.</t>
    </r>
    <r>
      <rPr>
        <sz val="9"/>
        <rFont val="華康中黑體"/>
        <family val="3"/>
      </rPr>
      <t>：</t>
    </r>
    <r>
      <rPr>
        <sz val="9"/>
        <rFont val="Arial Narrow"/>
        <family val="2"/>
      </rPr>
      <t xml:space="preserve"> Kg./Ha.</t>
    </r>
  </si>
  <si>
    <r>
      <t xml:space="preserve">                Production</t>
    </r>
    <r>
      <rPr>
        <sz val="9"/>
        <rFont val="華康中黑體"/>
        <family val="3"/>
      </rPr>
      <t>：</t>
    </r>
    <r>
      <rPr>
        <sz val="9"/>
        <rFont val="Arial Narrow"/>
        <family val="2"/>
      </rPr>
      <t xml:space="preserve"> m.t. </t>
    </r>
  </si>
  <si>
    <r>
      <t xml:space="preserve">                                </t>
    </r>
    <r>
      <rPr>
        <sz val="9"/>
        <rFont val="華康中黑體"/>
        <family val="3"/>
      </rPr>
      <t>產　　　　　量：稻米公噸</t>
    </r>
  </si>
  <si>
    <t>Rice</t>
  </si>
  <si>
    <r>
      <t xml:space="preserve">陸　　　　　　　　稻
</t>
    </r>
    <r>
      <rPr>
        <sz val="9"/>
        <rFont val="Arial Narrow"/>
        <family val="2"/>
      </rPr>
      <t>Upland Rice</t>
    </r>
  </si>
  <si>
    <r>
      <t xml:space="preserve">      </t>
    </r>
    <r>
      <rPr>
        <sz val="9"/>
        <rFont val="華康粗圓體"/>
        <family val="3"/>
      </rPr>
      <t>長　　秈　</t>
    </r>
    <r>
      <rPr>
        <sz val="9"/>
        <rFont val="Arial Narrow"/>
        <family val="2"/>
      </rPr>
      <t>India Rice (Long)</t>
    </r>
  </si>
  <si>
    <r>
      <t>圓　糯　</t>
    </r>
    <r>
      <rPr>
        <sz val="9"/>
        <rFont val="Arial Narrow"/>
        <family val="2"/>
      </rPr>
      <t>Glutinous Rices of  Japonica Type</t>
    </r>
  </si>
  <si>
    <r>
      <t>長　糯　</t>
    </r>
    <r>
      <rPr>
        <sz val="9"/>
        <rFont val="Arial Narrow"/>
        <family val="2"/>
      </rPr>
      <t>Glutinous  Rice  of  India  Type</t>
    </r>
  </si>
  <si>
    <r>
      <t>年</t>
    </r>
    <r>
      <rPr>
        <sz val="9"/>
        <rFont val="Arial Narrow"/>
        <family val="2"/>
      </rPr>
      <t xml:space="preserve">  </t>
    </r>
    <r>
      <rPr>
        <sz val="9"/>
        <rFont val="華康粗圓體"/>
        <family val="3"/>
      </rPr>
      <t>底</t>
    </r>
    <r>
      <rPr>
        <sz val="9"/>
        <rFont val="Arial Narrow"/>
        <family val="2"/>
      </rPr>
      <t xml:space="preserve">  </t>
    </r>
    <r>
      <rPr>
        <sz val="9"/>
        <rFont val="華康粗圓體"/>
        <family val="3"/>
      </rPr>
      <t xml:space="preserve">別
</t>
    </r>
    <r>
      <rPr>
        <sz val="9"/>
        <rFont val="Arial Narrow"/>
        <family val="2"/>
      </rPr>
      <t xml:space="preserve">End  of  Year </t>
    </r>
  </si>
  <si>
    <t>表4-4、本市農產品產量及收穫面積－普通作物生產</t>
  </si>
  <si>
    <r>
      <t xml:space="preserve">總　計
</t>
    </r>
    <r>
      <rPr>
        <sz val="9"/>
        <rFont val="Arial Narrow"/>
        <family val="2"/>
      </rPr>
      <t>Grand Total</t>
    </r>
  </si>
  <si>
    <r>
      <t xml:space="preserve">總　計
</t>
    </r>
    <r>
      <rPr>
        <sz val="9"/>
        <rFont val="Arial Narrow"/>
        <family val="2"/>
      </rPr>
      <t>Grand Total</t>
    </r>
  </si>
  <si>
    <r>
      <t xml:space="preserve">甘　　　藷
</t>
    </r>
    <r>
      <rPr>
        <sz val="9"/>
        <rFont val="Arial Narrow"/>
        <family val="2"/>
      </rPr>
      <t>Sweet Potatoes</t>
    </r>
  </si>
  <si>
    <r>
      <t xml:space="preserve">飼料用玉蜀黍
</t>
    </r>
    <r>
      <rPr>
        <sz val="9"/>
        <rFont val="Arial Narrow"/>
        <family val="2"/>
      </rPr>
      <t>Feed Corn</t>
    </r>
  </si>
  <si>
    <r>
      <t>蜀黍</t>
    </r>
    <r>
      <rPr>
        <sz val="9"/>
        <rFont val="Arial Narrow"/>
        <family val="2"/>
      </rPr>
      <t>(</t>
    </r>
    <r>
      <rPr>
        <sz val="9"/>
        <rFont val="華康粗圓體"/>
        <family val="3"/>
      </rPr>
      <t>高梁</t>
    </r>
    <r>
      <rPr>
        <sz val="9"/>
        <rFont val="Arial Narrow"/>
        <family val="2"/>
      </rPr>
      <t>)
Sorghum</t>
    </r>
  </si>
  <si>
    <r>
      <t xml:space="preserve">食用玉蜀黍
</t>
    </r>
    <r>
      <rPr>
        <sz val="9"/>
        <rFont val="Arial Narrow"/>
        <family val="2"/>
      </rPr>
      <t>Food Corn</t>
    </r>
  </si>
  <si>
    <r>
      <t xml:space="preserve">紅　　　豆
</t>
    </r>
    <r>
      <rPr>
        <sz val="9"/>
        <rFont val="Arial Narrow"/>
        <family val="2"/>
      </rPr>
      <t>Adzuki Beans</t>
    </r>
  </si>
  <si>
    <r>
      <t xml:space="preserve">其他普通作物
</t>
    </r>
    <r>
      <rPr>
        <sz val="9"/>
        <rFont val="Arial Narrow"/>
        <family val="2"/>
      </rPr>
      <t>Others Beans</t>
    </r>
  </si>
  <si>
    <r>
      <t xml:space="preserve">收穫面積
</t>
    </r>
    <r>
      <rPr>
        <sz val="9"/>
        <rFont val="Arial Narrow"/>
        <family val="2"/>
      </rPr>
      <t>Harvested Area</t>
    </r>
  </si>
  <si>
    <r>
      <t xml:space="preserve">產　量
</t>
    </r>
    <r>
      <rPr>
        <sz val="9"/>
        <rFont val="Arial Narrow"/>
        <family val="2"/>
      </rPr>
      <t>Production</t>
    </r>
  </si>
  <si>
    <r>
      <t>年</t>
    </r>
    <r>
      <rPr>
        <sz val="9"/>
        <rFont val="Times New Roman"/>
        <family val="1"/>
      </rPr>
      <t xml:space="preserve">  </t>
    </r>
    <r>
      <rPr>
        <sz val="9"/>
        <rFont val="華康粗圓體"/>
        <family val="3"/>
      </rPr>
      <t>底</t>
    </r>
    <r>
      <rPr>
        <sz val="9"/>
        <rFont val="Times New Roman"/>
        <family val="1"/>
      </rPr>
      <t xml:space="preserve">  </t>
    </r>
    <r>
      <rPr>
        <sz val="9"/>
        <rFont val="華康粗圓體"/>
        <family val="3"/>
      </rPr>
      <t>別</t>
    </r>
  </si>
  <si>
    <r>
      <t>年</t>
    </r>
    <r>
      <rPr>
        <sz val="9"/>
        <rFont val="Arial Narrow"/>
        <family val="2"/>
      </rPr>
      <t xml:space="preserve">  </t>
    </r>
    <r>
      <rPr>
        <sz val="9"/>
        <rFont val="華康粗圓體"/>
        <family val="3"/>
      </rPr>
      <t>底</t>
    </r>
    <r>
      <rPr>
        <sz val="9"/>
        <rFont val="Arial Narrow"/>
        <family val="2"/>
      </rPr>
      <t xml:space="preserve">  </t>
    </r>
    <r>
      <rPr>
        <sz val="9"/>
        <rFont val="華康粗圓體"/>
        <family val="3"/>
      </rPr>
      <t xml:space="preserve">別
</t>
    </r>
    <r>
      <rPr>
        <sz val="9"/>
        <rFont val="Arial Narrow"/>
        <family val="2"/>
      </rPr>
      <t xml:space="preserve">End  of  Year </t>
    </r>
  </si>
  <si>
    <t xml:space="preserve">End  of  Year  </t>
  </si>
  <si>
    <r>
      <t xml:space="preserve">                  </t>
    </r>
    <r>
      <rPr>
        <sz val="9"/>
        <rFont val="華康中黑體"/>
        <family val="3"/>
      </rPr>
      <t>單位：收穫面積：公頃</t>
    </r>
  </si>
  <si>
    <r>
      <t>Unit</t>
    </r>
    <r>
      <rPr>
        <sz val="9"/>
        <rFont val="華康中黑體"/>
        <family val="3"/>
      </rPr>
      <t>：</t>
    </r>
    <r>
      <rPr>
        <sz val="9"/>
        <rFont val="Arial Narrow"/>
        <family val="2"/>
      </rPr>
      <t xml:space="preserve"> Harvested Area </t>
    </r>
    <r>
      <rPr>
        <sz val="9"/>
        <rFont val="華康中黑體"/>
        <family val="3"/>
      </rPr>
      <t>：</t>
    </r>
    <r>
      <rPr>
        <sz val="9"/>
        <rFont val="Arial Narrow"/>
        <family val="2"/>
      </rPr>
      <t>Ha.</t>
    </r>
  </si>
  <si>
    <r>
      <t xml:space="preserve">                                          </t>
    </r>
    <r>
      <rPr>
        <sz val="9"/>
        <rFont val="華康中黑體"/>
        <family val="3"/>
      </rPr>
      <t>產　　量：公斤</t>
    </r>
  </si>
  <si>
    <r>
      <t xml:space="preserve">            Production</t>
    </r>
    <r>
      <rPr>
        <sz val="9"/>
        <rFont val="華康中黑體"/>
        <family val="3"/>
      </rPr>
      <t>：</t>
    </r>
    <r>
      <rPr>
        <sz val="9"/>
        <rFont val="Arial Narrow"/>
        <family val="2"/>
      </rPr>
      <t xml:space="preserve"> m.t.</t>
    </r>
  </si>
  <si>
    <r>
      <t>4-4</t>
    </r>
    <r>
      <rPr>
        <sz val="11"/>
        <rFont val="華康粗圓體"/>
        <family val="3"/>
      </rPr>
      <t>、</t>
    </r>
    <r>
      <rPr>
        <sz val="11"/>
        <rFont val="Arial"/>
        <family val="2"/>
      </rPr>
      <t xml:space="preserve">Harvested Area and Production of Crop Products-Production of Common Crops </t>
    </r>
    <r>
      <rPr>
        <sz val="11"/>
        <rFont val="華康粗圓體"/>
        <family val="3"/>
      </rPr>
      <t>　</t>
    </r>
  </si>
  <si>
    <r>
      <t>Unit</t>
    </r>
    <r>
      <rPr>
        <sz val="9"/>
        <rFont val="華康中黑體"/>
        <family val="3"/>
      </rPr>
      <t>：</t>
    </r>
    <r>
      <rPr>
        <sz val="9"/>
        <rFont val="Arial Narrow"/>
        <family val="2"/>
      </rPr>
      <t xml:space="preserve"> Harvested Area </t>
    </r>
    <r>
      <rPr>
        <sz val="9"/>
        <rFont val="華康中黑體"/>
        <family val="3"/>
      </rPr>
      <t>：</t>
    </r>
    <r>
      <rPr>
        <sz val="9"/>
        <rFont val="Arial Narrow"/>
        <family val="2"/>
      </rPr>
      <t>Ha.</t>
    </r>
  </si>
  <si>
    <r>
      <t xml:space="preserve">                                          </t>
    </r>
    <r>
      <rPr>
        <sz val="9"/>
        <rFont val="華康中黑體"/>
        <family val="3"/>
      </rPr>
      <t>產　　量：公斤</t>
    </r>
  </si>
  <si>
    <r>
      <t xml:space="preserve">            Production</t>
    </r>
    <r>
      <rPr>
        <sz val="9"/>
        <rFont val="華康中黑體"/>
        <family val="3"/>
      </rPr>
      <t>：</t>
    </r>
    <r>
      <rPr>
        <sz val="9"/>
        <rFont val="Arial Narrow"/>
        <family val="2"/>
      </rPr>
      <t xml:space="preserve"> m.t.</t>
    </r>
  </si>
  <si>
    <r>
      <t xml:space="preserve">茶　葉　青
</t>
    </r>
    <r>
      <rPr>
        <sz val="9"/>
        <rFont val="Arial Narrow"/>
        <family val="2"/>
      </rPr>
      <t>Tea</t>
    </r>
  </si>
  <si>
    <r>
      <t xml:space="preserve">菸　　　草
</t>
    </r>
    <r>
      <rPr>
        <sz val="9"/>
        <rFont val="Arial Narrow"/>
        <family val="2"/>
      </rPr>
      <t>Tobacco</t>
    </r>
  </si>
  <si>
    <r>
      <t xml:space="preserve">甘　　　蔗
</t>
    </r>
    <r>
      <rPr>
        <sz val="9"/>
        <rFont val="Arial Narrow"/>
        <family val="2"/>
      </rPr>
      <t>Sugar-cane (Refined)</t>
    </r>
  </si>
  <si>
    <r>
      <t xml:space="preserve">生食用甘蔗
</t>
    </r>
    <r>
      <rPr>
        <sz val="9"/>
        <rFont val="Arial Narrow"/>
        <family val="2"/>
      </rPr>
      <t>Sugar-cane (fresh)</t>
    </r>
  </si>
  <si>
    <r>
      <t xml:space="preserve">落　花　生
</t>
    </r>
    <r>
      <rPr>
        <sz val="9"/>
        <rFont val="Arial Narrow"/>
        <family val="2"/>
      </rPr>
      <t>Peanuts</t>
    </r>
  </si>
  <si>
    <r>
      <t xml:space="preserve">其他特用作物
</t>
    </r>
    <r>
      <rPr>
        <sz val="9"/>
        <rFont val="Arial Narrow"/>
        <family val="2"/>
      </rPr>
      <t>Others  Special  Crops</t>
    </r>
  </si>
  <si>
    <r>
      <t>4-5</t>
    </r>
    <r>
      <rPr>
        <sz val="11"/>
        <rFont val="華康粗圓體"/>
        <family val="3"/>
      </rPr>
      <t>、</t>
    </r>
    <r>
      <rPr>
        <sz val="11"/>
        <rFont val="Arial"/>
        <family val="2"/>
      </rPr>
      <t>Harvested Area and Production of Crop Products-Production of  Spcial  Crops</t>
    </r>
  </si>
  <si>
    <t>表4-5、本市農產品產量及收穫面積－特用作物生產</t>
  </si>
  <si>
    <r>
      <t>4-6</t>
    </r>
    <r>
      <rPr>
        <sz val="11.5"/>
        <rFont val="華康粗圓體"/>
        <family val="3"/>
      </rPr>
      <t>、</t>
    </r>
    <r>
      <rPr>
        <sz val="11.5"/>
        <rFont val="Arial"/>
        <family val="2"/>
      </rPr>
      <t>Harvested Area and Production of Crop Products-Production of  Vegetables</t>
    </r>
  </si>
  <si>
    <t>表4-6、本市農產品產量及收穫面積－蔬菜作物生產</t>
  </si>
  <si>
    <r>
      <t xml:space="preserve">竹　　　筍
</t>
    </r>
    <r>
      <rPr>
        <sz val="9"/>
        <rFont val="Arial Narrow"/>
        <family val="2"/>
      </rPr>
      <t>Bamboo Shoot</t>
    </r>
  </si>
  <si>
    <r>
      <t xml:space="preserve">蘿　　　蔔
</t>
    </r>
    <r>
      <rPr>
        <sz val="9"/>
        <rFont val="Arial Narrow"/>
        <family val="2"/>
      </rPr>
      <t>Radishes</t>
    </r>
  </si>
  <si>
    <r>
      <t xml:space="preserve">甘　　　藍
</t>
    </r>
    <r>
      <rPr>
        <sz val="9"/>
        <rFont val="Arial Narrow"/>
        <family val="2"/>
      </rPr>
      <t>Cabbage</t>
    </r>
  </si>
  <si>
    <r>
      <t xml:space="preserve">花　椰　菜
</t>
    </r>
    <r>
      <rPr>
        <sz val="9"/>
        <rFont val="Arial Narrow"/>
        <family val="2"/>
      </rPr>
      <t>Cauliflower</t>
    </r>
  </si>
  <si>
    <r>
      <t xml:space="preserve">西　　　瓜
</t>
    </r>
    <r>
      <rPr>
        <sz val="9"/>
        <rFont val="Arial Narrow"/>
        <family val="2"/>
      </rPr>
      <t>Watermelons</t>
    </r>
  </si>
  <si>
    <r>
      <t xml:space="preserve">其他蔬菜
</t>
    </r>
    <r>
      <rPr>
        <sz val="9"/>
        <rFont val="Arial Narrow"/>
        <family val="2"/>
      </rPr>
      <t>Others  Vegetables</t>
    </r>
  </si>
  <si>
    <r>
      <t xml:space="preserve">香　　　蕉
</t>
    </r>
    <r>
      <rPr>
        <sz val="9"/>
        <rFont val="Arial Narrow"/>
        <family val="2"/>
      </rPr>
      <t>Bananas</t>
    </r>
  </si>
  <si>
    <r>
      <t xml:space="preserve">梨
</t>
    </r>
    <r>
      <rPr>
        <sz val="9"/>
        <rFont val="Arial Narrow"/>
        <family val="2"/>
      </rPr>
      <t>Plums</t>
    </r>
  </si>
  <si>
    <r>
      <t xml:space="preserve">柑　橘　類
</t>
    </r>
    <r>
      <rPr>
        <sz val="9"/>
        <rFont val="Arial Narrow"/>
        <family val="2"/>
      </rPr>
      <t>Oranges and Citrus</t>
    </r>
  </si>
  <si>
    <r>
      <t xml:space="preserve">番　石　榴
</t>
    </r>
    <r>
      <rPr>
        <sz val="9"/>
        <rFont val="Arial Narrow"/>
        <family val="2"/>
      </rPr>
      <t>Guavas</t>
    </r>
  </si>
  <si>
    <r>
      <t xml:space="preserve">桃
</t>
    </r>
    <r>
      <rPr>
        <sz val="9"/>
        <rFont val="Arial Narrow"/>
        <family val="2"/>
      </rPr>
      <t>Carambolas</t>
    </r>
  </si>
  <si>
    <r>
      <t xml:space="preserve">其他果品類
</t>
    </r>
    <r>
      <rPr>
        <sz val="9"/>
        <rFont val="Arial Narrow"/>
        <family val="2"/>
      </rPr>
      <t>Others  Fruits</t>
    </r>
  </si>
  <si>
    <r>
      <t xml:space="preserve">收穫面積
</t>
    </r>
    <r>
      <rPr>
        <sz val="9"/>
        <rFont val="Arial Narrow"/>
        <family val="2"/>
      </rPr>
      <t>Harvested Area</t>
    </r>
  </si>
  <si>
    <r>
      <t xml:space="preserve">產　量
</t>
    </r>
    <r>
      <rPr>
        <sz val="9"/>
        <rFont val="Arial Narrow"/>
        <family val="2"/>
      </rPr>
      <t>Production</t>
    </r>
  </si>
  <si>
    <r>
      <t>4-7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>Harvested Area and Production of Crop Products-Production of  Fruits</t>
    </r>
  </si>
  <si>
    <r>
      <t xml:space="preserve">                  </t>
    </r>
    <r>
      <rPr>
        <sz val="9"/>
        <rFont val="華康中黑體"/>
        <family val="3"/>
      </rPr>
      <t>單位：公斤</t>
    </r>
  </si>
  <si>
    <r>
      <t>合　　　計</t>
    </r>
    <r>
      <rPr>
        <sz val="9"/>
        <rFont val="Arial Narrow"/>
        <family val="2"/>
      </rPr>
      <t xml:space="preserve"> 
Total</t>
    </r>
  </si>
  <si>
    <r>
      <t xml:space="preserve">綠　　　肥
</t>
    </r>
    <r>
      <rPr>
        <sz val="9"/>
        <rFont val="Arial Narrow"/>
        <family val="2"/>
      </rPr>
      <t>Green Manure</t>
    </r>
  </si>
  <si>
    <r>
      <t xml:space="preserve">堆　　　肥
</t>
    </r>
    <r>
      <rPr>
        <sz val="9"/>
        <rFont val="Arial Narrow"/>
        <family val="2"/>
      </rPr>
      <t>Compost</t>
    </r>
  </si>
  <si>
    <r>
      <t xml:space="preserve">畜　禽　糞
</t>
    </r>
    <r>
      <rPr>
        <sz val="9"/>
        <rFont val="Arial Narrow"/>
        <family val="2"/>
      </rPr>
      <t>Manure</t>
    </r>
  </si>
  <si>
    <r>
      <t xml:space="preserve">草　本　灰
</t>
    </r>
    <r>
      <rPr>
        <sz val="9"/>
        <rFont val="Arial Narrow"/>
        <family val="2"/>
      </rPr>
      <t>Burned Grass</t>
    </r>
  </si>
  <si>
    <r>
      <t xml:space="preserve">稻　　　草
</t>
    </r>
    <r>
      <rPr>
        <sz val="9"/>
        <rFont val="Arial Narrow"/>
        <family val="2"/>
      </rPr>
      <t>Straw</t>
    </r>
  </si>
  <si>
    <r>
      <t xml:space="preserve">穀　　　殼
</t>
    </r>
    <r>
      <rPr>
        <sz val="9"/>
        <rFont val="Arial Narrow"/>
        <family val="2"/>
      </rPr>
      <t>Husk</t>
    </r>
  </si>
  <si>
    <r>
      <t xml:space="preserve">其　　　他
</t>
    </r>
    <r>
      <rPr>
        <sz val="9"/>
        <rFont val="Arial Narrow"/>
        <family val="2"/>
      </rPr>
      <t>Others</t>
    </r>
  </si>
  <si>
    <r>
      <t>4-8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>Self Sufficiency Fertilizer Usage</t>
    </r>
  </si>
  <si>
    <t>表4-7、本市農產品產量及收穫面積－果品作物生產</t>
  </si>
  <si>
    <r>
      <t>表</t>
    </r>
    <r>
      <rPr>
        <sz val="12"/>
        <rFont val="Arial"/>
        <family val="2"/>
      </rPr>
      <t>4-8</t>
    </r>
    <r>
      <rPr>
        <sz val="12"/>
        <rFont val="華康粗圓體"/>
        <family val="3"/>
      </rPr>
      <t>、本市自給肥料施用量</t>
    </r>
    <r>
      <rPr>
        <sz val="12"/>
        <rFont val="Arial"/>
        <family val="2"/>
      </rPr>
      <t xml:space="preserve">           </t>
    </r>
  </si>
  <si>
    <t>－</t>
  </si>
  <si>
    <r>
      <t>年</t>
    </r>
    <r>
      <rPr>
        <sz val="9"/>
        <rFont val="Arial Narrow"/>
        <family val="2"/>
      </rPr>
      <t xml:space="preserve">  </t>
    </r>
    <r>
      <rPr>
        <sz val="9"/>
        <rFont val="華康粗圓體"/>
        <family val="3"/>
      </rPr>
      <t>底</t>
    </r>
    <r>
      <rPr>
        <sz val="9"/>
        <rFont val="Arial Narrow"/>
        <family val="2"/>
      </rPr>
      <t xml:space="preserve">  </t>
    </r>
    <r>
      <rPr>
        <sz val="9"/>
        <rFont val="華康粗圓體"/>
        <family val="3"/>
      </rPr>
      <t xml:space="preserve">別
</t>
    </r>
    <r>
      <rPr>
        <sz val="9"/>
        <rFont val="Arial Narrow"/>
        <family val="2"/>
      </rPr>
      <t xml:space="preserve">End  of  Year </t>
    </r>
  </si>
  <si>
    <t>農機具所有人</t>
  </si>
  <si>
    <t>耕耘機</t>
  </si>
  <si>
    <r>
      <t>動</t>
    </r>
    <r>
      <rPr>
        <sz val="8"/>
        <rFont val="Arial Narrow"/>
        <family val="2"/>
      </rPr>
      <t xml:space="preserve"> </t>
    </r>
    <r>
      <rPr>
        <sz val="8"/>
        <rFont val="華康粗圓體"/>
        <family val="3"/>
      </rPr>
      <t>力</t>
    </r>
    <r>
      <rPr>
        <sz val="8"/>
        <rFont val="Arial Narrow"/>
        <family val="2"/>
      </rPr>
      <t xml:space="preserve"> </t>
    </r>
    <r>
      <rPr>
        <sz val="8"/>
        <rFont val="華康粗圓體"/>
        <family val="3"/>
      </rPr>
      <t>插</t>
    </r>
    <r>
      <rPr>
        <sz val="8"/>
        <rFont val="Arial Narrow"/>
        <family val="2"/>
      </rPr>
      <t xml:space="preserve"> </t>
    </r>
    <r>
      <rPr>
        <sz val="8"/>
        <rFont val="華康粗圓體"/>
        <family val="3"/>
      </rPr>
      <t>秧</t>
    </r>
    <r>
      <rPr>
        <sz val="8"/>
        <rFont val="Arial Narrow"/>
        <family val="2"/>
      </rPr>
      <t xml:space="preserve"> </t>
    </r>
    <r>
      <rPr>
        <sz val="8"/>
        <rFont val="華康粗圓體"/>
        <family val="3"/>
      </rPr>
      <t>機</t>
    </r>
  </si>
  <si>
    <t>動力中耕
管理機</t>
  </si>
  <si>
    <t>Motor Rice Transplanters</t>
  </si>
  <si>
    <t>Owners</t>
  </si>
  <si>
    <t>Tillers</t>
  </si>
  <si>
    <t>Tractors</t>
  </si>
  <si>
    <t>Power Cultivators</t>
  </si>
  <si>
    <t>2-Row</t>
  </si>
  <si>
    <t>4-Row</t>
  </si>
  <si>
    <t>6-Row and Over</t>
  </si>
  <si>
    <r>
      <t xml:space="preserve">    </t>
    </r>
    <r>
      <rPr>
        <sz val="8"/>
        <rFont val="華康粗圓體"/>
        <family val="3"/>
      </rPr>
      <t>農　　民</t>
    </r>
    <r>
      <rPr>
        <sz val="8"/>
        <rFont val="Arial Narrow"/>
        <family val="2"/>
      </rPr>
      <t>Farmers</t>
    </r>
  </si>
  <si>
    <r>
      <t xml:space="preserve">    </t>
    </r>
    <r>
      <rPr>
        <sz val="8"/>
        <rFont val="華康粗圓體"/>
        <family val="3"/>
      </rPr>
      <t>機關團體</t>
    </r>
    <r>
      <rPr>
        <sz val="8"/>
        <rFont val="Arial Narrow"/>
        <family val="2"/>
      </rPr>
      <t>Organizations</t>
    </r>
  </si>
  <si>
    <r>
      <t xml:space="preserve">    </t>
    </r>
    <r>
      <rPr>
        <sz val="8"/>
        <rFont val="華康粗圓體"/>
        <family val="3"/>
      </rPr>
      <t>學　　校</t>
    </r>
    <r>
      <rPr>
        <sz val="8"/>
        <rFont val="Arial Narrow"/>
        <family val="2"/>
      </rPr>
      <t>Schools</t>
    </r>
  </si>
  <si>
    <r>
      <t xml:space="preserve">    </t>
    </r>
    <r>
      <rPr>
        <sz val="8"/>
        <rFont val="華康粗圓體"/>
        <family val="3"/>
      </rPr>
      <t>計</t>
    </r>
    <r>
      <rPr>
        <sz val="8"/>
        <rFont val="Arial Narrow"/>
        <family val="2"/>
      </rPr>
      <t>Total</t>
    </r>
  </si>
  <si>
    <r>
      <t xml:space="preserve">    </t>
    </r>
    <r>
      <rPr>
        <sz val="8"/>
        <rFont val="華康粗圓體"/>
        <family val="3"/>
      </rPr>
      <t>農　　民</t>
    </r>
    <r>
      <rPr>
        <sz val="8"/>
        <rFont val="Arial Narrow"/>
        <family val="2"/>
      </rPr>
      <t>Farmers</t>
    </r>
  </si>
  <si>
    <r>
      <t xml:space="preserve">    </t>
    </r>
    <r>
      <rPr>
        <sz val="8"/>
        <rFont val="華康粗圓體"/>
        <family val="3"/>
      </rPr>
      <t>機關團體</t>
    </r>
    <r>
      <rPr>
        <sz val="8"/>
        <rFont val="Arial Narrow"/>
        <family val="2"/>
      </rPr>
      <t>Organizations</t>
    </r>
  </si>
  <si>
    <r>
      <t xml:space="preserve">    </t>
    </r>
    <r>
      <rPr>
        <sz val="8"/>
        <rFont val="華康粗圓體"/>
        <family val="3"/>
      </rPr>
      <t>學　　校</t>
    </r>
    <r>
      <rPr>
        <sz val="8"/>
        <rFont val="Arial Narrow"/>
        <family val="2"/>
      </rPr>
      <t>Schools</t>
    </r>
  </si>
  <si>
    <t>－</t>
  </si>
  <si>
    <r>
      <t xml:space="preserve">民國90年底
 </t>
    </r>
    <r>
      <rPr>
        <sz val="8"/>
        <rFont val="Arial Narrow"/>
        <family val="2"/>
      </rPr>
      <t>End of 2001</t>
    </r>
  </si>
  <si>
    <r>
      <t xml:space="preserve">民國91年底 
</t>
    </r>
    <r>
      <rPr>
        <sz val="8"/>
        <rFont val="Arial Narrow"/>
        <family val="2"/>
      </rPr>
      <t>End of 2002</t>
    </r>
  </si>
  <si>
    <r>
      <t xml:space="preserve">民國92年底 
</t>
    </r>
    <r>
      <rPr>
        <sz val="8"/>
        <rFont val="Arial Narrow"/>
        <family val="2"/>
      </rPr>
      <t>End of 2003</t>
    </r>
  </si>
  <si>
    <r>
      <t xml:space="preserve">民國93年底
</t>
    </r>
    <r>
      <rPr>
        <sz val="8"/>
        <rFont val="Arial Narrow"/>
        <family val="2"/>
      </rPr>
      <t xml:space="preserve"> End of 2004</t>
    </r>
  </si>
  <si>
    <r>
      <t xml:space="preserve">民國94年底 
</t>
    </r>
    <r>
      <rPr>
        <sz val="8"/>
        <rFont val="Arial Narrow"/>
        <family val="2"/>
      </rPr>
      <t>End of 2005</t>
    </r>
  </si>
  <si>
    <r>
      <t xml:space="preserve">民國95年底 
</t>
    </r>
    <r>
      <rPr>
        <sz val="8"/>
        <rFont val="Arial Narrow"/>
        <family val="2"/>
      </rPr>
      <t>End of 2006</t>
    </r>
  </si>
  <si>
    <r>
      <t xml:space="preserve">民國96年底
</t>
    </r>
    <r>
      <rPr>
        <sz val="8"/>
        <rFont val="Arial Narrow"/>
        <family val="2"/>
      </rPr>
      <t xml:space="preserve"> End of 2007</t>
    </r>
  </si>
  <si>
    <r>
      <t xml:space="preserve">民國97年底 
</t>
    </r>
    <r>
      <rPr>
        <sz val="8"/>
        <rFont val="Arial Narrow"/>
        <family val="2"/>
      </rPr>
      <t>End of 2008</t>
    </r>
  </si>
  <si>
    <r>
      <t>表</t>
    </r>
    <r>
      <rPr>
        <sz val="12"/>
        <rFont val="Arial"/>
        <family val="2"/>
      </rPr>
      <t>4-9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 xml:space="preserve"> </t>
    </r>
    <r>
      <rPr>
        <sz val="12"/>
        <rFont val="華康粗圓體"/>
        <family val="3"/>
      </rPr>
      <t>本市現有農機具概況</t>
    </r>
  </si>
  <si>
    <t>動力割草機</t>
  </si>
  <si>
    <t>動力噴霧機</t>
  </si>
  <si>
    <t>玉米脫粒機</t>
  </si>
  <si>
    <r>
      <t xml:space="preserve">耕耘機附掛式播種機
</t>
    </r>
    <r>
      <rPr>
        <sz val="8"/>
        <rFont val="Arial Narrow"/>
        <family val="2"/>
      </rPr>
      <t>(</t>
    </r>
    <r>
      <rPr>
        <sz val="8"/>
        <rFont val="華康粗圓體"/>
        <family val="3"/>
      </rPr>
      <t>含中耕機用</t>
    </r>
    <r>
      <rPr>
        <sz val="8"/>
        <rFont val="Arial Narrow"/>
        <family val="2"/>
      </rPr>
      <t>)</t>
    </r>
  </si>
  <si>
    <t>高性能動力
噴霧機</t>
  </si>
  <si>
    <t>抽水機</t>
  </si>
  <si>
    <t>Power Mowers</t>
  </si>
  <si>
    <t>Power Sprayers</t>
  </si>
  <si>
    <t>Corn Threshers</t>
  </si>
  <si>
    <t>Sowers with Tractors Attached</t>
  </si>
  <si>
    <t>Sowers with Tillers Attached
(Including Cultivators)</t>
  </si>
  <si>
    <t>High-Performance Power Sprayers</t>
  </si>
  <si>
    <t>Water Pumps</t>
  </si>
  <si>
    <r>
      <t>4-9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 xml:space="preserve"> Exisitng Farming Machines Machines</t>
    </r>
  </si>
  <si>
    <t>Unit : kg</t>
  </si>
  <si>
    <t>Unit : machines</t>
  </si>
  <si>
    <t>水稻聯合
收穫機</t>
  </si>
  <si>
    <t>選別式動力脫觳機</t>
  </si>
  <si>
    <t>農地動力
搬運車</t>
  </si>
  <si>
    <t>動　力
採茶機</t>
  </si>
  <si>
    <t>動　力
剪枝機</t>
  </si>
  <si>
    <t>Rice Harvesters</t>
  </si>
  <si>
    <t>Selective Power Threshers</t>
  </si>
  <si>
    <t>Farmland Power Transporters</t>
  </si>
  <si>
    <t>Power Tea Pickers</t>
  </si>
  <si>
    <t>Power Trimmers</t>
  </si>
  <si>
    <r>
      <t>表</t>
    </r>
    <r>
      <rPr>
        <sz val="12"/>
        <rFont val="Arial"/>
        <family val="2"/>
      </rPr>
      <t>4-9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 xml:space="preserve"> </t>
    </r>
    <r>
      <rPr>
        <sz val="12"/>
        <rFont val="華康粗圓體"/>
        <family val="3"/>
      </rPr>
      <t>本市現有農機具概況</t>
    </r>
    <r>
      <rPr>
        <sz val="12"/>
        <rFont val="Arial"/>
        <family val="2"/>
      </rPr>
      <t>(</t>
    </r>
    <r>
      <rPr>
        <sz val="12"/>
        <rFont val="華康粗圓體"/>
        <family val="3"/>
      </rPr>
      <t>續</t>
    </r>
    <r>
      <rPr>
        <sz val="12"/>
        <rFont val="Arial"/>
        <family val="2"/>
      </rPr>
      <t>)</t>
    </r>
  </si>
  <si>
    <t>稻　穀
乾燥機</t>
  </si>
  <si>
    <t>茶葉調製機
﹙組﹚</t>
  </si>
  <si>
    <t>菸　葉
乾燥機</t>
  </si>
  <si>
    <t>深層鬆土
施肥藥機</t>
  </si>
  <si>
    <t>自走式
噴霧車</t>
  </si>
  <si>
    <t>Rice Dryers</t>
  </si>
  <si>
    <t>Tea Leaves Handlers</t>
  </si>
  <si>
    <t>Depth Soil-Loosening, Fertilizing and Pesticide-Dispensing Machines</t>
  </si>
  <si>
    <t>Self-Propelled Spraying Vehicles</t>
  </si>
  <si>
    <r>
      <t>其他</t>
    </r>
    <r>
      <rPr>
        <sz val="8"/>
        <rFont val="Arial Narrow"/>
        <family val="2"/>
      </rPr>
      <t>_</t>
    </r>
    <r>
      <rPr>
        <sz val="8"/>
        <rFont val="華康粗圓體"/>
        <family val="3"/>
      </rPr>
      <t>自走式肥料粉粒撒佈機等</t>
    </r>
  </si>
  <si>
    <t>Self-Propelled Fertilizer Sprayers</t>
  </si>
  <si>
    <r>
      <t>4-9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 xml:space="preserve"> Exisitng Farming Machines Machines (Cont.)</t>
    </r>
  </si>
  <si>
    <t>Tea
Dryers</t>
  </si>
  <si>
    <t>Rotating
Ploughs</t>
  </si>
  <si>
    <t>迴轉犁</t>
  </si>
  <si>
    <r>
      <t xml:space="preserve">                  </t>
    </r>
    <r>
      <rPr>
        <sz val="9"/>
        <rFont val="華康中黑體"/>
        <family val="3"/>
      </rPr>
      <t>台數單位：　　　台　　</t>
    </r>
  </si>
  <si>
    <r>
      <t xml:space="preserve">                                          </t>
    </r>
    <r>
      <rPr>
        <sz val="9"/>
        <rFont val="華康中黑體"/>
        <family val="3"/>
      </rPr>
      <t>金額單位：新台幣元</t>
    </r>
  </si>
  <si>
    <t>聯合收穫機</t>
  </si>
  <si>
    <r>
      <t>烘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乾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機</t>
    </r>
    <r>
      <rPr>
        <sz val="9"/>
        <rFont val="Arial Narrow"/>
        <family val="2"/>
      </rPr>
      <t xml:space="preserve"> (</t>
    </r>
    <r>
      <rPr>
        <sz val="9"/>
        <rFont val="華康粗圓體"/>
        <family val="3"/>
      </rPr>
      <t>單人式</t>
    </r>
    <r>
      <rPr>
        <sz val="9"/>
        <rFont val="Arial Narrow"/>
        <family val="2"/>
      </rPr>
      <t>)</t>
    </r>
  </si>
  <si>
    <r>
      <t>採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茶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式</t>
    </r>
    <r>
      <rPr>
        <sz val="9"/>
        <rFont val="Arial Narrow"/>
        <family val="2"/>
      </rPr>
      <t xml:space="preserve"> (</t>
    </r>
    <r>
      <rPr>
        <sz val="9"/>
        <rFont val="華康粗圓體"/>
        <family val="3"/>
      </rPr>
      <t>雙人式</t>
    </r>
    <r>
      <rPr>
        <sz val="9"/>
        <rFont val="Arial Narrow"/>
        <family val="2"/>
      </rPr>
      <t>)</t>
    </r>
  </si>
  <si>
    <r>
      <t>採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茶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機</t>
    </r>
  </si>
  <si>
    <t>Tractors</t>
  </si>
  <si>
    <t>Combined Harvesters</t>
  </si>
  <si>
    <t>Power Rice Transplanters</t>
  </si>
  <si>
    <t>Dryers (Single)</t>
  </si>
  <si>
    <t>Tea Pickers (Double)</t>
  </si>
  <si>
    <t>Tea Pickers</t>
  </si>
  <si>
    <t>Farmland Transporters</t>
  </si>
  <si>
    <t>縣政府補助金額</t>
  </si>
  <si>
    <t>Number</t>
  </si>
  <si>
    <t>Amount Subsidized by County Government</t>
  </si>
  <si>
    <r>
      <t>表</t>
    </r>
    <r>
      <rPr>
        <sz val="12"/>
        <rFont val="Arial"/>
        <family val="2"/>
      </rPr>
      <t>4-10</t>
    </r>
    <r>
      <rPr>
        <sz val="12"/>
        <rFont val="華康粗圓體"/>
        <family val="3"/>
      </rPr>
      <t>、補助本市農民購置機具名稱台數及金額</t>
    </r>
  </si>
  <si>
    <r>
      <t>4-10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>Famring Machines Subsidized by the County Names, Numbers and Amounts of Machines</t>
    </r>
  </si>
  <si>
    <r>
      <t>年    度</t>
    </r>
    <r>
      <rPr>
        <sz val="9"/>
        <rFont val="Arial Narrow"/>
        <family val="2"/>
      </rPr>
      <t xml:space="preserve">
 Year  </t>
    </r>
  </si>
  <si>
    <r>
      <t>民國</t>
    </r>
    <r>
      <rPr>
        <sz val="9"/>
        <rFont val="Arial Narrow"/>
        <family val="2"/>
      </rPr>
      <t>90</t>
    </r>
    <r>
      <rPr>
        <sz val="9"/>
        <rFont val="華康粗圓體"/>
        <family val="3"/>
      </rPr>
      <t>會計年度</t>
    </r>
    <r>
      <rPr>
        <sz val="9"/>
        <rFont val="Arial Narrow"/>
        <family val="2"/>
      </rPr>
      <t xml:space="preserve"> 2001</t>
    </r>
  </si>
  <si>
    <r>
      <t>民國</t>
    </r>
    <r>
      <rPr>
        <sz val="9"/>
        <rFont val="Arial Narrow"/>
        <family val="2"/>
      </rPr>
      <t>91</t>
    </r>
    <r>
      <rPr>
        <sz val="9"/>
        <rFont val="華康粗圓體"/>
        <family val="3"/>
      </rPr>
      <t>會計年度</t>
    </r>
    <r>
      <rPr>
        <sz val="9"/>
        <rFont val="Arial Narrow"/>
        <family val="2"/>
      </rPr>
      <t xml:space="preserve"> 2002</t>
    </r>
  </si>
  <si>
    <r>
      <t>民國</t>
    </r>
    <r>
      <rPr>
        <sz val="9"/>
        <rFont val="Arial Narrow"/>
        <family val="2"/>
      </rPr>
      <t>92</t>
    </r>
    <r>
      <rPr>
        <sz val="9"/>
        <rFont val="華康粗圓體"/>
        <family val="3"/>
      </rPr>
      <t>會計年度</t>
    </r>
    <r>
      <rPr>
        <sz val="9"/>
        <rFont val="Arial Narrow"/>
        <family val="2"/>
      </rPr>
      <t xml:space="preserve"> 2003</t>
    </r>
  </si>
  <si>
    <r>
      <t>民國</t>
    </r>
    <r>
      <rPr>
        <sz val="9"/>
        <rFont val="Arial Narrow"/>
        <family val="2"/>
      </rPr>
      <t>93</t>
    </r>
    <r>
      <rPr>
        <sz val="9"/>
        <rFont val="華康粗圓體"/>
        <family val="3"/>
      </rPr>
      <t>會計年度</t>
    </r>
    <r>
      <rPr>
        <sz val="9"/>
        <rFont val="Arial Narrow"/>
        <family val="2"/>
      </rPr>
      <t xml:space="preserve"> 2004</t>
    </r>
  </si>
  <si>
    <r>
      <t>民國</t>
    </r>
    <r>
      <rPr>
        <sz val="9"/>
        <rFont val="Arial Narrow"/>
        <family val="2"/>
      </rPr>
      <t>94</t>
    </r>
    <r>
      <rPr>
        <sz val="9"/>
        <rFont val="華康粗圓體"/>
        <family val="3"/>
      </rPr>
      <t>會計年度</t>
    </r>
    <r>
      <rPr>
        <sz val="9"/>
        <rFont val="Arial Narrow"/>
        <family val="2"/>
      </rPr>
      <t xml:space="preserve"> 2005</t>
    </r>
  </si>
  <si>
    <r>
      <t>民國</t>
    </r>
    <r>
      <rPr>
        <sz val="9"/>
        <rFont val="Arial Narrow"/>
        <family val="2"/>
      </rPr>
      <t>95</t>
    </r>
    <r>
      <rPr>
        <sz val="9"/>
        <rFont val="華康粗圓體"/>
        <family val="3"/>
      </rPr>
      <t>會計年度</t>
    </r>
    <r>
      <rPr>
        <sz val="9"/>
        <rFont val="Arial Narrow"/>
        <family val="2"/>
      </rPr>
      <t xml:space="preserve"> 2006</t>
    </r>
  </si>
  <si>
    <r>
      <t>民國</t>
    </r>
    <r>
      <rPr>
        <sz val="9"/>
        <rFont val="Arial Narrow"/>
        <family val="2"/>
      </rPr>
      <t>96</t>
    </r>
    <r>
      <rPr>
        <sz val="9"/>
        <rFont val="華康粗圓體"/>
        <family val="3"/>
      </rPr>
      <t>會計年度</t>
    </r>
    <r>
      <rPr>
        <sz val="9"/>
        <rFont val="Arial Narrow"/>
        <family val="2"/>
      </rPr>
      <t xml:space="preserve"> 2007</t>
    </r>
  </si>
  <si>
    <r>
      <t>民國</t>
    </r>
    <r>
      <rPr>
        <sz val="9"/>
        <rFont val="Arial Narrow"/>
        <family val="2"/>
      </rPr>
      <t>97</t>
    </r>
    <r>
      <rPr>
        <sz val="9"/>
        <rFont val="華康粗圓體"/>
        <family val="3"/>
      </rPr>
      <t>會計年度</t>
    </r>
    <r>
      <rPr>
        <sz val="9"/>
        <rFont val="Arial Narrow"/>
        <family val="2"/>
      </rPr>
      <t xml:space="preserve"> 2008</t>
    </r>
  </si>
  <si>
    <t>Unit: Number of Fishing Households: Households</t>
  </si>
  <si>
    <t>Fishing Population: Persons</t>
  </si>
  <si>
    <r>
      <t>漁　　　戶　　　數　　</t>
    </r>
    <r>
      <rPr>
        <sz val="9"/>
        <rFont val="Arial Narrow"/>
        <family val="2"/>
      </rPr>
      <t>Number of Fishing Households</t>
    </r>
  </si>
  <si>
    <r>
      <t>漁　　　戶　　　人　　　口　　　數　　</t>
    </r>
    <r>
      <rPr>
        <sz val="9"/>
        <rFont val="Arial Narrow"/>
        <family val="2"/>
      </rPr>
      <t>Fishing Population</t>
    </r>
  </si>
  <si>
    <t>合計</t>
  </si>
  <si>
    <t>內陸漁撈</t>
  </si>
  <si>
    <t>內陸養殖</t>
  </si>
  <si>
    <t>Total</t>
  </si>
  <si>
    <t>Offshore</t>
  </si>
  <si>
    <t>Coastal</t>
  </si>
  <si>
    <t>Inland Fishing</t>
  </si>
  <si>
    <t>Inland Breeding</t>
  </si>
  <si>
    <r>
      <t>年</t>
    </r>
    <r>
      <rPr>
        <sz val="9"/>
        <rFont val="Arial Narrow"/>
        <family val="2"/>
      </rPr>
      <t xml:space="preserve">  </t>
    </r>
    <r>
      <rPr>
        <sz val="9"/>
        <rFont val="華康粗圓體"/>
        <family val="3"/>
      </rPr>
      <t>底</t>
    </r>
    <r>
      <rPr>
        <sz val="9"/>
        <rFont val="Arial Narrow"/>
        <family val="2"/>
      </rPr>
      <t xml:space="preserve">  </t>
    </r>
    <r>
      <rPr>
        <sz val="9"/>
        <rFont val="華康粗圓體"/>
        <family val="3"/>
      </rPr>
      <t xml:space="preserve">別
</t>
    </r>
    <r>
      <rPr>
        <sz val="9"/>
        <rFont val="Arial Narrow"/>
        <family val="2"/>
      </rPr>
      <t xml:space="preserve">End  of  Year </t>
    </r>
  </si>
  <si>
    <r>
      <t>表</t>
    </r>
    <r>
      <rPr>
        <sz val="12"/>
        <rFont val="Arial"/>
        <family val="2"/>
      </rPr>
      <t>4-11</t>
    </r>
    <r>
      <rPr>
        <sz val="12"/>
        <rFont val="華康粗圓體"/>
        <family val="3"/>
      </rPr>
      <t>、本市漁戶及漁戶人口數</t>
    </r>
  </si>
  <si>
    <r>
      <t>4-11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 xml:space="preserve"> Fishing Households and Population</t>
    </r>
  </si>
  <si>
    <r>
      <t xml:space="preserve">總　計
</t>
    </r>
    <r>
      <rPr>
        <sz val="8"/>
        <rFont val="Arial Narrow"/>
        <family val="2"/>
      </rPr>
      <t xml:space="preserve">Grand Total </t>
    </r>
  </si>
  <si>
    <r>
      <t xml:space="preserve">近　　海　　漁　　業
</t>
    </r>
    <r>
      <rPr>
        <sz val="8"/>
        <rFont val="Arial Narrow"/>
        <family val="2"/>
      </rPr>
      <t>Offshore  Fisheries</t>
    </r>
  </si>
  <si>
    <r>
      <t xml:space="preserve">沿　　岸　　漁　　業
</t>
    </r>
    <r>
      <rPr>
        <sz val="8"/>
        <rFont val="Arial Narrow"/>
        <family val="2"/>
      </rPr>
      <t>Coastal  Fisheries</t>
    </r>
  </si>
  <si>
    <r>
      <t>內</t>
    </r>
    <r>
      <rPr>
        <sz val="8"/>
        <rFont val="Arial Narrow"/>
        <family val="2"/>
      </rPr>
      <t xml:space="preserve"> </t>
    </r>
    <r>
      <rPr>
        <sz val="8"/>
        <rFont val="華康粗圓體"/>
        <family val="3"/>
      </rPr>
      <t>陸</t>
    </r>
    <r>
      <rPr>
        <sz val="8"/>
        <rFont val="Arial Narrow"/>
        <family val="2"/>
      </rPr>
      <t xml:space="preserve"> </t>
    </r>
    <r>
      <rPr>
        <sz val="8"/>
        <rFont val="華康粗圓體"/>
        <family val="3"/>
      </rPr>
      <t>漁</t>
    </r>
    <r>
      <rPr>
        <sz val="8"/>
        <rFont val="Arial Narrow"/>
        <family val="2"/>
      </rPr>
      <t xml:space="preserve"> </t>
    </r>
    <r>
      <rPr>
        <sz val="8"/>
        <rFont val="華康粗圓體"/>
        <family val="3"/>
      </rPr>
      <t>撈</t>
    </r>
    <r>
      <rPr>
        <sz val="8"/>
        <rFont val="Arial Narrow"/>
        <family val="2"/>
      </rPr>
      <t xml:space="preserve"> </t>
    </r>
    <r>
      <rPr>
        <sz val="8"/>
        <rFont val="華康粗圓體"/>
        <family val="3"/>
      </rPr>
      <t xml:space="preserve">業
</t>
    </r>
    <r>
      <rPr>
        <sz val="8"/>
        <rFont val="Arial Narrow"/>
        <family val="2"/>
      </rPr>
      <t>Inland  water  Fisheries</t>
    </r>
  </si>
  <si>
    <r>
      <t>內</t>
    </r>
    <r>
      <rPr>
        <sz val="8"/>
        <rFont val="Arial Narrow"/>
        <family val="2"/>
      </rPr>
      <t xml:space="preserve"> </t>
    </r>
    <r>
      <rPr>
        <sz val="8"/>
        <rFont val="華康粗圓體"/>
        <family val="3"/>
      </rPr>
      <t>陸</t>
    </r>
    <r>
      <rPr>
        <sz val="8"/>
        <rFont val="Arial Narrow"/>
        <family val="2"/>
      </rPr>
      <t xml:space="preserve"> </t>
    </r>
    <r>
      <rPr>
        <sz val="8"/>
        <rFont val="華康粗圓體"/>
        <family val="3"/>
      </rPr>
      <t>養</t>
    </r>
    <r>
      <rPr>
        <sz val="8"/>
        <rFont val="Arial Narrow"/>
        <family val="2"/>
      </rPr>
      <t xml:space="preserve"> </t>
    </r>
    <r>
      <rPr>
        <sz val="8"/>
        <rFont val="華康粗圓體"/>
        <family val="3"/>
      </rPr>
      <t>殖</t>
    </r>
    <r>
      <rPr>
        <sz val="8"/>
        <rFont val="Arial Narrow"/>
        <family val="2"/>
      </rPr>
      <t xml:space="preserve"> </t>
    </r>
    <r>
      <rPr>
        <sz val="8"/>
        <rFont val="華康粗圓體"/>
        <family val="3"/>
      </rPr>
      <t xml:space="preserve">業
</t>
    </r>
    <r>
      <rPr>
        <sz val="8"/>
        <rFont val="Arial Narrow"/>
        <family val="2"/>
      </rPr>
      <t>Inland  water  Aquacultrue</t>
    </r>
  </si>
  <si>
    <t>計</t>
  </si>
  <si>
    <t>專　業</t>
  </si>
  <si>
    <t>兼　業</t>
  </si>
  <si>
    <r>
      <t>計　</t>
    </r>
    <r>
      <rPr>
        <sz val="8"/>
        <rFont val="Arial Narrow"/>
        <family val="2"/>
      </rPr>
      <t>Total</t>
    </r>
  </si>
  <si>
    <r>
      <t>專　業　</t>
    </r>
    <r>
      <rPr>
        <sz val="8"/>
        <rFont val="Arial Narrow"/>
        <family val="2"/>
      </rPr>
      <t>Full-time</t>
    </r>
  </si>
  <si>
    <r>
      <t>兼　業　</t>
    </r>
    <r>
      <rPr>
        <sz val="8"/>
        <rFont val="Arial Narrow"/>
        <family val="2"/>
      </rPr>
      <t>Part-time</t>
    </r>
  </si>
  <si>
    <r>
      <t>專</t>
    </r>
    <r>
      <rPr>
        <sz val="8"/>
        <rFont val="Arial Narrow"/>
        <family val="2"/>
      </rPr>
      <t xml:space="preserve"> </t>
    </r>
    <r>
      <rPr>
        <sz val="8"/>
        <rFont val="華康粗圓體"/>
        <family val="3"/>
      </rPr>
      <t>業</t>
    </r>
  </si>
  <si>
    <r>
      <t>兼</t>
    </r>
    <r>
      <rPr>
        <sz val="8"/>
        <rFont val="Arial Narrow"/>
        <family val="2"/>
      </rPr>
      <t xml:space="preserve"> </t>
    </r>
    <r>
      <rPr>
        <sz val="8"/>
        <rFont val="華康粗圓體"/>
        <family val="3"/>
      </rPr>
      <t>業</t>
    </r>
  </si>
  <si>
    <r>
      <t>兼</t>
    </r>
    <r>
      <rPr>
        <sz val="8"/>
        <rFont val="Arial Narrow"/>
        <family val="2"/>
      </rPr>
      <t xml:space="preserve"> </t>
    </r>
    <r>
      <rPr>
        <sz val="8"/>
        <rFont val="華康粗圓體"/>
        <family val="3"/>
      </rPr>
      <t>業</t>
    </r>
  </si>
  <si>
    <t>船員</t>
  </si>
  <si>
    <t>岸上人員</t>
  </si>
  <si>
    <t>小計</t>
  </si>
  <si>
    <t>Full-time</t>
  </si>
  <si>
    <t>Part-time</t>
  </si>
  <si>
    <t>Shipman</t>
  </si>
  <si>
    <t>Onshore Personnel</t>
  </si>
  <si>
    <r>
      <t>年</t>
    </r>
    <r>
      <rPr>
        <sz val="9"/>
        <rFont val="Arial Narrow"/>
        <family val="2"/>
      </rPr>
      <t xml:space="preserve">  </t>
    </r>
    <r>
      <rPr>
        <sz val="9"/>
        <rFont val="華康粗圓體"/>
        <family val="3"/>
      </rPr>
      <t>底</t>
    </r>
    <r>
      <rPr>
        <sz val="9"/>
        <rFont val="Arial Narrow"/>
        <family val="2"/>
      </rPr>
      <t xml:space="preserve">  </t>
    </r>
    <r>
      <rPr>
        <sz val="9"/>
        <rFont val="華康粗圓體"/>
        <family val="3"/>
      </rPr>
      <t xml:space="preserve">別
</t>
    </r>
    <r>
      <rPr>
        <sz val="9"/>
        <rFont val="Arial Narrow"/>
        <family val="2"/>
      </rPr>
      <t xml:space="preserve">End  of  Year  </t>
    </r>
  </si>
  <si>
    <t xml:space="preserve">End  of  Year  </t>
  </si>
  <si>
    <r>
      <t>民國</t>
    </r>
    <r>
      <rPr>
        <sz val="8"/>
        <rFont val="Arial Narrow"/>
        <family val="2"/>
      </rPr>
      <t>90</t>
    </r>
    <r>
      <rPr>
        <sz val="8"/>
        <rFont val="華康粗圓體"/>
        <family val="3"/>
      </rPr>
      <t>年底</t>
    </r>
    <r>
      <rPr>
        <sz val="8"/>
        <rFont val="Arial Narrow"/>
        <family val="2"/>
      </rPr>
      <t xml:space="preserve"> End of 2001</t>
    </r>
  </si>
  <si>
    <r>
      <t>民國</t>
    </r>
    <r>
      <rPr>
        <sz val="8"/>
        <rFont val="Arial Narrow"/>
        <family val="2"/>
      </rPr>
      <t>91</t>
    </r>
    <r>
      <rPr>
        <sz val="8"/>
        <rFont val="華康粗圓體"/>
        <family val="3"/>
      </rPr>
      <t>年底</t>
    </r>
    <r>
      <rPr>
        <sz val="8"/>
        <rFont val="Arial Narrow"/>
        <family val="2"/>
      </rPr>
      <t xml:space="preserve"> End of 2002</t>
    </r>
  </si>
  <si>
    <r>
      <t>民國</t>
    </r>
    <r>
      <rPr>
        <sz val="8"/>
        <rFont val="Arial Narrow"/>
        <family val="2"/>
      </rPr>
      <t>92</t>
    </r>
    <r>
      <rPr>
        <sz val="8"/>
        <rFont val="華康粗圓體"/>
        <family val="3"/>
      </rPr>
      <t>年底</t>
    </r>
    <r>
      <rPr>
        <sz val="8"/>
        <rFont val="Arial Narrow"/>
        <family val="2"/>
      </rPr>
      <t xml:space="preserve"> End of 2003</t>
    </r>
  </si>
  <si>
    <r>
      <t>民國</t>
    </r>
    <r>
      <rPr>
        <sz val="8"/>
        <rFont val="Arial Narrow"/>
        <family val="2"/>
      </rPr>
      <t>93</t>
    </r>
    <r>
      <rPr>
        <sz val="8"/>
        <rFont val="華康粗圓體"/>
        <family val="3"/>
      </rPr>
      <t>年底</t>
    </r>
    <r>
      <rPr>
        <sz val="8"/>
        <rFont val="Arial Narrow"/>
        <family val="2"/>
      </rPr>
      <t xml:space="preserve"> End of 2004</t>
    </r>
  </si>
  <si>
    <r>
      <t>民國</t>
    </r>
    <r>
      <rPr>
        <sz val="8"/>
        <rFont val="Arial Narrow"/>
        <family val="2"/>
      </rPr>
      <t>94</t>
    </r>
    <r>
      <rPr>
        <sz val="8"/>
        <rFont val="華康粗圓體"/>
        <family val="3"/>
      </rPr>
      <t>年底</t>
    </r>
    <r>
      <rPr>
        <sz val="8"/>
        <rFont val="Arial Narrow"/>
        <family val="2"/>
      </rPr>
      <t xml:space="preserve"> End of 2005</t>
    </r>
  </si>
  <si>
    <r>
      <t>民國</t>
    </r>
    <r>
      <rPr>
        <sz val="8"/>
        <rFont val="Arial Narrow"/>
        <family val="2"/>
      </rPr>
      <t>95</t>
    </r>
    <r>
      <rPr>
        <sz val="8"/>
        <rFont val="華康粗圓體"/>
        <family val="3"/>
      </rPr>
      <t>年底</t>
    </r>
    <r>
      <rPr>
        <sz val="8"/>
        <rFont val="Arial Narrow"/>
        <family val="2"/>
      </rPr>
      <t xml:space="preserve"> End of 2006</t>
    </r>
  </si>
  <si>
    <r>
      <t>民國</t>
    </r>
    <r>
      <rPr>
        <sz val="8"/>
        <rFont val="Arial Narrow"/>
        <family val="2"/>
      </rPr>
      <t>96</t>
    </r>
    <r>
      <rPr>
        <sz val="8"/>
        <rFont val="華康粗圓體"/>
        <family val="3"/>
      </rPr>
      <t>年底</t>
    </r>
    <r>
      <rPr>
        <sz val="8"/>
        <rFont val="Arial Narrow"/>
        <family val="2"/>
      </rPr>
      <t xml:space="preserve"> End of 2007</t>
    </r>
  </si>
  <si>
    <r>
      <t>民國</t>
    </r>
    <r>
      <rPr>
        <sz val="8"/>
        <rFont val="Arial Narrow"/>
        <family val="2"/>
      </rPr>
      <t>97</t>
    </r>
    <r>
      <rPr>
        <sz val="8"/>
        <rFont val="華康粗圓體"/>
        <family val="3"/>
      </rPr>
      <t>年底</t>
    </r>
    <r>
      <rPr>
        <sz val="8"/>
        <rFont val="Arial Narrow"/>
        <family val="2"/>
      </rPr>
      <t xml:space="preserve"> End of 2008</t>
    </r>
  </si>
  <si>
    <r>
      <t xml:space="preserve">
年</t>
    </r>
    <r>
      <rPr>
        <sz val="8"/>
        <rFont val="Times New Roman"/>
        <family val="1"/>
      </rPr>
      <t xml:space="preserve">  </t>
    </r>
    <r>
      <rPr>
        <sz val="8"/>
        <rFont val="華康粗圓體"/>
        <family val="3"/>
      </rPr>
      <t>底</t>
    </r>
    <r>
      <rPr>
        <sz val="8"/>
        <rFont val="Times New Roman"/>
        <family val="1"/>
      </rPr>
      <t xml:space="preserve">  </t>
    </r>
    <r>
      <rPr>
        <sz val="8"/>
        <rFont val="華康粗圓體"/>
        <family val="3"/>
      </rPr>
      <t>別</t>
    </r>
  </si>
  <si>
    <r>
      <t>4-12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>Fishery Employment</t>
    </r>
    <r>
      <rPr>
        <sz val="12"/>
        <rFont val="華康粗圓體"/>
        <family val="3"/>
      </rPr>
      <t>　</t>
    </r>
  </si>
  <si>
    <r>
      <t>表</t>
    </r>
    <r>
      <rPr>
        <sz val="12"/>
        <rFont val="Arial"/>
        <family val="2"/>
      </rPr>
      <t>4-12</t>
    </r>
    <r>
      <rPr>
        <sz val="12"/>
        <rFont val="華康粗圓體"/>
        <family val="3"/>
      </rPr>
      <t>、本市漁業從業人員</t>
    </r>
  </si>
  <si>
    <t>總計</t>
  </si>
  <si>
    <t>乳牛</t>
  </si>
  <si>
    <t>馬</t>
  </si>
  <si>
    <t>豬</t>
  </si>
  <si>
    <t>鹿</t>
  </si>
  <si>
    <t>兔</t>
  </si>
  <si>
    <t>羊</t>
  </si>
  <si>
    <t xml:space="preserve">Grand Total </t>
  </si>
  <si>
    <t>Milk Cows</t>
  </si>
  <si>
    <t>Horses</t>
  </si>
  <si>
    <t>Pigs</t>
  </si>
  <si>
    <t>Deers</t>
  </si>
  <si>
    <t>Rabbits</t>
  </si>
  <si>
    <t>Goats</t>
  </si>
  <si>
    <r>
      <t>年</t>
    </r>
    <r>
      <rPr>
        <sz val="9"/>
        <rFont val="Times New Roman"/>
        <family val="1"/>
      </rPr>
      <t xml:space="preserve">  </t>
    </r>
    <r>
      <rPr>
        <sz val="9"/>
        <rFont val="華康粗圓體"/>
        <family val="3"/>
      </rPr>
      <t>底</t>
    </r>
    <r>
      <rPr>
        <sz val="9"/>
        <rFont val="Times New Roman"/>
        <family val="1"/>
      </rPr>
      <t xml:space="preserve">  </t>
    </r>
    <r>
      <rPr>
        <sz val="9"/>
        <rFont val="華康粗圓體"/>
        <family val="3"/>
      </rPr>
      <t>別</t>
    </r>
  </si>
  <si>
    <t xml:space="preserve">End  of  Year  </t>
  </si>
  <si>
    <r>
      <t>民國</t>
    </r>
    <r>
      <rPr>
        <sz val="9"/>
        <rFont val="Arial Narrow"/>
        <family val="2"/>
      </rPr>
      <t>89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End of 2000</t>
    </r>
  </si>
  <si>
    <r>
      <t>民國</t>
    </r>
    <r>
      <rPr>
        <sz val="9"/>
        <rFont val="Arial Narrow"/>
        <family val="2"/>
      </rPr>
      <t>90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End of 2001</t>
    </r>
  </si>
  <si>
    <r>
      <t>民國</t>
    </r>
    <r>
      <rPr>
        <sz val="9"/>
        <rFont val="Arial Narrow"/>
        <family val="2"/>
      </rPr>
      <t>91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End of 2002</t>
    </r>
  </si>
  <si>
    <r>
      <t>民國</t>
    </r>
    <r>
      <rPr>
        <sz val="9"/>
        <rFont val="Arial Narrow"/>
        <family val="2"/>
      </rPr>
      <t>92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End of 2003</t>
    </r>
  </si>
  <si>
    <r>
      <t>民國</t>
    </r>
    <r>
      <rPr>
        <sz val="9"/>
        <rFont val="Arial Narrow"/>
        <family val="2"/>
      </rPr>
      <t>93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End of 2004</t>
    </r>
  </si>
  <si>
    <r>
      <t>民國</t>
    </r>
    <r>
      <rPr>
        <sz val="9"/>
        <rFont val="Arial Narrow"/>
        <family val="2"/>
      </rPr>
      <t>94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End of 2005</t>
    </r>
  </si>
  <si>
    <r>
      <t>民國</t>
    </r>
    <r>
      <rPr>
        <sz val="9"/>
        <rFont val="Arial Narrow"/>
        <family val="2"/>
      </rPr>
      <t>95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End of 2006</t>
    </r>
  </si>
  <si>
    <r>
      <t>民國</t>
    </r>
    <r>
      <rPr>
        <sz val="9"/>
        <rFont val="Arial Narrow"/>
        <family val="2"/>
      </rPr>
      <t>96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End of 2007</t>
    </r>
  </si>
  <si>
    <r>
      <t>民國</t>
    </r>
    <r>
      <rPr>
        <sz val="9"/>
        <rFont val="Arial Narrow"/>
        <family val="2"/>
      </rPr>
      <t>97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End of 2008</t>
    </r>
  </si>
  <si>
    <r>
      <t>Unit</t>
    </r>
    <r>
      <rPr>
        <sz val="8"/>
        <rFont val="華康中黑體"/>
        <family val="3"/>
      </rPr>
      <t>：</t>
    </r>
    <r>
      <rPr>
        <sz val="8"/>
        <rFont val="Arial Narrow"/>
        <family val="2"/>
      </rPr>
      <t>Person</t>
    </r>
  </si>
  <si>
    <r>
      <t xml:space="preserve">單位：頭
</t>
    </r>
    <r>
      <rPr>
        <sz val="9"/>
        <rFont val="Arial Narrow"/>
        <family val="2"/>
      </rPr>
      <t>Unit</t>
    </r>
    <r>
      <rPr>
        <sz val="9"/>
        <rFont val="華康中黑體"/>
        <family val="3"/>
      </rPr>
      <t>：</t>
    </r>
    <r>
      <rPr>
        <sz val="9"/>
        <rFont val="Arial Narrow"/>
        <family val="2"/>
      </rPr>
      <t>heads</t>
    </r>
  </si>
  <si>
    <r>
      <t>表</t>
    </r>
    <r>
      <rPr>
        <sz val="12"/>
        <rFont val="Arial"/>
        <family val="2"/>
      </rPr>
      <t>4-13</t>
    </r>
    <r>
      <rPr>
        <sz val="12"/>
        <rFont val="華康粗圓體"/>
        <family val="3"/>
      </rPr>
      <t xml:space="preserve">、本市現有牲畜數
</t>
    </r>
    <r>
      <rPr>
        <sz val="11"/>
        <rFont val="Arial"/>
        <family val="2"/>
      </rPr>
      <t>4-13</t>
    </r>
    <r>
      <rPr>
        <sz val="11"/>
        <rFont val="華康粗圓體"/>
        <family val="3"/>
      </rPr>
      <t>、</t>
    </r>
    <r>
      <rPr>
        <sz val="11"/>
        <rFont val="Arial"/>
        <family val="2"/>
      </rPr>
      <t>Existing Number of Livestock</t>
    </r>
  </si>
  <si>
    <r>
      <t xml:space="preserve">屠宰場所
</t>
    </r>
    <r>
      <rPr>
        <sz val="8.5"/>
        <rFont val="Arial Narrow"/>
        <family val="2"/>
      </rPr>
      <t>(</t>
    </r>
    <r>
      <rPr>
        <sz val="8.5"/>
        <rFont val="華康粗圓體"/>
        <family val="3"/>
      </rPr>
      <t>年底</t>
    </r>
    <r>
      <rPr>
        <sz val="8.5"/>
        <rFont val="Arial Narrow"/>
        <family val="2"/>
      </rPr>
      <t>)(</t>
    </r>
    <r>
      <rPr>
        <sz val="8.5"/>
        <rFont val="華康粗圓體"/>
        <family val="3"/>
      </rPr>
      <t>所</t>
    </r>
    <r>
      <rPr>
        <sz val="8.5"/>
        <rFont val="Arial Narrow"/>
        <family val="2"/>
      </rPr>
      <t>)</t>
    </r>
  </si>
  <si>
    <r>
      <t xml:space="preserve">總　計
</t>
    </r>
    <r>
      <rPr>
        <sz val="8.5"/>
        <rFont val="Arial Narrow"/>
        <family val="2"/>
      </rPr>
      <t>Grand Total</t>
    </r>
  </si>
  <si>
    <r>
      <t xml:space="preserve">牛
</t>
    </r>
    <r>
      <rPr>
        <sz val="8.5"/>
        <rFont val="Arial Narrow"/>
        <family val="2"/>
      </rPr>
      <t>Cattle</t>
    </r>
  </si>
  <si>
    <r>
      <t xml:space="preserve">豬
</t>
    </r>
    <r>
      <rPr>
        <sz val="8.5"/>
        <rFont val="Arial Narrow"/>
        <family val="2"/>
      </rPr>
      <t>(</t>
    </r>
    <r>
      <rPr>
        <sz val="8.5"/>
        <rFont val="華康粗圓體"/>
        <family val="3"/>
      </rPr>
      <t>登記屠宰</t>
    </r>
    <r>
      <rPr>
        <sz val="8.5"/>
        <rFont val="Arial Narrow"/>
        <family val="2"/>
      </rPr>
      <t>)</t>
    </r>
  </si>
  <si>
    <r>
      <t xml:space="preserve">羊
</t>
    </r>
    <r>
      <rPr>
        <sz val="8.5"/>
        <rFont val="Arial Narrow"/>
        <family val="2"/>
      </rPr>
      <t>Goats</t>
    </r>
  </si>
  <si>
    <t>Butcheries
(Year-End)</t>
  </si>
  <si>
    <t>黃牛及雜種牛</t>
  </si>
  <si>
    <t>Pigs (Registered to be Butchered)</t>
  </si>
  <si>
    <t>Electric</t>
  </si>
  <si>
    <t>Manual</t>
  </si>
  <si>
    <t>Water Buffalos</t>
  </si>
  <si>
    <t>Oxen and Hybrids</t>
  </si>
  <si>
    <t>End  of  Year</t>
  </si>
  <si>
    <r>
      <t>年</t>
    </r>
    <r>
      <rPr>
        <sz val="8.5"/>
        <rFont val="Times New Roman"/>
        <family val="1"/>
      </rPr>
      <t xml:space="preserve">  </t>
    </r>
    <r>
      <rPr>
        <sz val="8.5"/>
        <rFont val="華康粗圓體"/>
        <family val="3"/>
      </rPr>
      <t>底</t>
    </r>
    <r>
      <rPr>
        <sz val="8.5"/>
        <rFont val="Times New Roman"/>
        <family val="1"/>
      </rPr>
      <t xml:space="preserve">  </t>
    </r>
    <r>
      <rPr>
        <sz val="8.5"/>
        <rFont val="華康粗圓體"/>
        <family val="3"/>
      </rPr>
      <t>別</t>
    </r>
  </si>
  <si>
    <r>
      <t>雞　　</t>
    </r>
    <r>
      <rPr>
        <sz val="9"/>
        <rFont val="Arial Narrow"/>
        <family val="2"/>
      </rPr>
      <t>Chickens</t>
    </r>
  </si>
  <si>
    <r>
      <t>鴨　　</t>
    </r>
    <r>
      <rPr>
        <sz val="9"/>
        <rFont val="Arial Narrow"/>
        <family val="2"/>
      </rPr>
      <t>Ducks</t>
    </r>
  </si>
  <si>
    <r>
      <t xml:space="preserve">鵝
</t>
    </r>
    <r>
      <rPr>
        <sz val="9"/>
        <rFont val="Arial Narrow"/>
        <family val="2"/>
      </rPr>
      <t>Geese</t>
    </r>
  </si>
  <si>
    <r>
      <t xml:space="preserve">火　　雞
</t>
    </r>
    <r>
      <rPr>
        <sz val="9"/>
        <rFont val="Arial Narrow"/>
        <family val="2"/>
      </rPr>
      <t>Turkeys</t>
    </r>
  </si>
  <si>
    <r>
      <t xml:space="preserve">合　　　計
</t>
    </r>
    <r>
      <rPr>
        <sz val="9"/>
        <rFont val="Arial Narrow"/>
        <family val="2"/>
      </rPr>
      <t>Total</t>
    </r>
  </si>
  <si>
    <r>
      <t xml:space="preserve">蛋　　　用
</t>
    </r>
    <r>
      <rPr>
        <sz val="9"/>
        <rFont val="Arial Narrow"/>
        <family val="2"/>
      </rPr>
      <t>For Eggs</t>
    </r>
  </si>
  <si>
    <r>
      <t xml:space="preserve">肉　　　用
</t>
    </r>
    <r>
      <rPr>
        <sz val="9"/>
        <rFont val="Arial Narrow"/>
        <family val="2"/>
      </rPr>
      <t>For Meat</t>
    </r>
  </si>
  <si>
    <r>
      <t xml:space="preserve">本　　　地
</t>
    </r>
    <r>
      <rPr>
        <sz val="9"/>
        <rFont val="Arial Narrow"/>
        <family val="2"/>
      </rPr>
      <t>Local</t>
    </r>
  </si>
  <si>
    <r>
      <t>年</t>
    </r>
    <r>
      <rPr>
        <sz val="9"/>
        <rFont val="Times New Roman"/>
        <family val="1"/>
      </rPr>
      <t xml:space="preserve">  </t>
    </r>
    <r>
      <rPr>
        <sz val="9"/>
        <rFont val="華康粗圓體"/>
        <family val="3"/>
      </rPr>
      <t>底</t>
    </r>
    <r>
      <rPr>
        <sz val="9"/>
        <rFont val="Times New Roman"/>
        <family val="1"/>
      </rPr>
      <t xml:space="preserve">  </t>
    </r>
    <r>
      <rPr>
        <sz val="9"/>
        <rFont val="華康粗圓體"/>
        <family val="3"/>
      </rPr>
      <t>別</t>
    </r>
  </si>
  <si>
    <r>
      <t>表</t>
    </r>
    <r>
      <rPr>
        <sz val="12"/>
        <rFont val="Arial"/>
        <family val="2"/>
      </rPr>
      <t>4-15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 xml:space="preserve"> </t>
    </r>
    <r>
      <rPr>
        <sz val="12"/>
        <rFont val="華康粗圓體"/>
        <family val="3"/>
      </rPr>
      <t>現</t>
    </r>
    <r>
      <rPr>
        <sz val="12"/>
        <rFont val="Arial"/>
        <family val="2"/>
      </rPr>
      <t xml:space="preserve"> </t>
    </r>
    <r>
      <rPr>
        <sz val="12"/>
        <rFont val="華康粗圓體"/>
        <family val="3"/>
      </rPr>
      <t>有</t>
    </r>
    <r>
      <rPr>
        <sz val="12"/>
        <rFont val="Arial"/>
        <family val="2"/>
      </rPr>
      <t xml:space="preserve"> </t>
    </r>
    <r>
      <rPr>
        <sz val="12"/>
        <rFont val="華康粗圓體"/>
        <family val="3"/>
      </rPr>
      <t>家</t>
    </r>
    <r>
      <rPr>
        <sz val="12"/>
        <rFont val="Arial"/>
        <family val="2"/>
      </rPr>
      <t xml:space="preserve"> </t>
    </r>
    <r>
      <rPr>
        <sz val="12"/>
        <rFont val="華康粗圓體"/>
        <family val="3"/>
      </rPr>
      <t>禽</t>
    </r>
    <r>
      <rPr>
        <sz val="12"/>
        <rFont val="Arial"/>
        <family val="2"/>
      </rPr>
      <t xml:space="preserve"> </t>
    </r>
    <r>
      <rPr>
        <sz val="12"/>
        <rFont val="華康粗圓體"/>
        <family val="3"/>
      </rPr>
      <t>數</t>
    </r>
    <r>
      <rPr>
        <sz val="12"/>
        <rFont val="Arial"/>
        <family val="2"/>
      </rPr>
      <t xml:space="preserve"> </t>
    </r>
    <r>
      <rPr>
        <sz val="12"/>
        <rFont val="華康粗圓體"/>
        <family val="3"/>
      </rPr>
      <t>量</t>
    </r>
  </si>
  <si>
    <r>
      <t>4-15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 xml:space="preserve"> Existing Poultry Quantities</t>
    </r>
  </si>
  <si>
    <r>
      <t>Unit</t>
    </r>
    <r>
      <rPr>
        <sz val="9"/>
        <rFont val="華康中黑體"/>
        <family val="3"/>
      </rPr>
      <t>：</t>
    </r>
    <r>
      <rPr>
        <sz val="9"/>
        <rFont val="Arial Narrow"/>
        <family val="2"/>
      </rPr>
      <t>number</t>
    </r>
  </si>
  <si>
    <r>
      <t xml:space="preserve">年底飼養戶數
</t>
    </r>
    <r>
      <rPr>
        <sz val="8.5"/>
        <rFont val="Arial Narrow"/>
        <family val="2"/>
      </rPr>
      <t>(</t>
    </r>
    <r>
      <rPr>
        <sz val="8.5"/>
        <rFont val="華康粗圓體"/>
        <family val="3"/>
      </rPr>
      <t>戶</t>
    </r>
    <r>
      <rPr>
        <sz val="8.5"/>
        <rFont val="Arial Narrow"/>
        <family val="2"/>
      </rPr>
      <t>)</t>
    </r>
  </si>
  <si>
    <r>
      <t xml:space="preserve">年底經產牛頭數
</t>
    </r>
    <r>
      <rPr>
        <sz val="8.5"/>
        <rFont val="Arial Narrow"/>
        <family val="2"/>
      </rPr>
      <t>(</t>
    </r>
    <r>
      <rPr>
        <sz val="8.5"/>
        <rFont val="華康粗圓體"/>
        <family val="3"/>
      </rPr>
      <t>頭</t>
    </r>
    <r>
      <rPr>
        <sz val="8.5"/>
        <rFont val="Arial Narrow"/>
        <family val="2"/>
      </rPr>
      <t>)</t>
    </r>
  </si>
  <si>
    <r>
      <t xml:space="preserve">全年產乳量及價值
</t>
    </r>
    <r>
      <rPr>
        <sz val="8.5"/>
        <rFont val="Arial Narrow"/>
        <family val="2"/>
      </rPr>
      <t>Yearly Milk Output</t>
    </r>
  </si>
  <si>
    <t>Number of Households Raising Cows at Year-End (Households)</t>
  </si>
  <si>
    <t>Number of Productive Cows at Year-End</t>
  </si>
  <si>
    <r>
      <t>產乳量</t>
    </r>
    <r>
      <rPr>
        <sz val="8.5"/>
        <rFont val="Arial Narrow"/>
        <family val="2"/>
      </rPr>
      <t>(</t>
    </r>
    <r>
      <rPr>
        <sz val="8.5"/>
        <rFont val="華康粗圓體"/>
        <family val="3"/>
      </rPr>
      <t>公斤</t>
    </r>
    <r>
      <rPr>
        <sz val="8.5"/>
        <rFont val="Arial Narrow"/>
        <family val="2"/>
      </rPr>
      <t>)
Quantity (Kilograms)</t>
    </r>
  </si>
  <si>
    <r>
      <t>總價</t>
    </r>
    <r>
      <rPr>
        <sz val="8.5"/>
        <rFont val="Arial Narrow"/>
        <family val="2"/>
      </rPr>
      <t>(</t>
    </r>
    <r>
      <rPr>
        <sz val="8.5"/>
        <rFont val="華康粗圓體"/>
        <family val="3"/>
      </rPr>
      <t>元</t>
    </r>
    <r>
      <rPr>
        <sz val="8.5"/>
        <rFont val="Arial Narrow"/>
        <family val="2"/>
      </rPr>
      <t>)
Value (Dollars)</t>
    </r>
  </si>
  <si>
    <t xml:space="preserve">End  of  Year </t>
  </si>
  <si>
    <r>
      <t>表</t>
    </r>
    <r>
      <rPr>
        <sz val="12"/>
        <rFont val="Arial"/>
        <family val="2"/>
      </rPr>
      <t>4-16</t>
    </r>
    <r>
      <rPr>
        <sz val="12"/>
        <rFont val="華康粗圓體"/>
        <family val="3"/>
      </rPr>
      <t xml:space="preserve">、乳母牛頭數及產乳量價值
</t>
    </r>
    <r>
      <rPr>
        <sz val="11"/>
        <rFont val="Arial"/>
        <family val="2"/>
      </rPr>
      <t>4-16</t>
    </r>
    <r>
      <rPr>
        <sz val="11"/>
        <rFont val="華康粗圓體"/>
        <family val="3"/>
      </rPr>
      <t>、</t>
    </r>
    <r>
      <rPr>
        <sz val="11"/>
        <rFont val="Arial"/>
        <family val="2"/>
      </rPr>
      <t>Number of Milk Cows and Milk Output</t>
    </r>
  </si>
  <si>
    <r>
      <t xml:space="preserve">年別及鄉鎮市別
</t>
    </r>
    <r>
      <rPr>
        <sz val="9"/>
        <rFont val="Arial Narrow"/>
        <family val="2"/>
      </rPr>
      <t>End  of  Year &amp; District</t>
    </r>
  </si>
  <si>
    <r>
      <t>牛　</t>
    </r>
    <r>
      <rPr>
        <sz val="9"/>
        <rFont val="Arial Narrow"/>
        <family val="2"/>
      </rPr>
      <t>Cattle</t>
    </r>
  </si>
  <si>
    <r>
      <t>豬　</t>
    </r>
    <r>
      <rPr>
        <sz val="9"/>
        <rFont val="Arial Narrow"/>
        <family val="2"/>
      </rPr>
      <t>Pigs</t>
    </r>
  </si>
  <si>
    <t>黃牛及什種牛</t>
  </si>
  <si>
    <t>Total</t>
  </si>
  <si>
    <t>Water Buffalos</t>
  </si>
  <si>
    <t>Cows</t>
  </si>
  <si>
    <t>For Breeding</t>
  </si>
  <si>
    <t>For Meat</t>
  </si>
  <si>
    <t>Horses</t>
  </si>
  <si>
    <t>Goats</t>
  </si>
  <si>
    <t>Deers</t>
  </si>
  <si>
    <r>
      <t>表</t>
    </r>
    <r>
      <rPr>
        <sz val="12"/>
        <rFont val="Arial"/>
        <family val="2"/>
      </rPr>
      <t>4-17</t>
    </r>
    <r>
      <rPr>
        <sz val="12"/>
        <rFont val="華康粗圓體"/>
        <family val="3"/>
      </rPr>
      <t xml:space="preserve">、家畜死亡數量
</t>
    </r>
    <r>
      <rPr>
        <sz val="12"/>
        <rFont val="Arial"/>
        <family val="2"/>
      </rPr>
      <t>4-17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 xml:space="preserve"> Livestock Mortality</t>
    </r>
  </si>
  <si>
    <t>備註：自民國95年起行政院農委會不提供家畜死亡數量資料。</t>
  </si>
  <si>
    <r>
      <t>4-2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>Farm  Families  and  Farm  Household  Population</t>
    </r>
    <r>
      <rPr>
        <sz val="12"/>
        <rFont val="華康粗圓體"/>
        <family val="3"/>
      </rPr>
      <t>　</t>
    </r>
  </si>
  <si>
    <r>
      <t>表</t>
    </r>
    <r>
      <rPr>
        <sz val="12"/>
        <rFont val="Arial"/>
        <family val="2"/>
      </rPr>
      <t>4-14</t>
    </r>
    <r>
      <rPr>
        <sz val="12"/>
        <rFont val="華康粗圓體"/>
        <family val="3"/>
      </rPr>
      <t xml:space="preserve">、牲畜屠宰頭數
</t>
    </r>
    <r>
      <rPr>
        <sz val="12"/>
        <rFont val="Arial"/>
        <family val="2"/>
      </rPr>
      <t>4-14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 xml:space="preserve"> Number of Livestock Butchered</t>
    </r>
  </si>
  <si>
    <t>－</t>
  </si>
  <si>
    <t>－</t>
  </si>
  <si>
    <t>－</t>
  </si>
  <si>
    <t>－</t>
  </si>
  <si>
    <t>－</t>
  </si>
  <si>
    <r>
      <t>民國</t>
    </r>
    <r>
      <rPr>
        <sz val="9"/>
        <rFont val="Arial Narrow"/>
        <family val="2"/>
      </rPr>
      <t>87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End of 1998</t>
    </r>
  </si>
  <si>
    <r>
      <t>民國</t>
    </r>
    <r>
      <rPr>
        <sz val="9"/>
        <rFont val="Arial Narrow"/>
        <family val="2"/>
      </rPr>
      <t>86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End of 1997</t>
    </r>
  </si>
  <si>
    <r>
      <t>表</t>
    </r>
    <r>
      <rPr>
        <sz val="12"/>
        <rFont val="Arial"/>
        <family val="2"/>
      </rPr>
      <t>4-3</t>
    </r>
    <r>
      <rPr>
        <sz val="12"/>
        <rFont val="華康粗圓體"/>
        <family val="3"/>
      </rPr>
      <t>、本市稻米生產面積及收穫量</t>
    </r>
    <r>
      <rPr>
        <sz val="12"/>
        <rFont val="Arial"/>
        <family val="2"/>
      </rPr>
      <t>(</t>
    </r>
    <r>
      <rPr>
        <sz val="12"/>
        <rFont val="華康粗圓體"/>
        <family val="3"/>
      </rPr>
      <t>續</t>
    </r>
    <r>
      <rPr>
        <sz val="12"/>
        <rFont val="Arial"/>
        <family val="2"/>
      </rPr>
      <t>)</t>
    </r>
  </si>
  <si>
    <r>
      <t>4-3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>Harvested Area of Paddy Field and Rice Production(Cont.)</t>
    </r>
  </si>
  <si>
    <t>Oxen and Hybrids</t>
  </si>
  <si>
    <t>－</t>
  </si>
  <si>
    <r>
      <t>民國</t>
    </r>
    <r>
      <rPr>
        <sz val="9"/>
        <rFont val="Arial Narrow"/>
        <family val="2"/>
      </rPr>
      <t>98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End of 2009</t>
    </r>
  </si>
  <si>
    <r>
      <t>民國</t>
    </r>
    <r>
      <rPr>
        <sz val="9"/>
        <rFont val="Arial Narrow"/>
        <family val="2"/>
      </rPr>
      <t>98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End of 2009</t>
    </r>
  </si>
  <si>
    <r>
      <t>民國</t>
    </r>
    <r>
      <rPr>
        <sz val="9"/>
        <rFont val="Arial Narrow"/>
        <family val="2"/>
      </rPr>
      <t>98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End of 2009</t>
    </r>
  </si>
  <si>
    <r>
      <t>民國</t>
    </r>
    <r>
      <rPr>
        <sz val="9"/>
        <rFont val="Arial Narrow"/>
        <family val="2"/>
      </rPr>
      <t>98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End of 2009</t>
    </r>
  </si>
  <si>
    <r>
      <t>民國</t>
    </r>
    <r>
      <rPr>
        <sz val="9"/>
        <rFont val="Arial Narrow"/>
        <family val="2"/>
      </rPr>
      <t>98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End of 2009</t>
    </r>
  </si>
  <si>
    <r>
      <t xml:space="preserve">民國98年底 
</t>
    </r>
    <r>
      <rPr>
        <sz val="8"/>
        <rFont val="Arial Narrow"/>
        <family val="2"/>
      </rPr>
      <t>End of 2009</t>
    </r>
  </si>
  <si>
    <r>
      <t>民國</t>
    </r>
    <r>
      <rPr>
        <sz val="9"/>
        <rFont val="Arial Narrow"/>
        <family val="2"/>
      </rPr>
      <t>98</t>
    </r>
    <r>
      <rPr>
        <sz val="9"/>
        <rFont val="華康粗圓體"/>
        <family val="3"/>
      </rPr>
      <t>會計年度</t>
    </r>
    <r>
      <rPr>
        <sz val="9"/>
        <rFont val="Arial Narrow"/>
        <family val="2"/>
      </rPr>
      <t xml:space="preserve"> 2009</t>
    </r>
  </si>
  <si>
    <r>
      <t>民國</t>
    </r>
    <r>
      <rPr>
        <sz val="9"/>
        <rFont val="Arial Narrow"/>
        <family val="2"/>
      </rPr>
      <t>98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End of 2009</t>
    </r>
  </si>
  <si>
    <r>
      <t>民國</t>
    </r>
    <r>
      <rPr>
        <sz val="8"/>
        <rFont val="Arial Narrow"/>
        <family val="2"/>
      </rPr>
      <t>98</t>
    </r>
    <r>
      <rPr>
        <sz val="8"/>
        <rFont val="華康粗圓體"/>
        <family val="3"/>
      </rPr>
      <t>年底</t>
    </r>
    <r>
      <rPr>
        <sz val="8"/>
        <rFont val="Arial Narrow"/>
        <family val="2"/>
      </rPr>
      <t xml:space="preserve"> End of 2009</t>
    </r>
  </si>
  <si>
    <r>
      <t>民國</t>
    </r>
    <r>
      <rPr>
        <sz val="9"/>
        <rFont val="Arial Narrow"/>
        <family val="2"/>
      </rPr>
      <t>98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End of 2009</t>
    </r>
  </si>
  <si>
    <r>
      <t>民國</t>
    </r>
    <r>
      <rPr>
        <sz val="9"/>
        <rFont val="Arial Narrow"/>
        <family val="2"/>
      </rPr>
      <t>98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End of 2009</t>
    </r>
  </si>
  <si>
    <t>—</t>
  </si>
  <si>
    <t>－</t>
  </si>
  <si>
    <t>－</t>
  </si>
  <si>
    <r>
      <t>民國</t>
    </r>
    <r>
      <rPr>
        <sz val="9"/>
        <rFont val="Arial Narrow"/>
        <family val="2"/>
      </rPr>
      <t>99</t>
    </r>
    <r>
      <rPr>
        <sz val="9"/>
        <rFont val="華康粗圓體"/>
        <family val="3"/>
      </rPr>
      <t>會計年度</t>
    </r>
    <r>
      <rPr>
        <sz val="9"/>
        <rFont val="Arial Narrow"/>
        <family val="2"/>
      </rPr>
      <t xml:space="preserve"> 2010</t>
    </r>
  </si>
  <si>
    <r>
      <t>民國</t>
    </r>
    <r>
      <rPr>
        <sz val="9"/>
        <rFont val="Arial Narrow"/>
        <family val="2"/>
      </rPr>
      <t>99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End of 2010</t>
    </r>
  </si>
  <si>
    <r>
      <t>民國</t>
    </r>
    <r>
      <rPr>
        <sz val="8"/>
        <rFont val="Arial Narrow"/>
        <family val="2"/>
      </rPr>
      <t>99</t>
    </r>
    <r>
      <rPr>
        <sz val="8"/>
        <rFont val="華康粗圓體"/>
        <family val="3"/>
      </rPr>
      <t>年底</t>
    </r>
    <r>
      <rPr>
        <sz val="8"/>
        <rFont val="Arial Narrow"/>
        <family val="2"/>
      </rPr>
      <t xml:space="preserve"> End of 2010</t>
    </r>
  </si>
  <si>
    <r>
      <t>民國</t>
    </r>
    <r>
      <rPr>
        <sz val="9"/>
        <rFont val="Arial Narrow"/>
        <family val="2"/>
      </rPr>
      <t>99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End of 2010</t>
    </r>
  </si>
  <si>
    <r>
      <t xml:space="preserve">民國99年底 
</t>
    </r>
    <r>
      <rPr>
        <sz val="8"/>
        <rFont val="Arial Narrow"/>
        <family val="2"/>
      </rPr>
      <t>End of 2010</t>
    </r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</si>
</sst>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.00_ "/>
    <numFmt numFmtId="180" formatCode="#,##0.00_);[Red]\(#,##0.00\)"/>
    <numFmt numFmtId="181" formatCode="#,##0.000_ "/>
    <numFmt numFmtId="182" formatCode="#,##0_ "/>
    <numFmt numFmtId="183" formatCode="#,##0_);[Red]\(#,##0\)"/>
    <numFmt numFmtId="184" formatCode="#,##0;[Red]#,##0"/>
    <numFmt numFmtId="185" formatCode="#,##0.00;[Red]#,##0.00"/>
    <numFmt numFmtId="186" formatCode="_-* #,##0_-;\-* #,##0_-;_-* &quot;-&quot;??_-;_-@_-"/>
    <numFmt numFmtId="187" formatCode="#,##0.0_ "/>
    <numFmt numFmtId="188" formatCode="0.00_ "/>
  </numFmts>
  <fonts count="66">
    <font>
      <sz val="12"/>
      <name val="新細明體"/>
      <family val="1"/>
    </font>
    <font>
      <sz val="12"/>
      <name val="Times New Roman"/>
      <family val="1"/>
    </font>
    <font>
      <sz val="9"/>
      <name val="新細明體"/>
      <family val="1"/>
    </font>
    <font>
      <sz val="9"/>
      <name val="Times New Roman"/>
      <family val="1"/>
    </font>
    <font>
      <sz val="12"/>
      <name val="華康粗圓體"/>
      <family val="3"/>
    </font>
    <font>
      <sz val="9"/>
      <name val="華康粗圓體"/>
      <family val="3"/>
    </font>
    <font>
      <sz val="9"/>
      <name val="超研澤細明"/>
      <family val="3"/>
    </font>
    <font>
      <sz val="9"/>
      <name val="細明體"/>
      <family val="3"/>
    </font>
    <font>
      <sz val="10"/>
      <name val="Times New Roman"/>
      <family val="1"/>
    </font>
    <font>
      <sz val="13"/>
      <name val="Times New Roman"/>
      <family val="1"/>
    </font>
    <font>
      <sz val="11"/>
      <name val="Times New Roman"/>
      <family val="1"/>
    </font>
    <font>
      <sz val="11"/>
      <name val="華康粗圓體"/>
      <family val="3"/>
    </font>
    <font>
      <sz val="11"/>
      <name val="Arial Narrow"/>
      <family val="2"/>
    </font>
    <font>
      <sz val="9.5"/>
      <name val="Arial Narrow"/>
      <family val="2"/>
    </font>
    <font>
      <sz val="8"/>
      <name val="Times New Roman"/>
      <family val="1"/>
    </font>
    <font>
      <sz val="7"/>
      <name val="Times New Roman"/>
      <family val="1"/>
    </font>
    <font>
      <sz val="7"/>
      <name val="華康粗圓體"/>
      <family val="3"/>
    </font>
    <font>
      <sz val="7.5"/>
      <name val="Times New Roman"/>
      <family val="1"/>
    </font>
    <font>
      <sz val="7.5"/>
      <name val="華康粗圓體"/>
      <family val="3"/>
    </font>
    <font>
      <sz val="8"/>
      <name val="華康粗圓體"/>
      <family val="3"/>
    </font>
    <font>
      <sz val="7"/>
      <name val="細明體"/>
      <family val="3"/>
    </font>
    <font>
      <sz val="10.5"/>
      <name val="Arial Narrow"/>
      <family val="2"/>
    </font>
    <font>
      <sz val="10.5"/>
      <name val="華康粗圓體"/>
      <family val="3"/>
    </font>
    <font>
      <sz val="8.7"/>
      <name val="Arial Narrow"/>
      <family val="2"/>
    </font>
    <font>
      <sz val="8.7"/>
      <name val="華康粗圓體"/>
      <family val="3"/>
    </font>
    <font>
      <sz val="8.7"/>
      <name val="超研澤中黑"/>
      <family val="3"/>
    </font>
    <font>
      <sz val="10"/>
      <name val="Arial Narrow"/>
      <family val="2"/>
    </font>
    <font>
      <sz val="10"/>
      <name val="華康粗圓體"/>
      <family val="3"/>
    </font>
    <font>
      <sz val="10"/>
      <name val="超研澤中黑"/>
      <family val="3"/>
    </font>
    <font>
      <sz val="12"/>
      <name val="Arial"/>
      <family val="2"/>
    </font>
    <font>
      <sz val="9"/>
      <name val="Arial Narrow"/>
      <family val="2"/>
    </font>
    <font>
      <sz val="9"/>
      <name val="華康中黑體"/>
      <family val="3"/>
    </font>
    <font>
      <sz val="9"/>
      <color indexed="8"/>
      <name val="Arial Narrow"/>
      <family val="2"/>
    </font>
    <font>
      <b/>
      <sz val="9"/>
      <name val="Arial Narrow"/>
      <family val="2"/>
    </font>
    <font>
      <sz val="9.5"/>
      <name val="標楷體"/>
      <family val="4"/>
    </font>
    <font>
      <sz val="11"/>
      <name val="Arial"/>
      <family val="2"/>
    </font>
    <font>
      <sz val="11.5"/>
      <name val="Arial"/>
      <family val="2"/>
    </font>
    <font>
      <sz val="11.5"/>
      <name val="華康粗圓體"/>
      <family val="3"/>
    </font>
    <font>
      <sz val="8"/>
      <name val="Arial Narrow"/>
      <family val="2"/>
    </font>
    <font>
      <sz val="9"/>
      <name val="Arial"/>
      <family val="2"/>
    </font>
    <font>
      <sz val="8"/>
      <name val="華康中黑體"/>
      <family val="3"/>
    </font>
    <font>
      <sz val="8.5"/>
      <name val="Arial Narrow"/>
      <family val="2"/>
    </font>
    <font>
      <sz val="8.5"/>
      <name val="華康粗圓體"/>
      <family val="3"/>
    </font>
    <font>
      <sz val="8.5"/>
      <name val="Times New Roman"/>
      <family val="1"/>
    </font>
    <font>
      <sz val="12"/>
      <name val="華康中黑體"/>
      <family val="3"/>
    </font>
    <font>
      <sz val="8"/>
      <color indexed="8"/>
      <name val="華康粗圓體"/>
      <family val="3"/>
    </font>
    <font>
      <sz val="9"/>
      <color indexed="8"/>
      <name val="華康粗圓體"/>
      <family val="3"/>
    </font>
    <font>
      <sz val="10"/>
      <name val="細明體"/>
      <family val="3"/>
    </font>
    <font>
      <b/>
      <sz val="10"/>
      <name val="華康粗圓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6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5" borderId="0" applyNumberFormat="0" applyBorder="0" applyAlignment="0" applyProtection="0"/>
    <xf numFmtId="0" fontId="49" fillId="8" borderId="0" applyNumberFormat="0" applyBorder="0" applyAlignment="0" applyProtection="0"/>
    <xf numFmtId="0" fontId="49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16" borderId="0" applyNumberFormat="0" applyBorder="0" applyAlignment="0" applyProtection="0"/>
    <xf numFmtId="0" fontId="52" fillId="0" borderId="1" applyNumberFormat="0" applyFill="0" applyAlignment="0" applyProtection="0"/>
    <xf numFmtId="0" fontId="53" fillId="4" borderId="0" applyNumberFormat="0" applyBorder="0" applyAlignment="0" applyProtection="0"/>
    <xf numFmtId="9" fontId="0" fillId="0" borderId="0" applyFont="0" applyFill="0" applyBorder="0" applyAlignment="0" applyProtection="0"/>
    <xf numFmtId="0" fontId="54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0" fillId="18" borderId="4" applyNumberFormat="0" applyFont="0" applyAlignment="0" applyProtection="0"/>
    <xf numFmtId="0" fontId="56" fillId="0" borderId="0" applyNumberFormat="0" applyFill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22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7" borderId="2" applyNumberFormat="0" applyAlignment="0" applyProtection="0"/>
    <xf numFmtId="0" fontId="62" fillId="17" borderId="8" applyNumberFormat="0" applyAlignment="0" applyProtection="0"/>
    <xf numFmtId="0" fontId="63" fillId="23" borderId="9" applyNumberFormat="0" applyAlignment="0" applyProtection="0"/>
    <xf numFmtId="0" fontId="64" fillId="3" borderId="0" applyNumberFormat="0" applyBorder="0" applyAlignment="0" applyProtection="0"/>
    <xf numFmtId="0" fontId="65" fillId="0" borderId="0" applyNumberFormat="0" applyFill="0" applyBorder="0" applyAlignment="0" applyProtection="0"/>
  </cellStyleXfs>
  <cellXfs count="579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distributed" vertical="center" wrapText="1"/>
    </xf>
    <xf numFmtId="0" fontId="5" fillId="0" borderId="12" xfId="0" applyFont="1" applyBorder="1" applyAlignment="1">
      <alignment horizontal="distributed" vertical="center" wrapText="1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3" fillId="0" borderId="0" xfId="0" applyFont="1" applyBorder="1" applyAlignment="1">
      <alignment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distributed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distributed" vertical="center"/>
    </xf>
    <xf numFmtId="0" fontId="3" fillId="0" borderId="11" xfId="0" applyFont="1" applyBorder="1" applyAlignment="1">
      <alignment horizontal="center" vertical="center"/>
    </xf>
    <xf numFmtId="179" fontId="10" fillId="0" borderId="0" xfId="0" applyNumberFormat="1" applyFont="1" applyBorder="1" applyAlignment="1">
      <alignment horizontal="right" vertical="center"/>
    </xf>
    <xf numFmtId="182" fontId="10" fillId="0" borderId="0" xfId="0" applyNumberFormat="1" applyFont="1" applyBorder="1" applyAlignment="1">
      <alignment horizontal="right" vertical="center"/>
    </xf>
    <xf numFmtId="179" fontId="11" fillId="0" borderId="0" xfId="0" applyNumberFormat="1" applyFont="1" applyBorder="1" applyAlignment="1">
      <alignment horizontal="right" vertical="center"/>
    </xf>
    <xf numFmtId="182" fontId="11" fillId="0" borderId="0" xfId="0" applyNumberFormat="1" applyFont="1" applyBorder="1" applyAlignment="1">
      <alignment horizontal="right" vertical="center"/>
    </xf>
    <xf numFmtId="179" fontId="3" fillId="0" borderId="0" xfId="0" applyNumberFormat="1" applyFont="1" applyBorder="1" applyAlignment="1">
      <alignment horizontal="right" vertical="center"/>
    </xf>
    <xf numFmtId="182" fontId="3" fillId="0" borderId="0" xfId="0" applyNumberFormat="1" applyFont="1" applyBorder="1" applyAlignment="1">
      <alignment horizontal="right" vertical="center"/>
    </xf>
    <xf numFmtId="179" fontId="5" fillId="0" borderId="0" xfId="0" applyNumberFormat="1" applyFont="1" applyBorder="1" applyAlignment="1">
      <alignment horizontal="right" vertical="center"/>
    </xf>
    <xf numFmtId="182" fontId="5" fillId="0" borderId="0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179" fontId="11" fillId="0" borderId="22" xfId="0" applyNumberFormat="1" applyFont="1" applyBorder="1" applyAlignment="1">
      <alignment horizontal="right" vertical="center"/>
    </xf>
    <xf numFmtId="182" fontId="11" fillId="0" borderId="18" xfId="0" applyNumberFormat="1" applyFont="1" applyBorder="1" applyAlignment="1">
      <alignment horizontal="right" vertical="center"/>
    </xf>
    <xf numFmtId="179" fontId="11" fillId="0" borderId="18" xfId="0" applyNumberFormat="1" applyFont="1" applyBorder="1" applyAlignment="1">
      <alignment horizontal="right" vertical="center"/>
    </xf>
    <xf numFmtId="182" fontId="11" fillId="0" borderId="23" xfId="0" applyNumberFormat="1" applyFont="1" applyBorder="1" applyAlignment="1">
      <alignment horizontal="right" vertical="center"/>
    </xf>
    <xf numFmtId="182" fontId="12" fillId="0" borderId="18" xfId="0" applyNumberFormat="1" applyFont="1" applyBorder="1" applyAlignment="1">
      <alignment horizontal="right" vertical="center"/>
    </xf>
    <xf numFmtId="179" fontId="12" fillId="0" borderId="18" xfId="0" applyNumberFormat="1" applyFont="1" applyBorder="1" applyAlignment="1">
      <alignment horizontal="right" vertical="center"/>
    </xf>
    <xf numFmtId="179" fontId="11" fillId="0" borderId="20" xfId="0" applyNumberFormat="1" applyFont="1" applyBorder="1" applyAlignment="1">
      <alignment horizontal="right" vertical="center"/>
    </xf>
    <xf numFmtId="182" fontId="11" fillId="0" borderId="16" xfId="0" applyNumberFormat="1" applyFont="1" applyBorder="1" applyAlignment="1">
      <alignment horizontal="right" vertical="center"/>
    </xf>
    <xf numFmtId="179" fontId="11" fillId="0" borderId="16" xfId="0" applyNumberFormat="1" applyFont="1" applyBorder="1" applyAlignment="1">
      <alignment horizontal="right" vertical="center"/>
    </xf>
    <xf numFmtId="182" fontId="11" fillId="0" borderId="24" xfId="0" applyNumberFormat="1" applyFont="1" applyBorder="1" applyAlignment="1">
      <alignment horizontal="right" vertical="center"/>
    </xf>
    <xf numFmtId="182" fontId="13" fillId="0" borderId="17" xfId="0" applyNumberFormat="1" applyFont="1" applyBorder="1" applyAlignment="1">
      <alignment horizontal="right" vertical="center"/>
    </xf>
    <xf numFmtId="182" fontId="13" fillId="0" borderId="18" xfId="0" applyNumberFormat="1" applyFont="1" applyBorder="1" applyAlignment="1">
      <alignment horizontal="right" vertical="center"/>
    </xf>
    <xf numFmtId="182" fontId="13" fillId="0" borderId="22" xfId="0" applyNumberFormat="1" applyFont="1" applyBorder="1" applyAlignment="1">
      <alignment horizontal="right" vertical="center"/>
    </xf>
    <xf numFmtId="182" fontId="13" fillId="0" borderId="23" xfId="0" applyNumberFormat="1" applyFont="1" applyBorder="1" applyAlignment="1">
      <alignment horizontal="right" vertical="center"/>
    </xf>
    <xf numFmtId="179" fontId="13" fillId="0" borderId="19" xfId="0" applyNumberFormat="1" applyFont="1" applyBorder="1" applyAlignment="1">
      <alignment horizontal="right" vertical="center"/>
    </xf>
    <xf numFmtId="182" fontId="13" fillId="0" borderId="16" xfId="0" applyNumberFormat="1" applyFont="1" applyBorder="1" applyAlignment="1">
      <alignment horizontal="right" vertical="center"/>
    </xf>
    <xf numFmtId="179" fontId="13" fillId="0" borderId="16" xfId="0" applyNumberFormat="1" applyFont="1" applyBorder="1" applyAlignment="1">
      <alignment horizontal="right" vertical="center"/>
    </xf>
    <xf numFmtId="179" fontId="13" fillId="0" borderId="20" xfId="0" applyNumberFormat="1" applyFont="1" applyBorder="1" applyAlignment="1">
      <alignment horizontal="right" vertical="center"/>
    </xf>
    <xf numFmtId="179" fontId="13" fillId="0" borderId="24" xfId="0" applyNumberFormat="1" applyFont="1" applyBorder="1" applyAlignment="1">
      <alignment horizontal="right" vertical="center"/>
    </xf>
    <xf numFmtId="0" fontId="5" fillId="0" borderId="14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6" fillId="0" borderId="19" xfId="0" applyFont="1" applyBorder="1" applyAlignment="1">
      <alignment horizontal="right" vertical="center" wrapText="1"/>
    </xf>
    <xf numFmtId="184" fontId="18" fillId="0" borderId="16" xfId="0" applyNumberFormat="1" applyFont="1" applyBorder="1" applyAlignment="1">
      <alignment horizontal="right" vertical="center" wrapText="1"/>
    </xf>
    <xf numFmtId="184" fontId="17" fillId="0" borderId="16" xfId="0" applyNumberFormat="1" applyFont="1" applyBorder="1" applyAlignment="1">
      <alignment horizontal="right" vertical="center" wrapText="1"/>
    </xf>
    <xf numFmtId="0" fontId="14" fillId="0" borderId="0" xfId="0" applyFont="1" applyBorder="1" applyAlignment="1">
      <alignment horizontal="justify" vertical="center" wrapText="1"/>
    </xf>
    <xf numFmtId="0" fontId="16" fillId="0" borderId="22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184" fontId="18" fillId="0" borderId="20" xfId="0" applyNumberFormat="1" applyFont="1" applyBorder="1" applyAlignment="1">
      <alignment horizontal="right" vertical="center" wrapText="1"/>
    </xf>
    <xf numFmtId="184" fontId="18" fillId="0" borderId="24" xfId="0" applyNumberFormat="1" applyFont="1" applyBorder="1" applyAlignment="1">
      <alignment horizontal="right" vertical="center" wrapText="1"/>
    </xf>
    <xf numFmtId="0" fontId="20" fillId="0" borderId="0" xfId="0" applyFont="1" applyAlignment="1">
      <alignment vertical="center"/>
    </xf>
    <xf numFmtId="179" fontId="12" fillId="0" borderId="17" xfId="0" applyNumberFormat="1" applyFont="1" applyBorder="1" applyAlignment="1">
      <alignment horizontal="right" vertical="center"/>
    </xf>
    <xf numFmtId="179" fontId="12" fillId="0" borderId="23" xfId="0" applyNumberFormat="1" applyFont="1" applyBorder="1" applyAlignment="1">
      <alignment horizontal="right" vertical="center"/>
    </xf>
    <xf numFmtId="179" fontId="12" fillId="0" borderId="19" xfId="0" applyNumberFormat="1" applyFont="1" applyBorder="1" applyAlignment="1">
      <alignment horizontal="right" vertical="center"/>
    </xf>
    <xf numFmtId="179" fontId="12" fillId="0" borderId="16" xfId="0" applyNumberFormat="1" applyFont="1" applyBorder="1" applyAlignment="1">
      <alignment horizontal="right" vertical="center"/>
    </xf>
    <xf numFmtId="182" fontId="12" fillId="0" borderId="17" xfId="0" applyNumberFormat="1" applyFont="1" applyBorder="1" applyAlignment="1">
      <alignment horizontal="right" vertical="center"/>
    </xf>
    <xf numFmtId="182" fontId="11" fillId="0" borderId="22" xfId="0" applyNumberFormat="1" applyFont="1" applyBorder="1" applyAlignment="1">
      <alignment horizontal="right" vertical="center"/>
    </xf>
    <xf numFmtId="182" fontId="11" fillId="0" borderId="26" xfId="0" applyNumberFormat="1" applyFont="1" applyBorder="1" applyAlignment="1">
      <alignment horizontal="right" vertical="center"/>
    </xf>
    <xf numFmtId="182" fontId="12" fillId="0" borderId="19" xfId="0" applyNumberFormat="1" applyFont="1" applyBorder="1" applyAlignment="1">
      <alignment horizontal="right" vertical="center"/>
    </xf>
    <xf numFmtId="182" fontId="12" fillId="0" borderId="16" xfId="0" applyNumberFormat="1" applyFont="1" applyBorder="1" applyAlignment="1">
      <alignment horizontal="right" vertical="center"/>
    </xf>
    <xf numFmtId="182" fontId="12" fillId="0" borderId="20" xfId="0" applyNumberFormat="1" applyFont="1" applyBorder="1" applyAlignment="1">
      <alignment horizontal="right" vertical="center"/>
    </xf>
    <xf numFmtId="182" fontId="12" fillId="0" borderId="24" xfId="0" applyNumberFormat="1" applyFont="1" applyBorder="1" applyAlignment="1">
      <alignment horizontal="right" vertical="center"/>
    </xf>
    <xf numFmtId="179" fontId="12" fillId="0" borderId="20" xfId="0" applyNumberFormat="1" applyFont="1" applyBorder="1" applyAlignment="1">
      <alignment horizontal="right" vertical="center"/>
    </xf>
    <xf numFmtId="184" fontId="12" fillId="0" borderId="19" xfId="0" applyNumberFormat="1" applyFont="1" applyBorder="1" applyAlignment="1">
      <alignment horizontal="right" vertical="center"/>
    </xf>
    <xf numFmtId="184" fontId="12" fillId="0" borderId="16" xfId="0" applyNumberFormat="1" applyFont="1" applyBorder="1" applyAlignment="1">
      <alignment horizontal="right" vertical="center"/>
    </xf>
    <xf numFmtId="184" fontId="12" fillId="0" borderId="24" xfId="0" applyNumberFormat="1" applyFont="1" applyBorder="1" applyAlignment="1">
      <alignment horizontal="right" vertical="center"/>
    </xf>
    <xf numFmtId="0" fontId="5" fillId="0" borderId="2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distributed" vertical="center" wrapText="1"/>
    </xf>
    <xf numFmtId="0" fontId="1" fillId="0" borderId="17" xfId="0" applyFont="1" applyBorder="1" applyAlignment="1">
      <alignment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8" xfId="0" applyFont="1" applyBorder="1" applyAlignment="1">
      <alignment vertical="center" wrapText="1"/>
    </xf>
    <xf numFmtId="0" fontId="1" fillId="0" borderId="18" xfId="0" applyFont="1" applyBorder="1" applyAlignment="1">
      <alignment horizontal="distributed" vertical="center" textRotation="255" wrapText="1"/>
    </xf>
    <xf numFmtId="0" fontId="1" fillId="0" borderId="23" xfId="0" applyFont="1" applyBorder="1" applyAlignment="1">
      <alignment vertical="center" wrapText="1"/>
    </xf>
    <xf numFmtId="0" fontId="1" fillId="0" borderId="18" xfId="0" applyFont="1" applyBorder="1" applyAlignment="1">
      <alignment vertical="center" textRotation="255" wrapText="1"/>
    </xf>
    <xf numFmtId="0" fontId="3" fillId="0" borderId="17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3" fillId="0" borderId="18" xfId="0" applyFont="1" applyBorder="1" applyAlignment="1">
      <alignment vertical="center" wrapText="1"/>
    </xf>
    <xf numFmtId="0" fontId="3" fillId="0" borderId="18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79" fontId="21" fillId="0" borderId="17" xfId="0" applyNumberFormat="1" applyFont="1" applyBorder="1" applyAlignment="1">
      <alignment horizontal="right" vertical="center"/>
    </xf>
    <xf numFmtId="179" fontId="21" fillId="0" borderId="18" xfId="0" applyNumberFormat="1" applyFont="1" applyBorder="1" applyAlignment="1">
      <alignment horizontal="right" vertical="center"/>
    </xf>
    <xf numFmtId="179" fontId="22" fillId="0" borderId="18" xfId="0" applyNumberFormat="1" applyFont="1" applyBorder="1" applyAlignment="1">
      <alignment horizontal="right" vertical="center"/>
    </xf>
    <xf numFmtId="182" fontId="21" fillId="0" borderId="17" xfId="0" applyNumberFormat="1" applyFont="1" applyBorder="1" applyAlignment="1">
      <alignment horizontal="right" vertical="center"/>
    </xf>
    <xf numFmtId="182" fontId="21" fillId="0" borderId="18" xfId="0" applyNumberFormat="1" applyFont="1" applyBorder="1" applyAlignment="1">
      <alignment horizontal="right" vertical="center"/>
    </xf>
    <xf numFmtId="182" fontId="22" fillId="0" borderId="18" xfId="0" applyNumberFormat="1" applyFont="1" applyBorder="1" applyAlignment="1">
      <alignment horizontal="right" vertical="center"/>
    </xf>
    <xf numFmtId="182" fontId="22" fillId="0" borderId="23" xfId="0" applyNumberFormat="1" applyFont="1" applyBorder="1" applyAlignment="1">
      <alignment horizontal="right" vertical="center"/>
    </xf>
    <xf numFmtId="182" fontId="21" fillId="0" borderId="22" xfId="0" applyNumberFormat="1" applyFont="1" applyBorder="1" applyAlignment="1">
      <alignment horizontal="right" vertical="center"/>
    </xf>
    <xf numFmtId="182" fontId="21" fillId="0" borderId="23" xfId="0" applyNumberFormat="1" applyFont="1" applyBorder="1" applyAlignment="1">
      <alignment horizontal="right" vertical="center"/>
    </xf>
    <xf numFmtId="184" fontId="21" fillId="0" borderId="18" xfId="0" applyNumberFormat="1" applyFont="1" applyBorder="1" applyAlignment="1">
      <alignment horizontal="right" vertical="center"/>
    </xf>
    <xf numFmtId="182" fontId="22" fillId="0" borderId="27" xfId="0" applyNumberFormat="1" applyFont="1" applyBorder="1" applyAlignment="1">
      <alignment horizontal="right" vertical="center"/>
    </xf>
    <xf numFmtId="179" fontId="21" fillId="0" borderId="22" xfId="0" applyNumberFormat="1" applyFont="1" applyBorder="1" applyAlignment="1">
      <alignment horizontal="right" vertical="center"/>
    </xf>
    <xf numFmtId="179" fontId="22" fillId="0" borderId="22" xfId="0" applyNumberFormat="1" applyFont="1" applyBorder="1" applyAlignment="1">
      <alignment horizontal="right" vertical="center"/>
    </xf>
    <xf numFmtId="184" fontId="22" fillId="0" borderId="18" xfId="0" applyNumberFormat="1" applyFont="1" applyBorder="1" applyAlignment="1">
      <alignment horizontal="right" vertical="center"/>
    </xf>
    <xf numFmtId="184" fontId="22" fillId="0" borderId="23" xfId="0" applyNumberFormat="1" applyFont="1" applyBorder="1" applyAlignment="1">
      <alignment horizontal="right" vertical="center"/>
    </xf>
    <xf numFmtId="179" fontId="22" fillId="0" borderId="23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 wrapText="1"/>
    </xf>
    <xf numFmtId="182" fontId="22" fillId="0" borderId="26" xfId="0" applyNumberFormat="1" applyFont="1" applyBorder="1" applyAlignment="1">
      <alignment horizontal="right" vertical="center"/>
    </xf>
    <xf numFmtId="184" fontId="21" fillId="0" borderId="17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vertical="center"/>
    </xf>
    <xf numFmtId="0" fontId="3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184" fontId="21" fillId="0" borderId="16" xfId="0" applyNumberFormat="1" applyFont="1" applyBorder="1" applyAlignment="1">
      <alignment horizontal="right" vertical="center" wrapText="1"/>
    </xf>
    <xf numFmtId="184" fontId="21" fillId="0" borderId="20" xfId="0" applyNumberFormat="1" applyFont="1" applyBorder="1" applyAlignment="1">
      <alignment horizontal="right" vertical="center" wrapText="1"/>
    </xf>
    <xf numFmtId="184" fontId="21" fillId="0" borderId="24" xfId="0" applyNumberFormat="1" applyFont="1" applyBorder="1" applyAlignment="1">
      <alignment horizontal="right" vertical="center" wrapText="1"/>
    </xf>
    <xf numFmtId="0" fontId="0" fillId="0" borderId="0" xfId="0" applyBorder="1" applyAlignment="1">
      <alignment horizontal="distributed" vertical="center" wrapText="1"/>
    </xf>
    <xf numFmtId="184" fontId="21" fillId="0" borderId="26" xfId="0" applyNumberFormat="1" applyFont="1" applyBorder="1" applyAlignment="1">
      <alignment horizontal="right" vertical="center"/>
    </xf>
    <xf numFmtId="0" fontId="22" fillId="0" borderId="25" xfId="0" applyFont="1" applyBorder="1" applyAlignment="1">
      <alignment horizontal="right" vertical="center"/>
    </xf>
    <xf numFmtId="0" fontId="22" fillId="0" borderId="28" xfId="0" applyFont="1" applyBorder="1" applyAlignment="1">
      <alignment horizontal="right" vertical="center"/>
    </xf>
    <xf numFmtId="3" fontId="21" fillId="0" borderId="28" xfId="0" applyNumberFormat="1" applyFont="1" applyBorder="1" applyAlignment="1">
      <alignment horizontal="right" vertical="center"/>
    </xf>
    <xf numFmtId="0" fontId="22" fillId="0" borderId="26" xfId="0" applyFont="1" applyBorder="1" applyAlignment="1">
      <alignment horizontal="right" vertical="center"/>
    </xf>
    <xf numFmtId="182" fontId="21" fillId="0" borderId="19" xfId="0" applyNumberFormat="1" applyFont="1" applyBorder="1" applyAlignment="1">
      <alignment horizontal="right" vertical="center"/>
    </xf>
    <xf numFmtId="182" fontId="21" fillId="0" borderId="16" xfId="0" applyNumberFormat="1" applyFont="1" applyBorder="1" applyAlignment="1">
      <alignment horizontal="right" vertical="center"/>
    </xf>
    <xf numFmtId="182" fontId="21" fillId="0" borderId="20" xfId="0" applyNumberFormat="1" applyFont="1" applyBorder="1" applyAlignment="1">
      <alignment horizontal="right" vertical="center"/>
    </xf>
    <xf numFmtId="182" fontId="21" fillId="0" borderId="24" xfId="0" applyNumberFormat="1" applyFont="1" applyBorder="1" applyAlignment="1">
      <alignment horizontal="right" vertical="center"/>
    </xf>
    <xf numFmtId="184" fontId="23" fillId="0" borderId="18" xfId="0" applyNumberFormat="1" applyFont="1" applyBorder="1" applyAlignment="1">
      <alignment horizontal="right" vertical="center" wrapText="1"/>
    </xf>
    <xf numFmtId="184" fontId="24" fillId="0" borderId="18" xfId="0" applyNumberFormat="1" applyFont="1" applyBorder="1" applyAlignment="1">
      <alignment horizontal="right" vertical="center" wrapText="1"/>
    </xf>
    <xf numFmtId="184" fontId="23" fillId="0" borderId="22" xfId="0" applyNumberFormat="1" applyFont="1" applyBorder="1" applyAlignment="1">
      <alignment horizontal="right" vertical="center" wrapText="1"/>
    </xf>
    <xf numFmtId="184" fontId="24" fillId="0" borderId="23" xfId="0" applyNumberFormat="1" applyFont="1" applyBorder="1" applyAlignment="1">
      <alignment horizontal="right" vertical="center" wrapText="1"/>
    </xf>
    <xf numFmtId="184" fontId="24" fillId="0" borderId="22" xfId="0" applyNumberFormat="1" applyFont="1" applyBorder="1" applyAlignment="1">
      <alignment horizontal="right" vertical="center" wrapText="1"/>
    </xf>
    <xf numFmtId="184" fontId="25" fillId="0" borderId="18" xfId="0" applyNumberFormat="1" applyFont="1" applyFill="1" applyBorder="1" applyAlignment="1">
      <alignment horizontal="right" vertical="center" wrapText="1"/>
    </xf>
    <xf numFmtId="184" fontId="23" fillId="0" borderId="18" xfId="0" applyNumberFormat="1" applyFont="1" applyFill="1" applyBorder="1" applyAlignment="1">
      <alignment horizontal="right" vertical="center" wrapText="1"/>
    </xf>
    <xf numFmtId="184" fontId="25" fillId="0" borderId="22" xfId="0" applyNumberFormat="1" applyFont="1" applyFill="1" applyBorder="1" applyAlignment="1">
      <alignment horizontal="right" vertical="center" wrapText="1"/>
    </xf>
    <xf numFmtId="184" fontId="25" fillId="0" borderId="23" xfId="0" applyNumberFormat="1" applyFont="1" applyFill="1" applyBorder="1" applyAlignment="1">
      <alignment horizontal="right" vertical="center" wrapText="1"/>
    </xf>
    <xf numFmtId="43" fontId="25" fillId="0" borderId="18" xfId="33" applyFont="1" applyFill="1" applyBorder="1" applyAlignment="1">
      <alignment horizontal="right" vertical="center" wrapText="1"/>
    </xf>
    <xf numFmtId="43" fontId="25" fillId="0" borderId="22" xfId="33" applyFont="1" applyFill="1" applyBorder="1" applyAlignment="1">
      <alignment horizontal="right" vertical="center" wrapText="1"/>
    </xf>
    <xf numFmtId="184" fontId="23" fillId="0" borderId="18" xfId="33" applyNumberFormat="1" applyFont="1" applyFill="1" applyBorder="1" applyAlignment="1">
      <alignment horizontal="right" vertical="center" wrapText="1"/>
    </xf>
    <xf numFmtId="184" fontId="23" fillId="0" borderId="22" xfId="33" applyNumberFormat="1" applyFont="1" applyFill="1" applyBorder="1" applyAlignment="1">
      <alignment horizontal="right" vertical="center" wrapText="1"/>
    </xf>
    <xf numFmtId="184" fontId="23" fillId="0" borderId="23" xfId="33" applyNumberFormat="1" applyFont="1" applyFill="1" applyBorder="1" applyAlignment="1">
      <alignment horizontal="right" vertical="center" wrapText="1"/>
    </xf>
    <xf numFmtId="186" fontId="23" fillId="0" borderId="18" xfId="33" applyNumberFormat="1" applyFont="1" applyFill="1" applyBorder="1" applyAlignment="1">
      <alignment horizontal="right" vertical="center" wrapText="1"/>
    </xf>
    <xf numFmtId="184" fontId="24" fillId="0" borderId="18" xfId="33" applyNumberFormat="1" applyFont="1" applyFill="1" applyBorder="1" applyAlignment="1">
      <alignment horizontal="right" vertical="center" wrapText="1"/>
    </xf>
    <xf numFmtId="184" fontId="24" fillId="0" borderId="22" xfId="33" applyNumberFormat="1" applyFont="1" applyFill="1" applyBorder="1" applyAlignment="1">
      <alignment horizontal="right" vertical="center" wrapText="1"/>
    </xf>
    <xf numFmtId="184" fontId="24" fillId="0" borderId="23" xfId="33" applyNumberFormat="1" applyFont="1" applyFill="1" applyBorder="1" applyAlignment="1">
      <alignment horizontal="right" vertical="center" wrapText="1"/>
    </xf>
    <xf numFmtId="184" fontId="26" fillId="0" borderId="17" xfId="0" applyNumberFormat="1" applyFont="1" applyBorder="1" applyAlignment="1">
      <alignment horizontal="right" vertical="center"/>
    </xf>
    <xf numFmtId="184" fontId="26" fillId="0" borderId="18" xfId="0" applyNumberFormat="1" applyFont="1" applyBorder="1" applyAlignment="1">
      <alignment horizontal="right" vertical="center"/>
    </xf>
    <xf numFmtId="184" fontId="27" fillId="0" borderId="18" xfId="0" applyNumberFormat="1" applyFont="1" applyBorder="1" applyAlignment="1">
      <alignment horizontal="right" vertical="center"/>
    </xf>
    <xf numFmtId="184" fontId="26" fillId="0" borderId="23" xfId="0" applyNumberFormat="1" applyFont="1" applyBorder="1" applyAlignment="1">
      <alignment horizontal="right" vertical="center"/>
    </xf>
    <xf numFmtId="184" fontId="26" fillId="0" borderId="22" xfId="0" applyNumberFormat="1" applyFont="1" applyBorder="1" applyAlignment="1">
      <alignment horizontal="right" vertical="center"/>
    </xf>
    <xf numFmtId="184" fontId="26" fillId="0" borderId="19" xfId="0" applyNumberFormat="1" applyFont="1" applyBorder="1" applyAlignment="1">
      <alignment horizontal="right" vertical="center"/>
    </xf>
    <xf numFmtId="184" fontId="26" fillId="0" borderId="16" xfId="0" applyNumberFormat="1" applyFont="1" applyBorder="1" applyAlignment="1">
      <alignment horizontal="right" vertical="center"/>
    </xf>
    <xf numFmtId="184" fontId="26" fillId="0" borderId="24" xfId="0" applyNumberFormat="1" applyFont="1" applyBorder="1" applyAlignment="1">
      <alignment horizontal="right" vertical="center"/>
    </xf>
    <xf numFmtId="179" fontId="26" fillId="0" borderId="17" xfId="0" applyNumberFormat="1" applyFont="1" applyBorder="1" applyAlignment="1">
      <alignment horizontal="right" vertical="center"/>
    </xf>
    <xf numFmtId="179" fontId="26" fillId="0" borderId="18" xfId="0" applyNumberFormat="1" applyFont="1" applyBorder="1" applyAlignment="1">
      <alignment horizontal="right" vertical="center"/>
    </xf>
    <xf numFmtId="179" fontId="27" fillId="0" borderId="18" xfId="0" applyNumberFormat="1" applyFont="1" applyBorder="1" applyAlignment="1">
      <alignment horizontal="right" vertical="center"/>
    </xf>
    <xf numFmtId="179" fontId="26" fillId="0" borderId="23" xfId="0" applyNumberFormat="1" applyFont="1" applyBorder="1" applyAlignment="1">
      <alignment horizontal="right" vertical="center"/>
    </xf>
    <xf numFmtId="185" fontId="26" fillId="0" borderId="17" xfId="0" applyNumberFormat="1" applyFont="1" applyBorder="1" applyAlignment="1">
      <alignment horizontal="right" vertical="center"/>
    </xf>
    <xf numFmtId="185" fontId="26" fillId="0" borderId="18" xfId="0" applyNumberFormat="1" applyFont="1" applyBorder="1" applyAlignment="1">
      <alignment horizontal="right" vertical="center"/>
    </xf>
    <xf numFmtId="185" fontId="26" fillId="0" borderId="23" xfId="0" applyNumberFormat="1" applyFont="1" applyBorder="1" applyAlignment="1">
      <alignment horizontal="right" vertical="center"/>
    </xf>
    <xf numFmtId="179" fontId="26" fillId="0" borderId="19" xfId="0" applyNumberFormat="1" applyFont="1" applyBorder="1" applyAlignment="1">
      <alignment horizontal="right" vertical="center"/>
    </xf>
    <xf numFmtId="179" fontId="26" fillId="0" borderId="16" xfId="0" applyNumberFormat="1" applyFont="1" applyBorder="1" applyAlignment="1">
      <alignment horizontal="right" vertical="center"/>
    </xf>
    <xf numFmtId="179" fontId="26" fillId="0" borderId="24" xfId="0" applyNumberFormat="1" applyFont="1" applyBorder="1" applyAlignment="1">
      <alignment horizontal="right" vertical="center"/>
    </xf>
    <xf numFmtId="182" fontId="26" fillId="0" borderId="17" xfId="0" applyNumberFormat="1" applyFont="1" applyBorder="1" applyAlignment="1">
      <alignment horizontal="right" vertical="center"/>
    </xf>
    <xf numFmtId="182" fontId="26" fillId="0" borderId="18" xfId="0" applyNumberFormat="1" applyFont="1" applyBorder="1" applyAlignment="1">
      <alignment horizontal="right" vertical="center"/>
    </xf>
    <xf numFmtId="182" fontId="27" fillId="0" borderId="18" xfId="0" applyNumberFormat="1" applyFont="1" applyBorder="1" applyAlignment="1">
      <alignment horizontal="right" vertical="center"/>
    </xf>
    <xf numFmtId="182" fontId="27" fillId="0" borderId="22" xfId="0" applyNumberFormat="1" applyFont="1" applyBorder="1" applyAlignment="1">
      <alignment horizontal="right" vertical="center"/>
    </xf>
    <xf numFmtId="182" fontId="27" fillId="0" borderId="23" xfId="0" applyNumberFormat="1" applyFont="1" applyBorder="1" applyAlignment="1">
      <alignment horizontal="right" vertical="center"/>
    </xf>
    <xf numFmtId="182" fontId="26" fillId="0" borderId="22" xfId="0" applyNumberFormat="1" applyFont="1" applyBorder="1" applyAlignment="1">
      <alignment horizontal="right" vertical="center"/>
    </xf>
    <xf numFmtId="182" fontId="26" fillId="0" borderId="23" xfId="0" applyNumberFormat="1" applyFont="1" applyBorder="1" applyAlignment="1">
      <alignment horizontal="right" vertical="center"/>
    </xf>
    <xf numFmtId="185" fontId="26" fillId="0" borderId="29" xfId="0" applyNumberFormat="1" applyFont="1" applyBorder="1" applyAlignment="1">
      <alignment horizontal="right" vertical="center"/>
    </xf>
    <xf numFmtId="185" fontId="27" fillId="0" borderId="18" xfId="33" applyNumberFormat="1" applyFont="1" applyBorder="1" applyAlignment="1">
      <alignment horizontal="right" vertical="center"/>
    </xf>
    <xf numFmtId="184" fontId="27" fillId="0" borderId="23" xfId="33" applyNumberFormat="1" applyFont="1" applyBorder="1" applyAlignment="1">
      <alignment horizontal="right" vertical="center"/>
    </xf>
    <xf numFmtId="179" fontId="26" fillId="0" borderId="22" xfId="0" applyNumberFormat="1" applyFont="1" applyBorder="1" applyAlignment="1">
      <alignment horizontal="right" vertical="center"/>
    </xf>
    <xf numFmtId="179" fontId="27" fillId="0" borderId="22" xfId="0" applyNumberFormat="1" applyFont="1" applyBorder="1" applyAlignment="1">
      <alignment horizontal="right" vertical="center"/>
    </xf>
    <xf numFmtId="185" fontId="26" fillId="0" borderId="22" xfId="33" applyNumberFormat="1" applyFont="1" applyBorder="1" applyAlignment="1">
      <alignment horizontal="right" vertical="center"/>
    </xf>
    <xf numFmtId="185" fontId="26" fillId="0" borderId="18" xfId="33" applyNumberFormat="1" applyFont="1" applyBorder="1" applyAlignment="1">
      <alignment horizontal="right" vertical="center"/>
    </xf>
    <xf numFmtId="184" fontId="26" fillId="0" borderId="18" xfId="33" applyNumberFormat="1" applyFont="1" applyBorder="1" applyAlignment="1">
      <alignment horizontal="right" vertical="center"/>
    </xf>
    <xf numFmtId="185" fontId="27" fillId="0" borderId="22" xfId="0" applyNumberFormat="1" applyFont="1" applyBorder="1" applyAlignment="1">
      <alignment horizontal="right" vertical="center"/>
    </xf>
    <xf numFmtId="185" fontId="27" fillId="0" borderId="18" xfId="0" applyNumberFormat="1" applyFont="1" applyBorder="1" applyAlignment="1">
      <alignment horizontal="right" vertical="center"/>
    </xf>
    <xf numFmtId="184" fontId="27" fillId="0" borderId="23" xfId="0" applyNumberFormat="1" applyFont="1" applyBorder="1" applyAlignment="1">
      <alignment horizontal="right" vertical="center"/>
    </xf>
    <xf numFmtId="184" fontId="27" fillId="0" borderId="18" xfId="33" applyNumberFormat="1" applyFont="1" applyBorder="1" applyAlignment="1">
      <alignment horizontal="right" vertical="center"/>
    </xf>
    <xf numFmtId="185" fontId="27" fillId="0" borderId="22" xfId="33" applyNumberFormat="1" applyFont="1" applyBorder="1" applyAlignment="1">
      <alignment horizontal="right" vertical="center"/>
    </xf>
    <xf numFmtId="179" fontId="27" fillId="0" borderId="23" xfId="0" applyNumberFormat="1" applyFont="1" applyBorder="1" applyAlignment="1">
      <alignment horizontal="right" vertical="center"/>
    </xf>
    <xf numFmtId="182" fontId="27" fillId="0" borderId="17" xfId="0" applyNumberFormat="1" applyFont="1" applyBorder="1" applyAlignment="1">
      <alignment horizontal="right" vertical="center"/>
    </xf>
    <xf numFmtId="182" fontId="27" fillId="0" borderId="29" xfId="33" applyNumberFormat="1" applyFont="1" applyBorder="1" applyAlignment="1">
      <alignment horizontal="right" vertical="center"/>
    </xf>
    <xf numFmtId="182" fontId="27" fillId="0" borderId="18" xfId="33" applyNumberFormat="1" applyFont="1" applyBorder="1" applyAlignment="1">
      <alignment horizontal="right" vertical="center"/>
    </xf>
    <xf numFmtId="182" fontId="27" fillId="0" borderId="22" xfId="33" applyNumberFormat="1" applyFont="1" applyBorder="1" applyAlignment="1">
      <alignment horizontal="right" vertical="center"/>
    </xf>
    <xf numFmtId="182" fontId="27" fillId="0" borderId="23" xfId="33" applyNumberFormat="1" applyFont="1" applyBorder="1" applyAlignment="1">
      <alignment horizontal="right" vertical="center"/>
    </xf>
    <xf numFmtId="184" fontId="26" fillId="0" borderId="17" xfId="33" applyNumberFormat="1" applyFont="1" applyBorder="1" applyAlignment="1">
      <alignment horizontal="right" vertical="center"/>
    </xf>
    <xf numFmtId="184" fontId="26" fillId="0" borderId="22" xfId="33" applyNumberFormat="1" applyFont="1" applyBorder="1" applyAlignment="1">
      <alignment horizontal="right" vertical="center"/>
    </xf>
    <xf numFmtId="184" fontId="26" fillId="0" borderId="23" xfId="33" applyNumberFormat="1" applyFont="1" applyBorder="1" applyAlignment="1">
      <alignment horizontal="right" vertical="center"/>
    </xf>
    <xf numFmtId="182" fontId="26" fillId="0" borderId="17" xfId="33" applyNumberFormat="1" applyFont="1" applyBorder="1" applyAlignment="1">
      <alignment horizontal="right" vertical="center"/>
    </xf>
    <xf numFmtId="182" fontId="26" fillId="0" borderId="18" xfId="33" applyNumberFormat="1" applyFont="1" applyBorder="1" applyAlignment="1">
      <alignment horizontal="right" vertical="center"/>
    </xf>
    <xf numFmtId="182" fontId="26" fillId="0" borderId="22" xfId="33" applyNumberFormat="1" applyFont="1" applyBorder="1" applyAlignment="1">
      <alignment horizontal="right" vertical="center"/>
    </xf>
    <xf numFmtId="182" fontId="26" fillId="0" borderId="23" xfId="33" applyNumberFormat="1" applyFont="1" applyBorder="1" applyAlignment="1">
      <alignment horizontal="right" vertical="center"/>
    </xf>
    <xf numFmtId="184" fontId="26" fillId="0" borderId="17" xfId="0" applyNumberFormat="1" applyFont="1" applyBorder="1" applyAlignment="1">
      <alignment horizontal="right" vertical="center" wrapText="1"/>
    </xf>
    <xf numFmtId="184" fontId="26" fillId="0" borderId="18" xfId="0" applyNumberFormat="1" applyFont="1" applyBorder="1" applyAlignment="1">
      <alignment horizontal="right" vertical="center" wrapText="1"/>
    </xf>
    <xf numFmtId="184" fontId="27" fillId="0" borderId="18" xfId="0" applyNumberFormat="1" applyFont="1" applyBorder="1" applyAlignment="1">
      <alignment horizontal="right" vertical="center" wrapText="1"/>
    </xf>
    <xf numFmtId="184" fontId="26" fillId="0" borderId="23" xfId="0" applyNumberFormat="1" applyFont="1" applyBorder="1" applyAlignment="1">
      <alignment horizontal="right" vertical="center" wrapText="1"/>
    </xf>
    <xf numFmtId="184" fontId="26" fillId="0" borderId="22" xfId="0" applyNumberFormat="1" applyFont="1" applyBorder="1" applyAlignment="1">
      <alignment horizontal="right" vertical="center" wrapText="1"/>
    </xf>
    <xf numFmtId="184" fontId="27" fillId="0" borderId="23" xfId="0" applyNumberFormat="1" applyFont="1" applyBorder="1" applyAlignment="1">
      <alignment horizontal="right" vertical="center" wrapText="1"/>
    </xf>
    <xf numFmtId="184" fontId="28" fillId="0" borderId="18" xfId="0" applyNumberFormat="1" applyFont="1" applyBorder="1" applyAlignment="1">
      <alignment horizontal="right" vertical="center" wrapText="1"/>
    </xf>
    <xf numFmtId="184" fontId="28" fillId="0" borderId="22" xfId="0" applyNumberFormat="1" applyFont="1" applyBorder="1" applyAlignment="1">
      <alignment horizontal="right" vertical="center" wrapText="1"/>
    </xf>
    <xf numFmtId="184" fontId="28" fillId="0" borderId="23" xfId="0" applyNumberFormat="1" applyFont="1" applyBorder="1" applyAlignment="1">
      <alignment horizontal="right" vertical="center" wrapText="1"/>
    </xf>
    <xf numFmtId="0" fontId="27" fillId="0" borderId="18" xfId="0" applyFont="1" applyBorder="1" applyAlignment="1">
      <alignment horizontal="right" vertical="center"/>
    </xf>
    <xf numFmtId="3" fontId="26" fillId="0" borderId="18" xfId="0" applyNumberFormat="1" applyFont="1" applyBorder="1" applyAlignment="1">
      <alignment horizontal="right" vertical="center"/>
    </xf>
    <xf numFmtId="0" fontId="27" fillId="0" borderId="23" xfId="0" applyFont="1" applyBorder="1" applyAlignment="1">
      <alignment horizontal="right" vertical="center"/>
    </xf>
    <xf numFmtId="0" fontId="26" fillId="0" borderId="17" xfId="0" applyFont="1" applyBorder="1" applyAlignment="1">
      <alignment horizontal="right" vertical="center"/>
    </xf>
    <xf numFmtId="0" fontId="26" fillId="0" borderId="18" xfId="0" applyFont="1" applyBorder="1" applyAlignment="1">
      <alignment horizontal="right" vertical="center"/>
    </xf>
    <xf numFmtId="3" fontId="26" fillId="0" borderId="23" xfId="0" applyNumberFormat="1" applyFont="1" applyBorder="1" applyAlignment="1">
      <alignment horizontal="right" vertical="center"/>
    </xf>
    <xf numFmtId="0" fontId="26" fillId="0" borderId="23" xfId="0" applyFont="1" applyBorder="1" applyAlignment="1">
      <alignment horizontal="right" vertical="center"/>
    </xf>
    <xf numFmtId="0" fontId="26" fillId="0" borderId="19" xfId="0" applyFont="1" applyBorder="1" applyAlignment="1">
      <alignment horizontal="right" vertical="center"/>
    </xf>
    <xf numFmtId="0" fontId="26" fillId="0" borderId="16" xfId="0" applyFont="1" applyBorder="1" applyAlignment="1">
      <alignment horizontal="right" vertical="center"/>
    </xf>
    <xf numFmtId="0" fontId="26" fillId="0" borderId="24" xfId="0" applyFont="1" applyBorder="1" applyAlignment="1">
      <alignment horizontal="right" vertical="center"/>
    </xf>
    <xf numFmtId="182" fontId="27" fillId="0" borderId="17" xfId="33" applyNumberFormat="1" applyFont="1" applyBorder="1" applyAlignment="1">
      <alignment horizontal="right" vertical="center"/>
    </xf>
    <xf numFmtId="0" fontId="0" fillId="0" borderId="3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/>
    </xf>
    <xf numFmtId="0" fontId="2" fillId="0" borderId="12" xfId="0" applyFont="1" applyBorder="1" applyAlignment="1">
      <alignment horizontal="right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182" fontId="26" fillId="0" borderId="17" xfId="0" applyNumberFormat="1" applyFont="1" applyFill="1" applyBorder="1" applyAlignment="1">
      <alignment horizontal="right" vertical="center"/>
    </xf>
    <xf numFmtId="182" fontId="26" fillId="0" borderId="18" xfId="0" applyNumberFormat="1" applyFont="1" applyFill="1" applyBorder="1" applyAlignment="1">
      <alignment horizontal="right" vertical="center"/>
    </xf>
    <xf numFmtId="182" fontId="26" fillId="0" borderId="22" xfId="0" applyNumberFormat="1" applyFont="1" applyFill="1" applyBorder="1" applyAlignment="1">
      <alignment horizontal="right" vertical="center"/>
    </xf>
    <xf numFmtId="0" fontId="5" fillId="0" borderId="30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30" fillId="0" borderId="12" xfId="0" applyFont="1" applyBorder="1" applyAlignment="1">
      <alignment vertical="center" wrapText="1"/>
    </xf>
    <xf numFmtId="0" fontId="30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0" fillId="0" borderId="0" xfId="0" applyBorder="1" applyAlignment="1">
      <alignment vertical="center"/>
    </xf>
    <xf numFmtId="0" fontId="30" fillId="0" borderId="32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 wrapText="1"/>
    </xf>
    <xf numFmtId="0" fontId="30" fillId="0" borderId="11" xfId="0" applyFont="1" applyBorder="1" applyAlignment="1">
      <alignment vertical="center" wrapText="1"/>
    </xf>
    <xf numFmtId="0" fontId="30" fillId="0" borderId="12" xfId="0" applyFont="1" applyBorder="1" applyAlignment="1">
      <alignment horizontal="center" vertical="center" wrapText="1"/>
    </xf>
    <xf numFmtId="0" fontId="30" fillId="0" borderId="13" xfId="0" applyFont="1" applyBorder="1" applyAlignment="1">
      <alignment vertical="center" wrapText="1"/>
    </xf>
    <xf numFmtId="0" fontId="31" fillId="0" borderId="0" xfId="0" applyFont="1" applyAlignment="1">
      <alignment horizontal="right" vertical="center"/>
    </xf>
    <xf numFmtId="49" fontId="30" fillId="0" borderId="0" xfId="33" applyNumberFormat="1" applyFont="1" applyAlignment="1">
      <alignment horizontal="right" vertical="center"/>
    </xf>
    <xf numFmtId="0" fontId="31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2" fillId="0" borderId="0" xfId="0" applyFont="1" applyBorder="1" applyAlignment="1">
      <alignment horizontal="right" vertical="center"/>
    </xf>
    <xf numFmtId="0" fontId="29" fillId="0" borderId="0" xfId="0" applyFont="1" applyAlignment="1">
      <alignment vertical="center"/>
    </xf>
    <xf numFmtId="0" fontId="30" fillId="0" borderId="0" xfId="0" applyFont="1" applyAlignment="1">
      <alignment horizontal="center" vertical="center"/>
    </xf>
    <xf numFmtId="0" fontId="30" fillId="0" borderId="0" xfId="0" applyFont="1" applyAlignment="1">
      <alignment horizontal="justify" vertical="center"/>
    </xf>
    <xf numFmtId="0" fontId="33" fillId="0" borderId="0" xfId="0" applyFont="1" applyAlignment="1">
      <alignment vertical="center"/>
    </xf>
    <xf numFmtId="0" fontId="30" fillId="0" borderId="0" xfId="0" applyFont="1" applyAlignment="1">
      <alignment horizontal="right" vertical="center"/>
    </xf>
    <xf numFmtId="0" fontId="13" fillId="0" borderId="0" xfId="0" applyFont="1" applyFill="1" applyAlignment="1">
      <alignment horizontal="right" vertical="center"/>
    </xf>
    <xf numFmtId="43" fontId="30" fillId="0" borderId="11" xfId="33" applyFont="1" applyBorder="1" applyAlignment="1">
      <alignment horizontal="center" vertical="center" wrapText="1"/>
    </xf>
    <xf numFmtId="0" fontId="30" fillId="0" borderId="0" xfId="0" applyFont="1" applyBorder="1" applyAlignment="1">
      <alignment vertical="center" wrapText="1"/>
    </xf>
    <xf numFmtId="0" fontId="30" fillId="0" borderId="16" xfId="0" applyFont="1" applyBorder="1" applyAlignment="1">
      <alignment horizontal="center" vertical="center" wrapText="1"/>
    </xf>
    <xf numFmtId="0" fontId="30" fillId="0" borderId="33" xfId="0" applyFont="1" applyBorder="1" applyAlignment="1">
      <alignment horizontal="center" vertical="center" wrapText="1"/>
    </xf>
    <xf numFmtId="0" fontId="30" fillId="0" borderId="17" xfId="0" applyFont="1" applyBorder="1" applyAlignment="1">
      <alignment horizontal="center" vertical="center" wrapText="1"/>
    </xf>
    <xf numFmtId="0" fontId="30" fillId="0" borderId="18" xfId="0" applyFont="1" applyBorder="1" applyAlignment="1">
      <alignment horizontal="center" vertical="center" wrapText="1"/>
    </xf>
    <xf numFmtId="0" fontId="30" fillId="0" borderId="19" xfId="0" applyFont="1" applyBorder="1" applyAlignment="1">
      <alignment horizontal="center" vertical="center" wrapText="1"/>
    </xf>
    <xf numFmtId="0" fontId="30" fillId="0" borderId="20" xfId="0" applyFont="1" applyBorder="1" applyAlignment="1">
      <alignment horizontal="center" vertical="center" wrapText="1"/>
    </xf>
    <xf numFmtId="0" fontId="30" fillId="0" borderId="24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49" fontId="30" fillId="0" borderId="0" xfId="0" applyNumberFormat="1" applyFont="1" applyAlignment="1">
      <alignment horizontal="right" vertical="center"/>
    </xf>
    <xf numFmtId="49" fontId="30" fillId="0" borderId="0" xfId="0" applyNumberFormat="1" applyFont="1" applyAlignment="1">
      <alignment horizontal="left" vertical="center"/>
    </xf>
    <xf numFmtId="0" fontId="5" fillId="0" borderId="23" xfId="0" applyFont="1" applyBorder="1" applyAlignment="1">
      <alignment horizontal="center" vertical="center" wrapText="1"/>
    </xf>
    <xf numFmtId="0" fontId="30" fillId="0" borderId="30" xfId="0" applyFont="1" applyBorder="1" applyAlignment="1">
      <alignment horizontal="center" vertical="center"/>
    </xf>
    <xf numFmtId="0" fontId="30" fillId="0" borderId="32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30" fillId="0" borderId="1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33" fillId="0" borderId="0" xfId="0" applyFont="1" applyAlignment="1">
      <alignment horizontal="right" vertical="center"/>
    </xf>
    <xf numFmtId="0" fontId="30" fillId="0" borderId="37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 wrapText="1"/>
    </xf>
    <xf numFmtId="0" fontId="30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183" fontId="27" fillId="0" borderId="18" xfId="0" applyNumberFormat="1" applyFont="1" applyBorder="1" applyAlignment="1">
      <alignment horizontal="right" vertical="center"/>
    </xf>
    <xf numFmtId="183" fontId="26" fillId="0" borderId="18" xfId="0" applyNumberFormat="1" applyFont="1" applyBorder="1" applyAlignment="1">
      <alignment horizontal="right" vertical="center"/>
    </xf>
    <xf numFmtId="183" fontId="26" fillId="0" borderId="22" xfId="0" applyNumberFormat="1" applyFont="1" applyBorder="1" applyAlignment="1">
      <alignment horizontal="right" vertical="center"/>
    </xf>
    <xf numFmtId="183" fontId="26" fillId="0" borderId="23" xfId="0" applyNumberFormat="1" applyFont="1" applyBorder="1" applyAlignment="1">
      <alignment horizontal="right" vertical="center"/>
    </xf>
    <xf numFmtId="0" fontId="5" fillId="0" borderId="30" xfId="0" applyFont="1" applyBorder="1" applyAlignment="1">
      <alignment horizontal="center"/>
    </xf>
    <xf numFmtId="0" fontId="30" fillId="0" borderId="12" xfId="0" applyFont="1" applyBorder="1" applyAlignment="1">
      <alignment horizontal="center" vertical="top"/>
    </xf>
    <xf numFmtId="0" fontId="19" fillId="0" borderId="14" xfId="0" applyFont="1" applyFill="1" applyBorder="1" applyAlignment="1">
      <alignment horizontal="center" vertical="center" wrapText="1"/>
    </xf>
    <xf numFmtId="0" fontId="38" fillId="0" borderId="16" xfId="0" applyFont="1" applyFill="1" applyBorder="1" applyAlignment="1">
      <alignment horizontal="center" vertical="center" wrapText="1"/>
    </xf>
    <xf numFmtId="0" fontId="38" fillId="0" borderId="29" xfId="0" applyFont="1" applyFill="1" applyBorder="1" applyAlignment="1">
      <alignment horizontal="left" vertical="center" wrapText="1"/>
    </xf>
    <xf numFmtId="184" fontId="5" fillId="0" borderId="18" xfId="33" applyNumberFormat="1" applyFont="1" applyFill="1" applyBorder="1" applyAlignment="1">
      <alignment horizontal="right" vertical="center" wrapText="1"/>
    </xf>
    <xf numFmtId="184" fontId="30" fillId="0" borderId="18" xfId="33" applyNumberFormat="1" applyFont="1" applyFill="1" applyBorder="1" applyAlignment="1">
      <alignment horizontal="right" vertical="center" wrapText="1"/>
    </xf>
    <xf numFmtId="184" fontId="30" fillId="0" borderId="22" xfId="33" applyNumberFormat="1" applyFont="1" applyFill="1" applyBorder="1" applyAlignment="1">
      <alignment horizontal="right" vertical="center" wrapText="1"/>
    </xf>
    <xf numFmtId="184" fontId="5" fillId="0" borderId="22" xfId="33" applyNumberFormat="1" applyFont="1" applyFill="1" applyBorder="1" applyAlignment="1">
      <alignment horizontal="right" vertical="center" wrapText="1"/>
    </xf>
    <xf numFmtId="0" fontId="19" fillId="0" borderId="0" xfId="0" applyFont="1" applyBorder="1" applyAlignment="1">
      <alignment horizontal="center" vertical="center" wrapText="1"/>
    </xf>
    <xf numFmtId="0" fontId="31" fillId="0" borderId="0" xfId="0" applyFont="1" applyFill="1" applyAlignment="1">
      <alignment horizontal="left" vertical="center"/>
    </xf>
    <xf numFmtId="0" fontId="30" fillId="0" borderId="0" xfId="0" applyFont="1" applyFill="1" applyAlignment="1">
      <alignment horizontal="left" vertical="center"/>
    </xf>
    <xf numFmtId="0" fontId="30" fillId="0" borderId="0" xfId="0" applyFont="1" applyFill="1" applyAlignment="1">
      <alignment horizontal="justify" vertical="center" wrapText="1"/>
    </xf>
    <xf numFmtId="0" fontId="39" fillId="0" borderId="12" xfId="0" applyFont="1" applyFill="1" applyBorder="1" applyAlignment="1">
      <alignment horizontal="center" vertical="center" wrapText="1"/>
    </xf>
    <xf numFmtId="0" fontId="40" fillId="0" borderId="12" xfId="0" applyFont="1" applyFill="1" applyBorder="1" applyAlignment="1">
      <alignment horizontal="right" vertical="center" wrapText="1"/>
    </xf>
    <xf numFmtId="0" fontId="1" fillId="0" borderId="22" xfId="0" applyFont="1" applyBorder="1" applyAlignment="1">
      <alignment horizontal="center" vertical="center" wrapText="1"/>
    </xf>
    <xf numFmtId="184" fontId="17" fillId="0" borderId="20" xfId="0" applyNumberFormat="1" applyFont="1" applyBorder="1" applyAlignment="1">
      <alignment horizontal="right" vertical="center" wrapText="1"/>
    </xf>
    <xf numFmtId="0" fontId="30" fillId="0" borderId="0" xfId="0" applyFont="1" applyFill="1" applyAlignment="1">
      <alignment vertical="center"/>
    </xf>
    <xf numFmtId="0" fontId="39" fillId="0" borderId="0" xfId="0" applyFont="1" applyFill="1" applyBorder="1" applyAlignment="1">
      <alignment horizontal="right" vertical="center" wrapText="1"/>
    </xf>
    <xf numFmtId="0" fontId="30" fillId="0" borderId="0" xfId="0" applyFont="1" applyFill="1" applyAlignment="1">
      <alignment horizontal="right" vertical="center" wrapText="1"/>
    </xf>
    <xf numFmtId="0" fontId="0" fillId="0" borderId="22" xfId="0" applyBorder="1" applyAlignment="1">
      <alignment vertical="center"/>
    </xf>
    <xf numFmtId="0" fontId="1" fillId="0" borderId="28" xfId="0" applyFont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right" vertical="center"/>
    </xf>
    <xf numFmtId="0" fontId="41" fillId="0" borderId="19" xfId="0" applyFont="1" applyBorder="1" applyAlignment="1">
      <alignment horizontal="center" vertical="center" wrapText="1"/>
    </xf>
    <xf numFmtId="0" fontId="41" fillId="0" borderId="16" xfId="0" applyFont="1" applyBorder="1" applyAlignment="1">
      <alignment horizontal="center" vertical="center" wrapText="1"/>
    </xf>
    <xf numFmtId="0" fontId="41" fillId="0" borderId="20" xfId="0" applyFont="1" applyBorder="1" applyAlignment="1">
      <alignment horizontal="center" vertical="center" wrapText="1"/>
    </xf>
    <xf numFmtId="0" fontId="41" fillId="0" borderId="24" xfId="0" applyFont="1" applyBorder="1" applyAlignment="1">
      <alignment horizontal="center" vertical="center" wrapText="1"/>
    </xf>
    <xf numFmtId="0" fontId="31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30" fillId="0" borderId="0" xfId="0" applyFont="1" applyFill="1" applyAlignment="1">
      <alignment horizontal="right" vertical="center"/>
    </xf>
    <xf numFmtId="0" fontId="31" fillId="0" borderId="0" xfId="0" applyFont="1" applyAlignment="1">
      <alignment horizontal="right" vertical="top"/>
    </xf>
    <xf numFmtId="0" fontId="30" fillId="0" borderId="0" xfId="0" applyFont="1" applyFill="1" applyAlignment="1">
      <alignment horizontal="right" vertical="top"/>
    </xf>
    <xf numFmtId="0" fontId="30" fillId="0" borderId="0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30" fillId="0" borderId="12" xfId="0" applyFont="1" applyBorder="1" applyAlignment="1">
      <alignment vertical="center"/>
    </xf>
    <xf numFmtId="0" fontId="30" fillId="0" borderId="13" xfId="0" applyFont="1" applyBorder="1" applyAlignment="1">
      <alignment vertical="center"/>
    </xf>
    <xf numFmtId="0" fontId="30" fillId="0" borderId="19" xfId="0" applyFont="1" applyBorder="1" applyAlignment="1">
      <alignment horizontal="center" vertical="center"/>
    </xf>
    <xf numFmtId="0" fontId="30" fillId="0" borderId="16" xfId="0" applyFont="1" applyBorder="1" applyAlignment="1">
      <alignment horizontal="center" vertical="center"/>
    </xf>
    <xf numFmtId="0" fontId="30" fillId="0" borderId="20" xfId="0" applyFont="1" applyBorder="1" applyAlignment="1">
      <alignment horizontal="center" vertical="center"/>
    </xf>
    <xf numFmtId="0" fontId="30" fillId="0" borderId="24" xfId="0" applyFont="1" applyBorder="1" applyAlignment="1">
      <alignment horizontal="center" vertical="center"/>
    </xf>
    <xf numFmtId="184" fontId="26" fillId="0" borderId="20" xfId="0" applyNumberFormat="1" applyFont="1" applyBorder="1" applyAlignment="1">
      <alignment horizontal="right" vertical="center"/>
    </xf>
    <xf numFmtId="0" fontId="38" fillId="0" borderId="0" xfId="0" applyFont="1" applyAlignment="1">
      <alignment horizontal="right" vertical="center"/>
    </xf>
    <xf numFmtId="0" fontId="38" fillId="0" borderId="0" xfId="0" applyFont="1" applyAlignment="1">
      <alignment vertical="center"/>
    </xf>
    <xf numFmtId="0" fontId="40" fillId="0" borderId="0" xfId="0" applyFont="1" applyAlignment="1">
      <alignment horizontal="right" vertical="center"/>
    </xf>
    <xf numFmtId="0" fontId="38" fillId="0" borderId="30" xfId="0" applyFont="1" applyBorder="1" applyAlignment="1">
      <alignment horizontal="center" vertical="center" wrapText="1"/>
    </xf>
    <xf numFmtId="0" fontId="38" fillId="0" borderId="32" xfId="0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38" fillId="0" borderId="12" xfId="0" applyFont="1" applyBorder="1" applyAlignment="1">
      <alignment vertical="center" wrapText="1"/>
    </xf>
    <xf numFmtId="0" fontId="38" fillId="0" borderId="12" xfId="0" applyFont="1" applyBorder="1" applyAlignment="1">
      <alignment horizontal="center" vertical="center" wrapText="1"/>
    </xf>
    <xf numFmtId="0" fontId="38" fillId="0" borderId="13" xfId="0" applyFont="1" applyBorder="1" applyAlignment="1">
      <alignment vertical="center" wrapText="1"/>
    </xf>
    <xf numFmtId="0" fontId="38" fillId="0" borderId="19" xfId="0" applyFont="1" applyBorder="1" applyAlignment="1">
      <alignment horizontal="center" vertical="center" wrapText="1"/>
    </xf>
    <xf numFmtId="0" fontId="38" fillId="0" borderId="16" xfId="0" applyFont="1" applyBorder="1" applyAlignment="1">
      <alignment horizontal="center" vertical="center" wrapText="1"/>
    </xf>
    <xf numFmtId="0" fontId="38" fillId="0" borderId="20" xfId="0" applyFont="1" applyBorder="1" applyAlignment="1">
      <alignment horizontal="center" vertical="center" wrapText="1"/>
    </xf>
    <xf numFmtId="0" fontId="38" fillId="0" borderId="24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5" fillId="24" borderId="28" xfId="0" applyFont="1" applyFill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 wrapText="1"/>
    </xf>
    <xf numFmtId="0" fontId="41" fillId="0" borderId="0" xfId="0" applyFont="1" applyAlignment="1">
      <alignment vertical="center"/>
    </xf>
    <xf numFmtId="0" fontId="41" fillId="0" borderId="0" xfId="0" applyFont="1" applyAlignment="1">
      <alignment horizontal="right" vertical="center"/>
    </xf>
    <xf numFmtId="0" fontId="41" fillId="0" borderId="30" xfId="0" applyFont="1" applyBorder="1" applyAlignment="1">
      <alignment horizontal="center" vertical="center" wrapText="1"/>
    </xf>
    <xf numFmtId="0" fontId="41" fillId="0" borderId="32" xfId="0" applyFont="1" applyBorder="1" applyAlignment="1">
      <alignment horizontal="center" vertical="center" wrapText="1"/>
    </xf>
    <xf numFmtId="0" fontId="41" fillId="0" borderId="0" xfId="0" applyFont="1" applyAlignment="1">
      <alignment vertical="center" wrapText="1"/>
    </xf>
    <xf numFmtId="0" fontId="41" fillId="0" borderId="0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0" fontId="42" fillId="0" borderId="31" xfId="0" applyFont="1" applyBorder="1" applyAlignment="1">
      <alignment horizontal="center" vertical="center" wrapText="1"/>
    </xf>
    <xf numFmtId="0" fontId="42" fillId="0" borderId="14" xfId="0" applyFont="1" applyBorder="1" applyAlignment="1">
      <alignment horizontal="center" vertical="center" wrapText="1"/>
    </xf>
    <xf numFmtId="0" fontId="42" fillId="0" borderId="22" xfId="0" applyFont="1" applyBorder="1" applyAlignment="1">
      <alignment horizontal="center" vertical="center" wrapText="1"/>
    </xf>
    <xf numFmtId="0" fontId="42" fillId="24" borderId="22" xfId="0" applyFont="1" applyFill="1" applyBorder="1" applyAlignment="1">
      <alignment horizontal="center" vertical="center" wrapText="1"/>
    </xf>
    <xf numFmtId="0" fontId="41" fillId="0" borderId="12" xfId="0" applyFont="1" applyBorder="1" applyAlignment="1">
      <alignment vertical="center" wrapText="1"/>
    </xf>
    <xf numFmtId="0" fontId="41" fillId="0" borderId="12" xfId="0" applyFont="1" applyBorder="1" applyAlignment="1">
      <alignment horizontal="center" vertical="center" wrapText="1"/>
    </xf>
    <xf numFmtId="0" fontId="41" fillId="0" borderId="13" xfId="0" applyFont="1" applyBorder="1" applyAlignment="1">
      <alignment vertical="center" wrapText="1"/>
    </xf>
    <xf numFmtId="0" fontId="41" fillId="0" borderId="0" xfId="0" applyFont="1" applyBorder="1" applyAlignment="1">
      <alignment vertical="center" wrapText="1"/>
    </xf>
    <xf numFmtId="0" fontId="30" fillId="0" borderId="43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right" vertical="center" wrapText="1"/>
    </xf>
    <xf numFmtId="0" fontId="42" fillId="0" borderId="25" xfId="0" applyFont="1" applyBorder="1" applyAlignment="1">
      <alignment horizontal="center" vertical="center" wrapText="1"/>
    </xf>
    <xf numFmtId="0" fontId="42" fillId="0" borderId="27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 wrapText="1"/>
    </xf>
    <xf numFmtId="0" fontId="42" fillId="0" borderId="20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185" fontId="5" fillId="0" borderId="18" xfId="33" applyNumberFormat="1" applyFont="1" applyBorder="1" applyAlignment="1">
      <alignment horizontal="right" vertical="center"/>
    </xf>
    <xf numFmtId="185" fontId="5" fillId="0" borderId="22" xfId="0" applyNumberFormat="1" applyFont="1" applyBorder="1" applyAlignment="1">
      <alignment horizontal="right" vertical="center"/>
    </xf>
    <xf numFmtId="185" fontId="5" fillId="0" borderId="18" xfId="0" applyNumberFormat="1" applyFont="1" applyBorder="1" applyAlignment="1">
      <alignment horizontal="right" vertical="center"/>
    </xf>
    <xf numFmtId="184" fontId="5" fillId="0" borderId="18" xfId="0" applyNumberFormat="1" applyFont="1" applyBorder="1" applyAlignment="1">
      <alignment horizontal="right" vertical="center"/>
    </xf>
    <xf numFmtId="184" fontId="5" fillId="0" borderId="23" xfId="0" applyNumberFormat="1" applyFont="1" applyBorder="1" applyAlignment="1">
      <alignment horizontal="right" vertical="center"/>
    </xf>
    <xf numFmtId="185" fontId="30" fillId="0" borderId="19" xfId="33" applyNumberFormat="1" applyFont="1" applyBorder="1" applyAlignment="1">
      <alignment horizontal="right" vertical="center"/>
    </xf>
    <xf numFmtId="185" fontId="30" fillId="0" borderId="16" xfId="33" applyNumberFormat="1" applyFont="1" applyBorder="1" applyAlignment="1">
      <alignment horizontal="right" vertical="center"/>
    </xf>
    <xf numFmtId="184" fontId="30" fillId="0" borderId="16" xfId="33" applyNumberFormat="1" applyFont="1" applyBorder="1" applyAlignment="1">
      <alignment horizontal="right" vertical="center"/>
    </xf>
    <xf numFmtId="185" fontId="30" fillId="0" borderId="20" xfId="0" applyNumberFormat="1" applyFont="1" applyBorder="1" applyAlignment="1">
      <alignment horizontal="right" vertical="center"/>
    </xf>
    <xf numFmtId="185" fontId="30" fillId="0" borderId="16" xfId="0" applyNumberFormat="1" applyFont="1" applyBorder="1" applyAlignment="1">
      <alignment horizontal="right" vertical="center"/>
    </xf>
    <xf numFmtId="184" fontId="30" fillId="0" borderId="16" xfId="0" applyNumberFormat="1" applyFont="1" applyBorder="1" applyAlignment="1">
      <alignment horizontal="right" vertical="center"/>
    </xf>
    <xf numFmtId="184" fontId="30" fillId="0" borderId="24" xfId="0" applyNumberFormat="1" applyFont="1" applyBorder="1" applyAlignment="1">
      <alignment horizontal="right" vertical="center"/>
    </xf>
    <xf numFmtId="184" fontId="5" fillId="0" borderId="18" xfId="33" applyNumberFormat="1" applyFont="1" applyBorder="1" applyAlignment="1">
      <alignment horizontal="right" vertical="center"/>
    </xf>
    <xf numFmtId="185" fontId="5" fillId="0" borderId="22" xfId="33" applyNumberFormat="1" applyFont="1" applyBorder="1" applyAlignment="1">
      <alignment horizontal="right" vertical="center"/>
    </xf>
    <xf numFmtId="184" fontId="45" fillId="0" borderId="0" xfId="33" applyNumberFormat="1" applyFont="1" applyFill="1" applyBorder="1" applyAlignment="1">
      <alignment horizontal="right" vertical="center" wrapText="1"/>
    </xf>
    <xf numFmtId="182" fontId="5" fillId="0" borderId="18" xfId="33" applyNumberFormat="1" applyFont="1" applyBorder="1" applyAlignment="1">
      <alignment horizontal="right" vertical="center"/>
    </xf>
    <xf numFmtId="182" fontId="5" fillId="0" borderId="22" xfId="33" applyNumberFormat="1" applyFont="1" applyBorder="1" applyAlignment="1">
      <alignment horizontal="right" vertical="center"/>
    </xf>
    <xf numFmtId="182" fontId="5" fillId="0" borderId="23" xfId="33" applyNumberFormat="1" applyFont="1" applyBorder="1" applyAlignment="1">
      <alignment horizontal="right" vertical="center"/>
    </xf>
    <xf numFmtId="182" fontId="26" fillId="0" borderId="29" xfId="0" applyNumberFormat="1" applyFont="1" applyBorder="1" applyAlignment="1">
      <alignment horizontal="right" vertical="center"/>
    </xf>
    <xf numFmtId="184" fontId="46" fillId="0" borderId="18" xfId="33" applyNumberFormat="1" applyFont="1" applyFill="1" applyBorder="1" applyAlignment="1">
      <alignment horizontal="right" vertical="center" wrapText="1"/>
    </xf>
    <xf numFmtId="184" fontId="46" fillId="0" borderId="22" xfId="33" applyNumberFormat="1" applyFont="1" applyFill="1" applyBorder="1" applyAlignment="1">
      <alignment horizontal="right" vertical="center" wrapText="1"/>
    </xf>
    <xf numFmtId="184" fontId="32" fillId="0" borderId="18" xfId="33" applyNumberFormat="1" applyFont="1" applyFill="1" applyBorder="1" applyAlignment="1">
      <alignment horizontal="right" vertical="center" wrapText="1"/>
    </xf>
    <xf numFmtId="184" fontId="46" fillId="0" borderId="23" xfId="33" applyNumberFormat="1" applyFont="1" applyFill="1" applyBorder="1" applyAlignment="1">
      <alignment horizontal="right" vertical="center" wrapText="1"/>
    </xf>
    <xf numFmtId="184" fontId="30" fillId="0" borderId="17" xfId="0" applyNumberFormat="1" applyFont="1" applyBorder="1" applyAlignment="1">
      <alignment horizontal="right" vertical="center"/>
    </xf>
    <xf numFmtId="184" fontId="30" fillId="0" borderId="18" xfId="0" applyNumberFormat="1" applyFont="1" applyBorder="1" applyAlignment="1">
      <alignment horizontal="right" vertical="center"/>
    </xf>
    <xf numFmtId="184" fontId="30" fillId="0" borderId="23" xfId="0" applyNumberFormat="1" applyFont="1" applyBorder="1" applyAlignment="1">
      <alignment horizontal="right" vertical="center"/>
    </xf>
    <xf numFmtId="184" fontId="5" fillId="0" borderId="17" xfId="0" applyNumberFormat="1" applyFont="1" applyBorder="1" applyAlignment="1">
      <alignment horizontal="right" vertical="center"/>
    </xf>
    <xf numFmtId="184" fontId="5" fillId="0" borderId="17" xfId="33" applyNumberFormat="1" applyFont="1" applyBorder="1" applyAlignment="1">
      <alignment horizontal="right" vertical="center"/>
    </xf>
    <xf numFmtId="182" fontId="47" fillId="0" borderId="18" xfId="0" applyNumberFormat="1" applyFont="1" applyBorder="1" applyAlignment="1">
      <alignment horizontal="right" vertical="center"/>
    </xf>
    <xf numFmtId="184" fontId="27" fillId="0" borderId="0" xfId="0" applyNumberFormat="1" applyFont="1" applyBorder="1" applyAlignment="1">
      <alignment horizontal="right" vertical="center" wrapText="1"/>
    </xf>
    <xf numFmtId="184" fontId="47" fillId="0" borderId="18" xfId="0" applyNumberFormat="1" applyFont="1" applyBorder="1" applyAlignment="1">
      <alignment horizontal="right" vertical="center" wrapText="1"/>
    </xf>
    <xf numFmtId="185" fontId="26" fillId="0" borderId="22" xfId="0" applyNumberFormat="1" applyFont="1" applyBorder="1" applyAlignment="1">
      <alignment horizontal="right" vertical="center"/>
    </xf>
    <xf numFmtId="186" fontId="26" fillId="0" borderId="18" xfId="0" applyNumberFormat="1" applyFont="1" applyBorder="1" applyAlignment="1">
      <alignment horizontal="right" vertical="center"/>
    </xf>
    <xf numFmtId="186" fontId="26" fillId="0" borderId="23" xfId="0" applyNumberFormat="1" applyFont="1" applyBorder="1" applyAlignment="1">
      <alignment horizontal="right" vertical="center"/>
    </xf>
    <xf numFmtId="188" fontId="26" fillId="0" borderId="22" xfId="0" applyNumberFormat="1" applyFont="1" applyBorder="1" applyAlignment="1">
      <alignment horizontal="right" vertical="center"/>
    </xf>
    <xf numFmtId="179" fontId="48" fillId="0" borderId="22" xfId="0" applyNumberFormat="1" applyFont="1" applyBorder="1" applyAlignment="1">
      <alignment horizontal="right" vertical="center"/>
    </xf>
    <xf numFmtId="179" fontId="48" fillId="0" borderId="18" xfId="0" applyNumberFormat="1" applyFont="1" applyBorder="1" applyAlignment="1">
      <alignment horizontal="right" vertical="center"/>
    </xf>
    <xf numFmtId="185" fontId="5" fillId="0" borderId="0" xfId="0" applyNumberFormat="1" applyFont="1" applyBorder="1" applyAlignment="1">
      <alignment horizontal="right" vertical="center"/>
    </xf>
    <xf numFmtId="185" fontId="27" fillId="0" borderId="23" xfId="33" applyNumberFormat="1" applyFont="1" applyBorder="1" applyAlignment="1">
      <alignment horizontal="right" vertical="center"/>
    </xf>
    <xf numFmtId="0" fontId="5" fillId="0" borderId="44" xfId="0" applyFont="1" applyBorder="1" applyAlignment="1">
      <alignment horizontal="center" vertical="center" wrapText="1"/>
    </xf>
    <xf numFmtId="0" fontId="30" fillId="0" borderId="21" xfId="0" applyFont="1" applyBorder="1" applyAlignment="1">
      <alignment horizontal="center" vertical="center" wrapText="1"/>
    </xf>
    <xf numFmtId="0" fontId="30" fillId="0" borderId="45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30" fillId="0" borderId="22" xfId="0" applyFont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0" fontId="30" fillId="0" borderId="44" xfId="0" applyFont="1" applyBorder="1" applyAlignment="1">
      <alignment horizontal="center" vertical="center" wrapText="1"/>
    </xf>
    <xf numFmtId="0" fontId="30" fillId="0" borderId="35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30" fillId="0" borderId="47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30" fillId="0" borderId="49" xfId="0" applyFont="1" applyBorder="1" applyAlignment="1">
      <alignment horizontal="center" vertical="center" wrapText="1"/>
    </xf>
    <xf numFmtId="0" fontId="30" fillId="0" borderId="34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30" fillId="0" borderId="50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31" fillId="0" borderId="0" xfId="0" applyFont="1" applyAlignment="1">
      <alignment horizontal="left" vertical="top" wrapText="1"/>
    </xf>
    <xf numFmtId="0" fontId="0" fillId="0" borderId="0" xfId="0" applyAlignment="1">
      <alignment/>
    </xf>
    <xf numFmtId="0" fontId="31" fillId="0" borderId="30" xfId="0" applyFont="1" applyBorder="1" applyAlignment="1">
      <alignment horizontal="left" vertical="center" wrapText="1"/>
    </xf>
    <xf numFmtId="0" fontId="0" fillId="0" borderId="30" xfId="0" applyBorder="1" applyAlignment="1">
      <alignment horizontal="left" vertical="center"/>
    </xf>
    <xf numFmtId="0" fontId="0" fillId="0" borderId="30" xfId="0" applyBorder="1" applyAlignment="1">
      <alignment vertical="center"/>
    </xf>
    <xf numFmtId="0" fontId="4" fillId="24" borderId="0" xfId="0" applyFont="1" applyFill="1" applyAlignment="1">
      <alignment horizontal="center" vertical="center" wrapText="1"/>
    </xf>
    <xf numFmtId="0" fontId="4" fillId="24" borderId="0" xfId="0" applyFont="1" applyFill="1" applyAlignment="1">
      <alignment horizontal="center" vertical="center"/>
    </xf>
    <xf numFmtId="0" fontId="5" fillId="0" borderId="30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0" fontId="30" fillId="0" borderId="46" xfId="0" applyFont="1" applyBorder="1" applyAlignment="1">
      <alignment horizontal="center" vertical="center"/>
    </xf>
    <xf numFmtId="0" fontId="30" fillId="0" borderId="30" xfId="0" applyFont="1" applyBorder="1" applyAlignment="1">
      <alignment horizontal="left" vertical="center" wrapText="1"/>
    </xf>
    <xf numFmtId="0" fontId="5" fillId="0" borderId="51" xfId="0" applyFont="1" applyBorder="1" applyAlignment="1">
      <alignment horizontal="center" vertical="center" wrapText="1"/>
    </xf>
    <xf numFmtId="0" fontId="30" fillId="0" borderId="51" xfId="0" applyFont="1" applyBorder="1" applyAlignment="1">
      <alignment horizontal="center" vertical="center" wrapText="1"/>
    </xf>
    <xf numFmtId="0" fontId="30" fillId="0" borderId="52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0" fontId="30" fillId="0" borderId="53" xfId="0" applyFont="1" applyBorder="1" applyAlignment="1">
      <alignment horizontal="center" vertical="center" wrapText="1"/>
    </xf>
    <xf numFmtId="0" fontId="30" fillId="0" borderId="46" xfId="0" applyFont="1" applyBorder="1" applyAlignment="1">
      <alignment horizontal="center" vertical="center" wrapText="1"/>
    </xf>
    <xf numFmtId="0" fontId="29" fillId="24" borderId="0" xfId="0" applyFont="1" applyFill="1" applyAlignment="1">
      <alignment horizontal="center" vertical="center"/>
    </xf>
    <xf numFmtId="0" fontId="30" fillId="0" borderId="0" xfId="0" applyFont="1" applyAlignment="1">
      <alignment vertical="center" wrapText="1"/>
    </xf>
    <xf numFmtId="0" fontId="30" fillId="0" borderId="12" xfId="0" applyFont="1" applyBorder="1" applyAlignment="1">
      <alignment vertical="center" wrapText="1"/>
    </xf>
    <xf numFmtId="0" fontId="5" fillId="0" borderId="54" xfId="0" applyFont="1" applyBorder="1" applyAlignment="1">
      <alignment horizontal="center" vertical="center" wrapText="1"/>
    </xf>
    <xf numFmtId="0" fontId="30" fillId="0" borderId="30" xfId="0" applyFont="1" applyBorder="1" applyAlignment="1">
      <alignment horizontal="center" vertical="center" wrapText="1"/>
    </xf>
    <xf numFmtId="0" fontId="30" fillId="0" borderId="27" xfId="0" applyFont="1" applyBorder="1" applyAlignment="1">
      <alignment horizontal="center" vertical="center" wrapText="1"/>
    </xf>
    <xf numFmtId="0" fontId="30" fillId="0" borderId="55" xfId="0" applyFont="1" applyBorder="1" applyAlignment="1">
      <alignment horizontal="center" vertical="center" wrapText="1"/>
    </xf>
    <xf numFmtId="0" fontId="30" fillId="0" borderId="56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30" fillId="0" borderId="57" xfId="0" applyFont="1" applyBorder="1" applyAlignment="1">
      <alignment horizontal="center" vertical="center" wrapText="1"/>
    </xf>
    <xf numFmtId="0" fontId="30" fillId="0" borderId="58" xfId="0" applyFont="1" applyBorder="1" applyAlignment="1">
      <alignment horizontal="center" vertical="center" wrapText="1"/>
    </xf>
    <xf numFmtId="0" fontId="6" fillId="0" borderId="30" xfId="0" applyFont="1" applyBorder="1" applyAlignment="1">
      <alignment vertical="center"/>
    </xf>
    <xf numFmtId="49" fontId="30" fillId="0" borderId="0" xfId="0" applyNumberFormat="1" applyFont="1" applyBorder="1" applyAlignment="1">
      <alignment horizontal="right"/>
    </xf>
    <xf numFmtId="49" fontId="30" fillId="0" borderId="12" xfId="0" applyNumberFormat="1" applyFont="1" applyBorder="1" applyAlignment="1">
      <alignment horizontal="right"/>
    </xf>
    <xf numFmtId="0" fontId="30" fillId="0" borderId="45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 wrapText="1"/>
    </xf>
    <xf numFmtId="0" fontId="30" fillId="0" borderId="50" xfId="0" applyFont="1" applyBorder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38" fillId="0" borderId="23" xfId="0" applyFont="1" applyFill="1" applyBorder="1" applyAlignment="1">
      <alignment horizontal="center" vertical="center" wrapText="1"/>
    </xf>
    <xf numFmtId="0" fontId="38" fillId="0" borderId="24" xfId="0" applyFont="1" applyFill="1" applyBorder="1" applyAlignment="1">
      <alignment horizontal="center" vertical="center" wrapText="1"/>
    </xf>
    <xf numFmtId="0" fontId="38" fillId="0" borderId="18" xfId="0" applyFont="1" applyFill="1" applyBorder="1" applyAlignment="1">
      <alignment horizontal="center" vertical="center" wrapText="1"/>
    </xf>
    <xf numFmtId="0" fontId="38" fillId="0" borderId="16" xfId="0" applyFont="1" applyFill="1" applyBorder="1" applyAlignment="1">
      <alignment horizontal="center" vertical="center" wrapText="1"/>
    </xf>
    <xf numFmtId="0" fontId="38" fillId="0" borderId="22" xfId="0" applyFont="1" applyFill="1" applyBorder="1" applyAlignment="1">
      <alignment horizontal="center" vertical="center" wrapText="1"/>
    </xf>
    <xf numFmtId="0" fontId="38" fillId="0" borderId="20" xfId="0" applyFont="1" applyFill="1" applyBorder="1" applyAlignment="1">
      <alignment horizontal="center" vertical="center" wrapText="1"/>
    </xf>
    <xf numFmtId="0" fontId="19" fillId="0" borderId="59" xfId="0" applyFont="1" applyBorder="1" applyAlignment="1">
      <alignment horizontal="center" vertical="center" wrapText="1"/>
    </xf>
    <xf numFmtId="0" fontId="19" fillId="0" borderId="28" xfId="0" applyFont="1" applyFill="1" applyBorder="1" applyAlignment="1">
      <alignment horizontal="center" vertical="center" wrapText="1"/>
    </xf>
    <xf numFmtId="0" fontId="38" fillId="0" borderId="18" xfId="0" applyFont="1" applyBorder="1" applyAlignment="1">
      <alignment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39" fillId="0" borderId="12" xfId="0" applyFont="1" applyFill="1" applyBorder="1" applyAlignment="1">
      <alignment horizontal="center" vertical="center" wrapText="1"/>
    </xf>
    <xf numFmtId="0" fontId="19" fillId="0" borderId="27" xfId="0" applyFont="1" applyFill="1" applyBorder="1" applyAlignment="1">
      <alignment horizontal="center" vertical="center" wrapText="1"/>
    </xf>
    <xf numFmtId="0" fontId="29" fillId="0" borderId="0" xfId="0" applyFont="1" applyFill="1" applyAlignment="1">
      <alignment horizontal="center" vertical="center"/>
    </xf>
    <xf numFmtId="0" fontId="38" fillId="0" borderId="57" xfId="0" applyFont="1" applyFill="1" applyBorder="1" applyAlignment="1">
      <alignment horizontal="center" vertical="center" wrapText="1"/>
    </xf>
    <xf numFmtId="0" fontId="38" fillId="0" borderId="53" xfId="0" applyFont="1" applyFill="1" applyBorder="1" applyAlignment="1">
      <alignment horizontal="center" vertical="center" wrapText="1"/>
    </xf>
    <xf numFmtId="0" fontId="38" fillId="0" borderId="56" xfId="0" applyFont="1" applyFill="1" applyBorder="1" applyAlignment="1">
      <alignment horizontal="center" vertical="center" wrapText="1"/>
    </xf>
    <xf numFmtId="0" fontId="38" fillId="0" borderId="29" xfId="0" applyFont="1" applyFill="1" applyBorder="1" applyAlignment="1">
      <alignment horizontal="center" vertical="center" wrapText="1"/>
    </xf>
    <xf numFmtId="0" fontId="38" fillId="0" borderId="60" xfId="0" applyFont="1" applyFill="1" applyBorder="1" applyAlignment="1">
      <alignment horizontal="center" vertical="center" wrapText="1"/>
    </xf>
    <xf numFmtId="0" fontId="19" fillId="0" borderId="54" xfId="0" applyFont="1" applyFill="1" applyBorder="1" applyAlignment="1">
      <alignment horizontal="center" vertical="center" wrapText="1"/>
    </xf>
    <xf numFmtId="0" fontId="19" fillId="0" borderId="26" xfId="0" applyFont="1" applyFill="1" applyBorder="1" applyAlignment="1">
      <alignment horizontal="center" vertical="center" wrapText="1"/>
    </xf>
    <xf numFmtId="0" fontId="38" fillId="0" borderId="30" xfId="0" applyFont="1" applyFill="1" applyBorder="1" applyAlignment="1">
      <alignment horizontal="center" vertical="center" wrapText="1"/>
    </xf>
    <xf numFmtId="0" fontId="38" fillId="0" borderId="27" xfId="0" applyFont="1" applyFill="1" applyBorder="1" applyAlignment="1">
      <alignment horizontal="center" vertical="center" wrapText="1"/>
    </xf>
    <xf numFmtId="0" fontId="38" fillId="0" borderId="18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19" fillId="0" borderId="22" xfId="0" applyFont="1" applyFill="1" applyBorder="1" applyAlignment="1">
      <alignment horizontal="center" vertical="center" wrapText="1"/>
    </xf>
    <xf numFmtId="0" fontId="19" fillId="0" borderId="18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0" fontId="38" fillId="0" borderId="23" xfId="0" applyFont="1" applyBorder="1" applyAlignment="1">
      <alignment vertical="center" wrapText="1"/>
    </xf>
    <xf numFmtId="0" fontId="5" fillId="0" borderId="27" xfId="0" applyFont="1" applyBorder="1" applyAlignment="1">
      <alignment horizontal="center" vertical="center" wrapText="1"/>
    </xf>
    <xf numFmtId="0" fontId="30" fillId="0" borderId="28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30" fillId="0" borderId="18" xfId="0" applyFont="1" applyBorder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30" fillId="0" borderId="33" xfId="0" applyFont="1" applyBorder="1" applyAlignment="1">
      <alignment horizontal="center" vertical="center"/>
    </xf>
    <xf numFmtId="0" fontId="31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19" fillId="0" borderId="43" xfId="0" applyFont="1" applyBorder="1" applyAlignment="1">
      <alignment horizontal="center" vertical="center" wrapText="1"/>
    </xf>
    <xf numFmtId="0" fontId="38" fillId="0" borderId="46" xfId="0" applyFont="1" applyBorder="1" applyAlignment="1">
      <alignment horizontal="center" vertical="center" wrapText="1"/>
    </xf>
    <xf numFmtId="0" fontId="38" fillId="0" borderId="33" xfId="0" applyFont="1" applyBorder="1" applyAlignment="1">
      <alignment horizontal="center" vertical="center" wrapText="1"/>
    </xf>
    <xf numFmtId="0" fontId="19" fillId="0" borderId="45" xfId="0" applyFont="1" applyBorder="1" applyAlignment="1">
      <alignment horizontal="center" vertical="center" wrapText="1"/>
    </xf>
    <xf numFmtId="0" fontId="2" fillId="0" borderId="30" xfId="0" applyFont="1" applyBorder="1" applyAlignment="1">
      <alignment vertical="center"/>
    </xf>
    <xf numFmtId="0" fontId="0" fillId="0" borderId="30" xfId="0" applyBorder="1" applyAlignment="1">
      <alignment/>
    </xf>
    <xf numFmtId="0" fontId="19" fillId="0" borderId="31" xfId="0" applyFont="1" applyBorder="1" applyAlignment="1">
      <alignment horizontal="center" vertical="center" wrapText="1"/>
    </xf>
    <xf numFmtId="0" fontId="38" fillId="0" borderId="17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47" xfId="0" applyFont="1" applyBorder="1" applyAlignment="1">
      <alignment horizontal="center" vertical="center" wrapText="1"/>
    </xf>
    <xf numFmtId="0" fontId="38" fillId="0" borderId="47" xfId="0" applyFont="1" applyBorder="1" applyAlignment="1">
      <alignment horizontal="center" vertical="center" wrapText="1"/>
    </xf>
    <xf numFmtId="0" fontId="19" fillId="0" borderId="30" xfId="0" applyFont="1" applyBorder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0" fontId="38" fillId="0" borderId="30" xfId="0" applyFont="1" applyBorder="1" applyAlignment="1">
      <alignment horizontal="center" vertical="center" wrapText="1"/>
    </xf>
    <xf numFmtId="0" fontId="19" fillId="0" borderId="52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38" fillId="0" borderId="23" xfId="0" applyFont="1" applyBorder="1" applyAlignment="1">
      <alignment horizontal="center" vertical="center" wrapText="1"/>
    </xf>
    <xf numFmtId="0" fontId="19" fillId="0" borderId="46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left" vertical="center" wrapText="1"/>
    </xf>
    <xf numFmtId="0" fontId="31" fillId="0" borderId="12" xfId="0" applyFont="1" applyBorder="1" applyAlignment="1">
      <alignment horizontal="right" vertical="center" wrapText="1"/>
    </xf>
    <xf numFmtId="0" fontId="0" fillId="0" borderId="12" xfId="0" applyBorder="1" applyAlignment="1">
      <alignment vertical="center"/>
    </xf>
    <xf numFmtId="0" fontId="42" fillId="0" borderId="54" xfId="0" applyFont="1" applyBorder="1" applyAlignment="1">
      <alignment horizontal="center" vertical="center" wrapText="1"/>
    </xf>
    <xf numFmtId="0" fontId="41" fillId="0" borderId="27" xfId="0" applyFont="1" applyBorder="1" applyAlignment="1">
      <alignment horizontal="center" vertical="center" wrapText="1"/>
    </xf>
    <xf numFmtId="0" fontId="42" fillId="0" borderId="28" xfId="0" applyFont="1" applyBorder="1" applyAlignment="1">
      <alignment horizontal="center" vertical="center" wrapText="1"/>
    </xf>
    <xf numFmtId="0" fontId="41" fillId="0" borderId="18" xfId="0" applyFont="1" applyBorder="1" applyAlignment="1">
      <alignment horizontal="center" vertical="center" wrapText="1"/>
    </xf>
    <xf numFmtId="0" fontId="41" fillId="0" borderId="16" xfId="0" applyFont="1" applyBorder="1" applyAlignment="1">
      <alignment horizontal="center" vertical="center" wrapText="1"/>
    </xf>
    <xf numFmtId="0" fontId="42" fillId="0" borderId="26" xfId="0" applyFont="1" applyBorder="1" applyAlignment="1">
      <alignment horizontal="center" vertical="center" wrapText="1"/>
    </xf>
    <xf numFmtId="0" fontId="41" fillId="0" borderId="30" xfId="0" applyFont="1" applyBorder="1" applyAlignment="1">
      <alignment horizontal="center" vertical="center" wrapText="1"/>
    </xf>
    <xf numFmtId="0" fontId="41" fillId="0" borderId="57" xfId="0" applyFont="1" applyBorder="1" applyAlignment="1">
      <alignment horizontal="center" vertical="center" wrapText="1"/>
    </xf>
    <xf numFmtId="0" fontId="41" fillId="0" borderId="53" xfId="0" applyFont="1" applyBorder="1" applyAlignment="1">
      <alignment horizontal="center" vertical="center" wrapText="1"/>
    </xf>
    <xf numFmtId="0" fontId="41" fillId="0" borderId="56" xfId="0" applyFont="1" applyBorder="1" applyAlignment="1">
      <alignment horizontal="center" vertical="center" wrapText="1"/>
    </xf>
    <xf numFmtId="0" fontId="42" fillId="24" borderId="28" xfId="0" applyFont="1" applyFill="1" applyBorder="1" applyAlignment="1">
      <alignment horizontal="center" vertical="center" wrapText="1"/>
    </xf>
    <xf numFmtId="0" fontId="41" fillId="24" borderId="18" xfId="0" applyFont="1" applyFill="1" applyBorder="1" applyAlignment="1">
      <alignment horizontal="center" vertical="center" wrapText="1"/>
    </xf>
    <xf numFmtId="0" fontId="41" fillId="0" borderId="23" xfId="0" applyFont="1" applyBorder="1" applyAlignment="1">
      <alignment horizontal="center" vertical="center" wrapText="1"/>
    </xf>
    <xf numFmtId="0" fontId="41" fillId="0" borderId="24" xfId="0" applyFont="1" applyBorder="1" applyAlignment="1">
      <alignment horizontal="center" vertical="center" wrapText="1"/>
    </xf>
    <xf numFmtId="0" fontId="41" fillId="0" borderId="55" xfId="0" applyFont="1" applyBorder="1" applyAlignment="1">
      <alignment horizontal="center" vertical="center" wrapText="1"/>
    </xf>
    <xf numFmtId="0" fontId="41" fillId="0" borderId="22" xfId="0" applyFont="1" applyBorder="1" applyAlignment="1">
      <alignment horizontal="center" vertical="center" wrapText="1"/>
    </xf>
    <xf numFmtId="0" fontId="41" fillId="0" borderId="20" xfId="0" applyFont="1" applyBorder="1" applyAlignment="1">
      <alignment horizontal="center" vertical="center" wrapText="1"/>
    </xf>
    <xf numFmtId="0" fontId="42" fillId="0" borderId="30" xfId="0" applyFont="1" applyBorder="1" applyAlignment="1">
      <alignment horizontal="center" vertical="center" wrapText="1"/>
    </xf>
    <xf numFmtId="0" fontId="41" fillId="0" borderId="0" xfId="0" applyFont="1" applyAlignment="1">
      <alignment horizontal="center" vertical="center" wrapText="1"/>
    </xf>
    <xf numFmtId="0" fontId="41" fillId="0" borderId="0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30" fillId="0" borderId="16" xfId="0" applyFont="1" applyBorder="1" applyAlignment="1">
      <alignment horizontal="center" vertical="center" wrapText="1"/>
    </xf>
    <xf numFmtId="0" fontId="30" fillId="0" borderId="24" xfId="0" applyFont="1" applyBorder="1" applyAlignment="1">
      <alignment horizontal="center" vertical="center" wrapText="1"/>
    </xf>
    <xf numFmtId="0" fontId="42" fillId="0" borderId="45" xfId="0" applyFont="1" applyBorder="1" applyAlignment="1">
      <alignment horizontal="center" vertical="center" wrapText="1"/>
    </xf>
    <xf numFmtId="0" fontId="41" fillId="0" borderId="46" xfId="0" applyFont="1" applyBorder="1" applyAlignment="1">
      <alignment horizontal="center" vertical="center" wrapText="1"/>
    </xf>
    <xf numFmtId="0" fontId="30" fillId="0" borderId="23" xfId="0" applyFont="1" applyBorder="1" applyAlignment="1">
      <alignment horizontal="center" vertical="center" wrapText="1"/>
    </xf>
    <xf numFmtId="0" fontId="31" fillId="0" borderId="30" xfId="0" applyFont="1" applyBorder="1" applyAlignment="1">
      <alignment vertical="center"/>
    </xf>
    <xf numFmtId="0" fontId="44" fillId="0" borderId="30" xfId="0" applyFont="1" applyBorder="1" applyAlignment="1">
      <alignment vertical="center"/>
    </xf>
    <xf numFmtId="0" fontId="31" fillId="0" borderId="0" xfId="0" applyFont="1" applyBorder="1" applyAlignment="1">
      <alignment vertical="center"/>
    </xf>
    <xf numFmtId="0" fontId="44" fillId="0" borderId="0" xfId="0" applyFont="1" applyBorder="1" applyAlignment="1">
      <alignment vertical="center"/>
    </xf>
    <xf numFmtId="0" fontId="44" fillId="0" borderId="0" xfId="0" applyFont="1" applyAlignment="1">
      <alignment vertical="center"/>
    </xf>
    <xf numFmtId="0" fontId="30" fillId="0" borderId="0" xfId="0" applyFont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 wrapText="1"/>
    </xf>
    <xf numFmtId="0" fontId="30" fillId="0" borderId="33" xfId="0" applyFont="1" applyBorder="1" applyAlignment="1">
      <alignment horizontal="center" vertical="center" wrapText="1"/>
    </xf>
    <xf numFmtId="0" fontId="5" fillId="24" borderId="45" xfId="0" applyFont="1" applyFill="1" applyBorder="1" applyAlignment="1">
      <alignment horizontal="center" vertical="center" wrapText="1"/>
    </xf>
    <xf numFmtId="0" fontId="30" fillId="24" borderId="46" xfId="0" applyFont="1" applyFill="1" applyBorder="1" applyAlignment="1">
      <alignment horizontal="center" vertical="center" wrapText="1"/>
    </xf>
    <xf numFmtId="0" fontId="30" fillId="24" borderId="33" xfId="0" applyFont="1" applyFill="1" applyBorder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8</xdr:row>
      <xdr:rowOff>57150</xdr:rowOff>
    </xdr:from>
    <xdr:to>
      <xdr:col>1</xdr:col>
      <xdr:colOff>104775</xdr:colOff>
      <xdr:row>11</xdr:row>
      <xdr:rowOff>85725</xdr:rowOff>
    </xdr:to>
    <xdr:sp>
      <xdr:nvSpPr>
        <xdr:cNvPr id="1" name="AutoShape 39"/>
        <xdr:cNvSpPr>
          <a:spLocks/>
        </xdr:cNvSpPr>
      </xdr:nvSpPr>
      <xdr:spPr>
        <a:xfrm>
          <a:off x="971550" y="1409700"/>
          <a:ext cx="66675" cy="5143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12</xdr:row>
      <xdr:rowOff>57150</xdr:rowOff>
    </xdr:from>
    <xdr:to>
      <xdr:col>1</xdr:col>
      <xdr:colOff>104775</xdr:colOff>
      <xdr:row>15</xdr:row>
      <xdr:rowOff>85725</xdr:rowOff>
    </xdr:to>
    <xdr:sp>
      <xdr:nvSpPr>
        <xdr:cNvPr id="2" name="AutoShape 40"/>
        <xdr:cNvSpPr>
          <a:spLocks/>
        </xdr:cNvSpPr>
      </xdr:nvSpPr>
      <xdr:spPr>
        <a:xfrm>
          <a:off x="971550" y="2057400"/>
          <a:ext cx="66675" cy="5143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16</xdr:row>
      <xdr:rowOff>57150</xdr:rowOff>
    </xdr:from>
    <xdr:to>
      <xdr:col>1</xdr:col>
      <xdr:colOff>104775</xdr:colOff>
      <xdr:row>19</xdr:row>
      <xdr:rowOff>85725</xdr:rowOff>
    </xdr:to>
    <xdr:sp>
      <xdr:nvSpPr>
        <xdr:cNvPr id="3" name="AutoShape 41"/>
        <xdr:cNvSpPr>
          <a:spLocks/>
        </xdr:cNvSpPr>
      </xdr:nvSpPr>
      <xdr:spPr>
        <a:xfrm>
          <a:off x="971550" y="2705100"/>
          <a:ext cx="66675" cy="5143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20</xdr:row>
      <xdr:rowOff>57150</xdr:rowOff>
    </xdr:from>
    <xdr:to>
      <xdr:col>1</xdr:col>
      <xdr:colOff>104775</xdr:colOff>
      <xdr:row>23</xdr:row>
      <xdr:rowOff>85725</xdr:rowOff>
    </xdr:to>
    <xdr:sp>
      <xdr:nvSpPr>
        <xdr:cNvPr id="4" name="AutoShape 42"/>
        <xdr:cNvSpPr>
          <a:spLocks/>
        </xdr:cNvSpPr>
      </xdr:nvSpPr>
      <xdr:spPr>
        <a:xfrm>
          <a:off x="971550" y="3352800"/>
          <a:ext cx="66675" cy="5143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24</xdr:row>
      <xdr:rowOff>57150</xdr:rowOff>
    </xdr:from>
    <xdr:to>
      <xdr:col>1</xdr:col>
      <xdr:colOff>104775</xdr:colOff>
      <xdr:row>27</xdr:row>
      <xdr:rowOff>85725</xdr:rowOff>
    </xdr:to>
    <xdr:sp>
      <xdr:nvSpPr>
        <xdr:cNvPr id="5" name="AutoShape 43"/>
        <xdr:cNvSpPr>
          <a:spLocks/>
        </xdr:cNvSpPr>
      </xdr:nvSpPr>
      <xdr:spPr>
        <a:xfrm>
          <a:off x="971550" y="4000500"/>
          <a:ext cx="66675" cy="5143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28</xdr:row>
      <xdr:rowOff>57150</xdr:rowOff>
    </xdr:from>
    <xdr:to>
      <xdr:col>1</xdr:col>
      <xdr:colOff>104775</xdr:colOff>
      <xdr:row>31</xdr:row>
      <xdr:rowOff>85725</xdr:rowOff>
    </xdr:to>
    <xdr:sp>
      <xdr:nvSpPr>
        <xdr:cNvPr id="6" name="AutoShape 44"/>
        <xdr:cNvSpPr>
          <a:spLocks/>
        </xdr:cNvSpPr>
      </xdr:nvSpPr>
      <xdr:spPr>
        <a:xfrm>
          <a:off x="971550" y="4648200"/>
          <a:ext cx="66675" cy="5143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32</xdr:row>
      <xdr:rowOff>57150</xdr:rowOff>
    </xdr:from>
    <xdr:to>
      <xdr:col>1</xdr:col>
      <xdr:colOff>104775</xdr:colOff>
      <xdr:row>35</xdr:row>
      <xdr:rowOff>85725</xdr:rowOff>
    </xdr:to>
    <xdr:sp>
      <xdr:nvSpPr>
        <xdr:cNvPr id="7" name="AutoShape 45"/>
        <xdr:cNvSpPr>
          <a:spLocks/>
        </xdr:cNvSpPr>
      </xdr:nvSpPr>
      <xdr:spPr>
        <a:xfrm>
          <a:off x="971550" y="5295900"/>
          <a:ext cx="66675" cy="5143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36</xdr:row>
      <xdr:rowOff>57150</xdr:rowOff>
    </xdr:from>
    <xdr:to>
      <xdr:col>1</xdr:col>
      <xdr:colOff>104775</xdr:colOff>
      <xdr:row>39</xdr:row>
      <xdr:rowOff>85725</xdr:rowOff>
    </xdr:to>
    <xdr:sp>
      <xdr:nvSpPr>
        <xdr:cNvPr id="8" name="AutoShape 46"/>
        <xdr:cNvSpPr>
          <a:spLocks/>
        </xdr:cNvSpPr>
      </xdr:nvSpPr>
      <xdr:spPr>
        <a:xfrm>
          <a:off x="971550" y="5943600"/>
          <a:ext cx="66675" cy="5143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40</xdr:row>
      <xdr:rowOff>57150</xdr:rowOff>
    </xdr:from>
    <xdr:to>
      <xdr:col>1</xdr:col>
      <xdr:colOff>104775</xdr:colOff>
      <xdr:row>43</xdr:row>
      <xdr:rowOff>85725</xdr:rowOff>
    </xdr:to>
    <xdr:sp>
      <xdr:nvSpPr>
        <xdr:cNvPr id="9" name="AutoShape 47"/>
        <xdr:cNvSpPr>
          <a:spLocks/>
        </xdr:cNvSpPr>
      </xdr:nvSpPr>
      <xdr:spPr>
        <a:xfrm>
          <a:off x="971550" y="6591300"/>
          <a:ext cx="66675" cy="5143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44</xdr:row>
      <xdr:rowOff>57150</xdr:rowOff>
    </xdr:from>
    <xdr:to>
      <xdr:col>1</xdr:col>
      <xdr:colOff>104775</xdr:colOff>
      <xdr:row>47</xdr:row>
      <xdr:rowOff>85725</xdr:rowOff>
    </xdr:to>
    <xdr:sp>
      <xdr:nvSpPr>
        <xdr:cNvPr id="10" name="AutoShape 48"/>
        <xdr:cNvSpPr>
          <a:spLocks/>
        </xdr:cNvSpPr>
      </xdr:nvSpPr>
      <xdr:spPr>
        <a:xfrm>
          <a:off x="971550" y="7239000"/>
          <a:ext cx="66675" cy="5143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38100</xdr:colOff>
      <xdr:row>8</xdr:row>
      <xdr:rowOff>57150</xdr:rowOff>
    </xdr:from>
    <xdr:to>
      <xdr:col>16</xdr:col>
      <xdr:colOff>104775</xdr:colOff>
      <xdr:row>11</xdr:row>
      <xdr:rowOff>85725</xdr:rowOff>
    </xdr:to>
    <xdr:sp>
      <xdr:nvSpPr>
        <xdr:cNvPr id="11" name="AutoShape 49"/>
        <xdr:cNvSpPr>
          <a:spLocks/>
        </xdr:cNvSpPr>
      </xdr:nvSpPr>
      <xdr:spPr>
        <a:xfrm>
          <a:off x="12477750" y="1409700"/>
          <a:ext cx="66675" cy="5143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38100</xdr:colOff>
      <xdr:row>12</xdr:row>
      <xdr:rowOff>57150</xdr:rowOff>
    </xdr:from>
    <xdr:to>
      <xdr:col>16</xdr:col>
      <xdr:colOff>104775</xdr:colOff>
      <xdr:row>15</xdr:row>
      <xdr:rowOff>85725</xdr:rowOff>
    </xdr:to>
    <xdr:sp>
      <xdr:nvSpPr>
        <xdr:cNvPr id="12" name="AutoShape 50"/>
        <xdr:cNvSpPr>
          <a:spLocks/>
        </xdr:cNvSpPr>
      </xdr:nvSpPr>
      <xdr:spPr>
        <a:xfrm>
          <a:off x="12477750" y="2057400"/>
          <a:ext cx="66675" cy="5143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38100</xdr:colOff>
      <xdr:row>16</xdr:row>
      <xdr:rowOff>57150</xdr:rowOff>
    </xdr:from>
    <xdr:to>
      <xdr:col>16</xdr:col>
      <xdr:colOff>104775</xdr:colOff>
      <xdr:row>19</xdr:row>
      <xdr:rowOff>85725</xdr:rowOff>
    </xdr:to>
    <xdr:sp>
      <xdr:nvSpPr>
        <xdr:cNvPr id="13" name="AutoShape 51"/>
        <xdr:cNvSpPr>
          <a:spLocks/>
        </xdr:cNvSpPr>
      </xdr:nvSpPr>
      <xdr:spPr>
        <a:xfrm>
          <a:off x="12477750" y="2705100"/>
          <a:ext cx="66675" cy="5143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38100</xdr:colOff>
      <xdr:row>20</xdr:row>
      <xdr:rowOff>57150</xdr:rowOff>
    </xdr:from>
    <xdr:to>
      <xdr:col>16</xdr:col>
      <xdr:colOff>104775</xdr:colOff>
      <xdr:row>23</xdr:row>
      <xdr:rowOff>85725</xdr:rowOff>
    </xdr:to>
    <xdr:sp>
      <xdr:nvSpPr>
        <xdr:cNvPr id="14" name="AutoShape 52"/>
        <xdr:cNvSpPr>
          <a:spLocks/>
        </xdr:cNvSpPr>
      </xdr:nvSpPr>
      <xdr:spPr>
        <a:xfrm>
          <a:off x="12477750" y="3352800"/>
          <a:ext cx="66675" cy="5143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38100</xdr:colOff>
      <xdr:row>24</xdr:row>
      <xdr:rowOff>57150</xdr:rowOff>
    </xdr:from>
    <xdr:to>
      <xdr:col>16</xdr:col>
      <xdr:colOff>104775</xdr:colOff>
      <xdr:row>27</xdr:row>
      <xdr:rowOff>85725</xdr:rowOff>
    </xdr:to>
    <xdr:sp>
      <xdr:nvSpPr>
        <xdr:cNvPr id="15" name="AutoShape 53"/>
        <xdr:cNvSpPr>
          <a:spLocks/>
        </xdr:cNvSpPr>
      </xdr:nvSpPr>
      <xdr:spPr>
        <a:xfrm>
          <a:off x="12477750" y="4000500"/>
          <a:ext cx="66675" cy="5143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38100</xdr:colOff>
      <xdr:row>28</xdr:row>
      <xdr:rowOff>57150</xdr:rowOff>
    </xdr:from>
    <xdr:to>
      <xdr:col>16</xdr:col>
      <xdr:colOff>104775</xdr:colOff>
      <xdr:row>31</xdr:row>
      <xdr:rowOff>85725</xdr:rowOff>
    </xdr:to>
    <xdr:sp>
      <xdr:nvSpPr>
        <xdr:cNvPr id="16" name="AutoShape 54"/>
        <xdr:cNvSpPr>
          <a:spLocks/>
        </xdr:cNvSpPr>
      </xdr:nvSpPr>
      <xdr:spPr>
        <a:xfrm>
          <a:off x="12477750" y="4648200"/>
          <a:ext cx="66675" cy="5143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38100</xdr:colOff>
      <xdr:row>32</xdr:row>
      <xdr:rowOff>57150</xdr:rowOff>
    </xdr:from>
    <xdr:to>
      <xdr:col>16</xdr:col>
      <xdr:colOff>104775</xdr:colOff>
      <xdr:row>35</xdr:row>
      <xdr:rowOff>85725</xdr:rowOff>
    </xdr:to>
    <xdr:sp>
      <xdr:nvSpPr>
        <xdr:cNvPr id="17" name="AutoShape 55"/>
        <xdr:cNvSpPr>
          <a:spLocks/>
        </xdr:cNvSpPr>
      </xdr:nvSpPr>
      <xdr:spPr>
        <a:xfrm>
          <a:off x="12477750" y="5295900"/>
          <a:ext cx="66675" cy="5143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38100</xdr:colOff>
      <xdr:row>36</xdr:row>
      <xdr:rowOff>57150</xdr:rowOff>
    </xdr:from>
    <xdr:to>
      <xdr:col>16</xdr:col>
      <xdr:colOff>104775</xdr:colOff>
      <xdr:row>39</xdr:row>
      <xdr:rowOff>85725</xdr:rowOff>
    </xdr:to>
    <xdr:sp>
      <xdr:nvSpPr>
        <xdr:cNvPr id="18" name="AutoShape 56"/>
        <xdr:cNvSpPr>
          <a:spLocks/>
        </xdr:cNvSpPr>
      </xdr:nvSpPr>
      <xdr:spPr>
        <a:xfrm>
          <a:off x="12477750" y="5943600"/>
          <a:ext cx="66675" cy="5143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38100</xdr:colOff>
      <xdr:row>40</xdr:row>
      <xdr:rowOff>57150</xdr:rowOff>
    </xdr:from>
    <xdr:to>
      <xdr:col>16</xdr:col>
      <xdr:colOff>104775</xdr:colOff>
      <xdr:row>43</xdr:row>
      <xdr:rowOff>85725</xdr:rowOff>
    </xdr:to>
    <xdr:sp>
      <xdr:nvSpPr>
        <xdr:cNvPr id="19" name="AutoShape 57"/>
        <xdr:cNvSpPr>
          <a:spLocks/>
        </xdr:cNvSpPr>
      </xdr:nvSpPr>
      <xdr:spPr>
        <a:xfrm>
          <a:off x="12477750" y="6591300"/>
          <a:ext cx="66675" cy="5143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38100</xdr:colOff>
      <xdr:row>44</xdr:row>
      <xdr:rowOff>57150</xdr:rowOff>
    </xdr:from>
    <xdr:to>
      <xdr:col>16</xdr:col>
      <xdr:colOff>104775</xdr:colOff>
      <xdr:row>47</xdr:row>
      <xdr:rowOff>85725</xdr:rowOff>
    </xdr:to>
    <xdr:sp>
      <xdr:nvSpPr>
        <xdr:cNvPr id="20" name="AutoShape 58"/>
        <xdr:cNvSpPr>
          <a:spLocks/>
        </xdr:cNvSpPr>
      </xdr:nvSpPr>
      <xdr:spPr>
        <a:xfrm>
          <a:off x="12477750" y="7239000"/>
          <a:ext cx="66675" cy="5143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8</xdr:row>
      <xdr:rowOff>57150</xdr:rowOff>
    </xdr:from>
    <xdr:to>
      <xdr:col>1</xdr:col>
      <xdr:colOff>104775</xdr:colOff>
      <xdr:row>11</xdr:row>
      <xdr:rowOff>85725</xdr:rowOff>
    </xdr:to>
    <xdr:sp>
      <xdr:nvSpPr>
        <xdr:cNvPr id="21" name="AutoShape 77"/>
        <xdr:cNvSpPr>
          <a:spLocks/>
        </xdr:cNvSpPr>
      </xdr:nvSpPr>
      <xdr:spPr>
        <a:xfrm>
          <a:off x="971550" y="1409700"/>
          <a:ext cx="66675" cy="5143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38100</xdr:colOff>
      <xdr:row>8</xdr:row>
      <xdr:rowOff>57150</xdr:rowOff>
    </xdr:from>
    <xdr:to>
      <xdr:col>16</xdr:col>
      <xdr:colOff>104775</xdr:colOff>
      <xdr:row>11</xdr:row>
      <xdr:rowOff>85725</xdr:rowOff>
    </xdr:to>
    <xdr:sp>
      <xdr:nvSpPr>
        <xdr:cNvPr id="22" name="AutoShape 78"/>
        <xdr:cNvSpPr>
          <a:spLocks/>
        </xdr:cNvSpPr>
      </xdr:nvSpPr>
      <xdr:spPr>
        <a:xfrm>
          <a:off x="12477750" y="1409700"/>
          <a:ext cx="66675" cy="5143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12</xdr:row>
      <xdr:rowOff>57150</xdr:rowOff>
    </xdr:from>
    <xdr:to>
      <xdr:col>1</xdr:col>
      <xdr:colOff>104775</xdr:colOff>
      <xdr:row>15</xdr:row>
      <xdr:rowOff>85725</xdr:rowOff>
    </xdr:to>
    <xdr:sp>
      <xdr:nvSpPr>
        <xdr:cNvPr id="23" name="AutoShape 85"/>
        <xdr:cNvSpPr>
          <a:spLocks/>
        </xdr:cNvSpPr>
      </xdr:nvSpPr>
      <xdr:spPr>
        <a:xfrm>
          <a:off x="971550" y="2057400"/>
          <a:ext cx="66675" cy="5143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38100</xdr:colOff>
      <xdr:row>12</xdr:row>
      <xdr:rowOff>57150</xdr:rowOff>
    </xdr:from>
    <xdr:to>
      <xdr:col>16</xdr:col>
      <xdr:colOff>104775</xdr:colOff>
      <xdr:row>15</xdr:row>
      <xdr:rowOff>85725</xdr:rowOff>
    </xdr:to>
    <xdr:sp>
      <xdr:nvSpPr>
        <xdr:cNvPr id="24" name="AutoShape 86"/>
        <xdr:cNvSpPr>
          <a:spLocks/>
        </xdr:cNvSpPr>
      </xdr:nvSpPr>
      <xdr:spPr>
        <a:xfrm>
          <a:off x="12477750" y="2057400"/>
          <a:ext cx="66675" cy="5143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16</xdr:row>
      <xdr:rowOff>57150</xdr:rowOff>
    </xdr:from>
    <xdr:to>
      <xdr:col>1</xdr:col>
      <xdr:colOff>104775</xdr:colOff>
      <xdr:row>19</xdr:row>
      <xdr:rowOff>85725</xdr:rowOff>
    </xdr:to>
    <xdr:sp>
      <xdr:nvSpPr>
        <xdr:cNvPr id="25" name="AutoShape 87"/>
        <xdr:cNvSpPr>
          <a:spLocks/>
        </xdr:cNvSpPr>
      </xdr:nvSpPr>
      <xdr:spPr>
        <a:xfrm>
          <a:off x="971550" y="2705100"/>
          <a:ext cx="66675" cy="5143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38100</xdr:colOff>
      <xdr:row>16</xdr:row>
      <xdr:rowOff>57150</xdr:rowOff>
    </xdr:from>
    <xdr:to>
      <xdr:col>16</xdr:col>
      <xdr:colOff>104775</xdr:colOff>
      <xdr:row>19</xdr:row>
      <xdr:rowOff>85725</xdr:rowOff>
    </xdr:to>
    <xdr:sp>
      <xdr:nvSpPr>
        <xdr:cNvPr id="26" name="AutoShape 88"/>
        <xdr:cNvSpPr>
          <a:spLocks/>
        </xdr:cNvSpPr>
      </xdr:nvSpPr>
      <xdr:spPr>
        <a:xfrm>
          <a:off x="12477750" y="2705100"/>
          <a:ext cx="66675" cy="5143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20</xdr:row>
      <xdr:rowOff>57150</xdr:rowOff>
    </xdr:from>
    <xdr:to>
      <xdr:col>1</xdr:col>
      <xdr:colOff>104775</xdr:colOff>
      <xdr:row>23</xdr:row>
      <xdr:rowOff>85725</xdr:rowOff>
    </xdr:to>
    <xdr:sp>
      <xdr:nvSpPr>
        <xdr:cNvPr id="27" name="AutoShape 89"/>
        <xdr:cNvSpPr>
          <a:spLocks/>
        </xdr:cNvSpPr>
      </xdr:nvSpPr>
      <xdr:spPr>
        <a:xfrm>
          <a:off x="971550" y="3352800"/>
          <a:ext cx="66675" cy="5143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38100</xdr:colOff>
      <xdr:row>20</xdr:row>
      <xdr:rowOff>57150</xdr:rowOff>
    </xdr:from>
    <xdr:to>
      <xdr:col>16</xdr:col>
      <xdr:colOff>104775</xdr:colOff>
      <xdr:row>23</xdr:row>
      <xdr:rowOff>85725</xdr:rowOff>
    </xdr:to>
    <xdr:sp>
      <xdr:nvSpPr>
        <xdr:cNvPr id="28" name="AutoShape 90"/>
        <xdr:cNvSpPr>
          <a:spLocks/>
        </xdr:cNvSpPr>
      </xdr:nvSpPr>
      <xdr:spPr>
        <a:xfrm>
          <a:off x="12477750" y="3352800"/>
          <a:ext cx="66675" cy="5143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24</xdr:row>
      <xdr:rowOff>57150</xdr:rowOff>
    </xdr:from>
    <xdr:to>
      <xdr:col>1</xdr:col>
      <xdr:colOff>104775</xdr:colOff>
      <xdr:row>27</xdr:row>
      <xdr:rowOff>85725</xdr:rowOff>
    </xdr:to>
    <xdr:sp>
      <xdr:nvSpPr>
        <xdr:cNvPr id="29" name="AutoShape 91"/>
        <xdr:cNvSpPr>
          <a:spLocks/>
        </xdr:cNvSpPr>
      </xdr:nvSpPr>
      <xdr:spPr>
        <a:xfrm>
          <a:off x="971550" y="4000500"/>
          <a:ext cx="66675" cy="5143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38100</xdr:colOff>
      <xdr:row>24</xdr:row>
      <xdr:rowOff>57150</xdr:rowOff>
    </xdr:from>
    <xdr:to>
      <xdr:col>16</xdr:col>
      <xdr:colOff>104775</xdr:colOff>
      <xdr:row>27</xdr:row>
      <xdr:rowOff>85725</xdr:rowOff>
    </xdr:to>
    <xdr:sp>
      <xdr:nvSpPr>
        <xdr:cNvPr id="30" name="AutoShape 92"/>
        <xdr:cNvSpPr>
          <a:spLocks/>
        </xdr:cNvSpPr>
      </xdr:nvSpPr>
      <xdr:spPr>
        <a:xfrm>
          <a:off x="12477750" y="4000500"/>
          <a:ext cx="66675" cy="5143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28</xdr:row>
      <xdr:rowOff>57150</xdr:rowOff>
    </xdr:from>
    <xdr:to>
      <xdr:col>1</xdr:col>
      <xdr:colOff>104775</xdr:colOff>
      <xdr:row>31</xdr:row>
      <xdr:rowOff>85725</xdr:rowOff>
    </xdr:to>
    <xdr:sp>
      <xdr:nvSpPr>
        <xdr:cNvPr id="31" name="AutoShape 93"/>
        <xdr:cNvSpPr>
          <a:spLocks/>
        </xdr:cNvSpPr>
      </xdr:nvSpPr>
      <xdr:spPr>
        <a:xfrm>
          <a:off x="971550" y="4648200"/>
          <a:ext cx="66675" cy="5143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38100</xdr:colOff>
      <xdr:row>28</xdr:row>
      <xdr:rowOff>57150</xdr:rowOff>
    </xdr:from>
    <xdr:to>
      <xdr:col>16</xdr:col>
      <xdr:colOff>104775</xdr:colOff>
      <xdr:row>31</xdr:row>
      <xdr:rowOff>85725</xdr:rowOff>
    </xdr:to>
    <xdr:sp>
      <xdr:nvSpPr>
        <xdr:cNvPr id="32" name="AutoShape 94"/>
        <xdr:cNvSpPr>
          <a:spLocks/>
        </xdr:cNvSpPr>
      </xdr:nvSpPr>
      <xdr:spPr>
        <a:xfrm>
          <a:off x="12477750" y="4648200"/>
          <a:ext cx="66675" cy="5143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32</xdr:row>
      <xdr:rowOff>57150</xdr:rowOff>
    </xdr:from>
    <xdr:to>
      <xdr:col>1</xdr:col>
      <xdr:colOff>104775</xdr:colOff>
      <xdr:row>35</xdr:row>
      <xdr:rowOff>85725</xdr:rowOff>
    </xdr:to>
    <xdr:sp>
      <xdr:nvSpPr>
        <xdr:cNvPr id="33" name="AutoShape 95"/>
        <xdr:cNvSpPr>
          <a:spLocks/>
        </xdr:cNvSpPr>
      </xdr:nvSpPr>
      <xdr:spPr>
        <a:xfrm>
          <a:off x="971550" y="5295900"/>
          <a:ext cx="66675" cy="5143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38100</xdr:colOff>
      <xdr:row>32</xdr:row>
      <xdr:rowOff>57150</xdr:rowOff>
    </xdr:from>
    <xdr:to>
      <xdr:col>16</xdr:col>
      <xdr:colOff>104775</xdr:colOff>
      <xdr:row>35</xdr:row>
      <xdr:rowOff>85725</xdr:rowOff>
    </xdr:to>
    <xdr:sp>
      <xdr:nvSpPr>
        <xdr:cNvPr id="34" name="AutoShape 96"/>
        <xdr:cNvSpPr>
          <a:spLocks/>
        </xdr:cNvSpPr>
      </xdr:nvSpPr>
      <xdr:spPr>
        <a:xfrm>
          <a:off x="12477750" y="5295900"/>
          <a:ext cx="66675" cy="5143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36</xdr:row>
      <xdr:rowOff>57150</xdr:rowOff>
    </xdr:from>
    <xdr:to>
      <xdr:col>1</xdr:col>
      <xdr:colOff>104775</xdr:colOff>
      <xdr:row>39</xdr:row>
      <xdr:rowOff>85725</xdr:rowOff>
    </xdr:to>
    <xdr:sp>
      <xdr:nvSpPr>
        <xdr:cNvPr id="35" name="AutoShape 97"/>
        <xdr:cNvSpPr>
          <a:spLocks/>
        </xdr:cNvSpPr>
      </xdr:nvSpPr>
      <xdr:spPr>
        <a:xfrm>
          <a:off x="971550" y="5943600"/>
          <a:ext cx="66675" cy="5143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38100</xdr:colOff>
      <xdr:row>36</xdr:row>
      <xdr:rowOff>57150</xdr:rowOff>
    </xdr:from>
    <xdr:to>
      <xdr:col>16</xdr:col>
      <xdr:colOff>104775</xdr:colOff>
      <xdr:row>39</xdr:row>
      <xdr:rowOff>85725</xdr:rowOff>
    </xdr:to>
    <xdr:sp>
      <xdr:nvSpPr>
        <xdr:cNvPr id="36" name="AutoShape 98"/>
        <xdr:cNvSpPr>
          <a:spLocks/>
        </xdr:cNvSpPr>
      </xdr:nvSpPr>
      <xdr:spPr>
        <a:xfrm>
          <a:off x="12477750" y="5943600"/>
          <a:ext cx="66675" cy="5143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40</xdr:row>
      <xdr:rowOff>57150</xdr:rowOff>
    </xdr:from>
    <xdr:to>
      <xdr:col>1</xdr:col>
      <xdr:colOff>104775</xdr:colOff>
      <xdr:row>43</xdr:row>
      <xdr:rowOff>85725</xdr:rowOff>
    </xdr:to>
    <xdr:sp>
      <xdr:nvSpPr>
        <xdr:cNvPr id="37" name="AutoShape 99"/>
        <xdr:cNvSpPr>
          <a:spLocks/>
        </xdr:cNvSpPr>
      </xdr:nvSpPr>
      <xdr:spPr>
        <a:xfrm>
          <a:off x="971550" y="6591300"/>
          <a:ext cx="66675" cy="5143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38100</xdr:colOff>
      <xdr:row>40</xdr:row>
      <xdr:rowOff>57150</xdr:rowOff>
    </xdr:from>
    <xdr:to>
      <xdr:col>16</xdr:col>
      <xdr:colOff>104775</xdr:colOff>
      <xdr:row>43</xdr:row>
      <xdr:rowOff>85725</xdr:rowOff>
    </xdr:to>
    <xdr:sp>
      <xdr:nvSpPr>
        <xdr:cNvPr id="38" name="AutoShape 100"/>
        <xdr:cNvSpPr>
          <a:spLocks/>
        </xdr:cNvSpPr>
      </xdr:nvSpPr>
      <xdr:spPr>
        <a:xfrm>
          <a:off x="12477750" y="6591300"/>
          <a:ext cx="66675" cy="5143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showGridLines="0" zoomScalePageLayoutView="0" workbookViewId="0" topLeftCell="A16">
      <selection activeCell="F30" sqref="F30"/>
    </sheetView>
  </sheetViews>
  <sheetFormatPr defaultColWidth="9.00390625" defaultRowHeight="16.5"/>
  <cols>
    <col min="1" max="1" width="16.25390625" style="6" customWidth="1"/>
    <col min="2" max="2" width="0.875" style="6" customWidth="1"/>
    <col min="3" max="3" width="8.50390625" style="6" customWidth="1"/>
    <col min="4" max="4" width="9.375" style="6" customWidth="1"/>
    <col min="5" max="5" width="10.125" style="6" customWidth="1"/>
    <col min="6" max="7" width="9.375" style="6" customWidth="1"/>
    <col min="8" max="8" width="9.25390625" style="6" customWidth="1"/>
    <col min="9" max="16384" width="9.00390625" style="6" customWidth="1"/>
  </cols>
  <sheetData>
    <row r="1" spans="1:8" s="7" customFormat="1" ht="29.25" customHeight="1">
      <c r="A1" s="442" t="s">
        <v>65</v>
      </c>
      <c r="B1" s="443"/>
      <c r="C1" s="443"/>
      <c r="D1" s="443"/>
      <c r="H1" s="12"/>
    </row>
    <row r="2" spans="1:8" ht="33" customHeight="1">
      <c r="A2" s="447" t="s">
        <v>108</v>
      </c>
      <c r="B2" s="448"/>
      <c r="C2" s="448"/>
      <c r="D2" s="448"/>
      <c r="E2" s="448"/>
      <c r="F2" s="448"/>
      <c r="G2" s="448"/>
      <c r="H2" s="448"/>
    </row>
    <row r="3" s="7" customFormat="1" ht="12.75" customHeight="1">
      <c r="H3" s="257" t="s">
        <v>1</v>
      </c>
    </row>
    <row r="4" s="7" customFormat="1" ht="12.75" customHeight="1" thickBot="1">
      <c r="H4" s="258" t="s">
        <v>48</v>
      </c>
    </row>
    <row r="5" spans="1:8" s="7" customFormat="1" ht="19.5" customHeight="1">
      <c r="A5" s="449" t="s">
        <v>185</v>
      </c>
      <c r="B5" s="252"/>
      <c r="C5" s="436" t="s">
        <v>49</v>
      </c>
      <c r="D5" s="439" t="s">
        <v>50</v>
      </c>
      <c r="E5" s="440"/>
      <c r="F5" s="440"/>
      <c r="G5" s="440"/>
      <c r="H5" s="441" t="s">
        <v>51</v>
      </c>
    </row>
    <row r="6" spans="1:8" s="7" customFormat="1" ht="24" customHeight="1">
      <c r="A6" s="450"/>
      <c r="B6" s="254"/>
      <c r="C6" s="437"/>
      <c r="D6" s="433" t="s">
        <v>52</v>
      </c>
      <c r="E6" s="433" t="s">
        <v>53</v>
      </c>
      <c r="F6" s="433" t="s">
        <v>54</v>
      </c>
      <c r="G6" s="435"/>
      <c r="H6" s="431"/>
    </row>
    <row r="7" spans="1:8" s="7" customFormat="1" ht="24.75" customHeight="1" thickBot="1">
      <c r="A7" s="451"/>
      <c r="B7" s="256"/>
      <c r="C7" s="438"/>
      <c r="D7" s="434"/>
      <c r="E7" s="434"/>
      <c r="F7" s="1" t="s">
        <v>55</v>
      </c>
      <c r="G7" s="1" t="s">
        <v>56</v>
      </c>
      <c r="H7" s="432"/>
    </row>
    <row r="8" spans="1:8" s="7" customFormat="1" ht="10.5" customHeight="1">
      <c r="A8" s="4"/>
      <c r="B8" s="2"/>
      <c r="C8" s="80"/>
      <c r="D8" s="50"/>
      <c r="E8" s="50"/>
      <c r="F8" s="47"/>
      <c r="G8" s="47"/>
      <c r="H8" s="81"/>
    </row>
    <row r="9" spans="1:8" s="7" customFormat="1" ht="24.75" customHeight="1">
      <c r="A9" s="235" t="s">
        <v>58</v>
      </c>
      <c r="B9" s="2"/>
      <c r="C9" s="170">
        <v>1982.53</v>
      </c>
      <c r="D9" s="171">
        <v>1873.5</v>
      </c>
      <c r="E9" s="171">
        <v>1873.5</v>
      </c>
      <c r="F9" s="172" t="s">
        <v>2</v>
      </c>
      <c r="G9" s="172" t="s">
        <v>2</v>
      </c>
      <c r="H9" s="173">
        <v>109.03</v>
      </c>
    </row>
    <row r="10" spans="1:8" s="7" customFormat="1" ht="18" customHeight="1">
      <c r="A10" s="235"/>
      <c r="B10" s="2"/>
      <c r="C10" s="170"/>
      <c r="D10" s="171"/>
      <c r="E10" s="171"/>
      <c r="F10" s="171"/>
      <c r="G10" s="171"/>
      <c r="H10" s="173"/>
    </row>
    <row r="11" spans="1:8" s="7" customFormat="1" ht="24.75" customHeight="1">
      <c r="A11" s="235" t="s">
        <v>59</v>
      </c>
      <c r="B11" s="2"/>
      <c r="C11" s="170">
        <v>1970.53</v>
      </c>
      <c r="D11" s="171">
        <v>1861.5</v>
      </c>
      <c r="E11" s="171">
        <v>1861.5</v>
      </c>
      <c r="F11" s="172" t="s">
        <v>2</v>
      </c>
      <c r="G11" s="172" t="s">
        <v>2</v>
      </c>
      <c r="H11" s="173">
        <v>109.03</v>
      </c>
    </row>
    <row r="12" spans="1:8" s="7" customFormat="1" ht="18" customHeight="1">
      <c r="A12" s="107"/>
      <c r="B12" s="2"/>
      <c r="C12" s="170"/>
      <c r="D12" s="171"/>
      <c r="E12" s="171"/>
      <c r="F12" s="171"/>
      <c r="G12" s="171"/>
      <c r="H12" s="173"/>
    </row>
    <row r="13" spans="1:8" s="7" customFormat="1" ht="24.75" customHeight="1">
      <c r="A13" s="235" t="s">
        <v>60</v>
      </c>
      <c r="B13" s="2"/>
      <c r="C13" s="170">
        <v>1901.53</v>
      </c>
      <c r="D13" s="171">
        <v>1792.5</v>
      </c>
      <c r="E13" s="171">
        <v>1792.5</v>
      </c>
      <c r="F13" s="172" t="s">
        <v>2</v>
      </c>
      <c r="G13" s="172" t="s">
        <v>2</v>
      </c>
      <c r="H13" s="173">
        <v>109.03</v>
      </c>
    </row>
    <row r="14" spans="1:8" s="7" customFormat="1" ht="18" customHeight="1">
      <c r="A14" s="107"/>
      <c r="B14" s="2"/>
      <c r="C14" s="170"/>
      <c r="D14" s="171"/>
      <c r="E14" s="171"/>
      <c r="F14" s="171"/>
      <c r="G14" s="171"/>
      <c r="H14" s="173"/>
    </row>
    <row r="15" spans="1:8" s="7" customFormat="1" ht="24.75" customHeight="1">
      <c r="A15" s="235" t="s">
        <v>66</v>
      </c>
      <c r="B15" s="2"/>
      <c r="C15" s="170">
        <v>1810.83</v>
      </c>
      <c r="D15" s="171">
        <v>1701.8</v>
      </c>
      <c r="E15" s="171">
        <v>1701.8</v>
      </c>
      <c r="F15" s="172" t="s">
        <v>2</v>
      </c>
      <c r="G15" s="172" t="s">
        <v>2</v>
      </c>
      <c r="H15" s="173">
        <v>109.03</v>
      </c>
    </row>
    <row r="16" spans="1:8" s="7" customFormat="1" ht="18" customHeight="1">
      <c r="A16" s="235"/>
      <c r="B16" s="2"/>
      <c r="C16" s="170"/>
      <c r="D16" s="171"/>
      <c r="E16" s="171"/>
      <c r="F16" s="171"/>
      <c r="G16" s="171"/>
      <c r="H16" s="173"/>
    </row>
    <row r="17" spans="1:8" s="7" customFormat="1" ht="24.75" customHeight="1">
      <c r="A17" s="235" t="s">
        <v>67</v>
      </c>
      <c r="B17" s="2"/>
      <c r="C17" s="170">
        <v>1806.93</v>
      </c>
      <c r="D17" s="171">
        <v>1697.9</v>
      </c>
      <c r="E17" s="171">
        <v>1697.9</v>
      </c>
      <c r="F17" s="172" t="s">
        <v>2</v>
      </c>
      <c r="G17" s="172" t="s">
        <v>2</v>
      </c>
      <c r="H17" s="173">
        <v>109.03</v>
      </c>
    </row>
    <row r="18" spans="1:8" s="7" customFormat="1" ht="18" customHeight="1">
      <c r="A18" s="253"/>
      <c r="B18" s="2"/>
      <c r="C18" s="170"/>
      <c r="D18" s="171"/>
      <c r="E18" s="171"/>
      <c r="F18" s="171"/>
      <c r="G18" s="171"/>
      <c r="H18" s="173"/>
    </row>
    <row r="19" spans="1:8" s="7" customFormat="1" ht="24.75" customHeight="1">
      <c r="A19" s="235" t="s">
        <v>61</v>
      </c>
      <c r="B19" s="2"/>
      <c r="C19" s="174">
        <f>D19+H19</f>
        <v>1737.76</v>
      </c>
      <c r="D19" s="175">
        <v>1628.73</v>
      </c>
      <c r="E19" s="175">
        <v>1628.73</v>
      </c>
      <c r="F19" s="172" t="s">
        <v>2</v>
      </c>
      <c r="G19" s="172" t="s">
        <v>2</v>
      </c>
      <c r="H19" s="176">
        <v>109.03</v>
      </c>
    </row>
    <row r="20" spans="1:8" s="7" customFormat="1" ht="18" customHeight="1">
      <c r="A20" s="32"/>
      <c r="B20" s="2"/>
      <c r="C20" s="170"/>
      <c r="D20" s="171"/>
      <c r="E20" s="171"/>
      <c r="F20" s="172"/>
      <c r="G20" s="172"/>
      <c r="H20" s="173"/>
    </row>
    <row r="21" spans="1:8" s="7" customFormat="1" ht="24.75" customHeight="1">
      <c r="A21" s="235" t="s">
        <v>62</v>
      </c>
      <c r="B21" s="2"/>
      <c r="C21" s="170">
        <v>1736.51</v>
      </c>
      <c r="D21" s="171">
        <v>1627.48</v>
      </c>
      <c r="E21" s="171">
        <v>1627.48</v>
      </c>
      <c r="F21" s="172" t="s">
        <v>2</v>
      </c>
      <c r="G21" s="172" t="s">
        <v>2</v>
      </c>
      <c r="H21" s="173">
        <v>109.03</v>
      </c>
    </row>
    <row r="22" spans="1:8" s="7" customFormat="1" ht="18" customHeight="1">
      <c r="A22" s="32"/>
      <c r="B22" s="2"/>
      <c r="C22" s="170"/>
      <c r="D22" s="171"/>
      <c r="E22" s="171"/>
      <c r="F22" s="172"/>
      <c r="G22" s="172"/>
      <c r="H22" s="173"/>
    </row>
    <row r="23" spans="1:8" s="7" customFormat="1" ht="24.75" customHeight="1">
      <c r="A23" s="235" t="s">
        <v>63</v>
      </c>
      <c r="B23" s="2"/>
      <c r="C23" s="171">
        <v>1736.46</v>
      </c>
      <c r="D23" s="171">
        <v>1627.43</v>
      </c>
      <c r="E23" s="171">
        <v>1627.43</v>
      </c>
      <c r="F23" s="172" t="s">
        <v>2</v>
      </c>
      <c r="G23" s="172" t="s">
        <v>2</v>
      </c>
      <c r="H23" s="173">
        <v>109.03</v>
      </c>
    </row>
    <row r="24" spans="1:8" s="7" customFormat="1" ht="18" customHeight="1">
      <c r="A24" s="32"/>
      <c r="B24" s="2"/>
      <c r="C24" s="170"/>
      <c r="D24" s="171"/>
      <c r="E24" s="171"/>
      <c r="F24" s="172"/>
      <c r="G24" s="172"/>
      <c r="H24" s="173"/>
    </row>
    <row r="25" spans="1:8" s="7" customFormat="1" ht="24.75" customHeight="1">
      <c r="A25" s="235" t="s">
        <v>423</v>
      </c>
      <c r="B25" s="2"/>
      <c r="C25" s="175">
        <v>1731.58</v>
      </c>
      <c r="D25" s="175">
        <v>1622.55</v>
      </c>
      <c r="E25" s="175">
        <v>1622.55</v>
      </c>
      <c r="F25" s="172" t="s">
        <v>2</v>
      </c>
      <c r="G25" s="172" t="s">
        <v>2</v>
      </c>
      <c r="H25" s="176">
        <v>109.03</v>
      </c>
    </row>
    <row r="26" spans="1:8" s="7" customFormat="1" ht="18" customHeight="1">
      <c r="A26" s="32"/>
      <c r="B26" s="2"/>
      <c r="C26" s="170"/>
      <c r="D26" s="171"/>
      <c r="E26" s="171"/>
      <c r="F26" s="172"/>
      <c r="G26" s="172"/>
      <c r="H26" s="173"/>
    </row>
    <row r="27" spans="1:8" s="7" customFormat="1" ht="24.75" customHeight="1">
      <c r="A27" s="235" t="s">
        <v>438</v>
      </c>
      <c r="B27" s="2"/>
      <c r="C27" s="175">
        <v>1731.5</v>
      </c>
      <c r="D27" s="175">
        <v>1622.47</v>
      </c>
      <c r="E27" s="175">
        <v>1622.47</v>
      </c>
      <c r="F27" s="172" t="s">
        <v>2</v>
      </c>
      <c r="G27" s="172" t="s">
        <v>2</v>
      </c>
      <c r="H27" s="176">
        <v>109.03</v>
      </c>
    </row>
    <row r="28" spans="1:8" s="7" customFormat="1" ht="10.5" customHeight="1" thickBot="1">
      <c r="A28" s="5"/>
      <c r="B28" s="10"/>
      <c r="C28" s="177"/>
      <c r="D28" s="178"/>
      <c r="E28" s="178"/>
      <c r="F28" s="178"/>
      <c r="G28" s="178"/>
      <c r="H28" s="179"/>
    </row>
    <row r="29" spans="1:4" s="7" customFormat="1" ht="26.25" customHeight="1">
      <c r="A29" s="444" t="s">
        <v>64</v>
      </c>
      <c r="B29" s="445"/>
      <c r="C29" s="445"/>
      <c r="D29" s="446"/>
    </row>
  </sheetData>
  <sheetProtection/>
  <mergeCells count="10">
    <mergeCell ref="A1:D1"/>
    <mergeCell ref="A29:D29"/>
    <mergeCell ref="A2:H2"/>
    <mergeCell ref="A5:A7"/>
    <mergeCell ref="C5:C7"/>
    <mergeCell ref="D5:G5"/>
    <mergeCell ref="H5:H7"/>
    <mergeCell ref="D6:D7"/>
    <mergeCell ref="E6:E7"/>
    <mergeCell ref="F6:G6"/>
  </mergeCells>
  <printOptions/>
  <pageMargins left="1.1811023622047245" right="1.1811023622047245" top="1.5748031496062993" bottom="1.5748031496062993" header="0.5118110236220472" footer="0.9055118110236221"/>
  <pageSetup firstPageNumber="141" useFirstPageNumber="1" fitToHeight="1" fitToWidth="1" horizontalDpi="600" verticalDpi="600" orientation="portrait" paperSize="9" r:id="rId1"/>
  <headerFooter alignWithMargins="0">
    <oddFooter>&amp;C&amp;"Arial,粗體"- 64 -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E50"/>
  <sheetViews>
    <sheetView zoomScalePageLayoutView="0" workbookViewId="0" topLeftCell="B22">
      <selection activeCell="Z53" sqref="Z53"/>
    </sheetView>
  </sheetViews>
  <sheetFormatPr defaultColWidth="9.00390625" defaultRowHeight="16.5"/>
  <cols>
    <col min="1" max="1" width="12.25390625" style="6" customWidth="1"/>
    <col min="2" max="2" width="15.125" style="6" customWidth="1"/>
    <col min="3" max="3" width="6.125" style="6" customWidth="1"/>
    <col min="4" max="4" width="7.125" style="6" customWidth="1"/>
    <col min="5" max="6" width="6.375" style="6" customWidth="1"/>
    <col min="7" max="7" width="10.75390625" style="6" customWidth="1"/>
    <col min="8" max="8" width="10.00390625" style="6" customWidth="1"/>
    <col min="9" max="9" width="10.125" style="6" customWidth="1"/>
    <col min="10" max="10" width="9.625" style="6" customWidth="1"/>
    <col min="11" max="11" width="9.375" style="6" customWidth="1"/>
    <col min="12" max="12" width="11.75390625" style="6" customWidth="1"/>
    <col min="13" max="13" width="15.875" style="6" customWidth="1"/>
    <col min="14" max="14" width="11.25390625" style="6" customWidth="1"/>
    <col min="15" max="15" width="8.875" style="6" customWidth="1"/>
    <col min="16" max="16" width="12.25390625" style="6" customWidth="1"/>
    <col min="17" max="17" width="15.125" style="6" customWidth="1"/>
    <col min="18" max="22" width="9.625" style="6" customWidth="1"/>
    <col min="23" max="23" width="7.125" style="6" customWidth="1"/>
    <col min="24" max="24" width="9.75390625" style="6" customWidth="1"/>
    <col min="25" max="25" width="8.125" style="6" customWidth="1"/>
    <col min="26" max="26" width="19.75390625" style="6" customWidth="1"/>
    <col min="27" max="27" width="10.125" style="6" customWidth="1"/>
    <col min="28" max="28" width="8.125" style="6" customWidth="1"/>
    <col min="29" max="29" width="10.375" style="6" customWidth="1"/>
    <col min="30" max="16384" width="9.00390625" style="6" customWidth="1"/>
  </cols>
  <sheetData>
    <row r="1" spans="1:29" ht="18" customHeight="1">
      <c r="A1" s="310" t="s">
        <v>0</v>
      </c>
      <c r="B1" s="311"/>
      <c r="C1" s="311"/>
      <c r="D1" s="312"/>
      <c r="E1" s="312"/>
      <c r="F1" s="312"/>
      <c r="G1" s="312"/>
      <c r="H1" s="312"/>
      <c r="I1" s="312"/>
      <c r="J1" s="312"/>
      <c r="K1" s="312"/>
      <c r="L1" s="312"/>
      <c r="M1" s="312"/>
      <c r="N1" s="317"/>
      <c r="O1" s="261" t="s">
        <v>68</v>
      </c>
      <c r="P1" s="310" t="s">
        <v>0</v>
      </c>
      <c r="Q1" s="311"/>
      <c r="R1" s="319"/>
      <c r="S1" s="319"/>
      <c r="T1" s="319"/>
      <c r="U1" s="319"/>
      <c r="V1" s="319"/>
      <c r="W1" s="507" t="s">
        <v>68</v>
      </c>
      <c r="X1" s="508"/>
      <c r="Y1" s="508"/>
      <c r="Z1" s="508"/>
      <c r="AA1" s="508"/>
      <c r="AB1" s="508"/>
      <c r="AC1" s="508"/>
    </row>
    <row r="2" spans="1:29" ht="15.75" customHeight="1">
      <c r="A2" s="448" t="s">
        <v>214</v>
      </c>
      <c r="B2" s="460"/>
      <c r="C2" s="460"/>
      <c r="D2" s="460"/>
      <c r="E2" s="460"/>
      <c r="F2" s="460"/>
      <c r="G2" s="460"/>
      <c r="H2" s="460"/>
      <c r="I2" s="493" t="s">
        <v>228</v>
      </c>
      <c r="J2" s="493"/>
      <c r="K2" s="493"/>
      <c r="L2" s="493"/>
      <c r="M2" s="493"/>
      <c r="N2" s="493"/>
      <c r="O2" s="493"/>
      <c r="P2" s="504" t="s">
        <v>241</v>
      </c>
      <c r="Q2" s="493"/>
      <c r="R2" s="493"/>
      <c r="S2" s="493"/>
      <c r="T2" s="493"/>
      <c r="U2" s="493"/>
      <c r="V2" s="493"/>
      <c r="W2" s="493" t="s">
        <v>253</v>
      </c>
      <c r="X2" s="493"/>
      <c r="Y2" s="493"/>
      <c r="Z2" s="493"/>
      <c r="AA2" s="493"/>
      <c r="AB2" s="493"/>
      <c r="AC2" s="508"/>
    </row>
    <row r="3" spans="1:29" ht="15.75" customHeight="1" thickBot="1">
      <c r="A3" s="313"/>
      <c r="B3" s="490"/>
      <c r="C3" s="491"/>
      <c r="D3" s="491"/>
      <c r="E3" s="491"/>
      <c r="F3" s="491"/>
      <c r="G3" s="491"/>
      <c r="H3" s="314" t="s">
        <v>35</v>
      </c>
      <c r="I3" s="313"/>
      <c r="J3" s="313"/>
      <c r="K3" s="313"/>
      <c r="L3" s="318"/>
      <c r="M3" s="313"/>
      <c r="N3" s="313"/>
      <c r="O3" s="258" t="s">
        <v>230</v>
      </c>
      <c r="P3" s="313"/>
      <c r="Q3" s="490"/>
      <c r="R3" s="491"/>
      <c r="S3" s="491"/>
      <c r="T3" s="491"/>
      <c r="U3" s="491"/>
      <c r="V3" s="314" t="s">
        <v>35</v>
      </c>
      <c r="W3" s="74"/>
      <c r="X3" s="74"/>
      <c r="Y3" s="74"/>
      <c r="Z3" s="74"/>
      <c r="AA3" s="74"/>
      <c r="AB3" s="237"/>
      <c r="AC3" s="258" t="s">
        <v>230</v>
      </c>
    </row>
    <row r="4" spans="1:29" s="70" customFormat="1" ht="10.5" customHeight="1">
      <c r="A4" s="449" t="s">
        <v>185</v>
      </c>
      <c r="B4" s="499" t="s">
        <v>186</v>
      </c>
      <c r="C4" s="486" t="s">
        <v>187</v>
      </c>
      <c r="D4" s="486" t="s">
        <v>30</v>
      </c>
      <c r="E4" s="500" t="s">
        <v>188</v>
      </c>
      <c r="F4" s="501"/>
      <c r="G4" s="502"/>
      <c r="H4" s="486" t="s">
        <v>189</v>
      </c>
      <c r="I4" s="492" t="s">
        <v>215</v>
      </c>
      <c r="J4" s="486" t="s">
        <v>216</v>
      </c>
      <c r="K4" s="486" t="s">
        <v>217</v>
      </c>
      <c r="L4" s="486" t="s">
        <v>31</v>
      </c>
      <c r="M4" s="486" t="s">
        <v>218</v>
      </c>
      <c r="N4" s="486" t="s">
        <v>219</v>
      </c>
      <c r="O4" s="486" t="s">
        <v>220</v>
      </c>
      <c r="P4" s="449" t="s">
        <v>185</v>
      </c>
      <c r="Q4" s="499" t="s">
        <v>186</v>
      </c>
      <c r="R4" s="486" t="s">
        <v>231</v>
      </c>
      <c r="S4" s="486" t="s">
        <v>232</v>
      </c>
      <c r="T4" s="486" t="s">
        <v>233</v>
      </c>
      <c r="U4" s="486" t="s">
        <v>234</v>
      </c>
      <c r="V4" s="486" t="s">
        <v>235</v>
      </c>
      <c r="W4" s="492" t="s">
        <v>242</v>
      </c>
      <c r="X4" s="486" t="s">
        <v>243</v>
      </c>
      <c r="Y4" s="486" t="s">
        <v>244</v>
      </c>
      <c r="Z4" s="486" t="s">
        <v>245</v>
      </c>
      <c r="AA4" s="486" t="s">
        <v>246</v>
      </c>
      <c r="AB4" s="486" t="s">
        <v>256</v>
      </c>
      <c r="AC4" s="500" t="s">
        <v>251</v>
      </c>
    </row>
    <row r="5" spans="1:29" s="70" customFormat="1" ht="13.5" customHeight="1">
      <c r="A5" s="450"/>
      <c r="B5" s="497"/>
      <c r="C5" s="481"/>
      <c r="D5" s="481"/>
      <c r="E5" s="494" t="s">
        <v>190</v>
      </c>
      <c r="F5" s="495"/>
      <c r="G5" s="496"/>
      <c r="H5" s="481"/>
      <c r="I5" s="483"/>
      <c r="J5" s="481"/>
      <c r="K5" s="487"/>
      <c r="L5" s="487"/>
      <c r="M5" s="487"/>
      <c r="N5" s="487"/>
      <c r="O5" s="503"/>
      <c r="P5" s="450"/>
      <c r="Q5" s="497"/>
      <c r="R5" s="487"/>
      <c r="S5" s="487"/>
      <c r="T5" s="487"/>
      <c r="U5" s="487"/>
      <c r="V5" s="487"/>
      <c r="W5" s="505"/>
      <c r="X5" s="506"/>
      <c r="Y5" s="506"/>
      <c r="Z5" s="506"/>
      <c r="AA5" s="506"/>
      <c r="AB5" s="506"/>
      <c r="AC5" s="509"/>
    </row>
    <row r="6" spans="1:29" s="70" customFormat="1" ht="15.75" customHeight="1">
      <c r="A6" s="450"/>
      <c r="B6" s="497" t="s">
        <v>191</v>
      </c>
      <c r="C6" s="481" t="s">
        <v>192</v>
      </c>
      <c r="D6" s="481" t="s">
        <v>193</v>
      </c>
      <c r="E6" s="302" t="s">
        <v>32</v>
      </c>
      <c r="F6" s="302" t="s">
        <v>33</v>
      </c>
      <c r="G6" s="302" t="s">
        <v>34</v>
      </c>
      <c r="H6" s="481" t="s">
        <v>194</v>
      </c>
      <c r="I6" s="483" t="s">
        <v>221</v>
      </c>
      <c r="J6" s="481" t="s">
        <v>222</v>
      </c>
      <c r="K6" s="481" t="s">
        <v>223</v>
      </c>
      <c r="L6" s="481" t="s">
        <v>224</v>
      </c>
      <c r="M6" s="481" t="s">
        <v>225</v>
      </c>
      <c r="N6" s="481" t="s">
        <v>226</v>
      </c>
      <c r="O6" s="481" t="s">
        <v>227</v>
      </c>
      <c r="P6" s="450"/>
      <c r="Q6" s="497" t="s">
        <v>191</v>
      </c>
      <c r="R6" s="481" t="s">
        <v>236</v>
      </c>
      <c r="S6" s="481" t="s">
        <v>237</v>
      </c>
      <c r="T6" s="481" t="s">
        <v>238</v>
      </c>
      <c r="U6" s="481" t="s">
        <v>239</v>
      </c>
      <c r="V6" s="481" t="s">
        <v>240</v>
      </c>
      <c r="W6" s="483" t="s">
        <v>247</v>
      </c>
      <c r="X6" s="481" t="s">
        <v>248</v>
      </c>
      <c r="Y6" s="481" t="s">
        <v>254</v>
      </c>
      <c r="Z6" s="481" t="s">
        <v>249</v>
      </c>
      <c r="AA6" s="481" t="s">
        <v>250</v>
      </c>
      <c r="AB6" s="481" t="s">
        <v>255</v>
      </c>
      <c r="AC6" s="479" t="s">
        <v>252</v>
      </c>
    </row>
    <row r="7" spans="1:29" s="70" customFormat="1" ht="12" customHeight="1" thickBot="1">
      <c r="A7" s="451"/>
      <c r="B7" s="498"/>
      <c r="C7" s="482"/>
      <c r="D7" s="482"/>
      <c r="E7" s="303" t="s">
        <v>195</v>
      </c>
      <c r="F7" s="303" t="s">
        <v>196</v>
      </c>
      <c r="G7" s="303" t="s">
        <v>197</v>
      </c>
      <c r="H7" s="482"/>
      <c r="I7" s="484"/>
      <c r="J7" s="482"/>
      <c r="K7" s="482"/>
      <c r="L7" s="482"/>
      <c r="M7" s="482"/>
      <c r="N7" s="482"/>
      <c r="O7" s="482"/>
      <c r="P7" s="451"/>
      <c r="Q7" s="498"/>
      <c r="R7" s="482"/>
      <c r="S7" s="482"/>
      <c r="T7" s="482"/>
      <c r="U7" s="482"/>
      <c r="V7" s="482"/>
      <c r="W7" s="484"/>
      <c r="X7" s="482"/>
      <c r="Y7" s="482"/>
      <c r="Z7" s="482"/>
      <c r="AA7" s="482"/>
      <c r="AB7" s="482"/>
      <c r="AC7" s="480"/>
    </row>
    <row r="8" spans="1:29" s="70" customFormat="1" ht="5.25" customHeight="1">
      <c r="A8" s="124"/>
      <c r="B8" s="97"/>
      <c r="C8" s="98"/>
      <c r="D8" s="98"/>
      <c r="E8" s="98"/>
      <c r="F8" s="98"/>
      <c r="G8" s="98"/>
      <c r="H8" s="98"/>
      <c r="I8" s="315"/>
      <c r="J8" s="99"/>
      <c r="K8" s="98"/>
      <c r="L8" s="98"/>
      <c r="M8" s="98"/>
      <c r="N8" s="75"/>
      <c r="O8" s="100"/>
      <c r="P8" s="124"/>
      <c r="Q8" s="97"/>
      <c r="R8" s="99"/>
      <c r="S8" s="76"/>
      <c r="T8" s="99"/>
      <c r="U8" s="99"/>
      <c r="V8" s="321"/>
      <c r="W8" s="320"/>
      <c r="X8" s="99"/>
      <c r="Y8" s="99"/>
      <c r="Z8" s="99"/>
      <c r="AA8" s="99"/>
      <c r="AB8" s="102"/>
      <c r="AC8" s="101"/>
    </row>
    <row r="9" spans="1:29" s="70" customFormat="1" ht="12.75" customHeight="1">
      <c r="A9" s="488" t="s">
        <v>206</v>
      </c>
      <c r="B9" s="304" t="s">
        <v>201</v>
      </c>
      <c r="C9" s="144">
        <v>198</v>
      </c>
      <c r="D9" s="144">
        <v>96</v>
      </c>
      <c r="E9" s="145" t="s">
        <v>42</v>
      </c>
      <c r="F9" s="144">
        <v>282</v>
      </c>
      <c r="G9" s="144">
        <v>59</v>
      </c>
      <c r="H9" s="144">
        <v>66</v>
      </c>
      <c r="I9" s="146">
        <v>312</v>
      </c>
      <c r="J9" s="144">
        <v>55</v>
      </c>
      <c r="K9" s="145" t="s">
        <v>42</v>
      </c>
      <c r="L9" s="145" t="s">
        <v>42</v>
      </c>
      <c r="M9" s="145" t="s">
        <v>42</v>
      </c>
      <c r="N9" s="146">
        <v>89</v>
      </c>
      <c r="O9" s="144">
        <v>6</v>
      </c>
      <c r="P9" s="485" t="s">
        <v>206</v>
      </c>
      <c r="Q9" s="304" t="s">
        <v>201</v>
      </c>
      <c r="R9" s="144">
        <v>154</v>
      </c>
      <c r="S9" s="145" t="s">
        <v>42</v>
      </c>
      <c r="T9" s="144">
        <v>96</v>
      </c>
      <c r="U9" s="144">
        <v>13</v>
      </c>
      <c r="V9" s="144">
        <v>9</v>
      </c>
      <c r="W9" s="146">
        <v>250</v>
      </c>
      <c r="X9" s="145" t="s">
        <v>42</v>
      </c>
      <c r="Y9" s="145" t="s">
        <v>42</v>
      </c>
      <c r="Z9" s="145" t="s">
        <v>42</v>
      </c>
      <c r="AA9" s="145" t="s">
        <v>42</v>
      </c>
      <c r="AB9" s="145" t="s">
        <v>42</v>
      </c>
      <c r="AC9" s="147" t="s">
        <v>42</v>
      </c>
    </row>
    <row r="10" spans="1:29" s="70" customFormat="1" ht="12.75" customHeight="1">
      <c r="A10" s="488"/>
      <c r="B10" s="304" t="s">
        <v>198</v>
      </c>
      <c r="C10" s="144">
        <v>198</v>
      </c>
      <c r="D10" s="144">
        <v>96</v>
      </c>
      <c r="E10" s="145" t="s">
        <v>42</v>
      </c>
      <c r="F10" s="144">
        <v>282</v>
      </c>
      <c r="G10" s="144">
        <v>59</v>
      </c>
      <c r="H10" s="144">
        <v>66</v>
      </c>
      <c r="I10" s="146">
        <v>312</v>
      </c>
      <c r="J10" s="144">
        <v>55</v>
      </c>
      <c r="K10" s="145" t="s">
        <v>42</v>
      </c>
      <c r="L10" s="145" t="s">
        <v>42</v>
      </c>
      <c r="M10" s="145" t="s">
        <v>42</v>
      </c>
      <c r="N10" s="146">
        <v>89</v>
      </c>
      <c r="O10" s="144">
        <v>6</v>
      </c>
      <c r="P10" s="485"/>
      <c r="Q10" s="304" t="s">
        <v>198</v>
      </c>
      <c r="R10" s="144">
        <v>154</v>
      </c>
      <c r="S10" s="145" t="s">
        <v>42</v>
      </c>
      <c r="T10" s="144">
        <v>96</v>
      </c>
      <c r="U10" s="144">
        <v>13</v>
      </c>
      <c r="V10" s="144">
        <v>9</v>
      </c>
      <c r="W10" s="146">
        <v>250</v>
      </c>
      <c r="X10" s="145" t="s">
        <v>42</v>
      </c>
      <c r="Y10" s="145" t="s">
        <v>42</v>
      </c>
      <c r="Z10" s="145" t="s">
        <v>42</v>
      </c>
      <c r="AA10" s="145" t="s">
        <v>42</v>
      </c>
      <c r="AB10" s="145" t="s">
        <v>42</v>
      </c>
      <c r="AC10" s="147" t="s">
        <v>42</v>
      </c>
    </row>
    <row r="11" spans="1:29" s="70" customFormat="1" ht="12.75" customHeight="1">
      <c r="A11" s="488"/>
      <c r="B11" s="304" t="s">
        <v>199</v>
      </c>
      <c r="C11" s="145" t="s">
        <v>42</v>
      </c>
      <c r="D11" s="145" t="s">
        <v>42</v>
      </c>
      <c r="E11" s="145" t="s">
        <v>42</v>
      </c>
      <c r="F11" s="145" t="s">
        <v>42</v>
      </c>
      <c r="G11" s="145" t="s">
        <v>42</v>
      </c>
      <c r="H11" s="145" t="s">
        <v>42</v>
      </c>
      <c r="I11" s="148" t="s">
        <v>42</v>
      </c>
      <c r="J11" s="145" t="s">
        <v>42</v>
      </c>
      <c r="K11" s="145" t="s">
        <v>42</v>
      </c>
      <c r="L11" s="145" t="s">
        <v>42</v>
      </c>
      <c r="M11" s="145" t="s">
        <v>42</v>
      </c>
      <c r="N11" s="148" t="s">
        <v>42</v>
      </c>
      <c r="O11" s="145" t="s">
        <v>42</v>
      </c>
      <c r="P11" s="485"/>
      <c r="Q11" s="304" t="s">
        <v>199</v>
      </c>
      <c r="R11" s="145" t="s">
        <v>42</v>
      </c>
      <c r="S11" s="145" t="s">
        <v>42</v>
      </c>
      <c r="T11" s="145" t="s">
        <v>42</v>
      </c>
      <c r="U11" s="145" t="s">
        <v>42</v>
      </c>
      <c r="V11" s="145" t="s">
        <v>42</v>
      </c>
      <c r="W11" s="148" t="s">
        <v>42</v>
      </c>
      <c r="X11" s="145" t="s">
        <v>42</v>
      </c>
      <c r="Y11" s="145" t="s">
        <v>42</v>
      </c>
      <c r="Z11" s="145" t="s">
        <v>42</v>
      </c>
      <c r="AA11" s="145" t="s">
        <v>42</v>
      </c>
      <c r="AB11" s="145" t="s">
        <v>42</v>
      </c>
      <c r="AC11" s="147" t="s">
        <v>42</v>
      </c>
    </row>
    <row r="12" spans="1:29" s="70" customFormat="1" ht="12.75" customHeight="1">
      <c r="A12" s="488"/>
      <c r="B12" s="304" t="s">
        <v>200</v>
      </c>
      <c r="C12" s="145" t="s">
        <v>42</v>
      </c>
      <c r="D12" s="145" t="s">
        <v>42</v>
      </c>
      <c r="E12" s="145" t="s">
        <v>42</v>
      </c>
      <c r="F12" s="145" t="s">
        <v>42</v>
      </c>
      <c r="G12" s="145" t="s">
        <v>42</v>
      </c>
      <c r="H12" s="145" t="s">
        <v>42</v>
      </c>
      <c r="I12" s="148" t="s">
        <v>42</v>
      </c>
      <c r="J12" s="145" t="s">
        <v>42</v>
      </c>
      <c r="K12" s="145" t="s">
        <v>42</v>
      </c>
      <c r="L12" s="145" t="s">
        <v>42</v>
      </c>
      <c r="M12" s="145" t="s">
        <v>42</v>
      </c>
      <c r="N12" s="148" t="s">
        <v>42</v>
      </c>
      <c r="O12" s="145" t="s">
        <v>42</v>
      </c>
      <c r="P12" s="485"/>
      <c r="Q12" s="304" t="s">
        <v>200</v>
      </c>
      <c r="R12" s="145" t="s">
        <v>42</v>
      </c>
      <c r="S12" s="145" t="s">
        <v>42</v>
      </c>
      <c r="T12" s="145" t="s">
        <v>42</v>
      </c>
      <c r="U12" s="145" t="s">
        <v>42</v>
      </c>
      <c r="V12" s="145" t="s">
        <v>42</v>
      </c>
      <c r="W12" s="148" t="s">
        <v>42</v>
      </c>
      <c r="X12" s="145" t="s">
        <v>42</v>
      </c>
      <c r="Y12" s="145" t="s">
        <v>42</v>
      </c>
      <c r="Z12" s="145" t="s">
        <v>42</v>
      </c>
      <c r="AA12" s="145" t="s">
        <v>42</v>
      </c>
      <c r="AB12" s="145" t="s">
        <v>42</v>
      </c>
      <c r="AC12" s="147" t="s">
        <v>42</v>
      </c>
    </row>
    <row r="13" spans="1:29" s="70" customFormat="1" ht="12.75" customHeight="1">
      <c r="A13" s="488" t="s">
        <v>207</v>
      </c>
      <c r="B13" s="304" t="s">
        <v>201</v>
      </c>
      <c r="C13" s="144">
        <v>195</v>
      </c>
      <c r="D13" s="144">
        <v>99</v>
      </c>
      <c r="E13" s="145" t="s">
        <v>42</v>
      </c>
      <c r="F13" s="144">
        <v>284</v>
      </c>
      <c r="G13" s="144">
        <v>62</v>
      </c>
      <c r="H13" s="144">
        <v>72</v>
      </c>
      <c r="I13" s="146">
        <v>298</v>
      </c>
      <c r="J13" s="144">
        <v>53</v>
      </c>
      <c r="K13" s="145" t="s">
        <v>42</v>
      </c>
      <c r="L13" s="145" t="s">
        <v>42</v>
      </c>
      <c r="M13" s="145" t="s">
        <v>42</v>
      </c>
      <c r="N13" s="146">
        <v>83</v>
      </c>
      <c r="O13" s="144">
        <v>6</v>
      </c>
      <c r="P13" s="485" t="s">
        <v>207</v>
      </c>
      <c r="Q13" s="304" t="s">
        <v>201</v>
      </c>
      <c r="R13" s="144">
        <v>151</v>
      </c>
      <c r="S13" s="145" t="s">
        <v>42</v>
      </c>
      <c r="T13" s="144">
        <v>95</v>
      </c>
      <c r="U13" s="144">
        <v>12</v>
      </c>
      <c r="V13" s="144">
        <v>9</v>
      </c>
      <c r="W13" s="146">
        <v>251</v>
      </c>
      <c r="X13" s="145" t="s">
        <v>42</v>
      </c>
      <c r="Y13" s="145" t="s">
        <v>42</v>
      </c>
      <c r="Z13" s="145" t="s">
        <v>42</v>
      </c>
      <c r="AA13" s="145" t="s">
        <v>42</v>
      </c>
      <c r="AB13" s="144">
        <v>1</v>
      </c>
      <c r="AC13" s="147" t="s">
        <v>42</v>
      </c>
    </row>
    <row r="14" spans="1:29" s="70" customFormat="1" ht="12.75" customHeight="1">
      <c r="A14" s="488"/>
      <c r="B14" s="304" t="s">
        <v>198</v>
      </c>
      <c r="C14" s="144">
        <v>195</v>
      </c>
      <c r="D14" s="144">
        <v>99</v>
      </c>
      <c r="E14" s="145" t="s">
        <v>42</v>
      </c>
      <c r="F14" s="144">
        <v>284</v>
      </c>
      <c r="G14" s="144">
        <v>62</v>
      </c>
      <c r="H14" s="144">
        <v>72</v>
      </c>
      <c r="I14" s="146">
        <v>298</v>
      </c>
      <c r="J14" s="144">
        <v>53</v>
      </c>
      <c r="K14" s="145" t="s">
        <v>42</v>
      </c>
      <c r="L14" s="145" t="s">
        <v>42</v>
      </c>
      <c r="M14" s="145" t="s">
        <v>42</v>
      </c>
      <c r="N14" s="146">
        <v>83</v>
      </c>
      <c r="O14" s="144">
        <v>6</v>
      </c>
      <c r="P14" s="485"/>
      <c r="Q14" s="304" t="s">
        <v>198</v>
      </c>
      <c r="R14" s="144">
        <v>151</v>
      </c>
      <c r="S14" s="145" t="s">
        <v>42</v>
      </c>
      <c r="T14" s="144">
        <v>95</v>
      </c>
      <c r="U14" s="144">
        <v>12</v>
      </c>
      <c r="V14" s="144">
        <v>9</v>
      </c>
      <c r="W14" s="146">
        <v>251</v>
      </c>
      <c r="X14" s="145" t="s">
        <v>42</v>
      </c>
      <c r="Y14" s="145" t="s">
        <v>42</v>
      </c>
      <c r="Z14" s="145" t="s">
        <v>42</v>
      </c>
      <c r="AA14" s="145" t="s">
        <v>42</v>
      </c>
      <c r="AB14" s="145" t="s">
        <v>42</v>
      </c>
      <c r="AC14" s="147" t="s">
        <v>42</v>
      </c>
    </row>
    <row r="15" spans="1:29" s="70" customFormat="1" ht="12.75" customHeight="1">
      <c r="A15" s="488"/>
      <c r="B15" s="304" t="s">
        <v>199</v>
      </c>
      <c r="C15" s="145" t="s">
        <v>42</v>
      </c>
      <c r="D15" s="145" t="s">
        <v>42</v>
      </c>
      <c r="E15" s="145" t="s">
        <v>42</v>
      </c>
      <c r="F15" s="145" t="s">
        <v>42</v>
      </c>
      <c r="G15" s="145" t="s">
        <v>42</v>
      </c>
      <c r="H15" s="145" t="s">
        <v>42</v>
      </c>
      <c r="I15" s="148" t="s">
        <v>42</v>
      </c>
      <c r="J15" s="145" t="s">
        <v>42</v>
      </c>
      <c r="K15" s="145" t="s">
        <v>42</v>
      </c>
      <c r="L15" s="145" t="s">
        <v>42</v>
      </c>
      <c r="M15" s="145" t="s">
        <v>42</v>
      </c>
      <c r="N15" s="148" t="s">
        <v>42</v>
      </c>
      <c r="O15" s="145" t="s">
        <v>42</v>
      </c>
      <c r="P15" s="485"/>
      <c r="Q15" s="304" t="s">
        <v>199</v>
      </c>
      <c r="R15" s="145" t="s">
        <v>42</v>
      </c>
      <c r="S15" s="145" t="s">
        <v>42</v>
      </c>
      <c r="T15" s="145" t="s">
        <v>42</v>
      </c>
      <c r="U15" s="145" t="s">
        <v>42</v>
      </c>
      <c r="V15" s="145" t="s">
        <v>42</v>
      </c>
      <c r="W15" s="148" t="s">
        <v>42</v>
      </c>
      <c r="X15" s="145" t="s">
        <v>42</v>
      </c>
      <c r="Y15" s="145" t="s">
        <v>42</v>
      </c>
      <c r="Z15" s="145" t="s">
        <v>42</v>
      </c>
      <c r="AA15" s="145" t="s">
        <v>42</v>
      </c>
      <c r="AB15" s="144">
        <v>1</v>
      </c>
      <c r="AC15" s="147" t="s">
        <v>42</v>
      </c>
    </row>
    <row r="16" spans="1:29" s="70" customFormat="1" ht="12.75" customHeight="1">
      <c r="A16" s="488"/>
      <c r="B16" s="304" t="s">
        <v>200</v>
      </c>
      <c r="C16" s="145" t="s">
        <v>42</v>
      </c>
      <c r="D16" s="145" t="s">
        <v>42</v>
      </c>
      <c r="E16" s="145" t="s">
        <v>42</v>
      </c>
      <c r="F16" s="145" t="s">
        <v>42</v>
      </c>
      <c r="G16" s="145" t="s">
        <v>42</v>
      </c>
      <c r="H16" s="145" t="s">
        <v>42</v>
      </c>
      <c r="I16" s="148" t="s">
        <v>42</v>
      </c>
      <c r="J16" s="145" t="s">
        <v>42</v>
      </c>
      <c r="K16" s="145" t="s">
        <v>42</v>
      </c>
      <c r="L16" s="145" t="s">
        <v>42</v>
      </c>
      <c r="M16" s="145" t="s">
        <v>42</v>
      </c>
      <c r="N16" s="148" t="s">
        <v>42</v>
      </c>
      <c r="O16" s="145" t="s">
        <v>42</v>
      </c>
      <c r="P16" s="485"/>
      <c r="Q16" s="304" t="s">
        <v>200</v>
      </c>
      <c r="R16" s="145" t="s">
        <v>42</v>
      </c>
      <c r="S16" s="145" t="s">
        <v>42</v>
      </c>
      <c r="T16" s="145" t="s">
        <v>42</v>
      </c>
      <c r="U16" s="145" t="s">
        <v>42</v>
      </c>
      <c r="V16" s="145" t="s">
        <v>42</v>
      </c>
      <c r="W16" s="148" t="s">
        <v>42</v>
      </c>
      <c r="X16" s="145" t="s">
        <v>42</v>
      </c>
      <c r="Y16" s="145" t="s">
        <v>42</v>
      </c>
      <c r="Z16" s="145" t="s">
        <v>42</v>
      </c>
      <c r="AA16" s="145" t="s">
        <v>42</v>
      </c>
      <c r="AB16" s="145" t="s">
        <v>42</v>
      </c>
      <c r="AC16" s="147" t="s">
        <v>42</v>
      </c>
    </row>
    <row r="17" spans="1:29" s="70" customFormat="1" ht="12.75" customHeight="1">
      <c r="A17" s="488" t="s">
        <v>208</v>
      </c>
      <c r="B17" s="304" t="s">
        <v>201</v>
      </c>
      <c r="C17" s="149" t="s">
        <v>10</v>
      </c>
      <c r="D17" s="150">
        <f>SUM(D18:D20)</f>
        <v>21</v>
      </c>
      <c r="E17" s="145" t="s">
        <v>10</v>
      </c>
      <c r="F17" s="150">
        <f>SUM(F18:F20)</f>
        <v>38</v>
      </c>
      <c r="G17" s="150">
        <f>SUM(G18:G20)</f>
        <v>14</v>
      </c>
      <c r="H17" s="150">
        <f>SUM(H18:H20)</f>
        <v>27</v>
      </c>
      <c r="I17" s="151" t="s">
        <v>10</v>
      </c>
      <c r="J17" s="149" t="s">
        <v>10</v>
      </c>
      <c r="K17" s="149" t="s">
        <v>10</v>
      </c>
      <c r="L17" s="149" t="s">
        <v>10</v>
      </c>
      <c r="M17" s="149" t="s">
        <v>10</v>
      </c>
      <c r="N17" s="151" t="s">
        <v>10</v>
      </c>
      <c r="O17" s="149" t="s">
        <v>10</v>
      </c>
      <c r="P17" s="485" t="s">
        <v>208</v>
      </c>
      <c r="Q17" s="304" t="s">
        <v>201</v>
      </c>
      <c r="R17" s="150">
        <f>SUM(R18:R20)</f>
        <v>11</v>
      </c>
      <c r="S17" s="149" t="s">
        <v>10</v>
      </c>
      <c r="T17" s="150">
        <f>SUM(T18:T20)</f>
        <v>10</v>
      </c>
      <c r="U17" s="149" t="s">
        <v>10</v>
      </c>
      <c r="V17" s="149" t="s">
        <v>10</v>
      </c>
      <c r="W17" s="151" t="s">
        <v>10</v>
      </c>
      <c r="X17" s="149" t="s">
        <v>10</v>
      </c>
      <c r="Y17" s="150">
        <f>SUM(Y18:Y20)</f>
        <v>8</v>
      </c>
      <c r="Z17" s="145" t="s">
        <v>10</v>
      </c>
      <c r="AA17" s="149" t="s">
        <v>10</v>
      </c>
      <c r="AB17" s="149" t="s">
        <v>10</v>
      </c>
      <c r="AC17" s="152" t="s">
        <v>10</v>
      </c>
    </row>
    <row r="18" spans="1:29" s="70" customFormat="1" ht="12.75" customHeight="1">
      <c r="A18" s="488"/>
      <c r="B18" s="304" t="s">
        <v>198</v>
      </c>
      <c r="C18" s="153" t="s">
        <v>42</v>
      </c>
      <c r="D18" s="150">
        <v>21</v>
      </c>
      <c r="E18" s="145" t="s">
        <v>42</v>
      </c>
      <c r="F18" s="150">
        <v>38</v>
      </c>
      <c r="G18" s="150">
        <v>14</v>
      </c>
      <c r="H18" s="150">
        <v>27</v>
      </c>
      <c r="I18" s="154" t="s">
        <v>42</v>
      </c>
      <c r="J18" s="153" t="s">
        <v>42</v>
      </c>
      <c r="K18" s="149" t="s">
        <v>42</v>
      </c>
      <c r="L18" s="149" t="s">
        <v>42</v>
      </c>
      <c r="M18" s="149" t="s">
        <v>42</v>
      </c>
      <c r="N18" s="154" t="s">
        <v>42</v>
      </c>
      <c r="O18" s="153" t="s">
        <v>42</v>
      </c>
      <c r="P18" s="485"/>
      <c r="Q18" s="304" t="s">
        <v>198</v>
      </c>
      <c r="R18" s="150">
        <v>11</v>
      </c>
      <c r="S18" s="149" t="s">
        <v>42</v>
      </c>
      <c r="T18" s="150">
        <v>10</v>
      </c>
      <c r="U18" s="153" t="s">
        <v>42</v>
      </c>
      <c r="V18" s="153" t="s">
        <v>42</v>
      </c>
      <c r="W18" s="154" t="s">
        <v>42</v>
      </c>
      <c r="X18" s="149" t="s">
        <v>42</v>
      </c>
      <c r="Y18" s="150">
        <v>8</v>
      </c>
      <c r="Z18" s="145" t="s">
        <v>42</v>
      </c>
      <c r="AA18" s="149" t="s">
        <v>42</v>
      </c>
      <c r="AB18" s="153" t="s">
        <v>42</v>
      </c>
      <c r="AC18" s="152" t="s">
        <v>42</v>
      </c>
    </row>
    <row r="19" spans="1:29" s="70" customFormat="1" ht="12.75" customHeight="1">
      <c r="A19" s="488"/>
      <c r="B19" s="304" t="s">
        <v>199</v>
      </c>
      <c r="C19" s="153" t="s">
        <v>42</v>
      </c>
      <c r="D19" s="149" t="s">
        <v>42</v>
      </c>
      <c r="E19" s="149" t="s">
        <v>42</v>
      </c>
      <c r="F19" s="149" t="s">
        <v>42</v>
      </c>
      <c r="G19" s="149" t="s">
        <v>42</v>
      </c>
      <c r="H19" s="149" t="s">
        <v>42</v>
      </c>
      <c r="I19" s="151" t="s">
        <v>42</v>
      </c>
      <c r="J19" s="149" t="s">
        <v>42</v>
      </c>
      <c r="K19" s="149" t="s">
        <v>42</v>
      </c>
      <c r="L19" s="149" t="s">
        <v>42</v>
      </c>
      <c r="M19" s="149" t="s">
        <v>42</v>
      </c>
      <c r="N19" s="151" t="s">
        <v>42</v>
      </c>
      <c r="O19" s="149" t="s">
        <v>42</v>
      </c>
      <c r="P19" s="485"/>
      <c r="Q19" s="304" t="s">
        <v>199</v>
      </c>
      <c r="R19" s="149" t="s">
        <v>42</v>
      </c>
      <c r="S19" s="149" t="s">
        <v>42</v>
      </c>
      <c r="T19" s="149" t="s">
        <v>42</v>
      </c>
      <c r="U19" s="149" t="s">
        <v>42</v>
      </c>
      <c r="V19" s="149" t="s">
        <v>42</v>
      </c>
      <c r="W19" s="151" t="s">
        <v>42</v>
      </c>
      <c r="X19" s="149" t="s">
        <v>42</v>
      </c>
      <c r="Y19" s="149" t="s">
        <v>42</v>
      </c>
      <c r="Z19" s="145" t="s">
        <v>42</v>
      </c>
      <c r="AA19" s="149" t="s">
        <v>42</v>
      </c>
      <c r="AB19" s="153" t="s">
        <v>42</v>
      </c>
      <c r="AC19" s="152" t="s">
        <v>42</v>
      </c>
    </row>
    <row r="20" spans="1:29" s="70" customFormat="1" ht="12.75" customHeight="1">
      <c r="A20" s="488"/>
      <c r="B20" s="304" t="s">
        <v>200</v>
      </c>
      <c r="C20" s="153" t="s">
        <v>42</v>
      </c>
      <c r="D20" s="149" t="s">
        <v>42</v>
      </c>
      <c r="E20" s="149" t="s">
        <v>42</v>
      </c>
      <c r="F20" s="149" t="s">
        <v>42</v>
      </c>
      <c r="G20" s="149" t="s">
        <v>42</v>
      </c>
      <c r="H20" s="149" t="s">
        <v>42</v>
      </c>
      <c r="I20" s="151" t="s">
        <v>42</v>
      </c>
      <c r="J20" s="149" t="s">
        <v>42</v>
      </c>
      <c r="K20" s="149" t="s">
        <v>42</v>
      </c>
      <c r="L20" s="149" t="s">
        <v>42</v>
      </c>
      <c r="M20" s="149" t="s">
        <v>42</v>
      </c>
      <c r="N20" s="151" t="s">
        <v>42</v>
      </c>
      <c r="O20" s="149" t="s">
        <v>42</v>
      </c>
      <c r="P20" s="485"/>
      <c r="Q20" s="304" t="s">
        <v>200</v>
      </c>
      <c r="R20" s="149" t="s">
        <v>42</v>
      </c>
      <c r="S20" s="149" t="s">
        <v>42</v>
      </c>
      <c r="T20" s="149" t="s">
        <v>42</v>
      </c>
      <c r="U20" s="149" t="s">
        <v>42</v>
      </c>
      <c r="V20" s="149" t="s">
        <v>42</v>
      </c>
      <c r="W20" s="151" t="s">
        <v>42</v>
      </c>
      <c r="X20" s="149" t="s">
        <v>42</v>
      </c>
      <c r="Y20" s="149" t="s">
        <v>42</v>
      </c>
      <c r="Z20" s="145" t="s">
        <v>42</v>
      </c>
      <c r="AA20" s="149" t="s">
        <v>42</v>
      </c>
      <c r="AB20" s="149" t="s">
        <v>42</v>
      </c>
      <c r="AC20" s="152" t="s">
        <v>42</v>
      </c>
    </row>
    <row r="21" spans="1:29" s="70" customFormat="1" ht="12.75" customHeight="1">
      <c r="A21" s="488" t="s">
        <v>209</v>
      </c>
      <c r="B21" s="304" t="s">
        <v>201</v>
      </c>
      <c r="C21" s="155" t="s">
        <v>43</v>
      </c>
      <c r="D21" s="155">
        <v>23</v>
      </c>
      <c r="E21" s="155" t="s">
        <v>43</v>
      </c>
      <c r="F21" s="155">
        <v>38</v>
      </c>
      <c r="G21" s="155">
        <v>14</v>
      </c>
      <c r="H21" s="155">
        <v>31</v>
      </c>
      <c r="I21" s="156" t="s">
        <v>43</v>
      </c>
      <c r="J21" s="155" t="s">
        <v>43</v>
      </c>
      <c r="K21" s="155" t="s">
        <v>43</v>
      </c>
      <c r="L21" s="155" t="s">
        <v>43</v>
      </c>
      <c r="M21" s="155" t="s">
        <v>43</v>
      </c>
      <c r="N21" s="156" t="s">
        <v>43</v>
      </c>
      <c r="O21" s="155">
        <v>13</v>
      </c>
      <c r="P21" s="485" t="s">
        <v>209</v>
      </c>
      <c r="Q21" s="304" t="s">
        <v>201</v>
      </c>
      <c r="R21" s="155" t="s">
        <v>43</v>
      </c>
      <c r="S21" s="155" t="s">
        <v>43</v>
      </c>
      <c r="T21" s="155">
        <v>10</v>
      </c>
      <c r="U21" s="155" t="s">
        <v>43</v>
      </c>
      <c r="V21" s="155" t="s">
        <v>43</v>
      </c>
      <c r="W21" s="156" t="s">
        <v>43</v>
      </c>
      <c r="X21" s="155" t="s">
        <v>43</v>
      </c>
      <c r="Y21" s="155">
        <v>8</v>
      </c>
      <c r="Z21" s="145" t="s">
        <v>42</v>
      </c>
      <c r="AA21" s="155" t="s">
        <v>43</v>
      </c>
      <c r="AB21" s="155" t="s">
        <v>43</v>
      </c>
      <c r="AC21" s="157" t="s">
        <v>43</v>
      </c>
    </row>
    <row r="22" spans="1:29" s="70" customFormat="1" ht="12.75" customHeight="1">
      <c r="A22" s="488"/>
      <c r="B22" s="304" t="s">
        <v>198</v>
      </c>
      <c r="C22" s="155" t="s">
        <v>43</v>
      </c>
      <c r="D22" s="155">
        <v>23</v>
      </c>
      <c r="E22" s="155" t="s">
        <v>43</v>
      </c>
      <c r="F22" s="155">
        <v>38</v>
      </c>
      <c r="G22" s="155">
        <v>14</v>
      </c>
      <c r="H22" s="155">
        <v>31</v>
      </c>
      <c r="I22" s="156" t="s">
        <v>43</v>
      </c>
      <c r="J22" s="155" t="s">
        <v>43</v>
      </c>
      <c r="K22" s="155" t="s">
        <v>43</v>
      </c>
      <c r="L22" s="155" t="s">
        <v>43</v>
      </c>
      <c r="M22" s="155" t="s">
        <v>43</v>
      </c>
      <c r="N22" s="156" t="s">
        <v>43</v>
      </c>
      <c r="O22" s="155">
        <v>13</v>
      </c>
      <c r="P22" s="485"/>
      <c r="Q22" s="304" t="s">
        <v>198</v>
      </c>
      <c r="R22" s="155" t="s">
        <v>43</v>
      </c>
      <c r="S22" s="155" t="s">
        <v>43</v>
      </c>
      <c r="T22" s="155">
        <v>10</v>
      </c>
      <c r="U22" s="155" t="s">
        <v>43</v>
      </c>
      <c r="V22" s="155" t="s">
        <v>43</v>
      </c>
      <c r="W22" s="156" t="s">
        <v>43</v>
      </c>
      <c r="X22" s="155" t="s">
        <v>43</v>
      </c>
      <c r="Y22" s="155">
        <v>8</v>
      </c>
      <c r="Z22" s="145" t="s">
        <v>44</v>
      </c>
      <c r="AA22" s="155" t="s">
        <v>43</v>
      </c>
      <c r="AB22" s="155" t="s">
        <v>43</v>
      </c>
      <c r="AC22" s="157" t="s">
        <v>43</v>
      </c>
    </row>
    <row r="23" spans="1:29" s="70" customFormat="1" ht="12.75" customHeight="1">
      <c r="A23" s="488"/>
      <c r="B23" s="304" t="s">
        <v>199</v>
      </c>
      <c r="C23" s="155" t="s">
        <v>43</v>
      </c>
      <c r="D23" s="155" t="s">
        <v>43</v>
      </c>
      <c r="E23" s="155" t="s">
        <v>43</v>
      </c>
      <c r="F23" s="155" t="s">
        <v>43</v>
      </c>
      <c r="G23" s="155" t="s">
        <v>43</v>
      </c>
      <c r="H23" s="155" t="s">
        <v>43</v>
      </c>
      <c r="I23" s="156" t="s">
        <v>43</v>
      </c>
      <c r="J23" s="155" t="s">
        <v>43</v>
      </c>
      <c r="K23" s="155" t="s">
        <v>43</v>
      </c>
      <c r="L23" s="155" t="s">
        <v>43</v>
      </c>
      <c r="M23" s="155" t="s">
        <v>43</v>
      </c>
      <c r="N23" s="156" t="s">
        <v>43</v>
      </c>
      <c r="O23" s="155" t="s">
        <v>43</v>
      </c>
      <c r="P23" s="485"/>
      <c r="Q23" s="304" t="s">
        <v>199</v>
      </c>
      <c r="R23" s="155" t="s">
        <v>43</v>
      </c>
      <c r="S23" s="155" t="s">
        <v>43</v>
      </c>
      <c r="T23" s="155" t="s">
        <v>43</v>
      </c>
      <c r="U23" s="155" t="s">
        <v>43</v>
      </c>
      <c r="V23" s="155" t="s">
        <v>43</v>
      </c>
      <c r="W23" s="156" t="s">
        <v>43</v>
      </c>
      <c r="X23" s="155" t="s">
        <v>43</v>
      </c>
      <c r="Y23" s="155" t="s">
        <v>43</v>
      </c>
      <c r="Z23" s="145" t="s">
        <v>44</v>
      </c>
      <c r="AA23" s="155" t="s">
        <v>43</v>
      </c>
      <c r="AB23" s="155" t="s">
        <v>43</v>
      </c>
      <c r="AC23" s="157" t="s">
        <v>43</v>
      </c>
    </row>
    <row r="24" spans="1:29" s="70" customFormat="1" ht="12.75" customHeight="1">
      <c r="A24" s="488"/>
      <c r="B24" s="304" t="s">
        <v>200</v>
      </c>
      <c r="C24" s="155" t="s">
        <v>43</v>
      </c>
      <c r="D24" s="155" t="s">
        <v>43</v>
      </c>
      <c r="E24" s="155" t="s">
        <v>43</v>
      </c>
      <c r="F24" s="155" t="s">
        <v>43</v>
      </c>
      <c r="G24" s="155" t="s">
        <v>43</v>
      </c>
      <c r="H24" s="155" t="s">
        <v>43</v>
      </c>
      <c r="I24" s="156" t="s">
        <v>43</v>
      </c>
      <c r="J24" s="155" t="s">
        <v>43</v>
      </c>
      <c r="K24" s="155" t="s">
        <v>43</v>
      </c>
      <c r="L24" s="155" t="s">
        <v>43</v>
      </c>
      <c r="M24" s="155" t="s">
        <v>43</v>
      </c>
      <c r="N24" s="156" t="s">
        <v>43</v>
      </c>
      <c r="O24" s="155" t="s">
        <v>43</v>
      </c>
      <c r="P24" s="485"/>
      <c r="Q24" s="304" t="s">
        <v>200</v>
      </c>
      <c r="R24" s="155" t="s">
        <v>43</v>
      </c>
      <c r="S24" s="155" t="s">
        <v>43</v>
      </c>
      <c r="T24" s="155" t="s">
        <v>43</v>
      </c>
      <c r="U24" s="155" t="s">
        <v>43</v>
      </c>
      <c r="V24" s="155" t="s">
        <v>43</v>
      </c>
      <c r="W24" s="156" t="s">
        <v>43</v>
      </c>
      <c r="X24" s="155" t="s">
        <v>43</v>
      </c>
      <c r="Y24" s="155" t="s">
        <v>43</v>
      </c>
      <c r="Z24" s="145" t="s">
        <v>44</v>
      </c>
      <c r="AA24" s="155" t="s">
        <v>43</v>
      </c>
      <c r="AB24" s="155" t="s">
        <v>43</v>
      </c>
      <c r="AC24" s="157" t="s">
        <v>43</v>
      </c>
    </row>
    <row r="25" spans="1:29" s="70" customFormat="1" ht="12.75" customHeight="1">
      <c r="A25" s="488" t="s">
        <v>210</v>
      </c>
      <c r="B25" s="304" t="s">
        <v>201</v>
      </c>
      <c r="C25" s="155" t="s">
        <v>43</v>
      </c>
      <c r="D25" s="158">
        <f>SUM(D26:D28)</f>
        <v>23</v>
      </c>
      <c r="E25" s="158">
        <v>0</v>
      </c>
      <c r="F25" s="158">
        <f>SUM(F26:F28)</f>
        <v>38</v>
      </c>
      <c r="G25" s="158">
        <f>SUM(G26:G28)</f>
        <v>16</v>
      </c>
      <c r="H25" s="158">
        <f>SUM(H26:H28)</f>
        <v>36</v>
      </c>
      <c r="I25" s="156" t="s">
        <v>43</v>
      </c>
      <c r="J25" s="155" t="s">
        <v>43</v>
      </c>
      <c r="K25" s="155" t="s">
        <v>43</v>
      </c>
      <c r="L25" s="155" t="s">
        <v>43</v>
      </c>
      <c r="M25" s="155" t="s">
        <v>43</v>
      </c>
      <c r="N25" s="156" t="s">
        <v>43</v>
      </c>
      <c r="O25" s="155" t="s">
        <v>43</v>
      </c>
      <c r="P25" s="485" t="s">
        <v>210</v>
      </c>
      <c r="Q25" s="304" t="s">
        <v>201</v>
      </c>
      <c r="R25" s="158">
        <f>SUM(R26:R28)</f>
        <v>14</v>
      </c>
      <c r="S25" s="155" t="s">
        <v>43</v>
      </c>
      <c r="T25" s="158">
        <f>SUM(T26:T28)</f>
        <v>10</v>
      </c>
      <c r="U25" s="155" t="s">
        <v>43</v>
      </c>
      <c r="V25" s="155" t="s">
        <v>43</v>
      </c>
      <c r="W25" s="156" t="s">
        <v>43</v>
      </c>
      <c r="X25" s="155" t="s">
        <v>43</v>
      </c>
      <c r="Y25" s="158">
        <f>SUM(Y26:Y28)</f>
        <v>8</v>
      </c>
      <c r="Z25" s="145" t="s">
        <v>44</v>
      </c>
      <c r="AA25" s="155" t="s">
        <v>43</v>
      </c>
      <c r="AB25" s="155" t="s">
        <v>43</v>
      </c>
      <c r="AC25" s="157" t="s">
        <v>43</v>
      </c>
    </row>
    <row r="26" spans="1:29" s="70" customFormat="1" ht="12.75" customHeight="1">
      <c r="A26" s="488"/>
      <c r="B26" s="304" t="s">
        <v>198</v>
      </c>
      <c r="C26" s="155" t="s">
        <v>43</v>
      </c>
      <c r="D26" s="158">
        <v>23</v>
      </c>
      <c r="E26" s="158">
        <v>0</v>
      </c>
      <c r="F26" s="158">
        <v>38</v>
      </c>
      <c r="G26" s="158">
        <v>16</v>
      </c>
      <c r="H26" s="158">
        <v>36</v>
      </c>
      <c r="I26" s="156" t="s">
        <v>43</v>
      </c>
      <c r="J26" s="155" t="s">
        <v>43</v>
      </c>
      <c r="K26" s="155" t="s">
        <v>43</v>
      </c>
      <c r="L26" s="155" t="s">
        <v>43</v>
      </c>
      <c r="M26" s="155" t="s">
        <v>43</v>
      </c>
      <c r="N26" s="156" t="s">
        <v>43</v>
      </c>
      <c r="O26" s="155" t="s">
        <v>43</v>
      </c>
      <c r="P26" s="485"/>
      <c r="Q26" s="304" t="s">
        <v>198</v>
      </c>
      <c r="R26" s="158">
        <v>14</v>
      </c>
      <c r="S26" s="155" t="s">
        <v>43</v>
      </c>
      <c r="T26" s="158">
        <v>10</v>
      </c>
      <c r="U26" s="155" t="s">
        <v>43</v>
      </c>
      <c r="V26" s="155" t="s">
        <v>43</v>
      </c>
      <c r="W26" s="156" t="s">
        <v>43</v>
      </c>
      <c r="X26" s="155" t="s">
        <v>43</v>
      </c>
      <c r="Y26" s="158">
        <v>8</v>
      </c>
      <c r="Z26" s="145" t="s">
        <v>44</v>
      </c>
      <c r="AA26" s="155" t="s">
        <v>43</v>
      </c>
      <c r="AB26" s="155" t="s">
        <v>43</v>
      </c>
      <c r="AC26" s="157" t="s">
        <v>43</v>
      </c>
    </row>
    <row r="27" spans="1:29" s="70" customFormat="1" ht="12.75" customHeight="1">
      <c r="A27" s="488"/>
      <c r="B27" s="304" t="s">
        <v>199</v>
      </c>
      <c r="C27" s="155" t="s">
        <v>43</v>
      </c>
      <c r="D27" s="155" t="s">
        <v>43</v>
      </c>
      <c r="E27" s="155" t="s">
        <v>43</v>
      </c>
      <c r="F27" s="155" t="s">
        <v>43</v>
      </c>
      <c r="G27" s="155" t="s">
        <v>43</v>
      </c>
      <c r="H27" s="155" t="s">
        <v>43</v>
      </c>
      <c r="I27" s="156" t="s">
        <v>43</v>
      </c>
      <c r="J27" s="155" t="s">
        <v>43</v>
      </c>
      <c r="K27" s="155" t="s">
        <v>43</v>
      </c>
      <c r="L27" s="155" t="s">
        <v>43</v>
      </c>
      <c r="M27" s="155" t="s">
        <v>43</v>
      </c>
      <c r="N27" s="156" t="s">
        <v>43</v>
      </c>
      <c r="O27" s="155" t="s">
        <v>43</v>
      </c>
      <c r="P27" s="485"/>
      <c r="Q27" s="304" t="s">
        <v>199</v>
      </c>
      <c r="R27" s="155" t="s">
        <v>43</v>
      </c>
      <c r="S27" s="155" t="s">
        <v>43</v>
      </c>
      <c r="T27" s="155" t="s">
        <v>43</v>
      </c>
      <c r="U27" s="155" t="s">
        <v>43</v>
      </c>
      <c r="V27" s="155" t="s">
        <v>43</v>
      </c>
      <c r="W27" s="156" t="s">
        <v>43</v>
      </c>
      <c r="X27" s="155" t="s">
        <v>43</v>
      </c>
      <c r="Y27" s="155" t="s">
        <v>43</v>
      </c>
      <c r="Z27" s="145" t="s">
        <v>44</v>
      </c>
      <c r="AA27" s="155" t="s">
        <v>43</v>
      </c>
      <c r="AB27" s="155" t="s">
        <v>43</v>
      </c>
      <c r="AC27" s="157" t="s">
        <v>43</v>
      </c>
    </row>
    <row r="28" spans="1:29" s="70" customFormat="1" ht="12.75" customHeight="1">
      <c r="A28" s="488"/>
      <c r="B28" s="304" t="s">
        <v>200</v>
      </c>
      <c r="C28" s="155" t="s">
        <v>43</v>
      </c>
      <c r="D28" s="155" t="s">
        <v>43</v>
      </c>
      <c r="E28" s="155" t="s">
        <v>43</v>
      </c>
      <c r="F28" s="155" t="s">
        <v>43</v>
      </c>
      <c r="G28" s="155" t="s">
        <v>43</v>
      </c>
      <c r="H28" s="155" t="s">
        <v>43</v>
      </c>
      <c r="I28" s="156" t="s">
        <v>43</v>
      </c>
      <c r="J28" s="155" t="s">
        <v>43</v>
      </c>
      <c r="K28" s="155" t="s">
        <v>43</v>
      </c>
      <c r="L28" s="155" t="s">
        <v>43</v>
      </c>
      <c r="M28" s="155" t="s">
        <v>43</v>
      </c>
      <c r="N28" s="156" t="s">
        <v>43</v>
      </c>
      <c r="O28" s="155" t="s">
        <v>43</v>
      </c>
      <c r="P28" s="485"/>
      <c r="Q28" s="304" t="s">
        <v>200</v>
      </c>
      <c r="R28" s="155" t="s">
        <v>43</v>
      </c>
      <c r="S28" s="155" t="s">
        <v>43</v>
      </c>
      <c r="T28" s="155" t="s">
        <v>43</v>
      </c>
      <c r="U28" s="155" t="s">
        <v>43</v>
      </c>
      <c r="V28" s="155" t="s">
        <v>43</v>
      </c>
      <c r="W28" s="156" t="s">
        <v>43</v>
      </c>
      <c r="X28" s="155" t="s">
        <v>43</v>
      </c>
      <c r="Y28" s="155" t="s">
        <v>43</v>
      </c>
      <c r="Z28" s="145" t="s">
        <v>44</v>
      </c>
      <c r="AA28" s="155" t="s">
        <v>43</v>
      </c>
      <c r="AB28" s="155" t="s">
        <v>43</v>
      </c>
      <c r="AC28" s="157" t="s">
        <v>43</v>
      </c>
    </row>
    <row r="29" spans="1:29" s="70" customFormat="1" ht="12.75" customHeight="1">
      <c r="A29" s="488" t="s">
        <v>211</v>
      </c>
      <c r="B29" s="304" t="s">
        <v>201</v>
      </c>
      <c r="C29" s="159" t="s">
        <v>2</v>
      </c>
      <c r="D29" s="155">
        <v>25</v>
      </c>
      <c r="E29" s="159" t="s">
        <v>2</v>
      </c>
      <c r="F29" s="155">
        <v>37</v>
      </c>
      <c r="G29" s="155">
        <v>15</v>
      </c>
      <c r="H29" s="155">
        <v>43</v>
      </c>
      <c r="I29" s="156">
        <v>6</v>
      </c>
      <c r="J29" s="155">
        <v>2</v>
      </c>
      <c r="K29" s="159" t="s">
        <v>2</v>
      </c>
      <c r="L29" s="159" t="s">
        <v>2</v>
      </c>
      <c r="M29" s="159" t="s">
        <v>2</v>
      </c>
      <c r="N29" s="160" t="s">
        <v>2</v>
      </c>
      <c r="O29" s="159" t="s">
        <v>2</v>
      </c>
      <c r="P29" s="485" t="s">
        <v>211</v>
      </c>
      <c r="Q29" s="304" t="s">
        <v>201</v>
      </c>
      <c r="R29" s="155">
        <v>14</v>
      </c>
      <c r="S29" s="159" t="s">
        <v>2</v>
      </c>
      <c r="T29" s="155">
        <v>11</v>
      </c>
      <c r="U29" s="159" t="s">
        <v>2</v>
      </c>
      <c r="V29" s="159" t="s">
        <v>2</v>
      </c>
      <c r="W29" s="160" t="s">
        <v>2</v>
      </c>
      <c r="X29" s="144"/>
      <c r="Y29" s="159" t="s">
        <v>44</v>
      </c>
      <c r="Z29" s="159" t="s">
        <v>44</v>
      </c>
      <c r="AA29" s="159" t="s">
        <v>44</v>
      </c>
      <c r="AB29" s="159" t="s">
        <v>44</v>
      </c>
      <c r="AC29" s="161" t="s">
        <v>44</v>
      </c>
    </row>
    <row r="30" spans="1:31" s="70" customFormat="1" ht="12.75" customHeight="1">
      <c r="A30" s="488"/>
      <c r="B30" s="304" t="s">
        <v>202</v>
      </c>
      <c r="C30" s="159" t="s">
        <v>2</v>
      </c>
      <c r="D30" s="155">
        <v>25</v>
      </c>
      <c r="E30" s="159" t="s">
        <v>2</v>
      </c>
      <c r="F30" s="155">
        <v>37</v>
      </c>
      <c r="G30" s="155">
        <v>15</v>
      </c>
      <c r="H30" s="155">
        <v>43</v>
      </c>
      <c r="I30" s="156">
        <v>6</v>
      </c>
      <c r="J30" s="155">
        <v>2</v>
      </c>
      <c r="K30" s="159" t="s">
        <v>2</v>
      </c>
      <c r="L30" s="159" t="s">
        <v>2</v>
      </c>
      <c r="M30" s="159" t="s">
        <v>2</v>
      </c>
      <c r="N30" s="160" t="s">
        <v>2</v>
      </c>
      <c r="O30" s="159" t="s">
        <v>2</v>
      </c>
      <c r="P30" s="485"/>
      <c r="Q30" s="304" t="s">
        <v>202</v>
      </c>
      <c r="R30" s="155">
        <v>14</v>
      </c>
      <c r="S30" s="159" t="s">
        <v>2</v>
      </c>
      <c r="T30" s="155">
        <v>11</v>
      </c>
      <c r="U30" s="159" t="s">
        <v>2</v>
      </c>
      <c r="V30" s="159" t="s">
        <v>2</v>
      </c>
      <c r="W30" s="160" t="s">
        <v>2</v>
      </c>
      <c r="X30" s="155" t="s">
        <v>43</v>
      </c>
      <c r="Y30" s="159" t="s">
        <v>42</v>
      </c>
      <c r="Z30" s="159" t="s">
        <v>42</v>
      </c>
      <c r="AA30" s="159" t="s">
        <v>42</v>
      </c>
      <c r="AB30" s="159" t="s">
        <v>42</v>
      </c>
      <c r="AC30" s="161" t="s">
        <v>42</v>
      </c>
      <c r="AE30" s="79"/>
    </row>
    <row r="31" spans="1:29" s="70" customFormat="1" ht="12.75" customHeight="1">
      <c r="A31" s="488"/>
      <c r="B31" s="304" t="s">
        <v>203</v>
      </c>
      <c r="C31" s="159" t="s">
        <v>2</v>
      </c>
      <c r="D31" s="159" t="s">
        <v>2</v>
      </c>
      <c r="E31" s="159" t="s">
        <v>2</v>
      </c>
      <c r="F31" s="159" t="s">
        <v>2</v>
      </c>
      <c r="G31" s="159" t="s">
        <v>2</v>
      </c>
      <c r="H31" s="159" t="s">
        <v>2</v>
      </c>
      <c r="I31" s="160" t="s">
        <v>2</v>
      </c>
      <c r="J31" s="159" t="s">
        <v>2</v>
      </c>
      <c r="K31" s="159" t="s">
        <v>2</v>
      </c>
      <c r="L31" s="159" t="s">
        <v>2</v>
      </c>
      <c r="M31" s="159" t="s">
        <v>2</v>
      </c>
      <c r="N31" s="160" t="s">
        <v>2</v>
      </c>
      <c r="O31" s="159" t="s">
        <v>2</v>
      </c>
      <c r="P31" s="485"/>
      <c r="Q31" s="304" t="s">
        <v>203</v>
      </c>
      <c r="R31" s="159" t="s">
        <v>2</v>
      </c>
      <c r="S31" s="159" t="s">
        <v>2</v>
      </c>
      <c r="T31" s="159" t="s">
        <v>2</v>
      </c>
      <c r="U31" s="159" t="s">
        <v>2</v>
      </c>
      <c r="V31" s="159" t="s">
        <v>2</v>
      </c>
      <c r="W31" s="160" t="s">
        <v>2</v>
      </c>
      <c r="X31" s="155" t="s">
        <v>43</v>
      </c>
      <c r="Y31" s="159" t="s">
        <v>44</v>
      </c>
      <c r="Z31" s="159" t="s">
        <v>44</v>
      </c>
      <c r="AA31" s="159" t="s">
        <v>44</v>
      </c>
      <c r="AB31" s="159" t="s">
        <v>44</v>
      </c>
      <c r="AC31" s="161" t="s">
        <v>44</v>
      </c>
    </row>
    <row r="32" spans="1:29" s="70" customFormat="1" ht="12.75" customHeight="1">
      <c r="A32" s="488"/>
      <c r="B32" s="304" t="s">
        <v>204</v>
      </c>
      <c r="C32" s="159" t="s">
        <v>2</v>
      </c>
      <c r="D32" s="159" t="s">
        <v>2</v>
      </c>
      <c r="E32" s="159" t="s">
        <v>2</v>
      </c>
      <c r="F32" s="159" t="s">
        <v>2</v>
      </c>
      <c r="G32" s="159" t="s">
        <v>2</v>
      </c>
      <c r="H32" s="159" t="s">
        <v>2</v>
      </c>
      <c r="I32" s="160" t="s">
        <v>2</v>
      </c>
      <c r="J32" s="159" t="s">
        <v>2</v>
      </c>
      <c r="K32" s="159" t="s">
        <v>2</v>
      </c>
      <c r="L32" s="159" t="s">
        <v>2</v>
      </c>
      <c r="M32" s="159" t="s">
        <v>2</v>
      </c>
      <c r="N32" s="160" t="s">
        <v>2</v>
      </c>
      <c r="O32" s="159" t="s">
        <v>2</v>
      </c>
      <c r="P32" s="485"/>
      <c r="Q32" s="304" t="s">
        <v>204</v>
      </c>
      <c r="R32" s="159" t="s">
        <v>2</v>
      </c>
      <c r="S32" s="159" t="s">
        <v>2</v>
      </c>
      <c r="T32" s="159" t="s">
        <v>2</v>
      </c>
      <c r="U32" s="159" t="s">
        <v>2</v>
      </c>
      <c r="V32" s="159" t="s">
        <v>2</v>
      </c>
      <c r="W32" s="160" t="s">
        <v>2</v>
      </c>
      <c r="X32" s="155" t="s">
        <v>43</v>
      </c>
      <c r="Y32" s="159" t="s">
        <v>44</v>
      </c>
      <c r="Z32" s="159" t="s">
        <v>44</v>
      </c>
      <c r="AA32" s="159" t="s">
        <v>44</v>
      </c>
      <c r="AB32" s="159" t="s">
        <v>44</v>
      </c>
      <c r="AC32" s="161" t="s">
        <v>44</v>
      </c>
    </row>
    <row r="33" spans="1:29" s="70" customFormat="1" ht="12.75" customHeight="1">
      <c r="A33" s="488" t="s">
        <v>212</v>
      </c>
      <c r="B33" s="304" t="s">
        <v>201</v>
      </c>
      <c r="C33" s="305" t="s">
        <v>2</v>
      </c>
      <c r="D33" s="306">
        <v>28</v>
      </c>
      <c r="E33" s="305" t="s">
        <v>2</v>
      </c>
      <c r="F33" s="306">
        <v>35</v>
      </c>
      <c r="G33" s="306">
        <v>17</v>
      </c>
      <c r="H33" s="306">
        <v>46</v>
      </c>
      <c r="I33" s="307">
        <v>12</v>
      </c>
      <c r="J33" s="306">
        <v>8</v>
      </c>
      <c r="K33" s="305" t="s">
        <v>2</v>
      </c>
      <c r="L33" s="305" t="s">
        <v>2</v>
      </c>
      <c r="M33" s="305" t="s">
        <v>2</v>
      </c>
      <c r="N33" s="305" t="s">
        <v>2</v>
      </c>
      <c r="O33" s="305" t="s">
        <v>2</v>
      </c>
      <c r="P33" s="485" t="s">
        <v>212</v>
      </c>
      <c r="Q33" s="304" t="s">
        <v>201</v>
      </c>
      <c r="R33" s="306">
        <v>16</v>
      </c>
      <c r="S33" s="305" t="s">
        <v>2</v>
      </c>
      <c r="T33" s="306">
        <v>12</v>
      </c>
      <c r="U33" s="305" t="s">
        <v>2</v>
      </c>
      <c r="V33" s="305" t="s">
        <v>2</v>
      </c>
      <c r="W33" s="307">
        <v>10</v>
      </c>
      <c r="X33" s="305" t="s">
        <v>10</v>
      </c>
      <c r="Y33" s="305" t="s">
        <v>10</v>
      </c>
      <c r="Z33" s="305" t="s">
        <v>10</v>
      </c>
      <c r="AA33" s="305" t="s">
        <v>10</v>
      </c>
      <c r="AB33" s="159" t="s">
        <v>44</v>
      </c>
      <c r="AC33" s="161" t="s">
        <v>44</v>
      </c>
    </row>
    <row r="34" spans="1:29" s="70" customFormat="1" ht="12.75" customHeight="1">
      <c r="A34" s="488"/>
      <c r="B34" s="304" t="s">
        <v>198</v>
      </c>
      <c r="C34" s="305" t="s">
        <v>2</v>
      </c>
      <c r="D34" s="306">
        <v>28</v>
      </c>
      <c r="E34" s="305" t="s">
        <v>2</v>
      </c>
      <c r="F34" s="306">
        <v>35</v>
      </c>
      <c r="G34" s="306">
        <v>17</v>
      </c>
      <c r="H34" s="306">
        <v>46</v>
      </c>
      <c r="I34" s="307">
        <v>12</v>
      </c>
      <c r="J34" s="306">
        <v>8</v>
      </c>
      <c r="K34" s="305" t="s">
        <v>2</v>
      </c>
      <c r="L34" s="305" t="s">
        <v>2</v>
      </c>
      <c r="M34" s="305" t="s">
        <v>2</v>
      </c>
      <c r="N34" s="308" t="s">
        <v>2</v>
      </c>
      <c r="O34" s="305" t="s">
        <v>2</v>
      </c>
      <c r="P34" s="485"/>
      <c r="Q34" s="304" t="s">
        <v>198</v>
      </c>
      <c r="R34" s="306">
        <v>16</v>
      </c>
      <c r="S34" s="305" t="s">
        <v>2</v>
      </c>
      <c r="T34" s="306">
        <v>12</v>
      </c>
      <c r="U34" s="305" t="s">
        <v>2</v>
      </c>
      <c r="V34" s="305" t="s">
        <v>2</v>
      </c>
      <c r="W34" s="307">
        <v>10</v>
      </c>
      <c r="X34" s="305" t="s">
        <v>205</v>
      </c>
      <c r="Y34" s="305" t="s">
        <v>205</v>
      </c>
      <c r="Z34" s="305" t="s">
        <v>205</v>
      </c>
      <c r="AA34" s="305" t="s">
        <v>205</v>
      </c>
      <c r="AB34" s="159" t="s">
        <v>44</v>
      </c>
      <c r="AC34" s="161" t="s">
        <v>44</v>
      </c>
    </row>
    <row r="35" spans="1:29" s="70" customFormat="1" ht="12.75" customHeight="1">
      <c r="A35" s="488"/>
      <c r="B35" s="304" t="s">
        <v>199</v>
      </c>
      <c r="C35" s="305" t="s">
        <v>2</v>
      </c>
      <c r="D35" s="305" t="s">
        <v>2</v>
      </c>
      <c r="E35" s="305" t="s">
        <v>2</v>
      </c>
      <c r="F35" s="305" t="s">
        <v>2</v>
      </c>
      <c r="G35" s="305" t="s">
        <v>2</v>
      </c>
      <c r="H35" s="305" t="s">
        <v>2</v>
      </c>
      <c r="I35" s="308" t="s">
        <v>2</v>
      </c>
      <c r="J35" s="305" t="s">
        <v>2</v>
      </c>
      <c r="K35" s="305" t="s">
        <v>2</v>
      </c>
      <c r="L35" s="305" t="s">
        <v>2</v>
      </c>
      <c r="M35" s="305" t="s">
        <v>2</v>
      </c>
      <c r="N35" s="308" t="s">
        <v>2</v>
      </c>
      <c r="O35" s="305" t="s">
        <v>2</v>
      </c>
      <c r="P35" s="485"/>
      <c r="Q35" s="304" t="s">
        <v>199</v>
      </c>
      <c r="R35" s="305" t="s">
        <v>2</v>
      </c>
      <c r="S35" s="305" t="s">
        <v>2</v>
      </c>
      <c r="T35" s="305" t="s">
        <v>2</v>
      </c>
      <c r="U35" s="305" t="s">
        <v>2</v>
      </c>
      <c r="V35" s="305" t="s">
        <v>2</v>
      </c>
      <c r="W35" s="156" t="s">
        <v>43</v>
      </c>
      <c r="X35" s="305" t="s">
        <v>205</v>
      </c>
      <c r="Y35" s="305" t="s">
        <v>205</v>
      </c>
      <c r="Z35" s="305" t="s">
        <v>205</v>
      </c>
      <c r="AA35" s="305" t="s">
        <v>205</v>
      </c>
      <c r="AB35" s="159" t="s">
        <v>44</v>
      </c>
      <c r="AC35" s="161" t="s">
        <v>44</v>
      </c>
    </row>
    <row r="36" spans="1:29" s="70" customFormat="1" ht="12.75" customHeight="1">
      <c r="A36" s="488"/>
      <c r="B36" s="304" t="s">
        <v>200</v>
      </c>
      <c r="C36" s="305" t="s">
        <v>2</v>
      </c>
      <c r="D36" s="305" t="s">
        <v>2</v>
      </c>
      <c r="E36" s="305" t="s">
        <v>2</v>
      </c>
      <c r="F36" s="305" t="s">
        <v>2</v>
      </c>
      <c r="G36" s="305" t="s">
        <v>2</v>
      </c>
      <c r="H36" s="305" t="s">
        <v>2</v>
      </c>
      <c r="I36" s="308" t="s">
        <v>2</v>
      </c>
      <c r="J36" s="305" t="s">
        <v>2</v>
      </c>
      <c r="K36" s="305" t="s">
        <v>2</v>
      </c>
      <c r="L36" s="305" t="s">
        <v>2</v>
      </c>
      <c r="M36" s="305" t="s">
        <v>2</v>
      </c>
      <c r="N36" s="308" t="s">
        <v>2</v>
      </c>
      <c r="O36" s="305" t="s">
        <v>2</v>
      </c>
      <c r="P36" s="485"/>
      <c r="Q36" s="304" t="s">
        <v>200</v>
      </c>
      <c r="R36" s="305" t="s">
        <v>2</v>
      </c>
      <c r="S36" s="305" t="s">
        <v>2</v>
      </c>
      <c r="T36" s="305" t="s">
        <v>2</v>
      </c>
      <c r="U36" s="305" t="s">
        <v>2</v>
      </c>
      <c r="V36" s="305" t="s">
        <v>2</v>
      </c>
      <c r="W36" s="156" t="s">
        <v>43</v>
      </c>
      <c r="X36" s="305" t="s">
        <v>205</v>
      </c>
      <c r="Y36" s="305" t="s">
        <v>205</v>
      </c>
      <c r="Z36" s="305" t="s">
        <v>205</v>
      </c>
      <c r="AA36" s="305" t="s">
        <v>205</v>
      </c>
      <c r="AB36" s="159" t="s">
        <v>44</v>
      </c>
      <c r="AC36" s="161" t="s">
        <v>44</v>
      </c>
    </row>
    <row r="37" spans="1:29" s="70" customFormat="1" ht="12.75" customHeight="1">
      <c r="A37" s="488" t="s">
        <v>213</v>
      </c>
      <c r="B37" s="304" t="s">
        <v>201</v>
      </c>
      <c r="C37" s="403" t="s">
        <v>2</v>
      </c>
      <c r="D37" s="306">
        <v>30</v>
      </c>
      <c r="E37" s="403" t="s">
        <v>2</v>
      </c>
      <c r="F37" s="306">
        <v>33</v>
      </c>
      <c r="G37" s="306">
        <v>19</v>
      </c>
      <c r="H37" s="306">
        <v>65</v>
      </c>
      <c r="I37" s="307">
        <v>25</v>
      </c>
      <c r="J37" s="306">
        <v>16</v>
      </c>
      <c r="K37" s="403" t="s">
        <v>2</v>
      </c>
      <c r="L37" s="403" t="s">
        <v>2</v>
      </c>
      <c r="M37" s="403" t="s">
        <v>2</v>
      </c>
      <c r="N37" s="403" t="s">
        <v>2</v>
      </c>
      <c r="O37" s="403" t="s">
        <v>2</v>
      </c>
      <c r="P37" s="485" t="s">
        <v>213</v>
      </c>
      <c r="Q37" s="304" t="s">
        <v>201</v>
      </c>
      <c r="R37" s="405">
        <v>17</v>
      </c>
      <c r="S37" s="403" t="s">
        <v>2</v>
      </c>
      <c r="T37" s="405">
        <v>10</v>
      </c>
      <c r="U37" s="403" t="s">
        <v>2</v>
      </c>
      <c r="V37" s="403" t="s">
        <v>2</v>
      </c>
      <c r="W37" s="156" t="s">
        <v>43</v>
      </c>
      <c r="X37" s="403" t="s">
        <v>415</v>
      </c>
      <c r="Y37" s="403" t="s">
        <v>415</v>
      </c>
      <c r="Z37" s="403" t="s">
        <v>415</v>
      </c>
      <c r="AA37" s="403" t="s">
        <v>2</v>
      </c>
      <c r="AB37" s="403" t="s">
        <v>415</v>
      </c>
      <c r="AC37" s="406" t="s">
        <v>415</v>
      </c>
    </row>
    <row r="38" spans="1:29" s="70" customFormat="1" ht="12.75" customHeight="1">
      <c r="A38" s="488"/>
      <c r="B38" s="304" t="s">
        <v>202</v>
      </c>
      <c r="C38" s="403" t="s">
        <v>2</v>
      </c>
      <c r="D38" s="306">
        <v>30</v>
      </c>
      <c r="E38" s="403" t="s">
        <v>2</v>
      </c>
      <c r="F38" s="306">
        <v>33</v>
      </c>
      <c r="G38" s="306">
        <v>19</v>
      </c>
      <c r="H38" s="306">
        <v>65</v>
      </c>
      <c r="I38" s="307">
        <v>25</v>
      </c>
      <c r="J38" s="306">
        <v>16</v>
      </c>
      <c r="K38" s="403" t="s">
        <v>2</v>
      </c>
      <c r="L38" s="403" t="s">
        <v>2</v>
      </c>
      <c r="M38" s="403" t="s">
        <v>2</v>
      </c>
      <c r="N38" s="404" t="s">
        <v>2</v>
      </c>
      <c r="O38" s="403" t="s">
        <v>2</v>
      </c>
      <c r="P38" s="485"/>
      <c r="Q38" s="304" t="s">
        <v>202</v>
      </c>
      <c r="R38" s="405">
        <v>17</v>
      </c>
      <c r="S38" s="403" t="s">
        <v>2</v>
      </c>
      <c r="T38" s="405">
        <v>10</v>
      </c>
      <c r="U38" s="403" t="s">
        <v>2</v>
      </c>
      <c r="V38" s="403" t="s">
        <v>2</v>
      </c>
      <c r="W38" s="156" t="s">
        <v>43</v>
      </c>
      <c r="X38" s="403" t="s">
        <v>416</v>
      </c>
      <c r="Y38" s="403" t="s">
        <v>416</v>
      </c>
      <c r="Z38" s="403" t="s">
        <v>416</v>
      </c>
      <c r="AA38" s="403" t="s">
        <v>2</v>
      </c>
      <c r="AB38" s="403" t="s">
        <v>416</v>
      </c>
      <c r="AC38" s="406" t="s">
        <v>416</v>
      </c>
    </row>
    <row r="39" spans="1:29" s="70" customFormat="1" ht="12.75" customHeight="1">
      <c r="A39" s="488"/>
      <c r="B39" s="304" t="s">
        <v>203</v>
      </c>
      <c r="C39" s="403" t="s">
        <v>2</v>
      </c>
      <c r="D39" s="403" t="s">
        <v>2</v>
      </c>
      <c r="E39" s="403" t="s">
        <v>2</v>
      </c>
      <c r="F39" s="403" t="s">
        <v>2</v>
      </c>
      <c r="G39" s="403" t="s">
        <v>2</v>
      </c>
      <c r="H39" s="403" t="s">
        <v>2</v>
      </c>
      <c r="I39" s="308" t="s">
        <v>2</v>
      </c>
      <c r="J39" s="403" t="s">
        <v>2</v>
      </c>
      <c r="K39" s="403" t="s">
        <v>2</v>
      </c>
      <c r="L39" s="403" t="s">
        <v>2</v>
      </c>
      <c r="M39" s="403" t="s">
        <v>2</v>
      </c>
      <c r="N39" s="403" t="s">
        <v>2</v>
      </c>
      <c r="O39" s="403" t="s">
        <v>2</v>
      </c>
      <c r="P39" s="485"/>
      <c r="Q39" s="304" t="s">
        <v>203</v>
      </c>
      <c r="R39" s="403" t="s">
        <v>2</v>
      </c>
      <c r="S39" s="403" t="s">
        <v>2</v>
      </c>
      <c r="T39" s="403" t="s">
        <v>2</v>
      </c>
      <c r="U39" s="403" t="s">
        <v>2</v>
      </c>
      <c r="V39" s="403" t="s">
        <v>2</v>
      </c>
      <c r="W39" s="156" t="s">
        <v>43</v>
      </c>
      <c r="X39" s="403" t="s">
        <v>2</v>
      </c>
      <c r="Y39" s="403" t="s">
        <v>2</v>
      </c>
      <c r="Z39" s="403" t="s">
        <v>2</v>
      </c>
      <c r="AA39" s="403" t="s">
        <v>2</v>
      </c>
      <c r="AB39" s="403" t="s">
        <v>2</v>
      </c>
      <c r="AC39" s="406" t="s">
        <v>2</v>
      </c>
    </row>
    <row r="40" spans="1:29" s="70" customFormat="1" ht="12.75" customHeight="1">
      <c r="A40" s="488"/>
      <c r="B40" s="304" t="s">
        <v>204</v>
      </c>
      <c r="C40" s="403" t="s">
        <v>2</v>
      </c>
      <c r="D40" s="403" t="s">
        <v>2</v>
      </c>
      <c r="E40" s="403" t="s">
        <v>2</v>
      </c>
      <c r="F40" s="403" t="s">
        <v>2</v>
      </c>
      <c r="G40" s="403" t="s">
        <v>2</v>
      </c>
      <c r="H40" s="403" t="s">
        <v>2</v>
      </c>
      <c r="I40" s="308" t="s">
        <v>2</v>
      </c>
      <c r="J40" s="403" t="s">
        <v>2</v>
      </c>
      <c r="K40" s="403" t="s">
        <v>2</v>
      </c>
      <c r="L40" s="403" t="s">
        <v>2</v>
      </c>
      <c r="M40" s="403" t="s">
        <v>2</v>
      </c>
      <c r="N40" s="403" t="s">
        <v>2</v>
      </c>
      <c r="O40" s="403" t="s">
        <v>2</v>
      </c>
      <c r="P40" s="485"/>
      <c r="Q40" s="304" t="s">
        <v>204</v>
      </c>
      <c r="R40" s="403" t="s">
        <v>2</v>
      </c>
      <c r="S40" s="403" t="s">
        <v>2</v>
      </c>
      <c r="T40" s="403" t="s">
        <v>2</v>
      </c>
      <c r="U40" s="403" t="s">
        <v>2</v>
      </c>
      <c r="V40" s="403" t="s">
        <v>2</v>
      </c>
      <c r="W40" s="160" t="s">
        <v>2</v>
      </c>
      <c r="X40" s="403" t="s">
        <v>2</v>
      </c>
      <c r="Y40" s="403" t="s">
        <v>2</v>
      </c>
      <c r="Z40" s="403" t="s">
        <v>2</v>
      </c>
      <c r="AA40" s="403" t="s">
        <v>2</v>
      </c>
      <c r="AB40" s="403" t="s">
        <v>2</v>
      </c>
      <c r="AC40" s="406" t="s">
        <v>2</v>
      </c>
    </row>
    <row r="41" spans="1:30" s="70" customFormat="1" ht="12.75" customHeight="1">
      <c r="A41" s="489" t="s">
        <v>428</v>
      </c>
      <c r="B41" s="304" t="s">
        <v>201</v>
      </c>
      <c r="C41" s="403" t="s">
        <v>2</v>
      </c>
      <c r="D41" s="306">
        <v>35</v>
      </c>
      <c r="E41" s="403" t="s">
        <v>2</v>
      </c>
      <c r="F41" s="306">
        <v>32</v>
      </c>
      <c r="G41" s="306">
        <v>20</v>
      </c>
      <c r="H41" s="306">
        <v>82</v>
      </c>
      <c r="I41" s="307">
        <v>32</v>
      </c>
      <c r="J41" s="306">
        <v>20</v>
      </c>
      <c r="K41" s="403" t="s">
        <v>2</v>
      </c>
      <c r="L41" s="403" t="s">
        <v>2</v>
      </c>
      <c r="M41" s="403" t="s">
        <v>2</v>
      </c>
      <c r="N41" s="403" t="s">
        <v>2</v>
      </c>
      <c r="O41" s="403" t="s">
        <v>2</v>
      </c>
      <c r="P41" s="489" t="s">
        <v>428</v>
      </c>
      <c r="Q41" s="304" t="s">
        <v>201</v>
      </c>
      <c r="R41" s="405">
        <v>18</v>
      </c>
      <c r="S41" s="403" t="s">
        <v>2</v>
      </c>
      <c r="T41" s="405">
        <v>11</v>
      </c>
      <c r="U41" s="403" t="s">
        <v>2</v>
      </c>
      <c r="V41" s="403" t="s">
        <v>2</v>
      </c>
      <c r="W41" s="156" t="s">
        <v>2</v>
      </c>
      <c r="X41" s="403" t="s">
        <v>2</v>
      </c>
      <c r="Y41" s="403" t="s">
        <v>2</v>
      </c>
      <c r="Z41" s="403" t="s">
        <v>2</v>
      </c>
      <c r="AA41" s="403" t="s">
        <v>2</v>
      </c>
      <c r="AB41" s="403" t="s">
        <v>2</v>
      </c>
      <c r="AC41" s="406" t="s">
        <v>415</v>
      </c>
      <c r="AD41" s="398"/>
    </row>
    <row r="42" spans="1:30" s="70" customFormat="1" ht="12.75" customHeight="1">
      <c r="A42" s="489"/>
      <c r="B42" s="304" t="s">
        <v>202</v>
      </c>
      <c r="C42" s="403" t="s">
        <v>2</v>
      </c>
      <c r="D42" s="306">
        <v>35</v>
      </c>
      <c r="E42" s="403" t="s">
        <v>2</v>
      </c>
      <c r="F42" s="306">
        <v>32</v>
      </c>
      <c r="G42" s="306">
        <v>20</v>
      </c>
      <c r="H42" s="306">
        <v>82</v>
      </c>
      <c r="I42" s="307">
        <v>32</v>
      </c>
      <c r="J42" s="306">
        <v>20</v>
      </c>
      <c r="K42" s="403" t="s">
        <v>2</v>
      </c>
      <c r="L42" s="403" t="s">
        <v>2</v>
      </c>
      <c r="M42" s="403" t="s">
        <v>2</v>
      </c>
      <c r="N42" s="404" t="s">
        <v>2</v>
      </c>
      <c r="O42" s="403" t="s">
        <v>2</v>
      </c>
      <c r="P42" s="489"/>
      <c r="Q42" s="304" t="s">
        <v>202</v>
      </c>
      <c r="R42" s="405">
        <v>18</v>
      </c>
      <c r="S42" s="403" t="s">
        <v>2</v>
      </c>
      <c r="T42" s="405">
        <v>11</v>
      </c>
      <c r="U42" s="403" t="s">
        <v>2</v>
      </c>
      <c r="V42" s="403" t="s">
        <v>2</v>
      </c>
      <c r="W42" s="156" t="s">
        <v>2</v>
      </c>
      <c r="X42" s="403" t="s">
        <v>2</v>
      </c>
      <c r="Y42" s="403" t="s">
        <v>2</v>
      </c>
      <c r="Z42" s="403" t="s">
        <v>2</v>
      </c>
      <c r="AA42" s="403" t="s">
        <v>2</v>
      </c>
      <c r="AB42" s="403" t="s">
        <v>2</v>
      </c>
      <c r="AC42" s="406" t="s">
        <v>416</v>
      </c>
      <c r="AD42" s="398"/>
    </row>
    <row r="43" spans="1:30" s="70" customFormat="1" ht="12.75" customHeight="1">
      <c r="A43" s="489"/>
      <c r="B43" s="304" t="s">
        <v>203</v>
      </c>
      <c r="C43" s="403" t="s">
        <v>2</v>
      </c>
      <c r="D43" s="403" t="s">
        <v>2</v>
      </c>
      <c r="E43" s="403" t="s">
        <v>2</v>
      </c>
      <c r="F43" s="403" t="s">
        <v>2</v>
      </c>
      <c r="G43" s="403" t="s">
        <v>2</v>
      </c>
      <c r="H43" s="403" t="s">
        <v>2</v>
      </c>
      <c r="I43" s="308" t="s">
        <v>2</v>
      </c>
      <c r="J43" s="403" t="s">
        <v>2</v>
      </c>
      <c r="K43" s="403" t="s">
        <v>2</v>
      </c>
      <c r="L43" s="403" t="s">
        <v>2</v>
      </c>
      <c r="M43" s="403" t="s">
        <v>2</v>
      </c>
      <c r="N43" s="403" t="s">
        <v>2</v>
      </c>
      <c r="O43" s="403" t="s">
        <v>2</v>
      </c>
      <c r="P43" s="489"/>
      <c r="Q43" s="304" t="s">
        <v>203</v>
      </c>
      <c r="R43" s="403" t="s">
        <v>2</v>
      </c>
      <c r="S43" s="403" t="s">
        <v>2</v>
      </c>
      <c r="T43" s="403" t="s">
        <v>2</v>
      </c>
      <c r="U43" s="403" t="s">
        <v>2</v>
      </c>
      <c r="V43" s="403" t="s">
        <v>2</v>
      </c>
      <c r="W43" s="156" t="s">
        <v>2</v>
      </c>
      <c r="X43" s="403" t="s">
        <v>2</v>
      </c>
      <c r="Y43" s="403" t="s">
        <v>2</v>
      </c>
      <c r="Z43" s="403" t="s">
        <v>2</v>
      </c>
      <c r="AA43" s="403" t="s">
        <v>2</v>
      </c>
      <c r="AB43" s="403" t="s">
        <v>2</v>
      </c>
      <c r="AC43" s="406" t="s">
        <v>2</v>
      </c>
      <c r="AD43" s="398"/>
    </row>
    <row r="44" spans="1:30" s="70" customFormat="1" ht="12.75" customHeight="1">
      <c r="A44" s="489"/>
      <c r="B44" s="304" t="s">
        <v>204</v>
      </c>
      <c r="C44" s="403" t="s">
        <v>2</v>
      </c>
      <c r="D44" s="403" t="s">
        <v>2</v>
      </c>
      <c r="E44" s="403" t="s">
        <v>2</v>
      </c>
      <c r="F44" s="403" t="s">
        <v>2</v>
      </c>
      <c r="G44" s="403" t="s">
        <v>2</v>
      </c>
      <c r="H44" s="403" t="s">
        <v>2</v>
      </c>
      <c r="I44" s="308" t="s">
        <v>2</v>
      </c>
      <c r="J44" s="403" t="s">
        <v>2</v>
      </c>
      <c r="K44" s="403" t="s">
        <v>2</v>
      </c>
      <c r="L44" s="403" t="s">
        <v>2</v>
      </c>
      <c r="M44" s="403" t="s">
        <v>2</v>
      </c>
      <c r="N44" s="403" t="s">
        <v>2</v>
      </c>
      <c r="O44" s="403" t="s">
        <v>2</v>
      </c>
      <c r="P44" s="489"/>
      <c r="Q44" s="304" t="s">
        <v>204</v>
      </c>
      <c r="R44" s="403" t="s">
        <v>2</v>
      </c>
      <c r="S44" s="403" t="s">
        <v>2</v>
      </c>
      <c r="T44" s="403" t="s">
        <v>2</v>
      </c>
      <c r="U44" s="403" t="s">
        <v>2</v>
      </c>
      <c r="V44" s="403" t="s">
        <v>2</v>
      </c>
      <c r="W44" s="160" t="s">
        <v>2</v>
      </c>
      <c r="X44" s="403" t="s">
        <v>2</v>
      </c>
      <c r="Y44" s="403" t="s">
        <v>2</v>
      </c>
      <c r="Z44" s="403" t="s">
        <v>2</v>
      </c>
      <c r="AA44" s="403" t="s">
        <v>2</v>
      </c>
      <c r="AB44" s="403" t="s">
        <v>2</v>
      </c>
      <c r="AC44" s="406" t="s">
        <v>2</v>
      </c>
      <c r="AD44" s="398"/>
    </row>
    <row r="45" spans="1:30" s="70" customFormat="1" ht="12.75" customHeight="1">
      <c r="A45" s="489" t="s">
        <v>441</v>
      </c>
      <c r="B45" s="304" t="s">
        <v>201</v>
      </c>
      <c r="C45" s="403" t="s">
        <v>2</v>
      </c>
      <c r="D45" s="403">
        <v>37</v>
      </c>
      <c r="E45" s="403" t="s">
        <v>2</v>
      </c>
      <c r="F45" s="403">
        <v>31</v>
      </c>
      <c r="G45" s="403">
        <v>21</v>
      </c>
      <c r="H45" s="403">
        <v>93</v>
      </c>
      <c r="I45" s="403">
        <v>39</v>
      </c>
      <c r="J45" s="403">
        <v>28</v>
      </c>
      <c r="K45" s="403" t="s">
        <v>2</v>
      </c>
      <c r="L45" s="403" t="s">
        <v>2</v>
      </c>
      <c r="M45" s="403" t="s">
        <v>2</v>
      </c>
      <c r="N45" s="403" t="s">
        <v>2</v>
      </c>
      <c r="O45" s="403" t="s">
        <v>2</v>
      </c>
      <c r="P45" s="489" t="s">
        <v>441</v>
      </c>
      <c r="Q45" s="304" t="s">
        <v>201</v>
      </c>
      <c r="R45" s="403">
        <v>20</v>
      </c>
      <c r="S45" s="403" t="s">
        <v>2</v>
      </c>
      <c r="T45" s="403">
        <v>12</v>
      </c>
      <c r="U45" s="403" t="s">
        <v>2</v>
      </c>
      <c r="V45" s="403" t="s">
        <v>2</v>
      </c>
      <c r="W45" s="403" t="s">
        <v>2</v>
      </c>
      <c r="X45" s="403" t="s">
        <v>2</v>
      </c>
      <c r="Y45" s="403" t="s">
        <v>2</v>
      </c>
      <c r="Z45" s="403">
        <v>23</v>
      </c>
      <c r="AA45" s="403" t="s">
        <v>2</v>
      </c>
      <c r="AB45" s="403" t="s">
        <v>2</v>
      </c>
      <c r="AC45" s="403" t="s">
        <v>2</v>
      </c>
      <c r="AD45" s="398"/>
    </row>
    <row r="46" spans="1:30" s="70" customFormat="1" ht="12.75" customHeight="1">
      <c r="A46" s="489"/>
      <c r="B46" s="304" t="s">
        <v>202</v>
      </c>
      <c r="C46" s="403" t="s">
        <v>2</v>
      </c>
      <c r="D46" s="403">
        <v>37</v>
      </c>
      <c r="E46" s="403" t="s">
        <v>2</v>
      </c>
      <c r="F46" s="403">
        <v>31</v>
      </c>
      <c r="G46" s="403">
        <v>21</v>
      </c>
      <c r="H46" s="403">
        <v>93</v>
      </c>
      <c r="I46" s="403">
        <v>39</v>
      </c>
      <c r="J46" s="403">
        <v>28</v>
      </c>
      <c r="K46" s="403" t="s">
        <v>2</v>
      </c>
      <c r="L46" s="403" t="s">
        <v>2</v>
      </c>
      <c r="M46" s="403" t="s">
        <v>2</v>
      </c>
      <c r="N46" s="403" t="s">
        <v>2</v>
      </c>
      <c r="O46" s="403" t="s">
        <v>2</v>
      </c>
      <c r="P46" s="489"/>
      <c r="Q46" s="304" t="s">
        <v>202</v>
      </c>
      <c r="R46" s="403">
        <v>20</v>
      </c>
      <c r="S46" s="403" t="s">
        <v>2</v>
      </c>
      <c r="T46" s="403">
        <v>12</v>
      </c>
      <c r="U46" s="403" t="s">
        <v>2</v>
      </c>
      <c r="V46" s="403" t="s">
        <v>2</v>
      </c>
      <c r="W46" s="403" t="s">
        <v>2</v>
      </c>
      <c r="X46" s="403" t="s">
        <v>2</v>
      </c>
      <c r="Y46" s="403" t="s">
        <v>2</v>
      </c>
      <c r="Z46" s="403">
        <v>23</v>
      </c>
      <c r="AA46" s="403" t="s">
        <v>2</v>
      </c>
      <c r="AB46" s="403" t="s">
        <v>2</v>
      </c>
      <c r="AC46" s="403" t="s">
        <v>2</v>
      </c>
      <c r="AD46" s="398"/>
    </row>
    <row r="47" spans="1:30" s="70" customFormat="1" ht="12.75" customHeight="1">
      <c r="A47" s="489"/>
      <c r="B47" s="304" t="s">
        <v>203</v>
      </c>
      <c r="C47" s="403" t="s">
        <v>2</v>
      </c>
      <c r="D47" s="403" t="s">
        <v>2</v>
      </c>
      <c r="E47" s="403" t="s">
        <v>2</v>
      </c>
      <c r="F47" s="403" t="s">
        <v>2</v>
      </c>
      <c r="G47" s="403" t="s">
        <v>2</v>
      </c>
      <c r="H47" s="403" t="s">
        <v>2</v>
      </c>
      <c r="I47" s="403" t="s">
        <v>2</v>
      </c>
      <c r="J47" s="403" t="s">
        <v>2</v>
      </c>
      <c r="K47" s="403" t="s">
        <v>2</v>
      </c>
      <c r="L47" s="403" t="s">
        <v>2</v>
      </c>
      <c r="M47" s="403" t="s">
        <v>2</v>
      </c>
      <c r="N47" s="403" t="s">
        <v>2</v>
      </c>
      <c r="O47" s="403" t="s">
        <v>2</v>
      </c>
      <c r="P47" s="489"/>
      <c r="Q47" s="304" t="s">
        <v>203</v>
      </c>
      <c r="R47" s="403" t="s">
        <v>2</v>
      </c>
      <c r="S47" s="403" t="s">
        <v>2</v>
      </c>
      <c r="T47" s="403" t="s">
        <v>2</v>
      </c>
      <c r="U47" s="403" t="s">
        <v>2</v>
      </c>
      <c r="V47" s="403" t="s">
        <v>2</v>
      </c>
      <c r="W47" s="403" t="s">
        <v>2</v>
      </c>
      <c r="X47" s="403" t="s">
        <v>2</v>
      </c>
      <c r="Y47" s="403" t="s">
        <v>2</v>
      </c>
      <c r="Z47" s="403" t="s">
        <v>2</v>
      </c>
      <c r="AA47" s="403" t="s">
        <v>2</v>
      </c>
      <c r="AB47" s="403" t="s">
        <v>2</v>
      </c>
      <c r="AC47" s="403" t="s">
        <v>2</v>
      </c>
      <c r="AD47" s="398"/>
    </row>
    <row r="48" spans="1:30" s="70" customFormat="1" ht="12.75" customHeight="1">
      <c r="A48" s="489"/>
      <c r="B48" s="304" t="s">
        <v>204</v>
      </c>
      <c r="C48" s="403" t="s">
        <v>2</v>
      </c>
      <c r="D48" s="403" t="s">
        <v>2</v>
      </c>
      <c r="E48" s="403" t="s">
        <v>2</v>
      </c>
      <c r="F48" s="403" t="s">
        <v>2</v>
      </c>
      <c r="G48" s="403" t="s">
        <v>2</v>
      </c>
      <c r="H48" s="403" t="s">
        <v>2</v>
      </c>
      <c r="I48" s="308" t="s">
        <v>2</v>
      </c>
      <c r="J48" s="403" t="s">
        <v>2</v>
      </c>
      <c r="K48" s="403" t="s">
        <v>2</v>
      </c>
      <c r="L48" s="403" t="s">
        <v>2</v>
      </c>
      <c r="M48" s="403" t="s">
        <v>2</v>
      </c>
      <c r="N48" s="403" t="s">
        <v>2</v>
      </c>
      <c r="O48" s="403" t="s">
        <v>2</v>
      </c>
      <c r="P48" s="489"/>
      <c r="Q48" s="304" t="s">
        <v>204</v>
      </c>
      <c r="R48" s="403" t="s">
        <v>2</v>
      </c>
      <c r="S48" s="403" t="s">
        <v>2</v>
      </c>
      <c r="T48" s="403" t="s">
        <v>2</v>
      </c>
      <c r="U48" s="403" t="s">
        <v>2</v>
      </c>
      <c r="V48" s="403" t="s">
        <v>2</v>
      </c>
      <c r="W48" s="160" t="s">
        <v>2</v>
      </c>
      <c r="X48" s="403" t="s">
        <v>2</v>
      </c>
      <c r="Y48" s="403" t="s">
        <v>2</v>
      </c>
      <c r="Z48" s="403" t="s">
        <v>2</v>
      </c>
      <c r="AA48" s="403" t="s">
        <v>2</v>
      </c>
      <c r="AB48" s="403" t="s">
        <v>2</v>
      </c>
      <c r="AC48" s="406" t="s">
        <v>2</v>
      </c>
      <c r="AD48" s="398"/>
    </row>
    <row r="49" spans="1:29" ht="8.25" customHeight="1" thickBot="1">
      <c r="A49" s="96"/>
      <c r="B49" s="71"/>
      <c r="C49" s="72"/>
      <c r="D49" s="72"/>
      <c r="E49" s="72"/>
      <c r="F49" s="72"/>
      <c r="G49" s="72"/>
      <c r="H49" s="72"/>
      <c r="I49" s="316"/>
      <c r="J49" s="73"/>
      <c r="K49" s="72"/>
      <c r="L49" s="72"/>
      <c r="M49" s="72"/>
      <c r="N49" s="77"/>
      <c r="O49" s="72"/>
      <c r="P49" s="96"/>
      <c r="Q49" s="71"/>
      <c r="R49" s="72"/>
      <c r="S49" s="72"/>
      <c r="T49" s="72"/>
      <c r="U49" s="72"/>
      <c r="V49" s="73"/>
      <c r="W49" s="77"/>
      <c r="X49" s="72"/>
      <c r="Y49" s="72"/>
      <c r="Z49" s="72"/>
      <c r="AA49" s="72"/>
      <c r="AB49" s="72"/>
      <c r="AC49" s="78"/>
    </row>
    <row r="50" spans="1:14" ht="13.5" customHeight="1">
      <c r="A50" s="471" t="s">
        <v>11</v>
      </c>
      <c r="B50" s="446"/>
      <c r="C50" s="446"/>
      <c r="D50" s="446"/>
      <c r="E50" s="17"/>
      <c r="F50" s="17"/>
      <c r="G50" s="17"/>
      <c r="H50" s="17"/>
      <c r="I50" s="453" t="s">
        <v>91</v>
      </c>
      <c r="J50" s="445"/>
      <c r="K50" s="445"/>
      <c r="L50" s="446"/>
      <c r="M50" s="17"/>
      <c r="N50" s="7"/>
    </row>
  </sheetData>
  <sheetProtection/>
  <mergeCells count="81">
    <mergeCell ref="W1:AC1"/>
    <mergeCell ref="W2:AC2"/>
    <mergeCell ref="AB4:AB5"/>
    <mergeCell ref="Z4:Z5"/>
    <mergeCell ref="AA4:AA5"/>
    <mergeCell ref="AC4:AC5"/>
    <mergeCell ref="Y4:Y5"/>
    <mergeCell ref="W4:W5"/>
    <mergeCell ref="X4:X5"/>
    <mergeCell ref="V4:V5"/>
    <mergeCell ref="P4:P7"/>
    <mergeCell ref="Q4:Q5"/>
    <mergeCell ref="Q6:Q7"/>
    <mergeCell ref="R6:R7"/>
    <mergeCell ref="S6:S7"/>
    <mergeCell ref="P41:P44"/>
    <mergeCell ref="P45:P48"/>
    <mergeCell ref="P2:V2"/>
    <mergeCell ref="Q3:U3"/>
    <mergeCell ref="P33:P36"/>
    <mergeCell ref="P37:P40"/>
    <mergeCell ref="P25:P28"/>
    <mergeCell ref="P29:P32"/>
    <mergeCell ref="O4:O5"/>
    <mergeCell ref="I6:I7"/>
    <mergeCell ref="J6:J7"/>
    <mergeCell ref="K6:K7"/>
    <mergeCell ref="L6:L7"/>
    <mergeCell ref="M6:M7"/>
    <mergeCell ref="N6:N7"/>
    <mergeCell ref="O6:O7"/>
    <mergeCell ref="J4:J5"/>
    <mergeCell ref="K4:K5"/>
    <mergeCell ref="C6:C7"/>
    <mergeCell ref="D6:D7"/>
    <mergeCell ref="H6:H7"/>
    <mergeCell ref="B4:B5"/>
    <mergeCell ref="C4:C5"/>
    <mergeCell ref="D4:D5"/>
    <mergeCell ref="E4:G4"/>
    <mergeCell ref="A4:A7"/>
    <mergeCell ref="A2:H2"/>
    <mergeCell ref="B3:G3"/>
    <mergeCell ref="I4:I5"/>
    <mergeCell ref="I2:O2"/>
    <mergeCell ref="L4:L5"/>
    <mergeCell ref="M4:M5"/>
    <mergeCell ref="H4:H5"/>
    <mergeCell ref="E5:G5"/>
    <mergeCell ref="B6:B7"/>
    <mergeCell ref="A50:D50"/>
    <mergeCell ref="I50:L50"/>
    <mergeCell ref="A9:A12"/>
    <mergeCell ref="N4:N5"/>
    <mergeCell ref="A25:A28"/>
    <mergeCell ref="A29:A32"/>
    <mergeCell ref="A33:A36"/>
    <mergeCell ref="A37:A40"/>
    <mergeCell ref="A41:A44"/>
    <mergeCell ref="A45:A48"/>
    <mergeCell ref="A13:A16"/>
    <mergeCell ref="A17:A20"/>
    <mergeCell ref="A21:A24"/>
    <mergeCell ref="P13:P16"/>
    <mergeCell ref="P17:P20"/>
    <mergeCell ref="P21:P24"/>
    <mergeCell ref="P9:P12"/>
    <mergeCell ref="V6:V7"/>
    <mergeCell ref="R4:R5"/>
    <mergeCell ref="S4:S5"/>
    <mergeCell ref="T4:T5"/>
    <mergeCell ref="U4:U5"/>
    <mergeCell ref="T6:T7"/>
    <mergeCell ref="U6:U7"/>
    <mergeCell ref="AC6:AC7"/>
    <mergeCell ref="AB6:AB7"/>
    <mergeCell ref="W6:W7"/>
    <mergeCell ref="X6:X7"/>
    <mergeCell ref="Z6:Z7"/>
    <mergeCell ref="AA6:AA7"/>
    <mergeCell ref="Y6:Y7"/>
  </mergeCells>
  <printOptions/>
  <pageMargins left="1.1023622047244095" right="1.1023622047244095" top="1.4960629921259843" bottom="1.3779527559055118" header="0.5118110236220472" footer="0.9055118110236221"/>
  <pageSetup firstPageNumber="81" useFirstPageNumber="1" horizontalDpi="600" verticalDpi="600" orientation="portrait" paperSize="9" r:id="rId2"/>
  <headerFooter alignWithMargins="0">
    <oddFooter>&amp;C&amp;"Arial,粗體"- &amp;P+1 -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33"/>
  <sheetViews>
    <sheetView zoomScalePageLayoutView="0" workbookViewId="0" topLeftCell="A1">
      <selection activeCell="A10" sqref="A10:IV11"/>
    </sheetView>
  </sheetViews>
  <sheetFormatPr defaultColWidth="9.00390625" defaultRowHeight="16.5"/>
  <cols>
    <col min="1" max="1" width="0.6171875" style="6" customWidth="1"/>
    <col min="2" max="2" width="17.125" style="6" customWidth="1"/>
    <col min="3" max="3" width="0.6171875" style="6" customWidth="1"/>
    <col min="4" max="4" width="5.625" style="6" customWidth="1"/>
    <col min="5" max="5" width="13.125" style="6" customWidth="1"/>
    <col min="6" max="6" width="5.625" style="6" customWidth="1"/>
    <col min="7" max="7" width="13.125" style="6" customWidth="1"/>
    <col min="8" max="8" width="5.625" style="6" customWidth="1"/>
    <col min="9" max="9" width="13.125" style="6" customWidth="1"/>
    <col min="10" max="10" width="5.625" style="6" customWidth="1"/>
    <col min="11" max="11" width="13.125" style="6" customWidth="1"/>
    <col min="12" max="12" width="5.625" style="6" customWidth="1"/>
    <col min="13" max="13" width="13.125" style="6" customWidth="1"/>
    <col min="14" max="14" width="5.625" style="6" customWidth="1"/>
    <col min="15" max="15" width="13.125" style="6" customWidth="1"/>
    <col min="16" max="16" width="5.625" style="6" customWidth="1"/>
    <col min="17" max="17" width="13.125" style="6" customWidth="1"/>
    <col min="18" max="16384" width="9.00390625" style="6" customWidth="1"/>
  </cols>
  <sheetData>
    <row r="1" spans="1:17" s="260" customFormat="1" ht="18" customHeight="1">
      <c r="A1" s="259" t="s">
        <v>0</v>
      </c>
      <c r="Q1" s="322" t="s">
        <v>68</v>
      </c>
    </row>
    <row r="2" spans="1:17" s="262" customFormat="1" ht="34.5" customHeight="1">
      <c r="A2" s="448" t="s">
        <v>273</v>
      </c>
      <c r="B2" s="460"/>
      <c r="C2" s="460"/>
      <c r="D2" s="460"/>
      <c r="E2" s="460"/>
      <c r="F2" s="460"/>
      <c r="G2" s="460"/>
      <c r="H2" s="460"/>
      <c r="I2" s="460"/>
      <c r="J2" s="514" t="s">
        <v>274</v>
      </c>
      <c r="K2" s="514"/>
      <c r="L2" s="514"/>
      <c r="M2" s="514"/>
      <c r="N2" s="514"/>
      <c r="O2" s="514"/>
      <c r="P2" s="514"/>
      <c r="Q2" s="514"/>
    </row>
    <row r="3" spans="1:17" s="260" customFormat="1" ht="13.5" customHeight="1">
      <c r="A3" s="266"/>
      <c r="B3" s="266"/>
      <c r="C3" s="266"/>
      <c r="I3" s="266" t="s">
        <v>257</v>
      </c>
      <c r="Q3" s="266" t="s">
        <v>257</v>
      </c>
    </row>
    <row r="4" spans="1:17" s="260" customFormat="1" ht="13.5" customHeight="1" thickBot="1">
      <c r="A4" s="266"/>
      <c r="B4" s="266"/>
      <c r="C4" s="266"/>
      <c r="I4" s="266" t="s">
        <v>258</v>
      </c>
      <c r="Q4" s="266" t="s">
        <v>258</v>
      </c>
    </row>
    <row r="5" spans="1:17" s="260" customFormat="1" ht="16.5" customHeight="1">
      <c r="A5" s="247"/>
      <c r="B5" s="247"/>
      <c r="C5" s="252"/>
      <c r="D5" s="463" t="s">
        <v>36</v>
      </c>
      <c r="E5" s="465"/>
      <c r="F5" s="468" t="s">
        <v>259</v>
      </c>
      <c r="G5" s="465"/>
      <c r="H5" s="468" t="s">
        <v>37</v>
      </c>
      <c r="I5" s="465"/>
      <c r="J5" s="510" t="s">
        <v>260</v>
      </c>
      <c r="K5" s="511"/>
      <c r="L5" s="512" t="s">
        <v>261</v>
      </c>
      <c r="M5" s="511"/>
      <c r="N5" s="468" t="s">
        <v>262</v>
      </c>
      <c r="O5" s="465"/>
      <c r="P5" s="468" t="s">
        <v>39</v>
      </c>
      <c r="Q5" s="464"/>
    </row>
    <row r="6" spans="1:17" s="260" customFormat="1" ht="16.5" customHeight="1">
      <c r="A6" s="253"/>
      <c r="B6" s="235"/>
      <c r="C6" s="277"/>
      <c r="D6" s="466" t="s">
        <v>263</v>
      </c>
      <c r="E6" s="467"/>
      <c r="F6" s="469" t="s">
        <v>264</v>
      </c>
      <c r="G6" s="467"/>
      <c r="H6" s="469" t="s">
        <v>265</v>
      </c>
      <c r="I6" s="467"/>
      <c r="J6" s="429" t="s">
        <v>266</v>
      </c>
      <c r="K6" s="513"/>
      <c r="L6" s="513" t="s">
        <v>267</v>
      </c>
      <c r="M6" s="513"/>
      <c r="N6" s="469" t="s">
        <v>268</v>
      </c>
      <c r="O6" s="467"/>
      <c r="P6" s="469" t="s">
        <v>269</v>
      </c>
      <c r="Q6" s="458"/>
    </row>
    <row r="7" spans="1:17" s="260" customFormat="1" ht="30.75" customHeight="1">
      <c r="A7" s="269"/>
      <c r="B7" s="235" t="s">
        <v>275</v>
      </c>
      <c r="C7" s="254"/>
      <c r="D7" s="239" t="s">
        <v>38</v>
      </c>
      <c r="E7" s="14" t="s">
        <v>270</v>
      </c>
      <c r="F7" s="14" t="s">
        <v>38</v>
      </c>
      <c r="G7" s="14" t="s">
        <v>270</v>
      </c>
      <c r="H7" s="14" t="s">
        <v>38</v>
      </c>
      <c r="I7" s="14" t="s">
        <v>270</v>
      </c>
      <c r="J7" s="15" t="s">
        <v>38</v>
      </c>
      <c r="K7" s="14" t="s">
        <v>270</v>
      </c>
      <c r="L7" s="14" t="s">
        <v>38</v>
      </c>
      <c r="M7" s="14" t="s">
        <v>270</v>
      </c>
      <c r="N7" s="14" t="s">
        <v>38</v>
      </c>
      <c r="O7" s="14" t="s">
        <v>270</v>
      </c>
      <c r="P7" s="14" t="s">
        <v>38</v>
      </c>
      <c r="Q7" s="25" t="s">
        <v>270</v>
      </c>
    </row>
    <row r="8" spans="1:17" s="260" customFormat="1" ht="27.75" customHeight="1" thickBot="1">
      <c r="A8" s="246"/>
      <c r="B8" s="255"/>
      <c r="C8" s="256"/>
      <c r="D8" s="323" t="s">
        <v>271</v>
      </c>
      <c r="E8" s="324" t="s">
        <v>272</v>
      </c>
      <c r="F8" s="324" t="s">
        <v>271</v>
      </c>
      <c r="G8" s="324" t="s">
        <v>272</v>
      </c>
      <c r="H8" s="324" t="s">
        <v>271</v>
      </c>
      <c r="I8" s="324" t="s">
        <v>272</v>
      </c>
      <c r="J8" s="325" t="s">
        <v>271</v>
      </c>
      <c r="K8" s="324" t="s">
        <v>272</v>
      </c>
      <c r="L8" s="324" t="s">
        <v>271</v>
      </c>
      <c r="M8" s="324" t="s">
        <v>272</v>
      </c>
      <c r="N8" s="324" t="s">
        <v>271</v>
      </c>
      <c r="O8" s="324" t="s">
        <v>272</v>
      </c>
      <c r="P8" s="324" t="s">
        <v>271</v>
      </c>
      <c r="Q8" s="326" t="s">
        <v>272</v>
      </c>
    </row>
    <row r="9" spans="1:17" s="7" customFormat="1" ht="10.5" customHeight="1">
      <c r="A9" s="3"/>
      <c r="B9" s="4"/>
      <c r="C9" s="2"/>
      <c r="D9" s="111"/>
      <c r="E9" s="112"/>
      <c r="F9" s="112"/>
      <c r="G9" s="112"/>
      <c r="H9" s="112"/>
      <c r="I9" s="112"/>
      <c r="J9" s="115"/>
      <c r="K9" s="112"/>
      <c r="L9" s="113"/>
      <c r="M9" s="113"/>
      <c r="N9" s="113"/>
      <c r="O9" s="113"/>
      <c r="P9" s="113"/>
      <c r="Q9" s="125"/>
    </row>
    <row r="10" spans="1:17" s="7" customFormat="1" ht="24.75" customHeight="1">
      <c r="A10" s="3"/>
      <c r="B10" s="235" t="s">
        <v>276</v>
      </c>
      <c r="C10" s="2"/>
      <c r="D10" s="201" t="s">
        <v>10</v>
      </c>
      <c r="E10" s="182" t="s">
        <v>10</v>
      </c>
      <c r="F10" s="181">
        <v>1</v>
      </c>
      <c r="G10" s="181">
        <v>80000</v>
      </c>
      <c r="H10" s="181">
        <v>1</v>
      </c>
      <c r="I10" s="181">
        <v>50000</v>
      </c>
      <c r="J10" s="183" t="s">
        <v>10</v>
      </c>
      <c r="K10" s="182" t="s">
        <v>10</v>
      </c>
      <c r="L10" s="182" t="s">
        <v>10</v>
      </c>
      <c r="M10" s="182" t="s">
        <v>10</v>
      </c>
      <c r="N10" s="182" t="s">
        <v>10</v>
      </c>
      <c r="O10" s="182" t="s">
        <v>10</v>
      </c>
      <c r="P10" s="181">
        <v>2</v>
      </c>
      <c r="Q10" s="186">
        <v>20000</v>
      </c>
    </row>
    <row r="11" spans="1:17" s="7" customFormat="1" ht="18" customHeight="1">
      <c r="A11" s="3"/>
      <c r="B11" s="235"/>
      <c r="C11" s="2"/>
      <c r="D11" s="180"/>
      <c r="E11" s="181"/>
      <c r="F11" s="181"/>
      <c r="G11" s="181"/>
      <c r="H11" s="181"/>
      <c r="I11" s="181"/>
      <c r="J11" s="185"/>
      <c r="K11" s="181"/>
      <c r="L11" s="181"/>
      <c r="M11" s="181"/>
      <c r="N11" s="181"/>
      <c r="O11" s="181"/>
      <c r="P11" s="181"/>
      <c r="Q11" s="186"/>
    </row>
    <row r="12" spans="1:17" s="7" customFormat="1" ht="24.75" customHeight="1">
      <c r="A12" s="3"/>
      <c r="B12" s="235" t="s">
        <v>277</v>
      </c>
      <c r="C12" s="2"/>
      <c r="D12" s="180">
        <v>1</v>
      </c>
      <c r="E12" s="181">
        <v>48000</v>
      </c>
      <c r="F12" s="182" t="s">
        <v>10</v>
      </c>
      <c r="G12" s="182" t="s">
        <v>10</v>
      </c>
      <c r="H12" s="182" t="s">
        <v>10</v>
      </c>
      <c r="I12" s="182" t="s">
        <v>10</v>
      </c>
      <c r="J12" s="183" t="s">
        <v>10</v>
      </c>
      <c r="K12" s="182" t="s">
        <v>10</v>
      </c>
      <c r="L12" s="182" t="s">
        <v>10</v>
      </c>
      <c r="M12" s="182" t="s">
        <v>10</v>
      </c>
      <c r="N12" s="182" t="s">
        <v>10</v>
      </c>
      <c r="O12" s="182" t="s">
        <v>10</v>
      </c>
      <c r="P12" s="181">
        <v>1</v>
      </c>
      <c r="Q12" s="186">
        <v>10000</v>
      </c>
    </row>
    <row r="13" spans="1:17" s="7" customFormat="1" ht="18" customHeight="1">
      <c r="A13" s="3"/>
      <c r="B13" s="107"/>
      <c r="C13" s="2"/>
      <c r="D13" s="180"/>
      <c r="E13" s="181"/>
      <c r="F13" s="181"/>
      <c r="G13" s="181"/>
      <c r="H13" s="181"/>
      <c r="I13" s="181"/>
      <c r="J13" s="185"/>
      <c r="K13" s="181"/>
      <c r="L13" s="181"/>
      <c r="M13" s="181"/>
      <c r="N13" s="181"/>
      <c r="O13" s="181"/>
      <c r="P13" s="181"/>
      <c r="Q13" s="186"/>
    </row>
    <row r="14" spans="1:17" s="7" customFormat="1" ht="24.75" customHeight="1">
      <c r="A14" s="3"/>
      <c r="B14" s="235" t="s">
        <v>278</v>
      </c>
      <c r="C14" s="2"/>
      <c r="D14" s="202" t="s">
        <v>10</v>
      </c>
      <c r="E14" s="203" t="s">
        <v>10</v>
      </c>
      <c r="F14" s="203" t="s">
        <v>10</v>
      </c>
      <c r="G14" s="203" t="s">
        <v>10</v>
      </c>
      <c r="H14" s="203" t="s">
        <v>10</v>
      </c>
      <c r="I14" s="203" t="s">
        <v>10</v>
      </c>
      <c r="J14" s="204" t="s">
        <v>10</v>
      </c>
      <c r="K14" s="203" t="s">
        <v>10</v>
      </c>
      <c r="L14" s="203" t="s">
        <v>10</v>
      </c>
      <c r="M14" s="203" t="s">
        <v>10</v>
      </c>
      <c r="N14" s="203" t="s">
        <v>10</v>
      </c>
      <c r="O14" s="203" t="s">
        <v>10</v>
      </c>
      <c r="P14" s="203" t="s">
        <v>10</v>
      </c>
      <c r="Q14" s="205" t="s">
        <v>10</v>
      </c>
    </row>
    <row r="15" spans="1:17" s="7" customFormat="1" ht="18" customHeight="1">
      <c r="A15" s="3"/>
      <c r="B15" s="107"/>
      <c r="C15" s="2"/>
      <c r="D15" s="180"/>
      <c r="E15" s="181"/>
      <c r="F15" s="181"/>
      <c r="G15" s="181"/>
      <c r="H15" s="181"/>
      <c r="I15" s="181"/>
      <c r="J15" s="185"/>
      <c r="K15" s="181"/>
      <c r="L15" s="181"/>
      <c r="M15" s="181"/>
      <c r="N15" s="181"/>
      <c r="O15" s="181"/>
      <c r="P15" s="181"/>
      <c r="Q15" s="186"/>
    </row>
    <row r="16" spans="1:17" s="7" customFormat="1" ht="24.75" customHeight="1">
      <c r="A16" s="3"/>
      <c r="B16" s="235" t="s">
        <v>279</v>
      </c>
      <c r="C16" s="2"/>
      <c r="D16" s="206" t="s">
        <v>41</v>
      </c>
      <c r="E16" s="194" t="s">
        <v>41</v>
      </c>
      <c r="F16" s="194" t="s">
        <v>41</v>
      </c>
      <c r="G16" s="194" t="s">
        <v>41</v>
      </c>
      <c r="H16" s="194" t="s">
        <v>41</v>
      </c>
      <c r="I16" s="194" t="s">
        <v>41</v>
      </c>
      <c r="J16" s="207" t="s">
        <v>41</v>
      </c>
      <c r="K16" s="194" t="s">
        <v>41</v>
      </c>
      <c r="L16" s="194" t="s">
        <v>41</v>
      </c>
      <c r="M16" s="194" t="s">
        <v>41</v>
      </c>
      <c r="N16" s="194" t="s">
        <v>41</v>
      </c>
      <c r="O16" s="194" t="s">
        <v>41</v>
      </c>
      <c r="P16" s="194" t="s">
        <v>41</v>
      </c>
      <c r="Q16" s="208" t="s">
        <v>41</v>
      </c>
    </row>
    <row r="17" spans="1:17" s="7" customFormat="1" ht="18" customHeight="1">
      <c r="A17" s="3"/>
      <c r="B17" s="235"/>
      <c r="C17" s="2"/>
      <c r="D17" s="180"/>
      <c r="E17" s="181"/>
      <c r="F17" s="181"/>
      <c r="G17" s="181"/>
      <c r="H17" s="181"/>
      <c r="I17" s="181"/>
      <c r="J17" s="185"/>
      <c r="K17" s="181"/>
      <c r="L17" s="181"/>
      <c r="M17" s="181"/>
      <c r="N17" s="181"/>
      <c r="O17" s="181"/>
      <c r="P17" s="181"/>
      <c r="Q17" s="186"/>
    </row>
    <row r="18" spans="1:17" s="7" customFormat="1" ht="24.75" customHeight="1">
      <c r="A18" s="3"/>
      <c r="B18" s="235" t="s">
        <v>280</v>
      </c>
      <c r="C18" s="2"/>
      <c r="D18" s="209" t="s">
        <v>41</v>
      </c>
      <c r="E18" s="210" t="s">
        <v>41</v>
      </c>
      <c r="F18" s="210" t="s">
        <v>41</v>
      </c>
      <c r="G18" s="210" t="s">
        <v>41</v>
      </c>
      <c r="H18" s="210" t="s">
        <v>41</v>
      </c>
      <c r="I18" s="210" t="s">
        <v>41</v>
      </c>
      <c r="J18" s="211" t="s">
        <v>41</v>
      </c>
      <c r="K18" s="210" t="s">
        <v>41</v>
      </c>
      <c r="L18" s="210" t="s">
        <v>41</v>
      </c>
      <c r="M18" s="210" t="s">
        <v>41</v>
      </c>
      <c r="N18" s="210" t="s">
        <v>41</v>
      </c>
      <c r="O18" s="210" t="s">
        <v>41</v>
      </c>
      <c r="P18" s="210" t="s">
        <v>41</v>
      </c>
      <c r="Q18" s="212" t="s">
        <v>41</v>
      </c>
    </row>
    <row r="19" spans="1:17" s="7" customFormat="1" ht="18" customHeight="1">
      <c r="A19" s="3"/>
      <c r="B19" s="253"/>
      <c r="C19" s="2"/>
      <c r="D19" s="180"/>
      <c r="E19" s="181"/>
      <c r="F19" s="181"/>
      <c r="G19" s="181"/>
      <c r="H19" s="181"/>
      <c r="I19" s="181"/>
      <c r="J19" s="185"/>
      <c r="K19" s="181"/>
      <c r="L19" s="181"/>
      <c r="M19" s="181"/>
      <c r="N19" s="181"/>
      <c r="O19" s="181"/>
      <c r="P19" s="181"/>
      <c r="Q19" s="186"/>
    </row>
    <row r="20" spans="1:17" s="7" customFormat="1" ht="24.75" customHeight="1">
      <c r="A20" s="3"/>
      <c r="B20" s="235" t="s">
        <v>281</v>
      </c>
      <c r="C20" s="2"/>
      <c r="D20" s="209" t="s">
        <v>41</v>
      </c>
      <c r="E20" s="210" t="s">
        <v>41</v>
      </c>
      <c r="F20" s="210" t="s">
        <v>41</v>
      </c>
      <c r="G20" s="210" t="s">
        <v>41</v>
      </c>
      <c r="H20" s="210" t="s">
        <v>41</v>
      </c>
      <c r="I20" s="210" t="s">
        <v>41</v>
      </c>
      <c r="J20" s="211" t="s">
        <v>41</v>
      </c>
      <c r="K20" s="210" t="s">
        <v>41</v>
      </c>
      <c r="L20" s="210" t="s">
        <v>41</v>
      </c>
      <c r="M20" s="210" t="s">
        <v>41</v>
      </c>
      <c r="N20" s="210" t="s">
        <v>41</v>
      </c>
      <c r="O20" s="210" t="s">
        <v>41</v>
      </c>
      <c r="P20" s="210" t="s">
        <v>41</v>
      </c>
      <c r="Q20" s="212" t="s">
        <v>41</v>
      </c>
    </row>
    <row r="21" spans="1:17" s="7" customFormat="1" ht="18" customHeight="1">
      <c r="A21" s="3"/>
      <c r="B21" s="32"/>
      <c r="C21" s="2"/>
      <c r="D21" s="180"/>
      <c r="E21" s="181"/>
      <c r="F21" s="182"/>
      <c r="G21" s="182"/>
      <c r="H21" s="182"/>
      <c r="I21" s="182"/>
      <c r="J21" s="183"/>
      <c r="K21" s="182"/>
      <c r="L21" s="182"/>
      <c r="M21" s="182"/>
      <c r="N21" s="182"/>
      <c r="O21" s="182"/>
      <c r="P21" s="181"/>
      <c r="Q21" s="186"/>
    </row>
    <row r="22" spans="1:17" s="7" customFormat="1" ht="24.75" customHeight="1">
      <c r="A22" s="3"/>
      <c r="B22" s="235" t="s">
        <v>282</v>
      </c>
      <c r="C22" s="2"/>
      <c r="D22" s="209" t="s">
        <v>41</v>
      </c>
      <c r="E22" s="210" t="s">
        <v>41</v>
      </c>
      <c r="F22" s="210" t="s">
        <v>41</v>
      </c>
      <c r="G22" s="210" t="s">
        <v>41</v>
      </c>
      <c r="H22" s="210" t="s">
        <v>41</v>
      </c>
      <c r="I22" s="210" t="s">
        <v>41</v>
      </c>
      <c r="J22" s="211" t="s">
        <v>41</v>
      </c>
      <c r="K22" s="210" t="s">
        <v>41</v>
      </c>
      <c r="L22" s="210" t="s">
        <v>41</v>
      </c>
      <c r="M22" s="210" t="s">
        <v>41</v>
      </c>
      <c r="N22" s="210" t="s">
        <v>41</v>
      </c>
      <c r="O22" s="210" t="s">
        <v>41</v>
      </c>
      <c r="P22" s="210" t="s">
        <v>41</v>
      </c>
      <c r="Q22" s="212" t="s">
        <v>41</v>
      </c>
    </row>
    <row r="23" spans="1:17" s="7" customFormat="1" ht="18" customHeight="1">
      <c r="A23" s="3"/>
      <c r="B23" s="32"/>
      <c r="C23" s="2"/>
      <c r="D23" s="180"/>
      <c r="E23" s="181"/>
      <c r="F23" s="182"/>
      <c r="G23" s="182"/>
      <c r="H23" s="182"/>
      <c r="I23" s="182"/>
      <c r="J23" s="183"/>
      <c r="K23" s="182"/>
      <c r="L23" s="182"/>
      <c r="M23" s="182"/>
      <c r="N23" s="182"/>
      <c r="O23" s="182"/>
      <c r="P23" s="181"/>
      <c r="Q23" s="186"/>
    </row>
    <row r="24" spans="1:17" s="7" customFormat="1" ht="24.75" customHeight="1">
      <c r="A24" s="3"/>
      <c r="B24" s="235" t="s">
        <v>283</v>
      </c>
      <c r="C24" s="2"/>
      <c r="D24" s="209" t="s">
        <v>41</v>
      </c>
      <c r="E24" s="210" t="s">
        <v>41</v>
      </c>
      <c r="F24" s="210" t="s">
        <v>41</v>
      </c>
      <c r="G24" s="210" t="s">
        <v>41</v>
      </c>
      <c r="H24" s="210" t="s">
        <v>41</v>
      </c>
      <c r="I24" s="210" t="s">
        <v>41</v>
      </c>
      <c r="J24" s="211" t="s">
        <v>41</v>
      </c>
      <c r="K24" s="210" t="s">
        <v>41</v>
      </c>
      <c r="L24" s="210" t="s">
        <v>41</v>
      </c>
      <c r="M24" s="210" t="s">
        <v>41</v>
      </c>
      <c r="N24" s="210" t="s">
        <v>41</v>
      </c>
      <c r="O24" s="210" t="s">
        <v>41</v>
      </c>
      <c r="P24" s="210" t="s">
        <v>41</v>
      </c>
      <c r="Q24" s="212" t="s">
        <v>41</v>
      </c>
    </row>
    <row r="25" spans="1:17" s="7" customFormat="1" ht="18" customHeight="1">
      <c r="A25" s="3"/>
      <c r="B25" s="32"/>
      <c r="C25" s="2"/>
      <c r="D25" s="180"/>
      <c r="E25" s="181"/>
      <c r="F25" s="182"/>
      <c r="G25" s="182"/>
      <c r="H25" s="182"/>
      <c r="I25" s="182"/>
      <c r="J25" s="183"/>
      <c r="K25" s="182"/>
      <c r="L25" s="182"/>
      <c r="M25" s="182"/>
      <c r="N25" s="182"/>
      <c r="O25" s="182"/>
      <c r="P25" s="181"/>
      <c r="Q25" s="186"/>
    </row>
    <row r="26" spans="1:17" s="7" customFormat="1" ht="24.75" customHeight="1">
      <c r="A26" s="3"/>
      <c r="B26" s="235" t="s">
        <v>429</v>
      </c>
      <c r="C26" s="2"/>
      <c r="D26" s="209" t="s">
        <v>434</v>
      </c>
      <c r="E26" s="210" t="s">
        <v>434</v>
      </c>
      <c r="F26" s="210" t="s">
        <v>434</v>
      </c>
      <c r="G26" s="210" t="s">
        <v>434</v>
      </c>
      <c r="H26" s="210" t="s">
        <v>434</v>
      </c>
      <c r="I26" s="210" t="s">
        <v>434</v>
      </c>
      <c r="J26" s="211" t="s">
        <v>434</v>
      </c>
      <c r="K26" s="210" t="s">
        <v>434</v>
      </c>
      <c r="L26" s="210" t="s">
        <v>434</v>
      </c>
      <c r="M26" s="210" t="s">
        <v>434</v>
      </c>
      <c r="N26" s="210" t="s">
        <v>434</v>
      </c>
      <c r="O26" s="210" t="s">
        <v>434</v>
      </c>
      <c r="P26" s="210" t="s">
        <v>434</v>
      </c>
      <c r="Q26" s="212" t="s">
        <v>434</v>
      </c>
    </row>
    <row r="27" spans="1:17" s="7" customFormat="1" ht="18" customHeight="1">
      <c r="A27" s="3"/>
      <c r="B27" s="32"/>
      <c r="C27" s="2"/>
      <c r="D27" s="180"/>
      <c r="E27" s="181"/>
      <c r="F27" s="182"/>
      <c r="G27" s="182"/>
      <c r="H27" s="182"/>
      <c r="I27" s="182"/>
      <c r="J27" s="183"/>
      <c r="K27" s="182"/>
      <c r="L27" s="182"/>
      <c r="M27" s="182"/>
      <c r="N27" s="182"/>
      <c r="O27" s="182"/>
      <c r="P27" s="181"/>
      <c r="Q27" s="186"/>
    </row>
    <row r="28" spans="1:17" s="7" customFormat="1" ht="24.75" customHeight="1">
      <c r="A28" s="3"/>
      <c r="B28" s="235" t="s">
        <v>437</v>
      </c>
      <c r="C28" s="2"/>
      <c r="D28" s="209" t="s">
        <v>434</v>
      </c>
      <c r="E28" s="210" t="s">
        <v>434</v>
      </c>
      <c r="F28" s="210" t="s">
        <v>434</v>
      </c>
      <c r="G28" s="210" t="s">
        <v>434</v>
      </c>
      <c r="H28" s="210" t="s">
        <v>434</v>
      </c>
      <c r="I28" s="210" t="s">
        <v>434</v>
      </c>
      <c r="J28" s="211" t="s">
        <v>434</v>
      </c>
      <c r="K28" s="210" t="s">
        <v>434</v>
      </c>
      <c r="L28" s="210" t="s">
        <v>434</v>
      </c>
      <c r="M28" s="210" t="s">
        <v>434</v>
      </c>
      <c r="N28" s="210" t="s">
        <v>434</v>
      </c>
      <c r="O28" s="210" t="s">
        <v>434</v>
      </c>
      <c r="P28" s="210" t="s">
        <v>434</v>
      </c>
      <c r="Q28" s="212" t="s">
        <v>434</v>
      </c>
    </row>
    <row r="29" spans="1:17" s="7" customFormat="1" ht="10.5" customHeight="1" thickBot="1">
      <c r="A29" s="9"/>
      <c r="B29" s="68"/>
      <c r="C29" s="10"/>
      <c r="D29" s="87"/>
      <c r="E29" s="88"/>
      <c r="F29" s="88"/>
      <c r="G29" s="88"/>
      <c r="H29" s="88"/>
      <c r="I29" s="88"/>
      <c r="J29" s="89"/>
      <c r="K29" s="88"/>
      <c r="L29" s="88"/>
      <c r="M29" s="88"/>
      <c r="N29" s="88"/>
      <c r="O29" s="88"/>
      <c r="P29" s="88"/>
      <c r="Q29" s="90"/>
    </row>
    <row r="30" spans="1:13" ht="15" customHeight="1">
      <c r="A30" s="471" t="s">
        <v>3</v>
      </c>
      <c r="B30" s="446"/>
      <c r="C30" s="446"/>
      <c r="D30" s="446"/>
      <c r="E30" s="446"/>
      <c r="J30" s="453" t="s">
        <v>91</v>
      </c>
      <c r="K30" s="445"/>
      <c r="L30" s="445"/>
      <c r="M30" s="446"/>
    </row>
    <row r="31" spans="10:11" ht="15.75">
      <c r="J31" s="28"/>
      <c r="K31" s="28"/>
    </row>
    <row r="32" spans="10:11" ht="15.75">
      <c r="J32" s="28"/>
      <c r="K32" s="28"/>
    </row>
    <row r="33" spans="10:11" ht="15.75">
      <c r="J33" s="28"/>
      <c r="K33" s="28"/>
    </row>
  </sheetData>
  <sheetProtection/>
  <mergeCells count="18">
    <mergeCell ref="J2:Q2"/>
    <mergeCell ref="A2:I2"/>
    <mergeCell ref="D6:E6"/>
    <mergeCell ref="F6:G6"/>
    <mergeCell ref="H6:I6"/>
    <mergeCell ref="D5:E5"/>
    <mergeCell ref="F5:G5"/>
    <mergeCell ref="H5:I5"/>
    <mergeCell ref="N5:O5"/>
    <mergeCell ref="P5:Q5"/>
    <mergeCell ref="N6:O6"/>
    <mergeCell ref="P6:Q6"/>
    <mergeCell ref="J5:K5"/>
    <mergeCell ref="A30:E30"/>
    <mergeCell ref="J30:M30"/>
    <mergeCell ref="L5:M5"/>
    <mergeCell ref="J6:K6"/>
    <mergeCell ref="L6:M6"/>
  </mergeCells>
  <printOptions/>
  <pageMargins left="1.1811023622047245" right="1.1811023622047245" top="1.5748031496062993" bottom="1.5748031496062993" header="0.5118110236220472" footer="0.9055118110236221"/>
  <pageSetup firstPageNumber="85" useFirstPageNumber="1" horizontalDpi="600" verticalDpi="600" orientation="portrait" paperSize="9" r:id="rId1"/>
  <headerFooter alignWithMargins="0">
    <oddFooter>&amp;C&amp;"Arial,粗體"- &amp;P+1 -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P27"/>
  <sheetViews>
    <sheetView zoomScalePageLayoutView="0" workbookViewId="0" topLeftCell="A13">
      <selection activeCell="A9" sqref="A9:IV10"/>
    </sheetView>
  </sheetViews>
  <sheetFormatPr defaultColWidth="9.00390625" defaultRowHeight="16.5"/>
  <cols>
    <col min="1" max="1" width="0.6171875" style="6" customWidth="1"/>
    <col min="2" max="2" width="16.125" style="6" customWidth="1"/>
    <col min="3" max="3" width="0.6171875" style="6" customWidth="1"/>
    <col min="4" max="8" width="10.625" style="6" customWidth="1"/>
    <col min="9" max="13" width="13.625" style="6" customWidth="1"/>
    <col min="14" max="16384" width="9.00390625" style="6" customWidth="1"/>
  </cols>
  <sheetData>
    <row r="1" spans="1:13" s="260" customFormat="1" ht="18" customHeight="1">
      <c r="A1" s="327" t="s">
        <v>0</v>
      </c>
      <c r="B1" s="328"/>
      <c r="M1" s="266" t="s">
        <v>68</v>
      </c>
    </row>
    <row r="2" spans="1:16" s="262" customFormat="1" ht="25.5" customHeight="1">
      <c r="A2" s="515" t="s">
        <v>297</v>
      </c>
      <c r="B2" s="427"/>
      <c r="C2" s="427"/>
      <c r="D2" s="427"/>
      <c r="E2" s="427"/>
      <c r="F2" s="427"/>
      <c r="G2" s="427"/>
      <c r="H2" s="427"/>
      <c r="I2" s="427" t="s">
        <v>298</v>
      </c>
      <c r="J2" s="427"/>
      <c r="K2" s="427"/>
      <c r="L2" s="427"/>
      <c r="M2" s="427"/>
      <c r="N2" s="250"/>
      <c r="O2" s="250"/>
      <c r="P2" s="250"/>
    </row>
    <row r="3" spans="8:13" s="260" customFormat="1" ht="15" customHeight="1">
      <c r="H3" s="257" t="s">
        <v>14</v>
      </c>
      <c r="M3" s="329" t="s">
        <v>284</v>
      </c>
    </row>
    <row r="4" spans="8:13" s="260" customFormat="1" ht="15" customHeight="1" thickBot="1">
      <c r="H4" s="330" t="s">
        <v>15</v>
      </c>
      <c r="M4" s="331" t="s">
        <v>285</v>
      </c>
    </row>
    <row r="5" spans="1:13" s="260" customFormat="1" ht="18" customHeight="1">
      <c r="A5" s="281"/>
      <c r="B5" s="449" t="s">
        <v>296</v>
      </c>
      <c r="C5" s="282"/>
      <c r="D5" s="516" t="s">
        <v>286</v>
      </c>
      <c r="E5" s="452"/>
      <c r="F5" s="452"/>
      <c r="G5" s="452"/>
      <c r="H5" s="517"/>
      <c r="I5" s="426" t="s">
        <v>287</v>
      </c>
      <c r="J5" s="452"/>
      <c r="K5" s="452"/>
      <c r="L5" s="452"/>
      <c r="M5" s="452"/>
    </row>
    <row r="6" spans="1:13" s="260" customFormat="1" ht="18" customHeight="1">
      <c r="A6" s="332"/>
      <c r="B6" s="450"/>
      <c r="C6" s="333"/>
      <c r="D6" s="248" t="s">
        <v>288</v>
      </c>
      <c r="E6" s="64" t="s">
        <v>17</v>
      </c>
      <c r="F6" s="64" t="s">
        <v>18</v>
      </c>
      <c r="G6" s="64" t="s">
        <v>289</v>
      </c>
      <c r="H6" s="64" t="s">
        <v>290</v>
      </c>
      <c r="I6" s="334" t="s">
        <v>16</v>
      </c>
      <c r="J6" s="64" t="s">
        <v>17</v>
      </c>
      <c r="K6" s="64" t="s">
        <v>18</v>
      </c>
      <c r="L6" s="64" t="s">
        <v>289</v>
      </c>
      <c r="M6" s="65" t="s">
        <v>290</v>
      </c>
    </row>
    <row r="7" spans="1:13" s="260" customFormat="1" ht="18" customHeight="1" thickBot="1">
      <c r="A7" s="335"/>
      <c r="B7" s="451"/>
      <c r="C7" s="336"/>
      <c r="D7" s="337" t="s">
        <v>83</v>
      </c>
      <c r="E7" s="338" t="s">
        <v>292</v>
      </c>
      <c r="F7" s="338" t="s">
        <v>293</v>
      </c>
      <c r="G7" s="338" t="s">
        <v>294</v>
      </c>
      <c r="H7" s="338" t="s">
        <v>295</v>
      </c>
      <c r="I7" s="339" t="s">
        <v>83</v>
      </c>
      <c r="J7" s="338" t="s">
        <v>292</v>
      </c>
      <c r="K7" s="338" t="s">
        <v>293</v>
      </c>
      <c r="L7" s="338" t="s">
        <v>294</v>
      </c>
      <c r="M7" s="340" t="s">
        <v>295</v>
      </c>
    </row>
    <row r="8" spans="1:13" s="7" customFormat="1" ht="10.5" customHeight="1">
      <c r="A8" s="44"/>
      <c r="B8" s="13"/>
      <c r="C8" s="127"/>
      <c r="D8" s="128"/>
      <c r="E8" s="106"/>
      <c r="F8" s="106"/>
      <c r="G8" s="129"/>
      <c r="H8" s="129"/>
      <c r="I8" s="249"/>
      <c r="J8" s="106"/>
      <c r="K8" s="106"/>
      <c r="L8" s="129"/>
      <c r="M8" s="130"/>
    </row>
    <row r="9" spans="1:13" s="7" customFormat="1" ht="24.75" customHeight="1">
      <c r="A9" s="32"/>
      <c r="B9" s="235" t="s">
        <v>59</v>
      </c>
      <c r="C9" s="34"/>
      <c r="D9" s="162">
        <v>123</v>
      </c>
      <c r="E9" s="163">
        <v>28</v>
      </c>
      <c r="F9" s="163">
        <v>91</v>
      </c>
      <c r="G9" s="164" t="s">
        <v>45</v>
      </c>
      <c r="H9" s="163">
        <v>4</v>
      </c>
      <c r="I9" s="163">
        <v>431</v>
      </c>
      <c r="J9" s="163">
        <v>84</v>
      </c>
      <c r="K9" s="163">
        <v>335</v>
      </c>
      <c r="L9" s="164" t="s">
        <v>45</v>
      </c>
      <c r="M9" s="165">
        <v>12</v>
      </c>
    </row>
    <row r="10" spans="1:13" s="7" customFormat="1" ht="19.5" customHeight="1">
      <c r="A10" s="32"/>
      <c r="B10" s="107"/>
      <c r="C10" s="34"/>
      <c r="D10" s="162"/>
      <c r="E10" s="163"/>
      <c r="F10" s="163"/>
      <c r="G10" s="163"/>
      <c r="H10" s="163"/>
      <c r="I10" s="163"/>
      <c r="J10" s="163"/>
      <c r="K10" s="163"/>
      <c r="L10" s="163"/>
      <c r="M10" s="165"/>
    </row>
    <row r="11" spans="1:13" s="7" customFormat="1" ht="24.75" customHeight="1">
      <c r="A11" s="32"/>
      <c r="B11" s="235" t="s">
        <v>60</v>
      </c>
      <c r="C11" s="34"/>
      <c r="D11" s="162">
        <v>82</v>
      </c>
      <c r="E11" s="164" t="s">
        <v>45</v>
      </c>
      <c r="F11" s="164" t="s">
        <v>45</v>
      </c>
      <c r="G11" s="163">
        <v>70</v>
      </c>
      <c r="H11" s="163">
        <v>12</v>
      </c>
      <c r="I11" s="163">
        <v>396</v>
      </c>
      <c r="J11" s="164" t="s">
        <v>45</v>
      </c>
      <c r="K11" s="164" t="s">
        <v>45</v>
      </c>
      <c r="L11" s="163">
        <v>210</v>
      </c>
      <c r="M11" s="165">
        <v>186</v>
      </c>
    </row>
    <row r="12" spans="1:13" s="7" customFormat="1" ht="19.5" customHeight="1">
      <c r="A12" s="32"/>
      <c r="B12" s="107"/>
      <c r="C12" s="34"/>
      <c r="D12" s="162"/>
      <c r="E12" s="163"/>
      <c r="F12" s="163"/>
      <c r="G12" s="163"/>
      <c r="H12" s="163"/>
      <c r="I12" s="163"/>
      <c r="J12" s="163"/>
      <c r="K12" s="163"/>
      <c r="L12" s="163"/>
      <c r="M12" s="165"/>
    </row>
    <row r="13" spans="1:13" s="7" customFormat="1" ht="24.75" customHeight="1">
      <c r="A13" s="32"/>
      <c r="B13" s="235" t="s">
        <v>66</v>
      </c>
      <c r="C13" s="34"/>
      <c r="D13" s="162">
        <v>77</v>
      </c>
      <c r="E13" s="163">
        <v>36</v>
      </c>
      <c r="F13" s="163">
        <v>37</v>
      </c>
      <c r="G13" s="164" t="s">
        <v>45</v>
      </c>
      <c r="H13" s="163">
        <v>4</v>
      </c>
      <c r="I13" s="163">
        <v>267</v>
      </c>
      <c r="J13" s="163">
        <v>125</v>
      </c>
      <c r="K13" s="163">
        <v>130</v>
      </c>
      <c r="L13" s="164" t="s">
        <v>45</v>
      </c>
      <c r="M13" s="165">
        <v>12</v>
      </c>
    </row>
    <row r="14" spans="1:13" s="7" customFormat="1" ht="19.5" customHeight="1">
      <c r="A14" s="32"/>
      <c r="B14" s="235"/>
      <c r="C14" s="34"/>
      <c r="D14" s="162"/>
      <c r="E14" s="163"/>
      <c r="F14" s="163"/>
      <c r="G14" s="163"/>
      <c r="H14" s="163"/>
      <c r="I14" s="163"/>
      <c r="J14" s="163"/>
      <c r="K14" s="163"/>
      <c r="L14" s="163"/>
      <c r="M14" s="165"/>
    </row>
    <row r="15" spans="1:13" s="7" customFormat="1" ht="24.75" customHeight="1">
      <c r="A15" s="32"/>
      <c r="B15" s="235" t="s">
        <v>67</v>
      </c>
      <c r="C15" s="34"/>
      <c r="D15" s="162">
        <v>76</v>
      </c>
      <c r="E15" s="163">
        <v>35</v>
      </c>
      <c r="F15" s="163">
        <v>37</v>
      </c>
      <c r="G15" s="164" t="s">
        <v>45</v>
      </c>
      <c r="H15" s="163">
        <v>4</v>
      </c>
      <c r="I15" s="163">
        <v>272</v>
      </c>
      <c r="J15" s="163">
        <v>125</v>
      </c>
      <c r="K15" s="163">
        <v>135</v>
      </c>
      <c r="L15" s="164" t="s">
        <v>45</v>
      </c>
      <c r="M15" s="165">
        <v>12</v>
      </c>
    </row>
    <row r="16" spans="1:13" s="7" customFormat="1" ht="19.5" customHeight="1">
      <c r="A16" s="32"/>
      <c r="B16" s="253"/>
      <c r="C16" s="34"/>
      <c r="D16" s="162"/>
      <c r="E16" s="163"/>
      <c r="F16" s="163"/>
      <c r="G16" s="163"/>
      <c r="H16" s="163"/>
      <c r="I16" s="163"/>
      <c r="J16" s="163"/>
      <c r="K16" s="163"/>
      <c r="L16" s="163"/>
      <c r="M16" s="165"/>
    </row>
    <row r="17" spans="1:13" s="7" customFormat="1" ht="24.75" customHeight="1">
      <c r="A17" s="32"/>
      <c r="B17" s="235" t="s">
        <v>61</v>
      </c>
      <c r="C17" s="34"/>
      <c r="D17" s="162">
        <v>74</v>
      </c>
      <c r="E17" s="163">
        <v>45</v>
      </c>
      <c r="F17" s="163">
        <v>25</v>
      </c>
      <c r="G17" s="164" t="s">
        <v>45</v>
      </c>
      <c r="H17" s="163">
        <v>4</v>
      </c>
      <c r="I17" s="163">
        <v>274</v>
      </c>
      <c r="J17" s="163">
        <v>120</v>
      </c>
      <c r="K17" s="163">
        <v>142</v>
      </c>
      <c r="L17" s="164" t="s">
        <v>45</v>
      </c>
      <c r="M17" s="165">
        <v>12</v>
      </c>
    </row>
    <row r="18" spans="1:13" s="7" customFormat="1" ht="19.5" customHeight="1">
      <c r="A18" s="32"/>
      <c r="B18" s="32"/>
      <c r="C18" s="34"/>
      <c r="D18" s="162"/>
      <c r="E18" s="163"/>
      <c r="F18" s="163"/>
      <c r="G18" s="163"/>
      <c r="H18" s="163"/>
      <c r="I18" s="163"/>
      <c r="J18" s="163"/>
      <c r="K18" s="163"/>
      <c r="L18" s="163"/>
      <c r="M18" s="165"/>
    </row>
    <row r="19" spans="1:13" s="7" customFormat="1" ht="24.75" customHeight="1">
      <c r="A19" s="32"/>
      <c r="B19" s="235" t="s">
        <v>62</v>
      </c>
      <c r="C19" s="34"/>
      <c r="D19" s="162">
        <v>74</v>
      </c>
      <c r="E19" s="163">
        <v>45</v>
      </c>
      <c r="F19" s="163">
        <v>25</v>
      </c>
      <c r="G19" s="164" t="s">
        <v>45</v>
      </c>
      <c r="H19" s="163">
        <v>4</v>
      </c>
      <c r="I19" s="163">
        <v>276</v>
      </c>
      <c r="J19" s="163">
        <v>121</v>
      </c>
      <c r="K19" s="163">
        <v>143</v>
      </c>
      <c r="L19" s="164" t="s">
        <v>45</v>
      </c>
      <c r="M19" s="165">
        <v>12</v>
      </c>
    </row>
    <row r="20" spans="1:13" s="7" customFormat="1" ht="19.5" customHeight="1">
      <c r="A20" s="32"/>
      <c r="B20" s="32"/>
      <c r="C20" s="34"/>
      <c r="D20" s="162"/>
      <c r="E20" s="163"/>
      <c r="F20" s="163"/>
      <c r="G20" s="163"/>
      <c r="H20" s="163"/>
      <c r="I20" s="163"/>
      <c r="J20" s="163"/>
      <c r="K20" s="163"/>
      <c r="L20" s="163"/>
      <c r="M20" s="165"/>
    </row>
    <row r="21" spans="1:13" s="7" customFormat="1" ht="24.75" customHeight="1">
      <c r="A21" s="32"/>
      <c r="B21" s="235" t="s">
        <v>63</v>
      </c>
      <c r="C21" s="32"/>
      <c r="D21" s="162">
        <v>74</v>
      </c>
      <c r="E21" s="163">
        <v>45</v>
      </c>
      <c r="F21" s="163">
        <v>25</v>
      </c>
      <c r="G21" s="387" t="s">
        <v>412</v>
      </c>
      <c r="H21" s="163">
        <v>4</v>
      </c>
      <c r="I21" s="163">
        <v>277</v>
      </c>
      <c r="J21" s="163">
        <v>121</v>
      </c>
      <c r="K21" s="163">
        <v>144</v>
      </c>
      <c r="L21" s="387" t="s">
        <v>412</v>
      </c>
      <c r="M21" s="165">
        <v>12</v>
      </c>
    </row>
    <row r="22" spans="1:13" s="7" customFormat="1" ht="19.5" customHeight="1">
      <c r="A22" s="32"/>
      <c r="B22" s="32"/>
      <c r="C22" s="34"/>
      <c r="D22" s="162"/>
      <c r="E22" s="163"/>
      <c r="F22" s="163"/>
      <c r="G22" s="163"/>
      <c r="H22" s="163"/>
      <c r="I22" s="163"/>
      <c r="J22" s="163"/>
      <c r="K22" s="163"/>
      <c r="L22" s="163"/>
      <c r="M22" s="165"/>
    </row>
    <row r="23" spans="1:13" s="7" customFormat="1" ht="24.75" customHeight="1">
      <c r="A23" s="32"/>
      <c r="B23" s="235" t="s">
        <v>430</v>
      </c>
      <c r="C23" s="32"/>
      <c r="D23" s="162">
        <v>75</v>
      </c>
      <c r="E23" s="163">
        <v>45</v>
      </c>
      <c r="F23" s="163">
        <v>26</v>
      </c>
      <c r="G23" s="387" t="s">
        <v>2</v>
      </c>
      <c r="H23" s="163">
        <v>4</v>
      </c>
      <c r="I23" s="163">
        <v>279</v>
      </c>
      <c r="J23" s="163">
        <v>121</v>
      </c>
      <c r="K23" s="163">
        <v>146</v>
      </c>
      <c r="L23" s="387" t="s">
        <v>2</v>
      </c>
      <c r="M23" s="165">
        <v>12</v>
      </c>
    </row>
    <row r="24" spans="1:13" s="7" customFormat="1" ht="19.5" customHeight="1">
      <c r="A24" s="32"/>
      <c r="B24" s="32"/>
      <c r="C24" s="34"/>
      <c r="D24" s="162"/>
      <c r="E24" s="163"/>
      <c r="F24" s="163"/>
      <c r="G24" s="163"/>
      <c r="H24" s="163"/>
      <c r="I24" s="163"/>
      <c r="J24" s="163"/>
      <c r="K24" s="163"/>
      <c r="L24" s="163"/>
      <c r="M24" s="165"/>
    </row>
    <row r="25" spans="1:13" s="7" customFormat="1" ht="24.75" customHeight="1">
      <c r="A25" s="32"/>
      <c r="B25" s="235" t="s">
        <v>438</v>
      </c>
      <c r="C25" s="32"/>
      <c r="D25" s="162">
        <v>72</v>
      </c>
      <c r="E25" s="163">
        <v>44</v>
      </c>
      <c r="F25" s="163">
        <v>24</v>
      </c>
      <c r="G25" s="387" t="s">
        <v>2</v>
      </c>
      <c r="H25" s="163">
        <v>4</v>
      </c>
      <c r="I25" s="163">
        <v>266</v>
      </c>
      <c r="J25" s="163">
        <v>121</v>
      </c>
      <c r="K25" s="163">
        <v>133</v>
      </c>
      <c r="L25" s="387" t="s">
        <v>2</v>
      </c>
      <c r="M25" s="165">
        <v>12</v>
      </c>
    </row>
    <row r="26" spans="1:13" s="7" customFormat="1" ht="10.5" customHeight="1" thickBot="1">
      <c r="A26" s="29"/>
      <c r="B26" s="30"/>
      <c r="C26" s="31"/>
      <c r="D26" s="167"/>
      <c r="E26" s="168"/>
      <c r="F26" s="168"/>
      <c r="G26" s="168"/>
      <c r="H26" s="168"/>
      <c r="I26" s="341"/>
      <c r="J26" s="168"/>
      <c r="K26" s="168"/>
      <c r="L26" s="168"/>
      <c r="M26" s="169"/>
    </row>
    <row r="27" spans="1:12" s="7" customFormat="1" ht="15" customHeight="1">
      <c r="A27" s="471" t="s">
        <v>11</v>
      </c>
      <c r="B27" s="446"/>
      <c r="C27" s="446"/>
      <c r="D27" s="446"/>
      <c r="E27" s="446"/>
      <c r="F27" s="446"/>
      <c r="I27" s="453" t="s">
        <v>91</v>
      </c>
      <c r="J27" s="445"/>
      <c r="K27" s="445"/>
      <c r="L27" s="446"/>
    </row>
  </sheetData>
  <sheetProtection/>
  <mergeCells count="7">
    <mergeCell ref="A27:F27"/>
    <mergeCell ref="I27:L27"/>
    <mergeCell ref="A2:H2"/>
    <mergeCell ref="I2:M2"/>
    <mergeCell ref="B5:B7"/>
    <mergeCell ref="D5:H5"/>
    <mergeCell ref="I5:M5"/>
  </mergeCells>
  <printOptions/>
  <pageMargins left="1.1811023622047245" right="1.1811023622047245" top="1.7716535433070868" bottom="1.5748031496062993" header="0.5118110236220472" footer="0.9055118110236221"/>
  <pageSetup firstPageNumber="87" useFirstPageNumber="1" horizontalDpi="600" verticalDpi="600" orientation="portrait" paperSize="9" r:id="rId1"/>
  <headerFooter alignWithMargins="0">
    <oddFooter>&amp;C&amp;"Arial,粗體"- &amp;P+1 -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E29"/>
  <sheetViews>
    <sheetView zoomScalePageLayoutView="0" workbookViewId="0" topLeftCell="A1">
      <selection activeCell="W39" sqref="W38:W39"/>
    </sheetView>
  </sheetViews>
  <sheetFormatPr defaultColWidth="9.00390625" defaultRowHeight="16.5"/>
  <cols>
    <col min="1" max="1" width="0.6171875" style="0" customWidth="1"/>
    <col min="2" max="2" width="15.625" style="0" customWidth="1"/>
    <col min="3" max="3" width="0.6171875" style="0" customWidth="1"/>
    <col min="4" max="4" width="4.375" style="0" customWidth="1"/>
    <col min="5" max="7" width="5.375" style="0" customWidth="1"/>
    <col min="8" max="8" width="6.625" style="0" customWidth="1"/>
    <col min="9" max="9" width="4.375" style="0" customWidth="1"/>
    <col min="10" max="10" width="5.375" style="0" customWidth="1"/>
    <col min="11" max="11" width="6.625" style="0" customWidth="1"/>
    <col min="12" max="12" width="4.375" style="0" customWidth="1"/>
    <col min="13" max="13" width="5.375" style="0" customWidth="1"/>
    <col min="14" max="14" width="6.625" style="0" customWidth="1"/>
    <col min="15" max="15" width="5.125" style="0" customWidth="1"/>
    <col min="16" max="16" width="6.625" style="0" customWidth="1"/>
    <col min="17" max="18" width="5.125" style="0" customWidth="1"/>
    <col min="19" max="19" width="6.625" style="0" customWidth="1"/>
    <col min="20" max="21" width="5.125" style="0" customWidth="1"/>
    <col min="22" max="22" width="6.625" style="0" customWidth="1"/>
    <col min="23" max="28" width="5.25390625" style="0" customWidth="1"/>
  </cols>
  <sheetData>
    <row r="1" spans="1:28" s="260" customFormat="1" ht="18" customHeight="1">
      <c r="A1" s="518" t="s">
        <v>0</v>
      </c>
      <c r="B1" s="519"/>
      <c r="C1" s="519"/>
      <c r="D1" s="519"/>
      <c r="AB1" s="266" t="s">
        <v>68</v>
      </c>
    </row>
    <row r="2" spans="2:28" s="262" customFormat="1" ht="25.5" customHeight="1">
      <c r="B2" s="515" t="s">
        <v>332</v>
      </c>
      <c r="C2" s="427"/>
      <c r="D2" s="427"/>
      <c r="E2" s="427"/>
      <c r="F2" s="427"/>
      <c r="G2" s="427"/>
      <c r="H2" s="427"/>
      <c r="I2" s="427"/>
      <c r="J2" s="427"/>
      <c r="K2" s="427"/>
      <c r="L2" s="427"/>
      <c r="M2" s="427"/>
      <c r="N2" s="427"/>
      <c r="O2" s="427" t="s">
        <v>331</v>
      </c>
      <c r="P2" s="427"/>
      <c r="Q2" s="427"/>
      <c r="R2" s="427"/>
      <c r="S2" s="427"/>
      <c r="T2" s="427"/>
      <c r="U2" s="427"/>
      <c r="V2" s="427"/>
      <c r="W2" s="427"/>
      <c r="X2" s="427"/>
      <c r="Y2" s="427"/>
      <c r="Z2" s="427"/>
      <c r="AA2" s="427"/>
      <c r="AB2" s="427"/>
    </row>
    <row r="3" spans="1:28" s="343" customFormat="1" ht="15" customHeight="1" thickBot="1">
      <c r="A3" s="342"/>
      <c r="B3" s="342"/>
      <c r="C3" s="342"/>
      <c r="N3" s="344" t="s">
        <v>40</v>
      </c>
      <c r="AB3" s="342" t="s">
        <v>358</v>
      </c>
    </row>
    <row r="4" spans="1:28" s="343" customFormat="1" ht="27" customHeight="1">
      <c r="A4" s="345"/>
      <c r="B4" s="531" t="s">
        <v>330</v>
      </c>
      <c r="C4" s="346"/>
      <c r="D4" s="520" t="s">
        <v>299</v>
      </c>
      <c r="E4" s="521"/>
      <c r="F4" s="522"/>
      <c r="G4" s="523" t="s">
        <v>300</v>
      </c>
      <c r="H4" s="521"/>
      <c r="I4" s="521"/>
      <c r="J4" s="521"/>
      <c r="K4" s="521"/>
      <c r="L4" s="521"/>
      <c r="M4" s="521"/>
      <c r="N4" s="522"/>
      <c r="O4" s="537" t="s">
        <v>301</v>
      </c>
      <c r="P4" s="521"/>
      <c r="Q4" s="521"/>
      <c r="R4" s="521"/>
      <c r="S4" s="521"/>
      <c r="T4" s="521"/>
      <c r="U4" s="521"/>
      <c r="V4" s="522"/>
      <c r="W4" s="523" t="s">
        <v>302</v>
      </c>
      <c r="X4" s="521"/>
      <c r="Y4" s="522"/>
      <c r="Z4" s="531" t="s">
        <v>303</v>
      </c>
      <c r="AA4" s="533"/>
      <c r="AB4" s="533"/>
    </row>
    <row r="5" spans="1:28" s="343" customFormat="1" ht="18" customHeight="1">
      <c r="A5" s="347"/>
      <c r="B5" s="532"/>
      <c r="C5" s="348"/>
      <c r="D5" s="526" t="s">
        <v>304</v>
      </c>
      <c r="E5" s="528" t="s">
        <v>305</v>
      </c>
      <c r="F5" s="528" t="s">
        <v>306</v>
      </c>
      <c r="G5" s="529" t="s">
        <v>307</v>
      </c>
      <c r="H5" s="530"/>
      <c r="I5" s="529" t="s">
        <v>308</v>
      </c>
      <c r="J5" s="530"/>
      <c r="K5" s="530"/>
      <c r="L5" s="529" t="s">
        <v>309</v>
      </c>
      <c r="M5" s="530"/>
      <c r="N5" s="530"/>
      <c r="O5" s="534" t="s">
        <v>307</v>
      </c>
      <c r="P5" s="530"/>
      <c r="Q5" s="529" t="s">
        <v>308</v>
      </c>
      <c r="R5" s="530"/>
      <c r="S5" s="530"/>
      <c r="T5" s="529" t="s">
        <v>309</v>
      </c>
      <c r="U5" s="530"/>
      <c r="V5" s="530"/>
      <c r="W5" s="528" t="s">
        <v>304</v>
      </c>
      <c r="X5" s="528" t="s">
        <v>310</v>
      </c>
      <c r="Y5" s="528" t="s">
        <v>311</v>
      </c>
      <c r="Z5" s="528" t="s">
        <v>304</v>
      </c>
      <c r="AA5" s="528" t="s">
        <v>310</v>
      </c>
      <c r="AB5" s="535" t="s">
        <v>312</v>
      </c>
    </row>
    <row r="6" spans="1:28" s="343" customFormat="1" ht="18" customHeight="1">
      <c r="A6" s="347"/>
      <c r="B6" s="532"/>
      <c r="C6" s="348"/>
      <c r="D6" s="527"/>
      <c r="E6" s="503"/>
      <c r="F6" s="503"/>
      <c r="G6" s="349" t="s">
        <v>313</v>
      </c>
      <c r="H6" s="349" t="s">
        <v>314</v>
      </c>
      <c r="I6" s="349" t="s">
        <v>315</v>
      </c>
      <c r="J6" s="349" t="s">
        <v>313</v>
      </c>
      <c r="K6" s="349" t="s">
        <v>314</v>
      </c>
      <c r="L6" s="349" t="s">
        <v>315</v>
      </c>
      <c r="M6" s="349" t="s">
        <v>313</v>
      </c>
      <c r="N6" s="349" t="s">
        <v>314</v>
      </c>
      <c r="O6" s="350" t="s">
        <v>313</v>
      </c>
      <c r="P6" s="349" t="s">
        <v>314</v>
      </c>
      <c r="Q6" s="349" t="s">
        <v>315</v>
      </c>
      <c r="R6" s="349" t="s">
        <v>313</v>
      </c>
      <c r="S6" s="349" t="s">
        <v>314</v>
      </c>
      <c r="T6" s="349" t="s">
        <v>315</v>
      </c>
      <c r="U6" s="349" t="s">
        <v>313</v>
      </c>
      <c r="V6" s="349" t="s">
        <v>314</v>
      </c>
      <c r="W6" s="503"/>
      <c r="X6" s="503"/>
      <c r="Y6" s="503"/>
      <c r="Z6" s="503"/>
      <c r="AA6" s="503"/>
      <c r="AB6" s="536"/>
    </row>
    <row r="7" spans="1:28" s="343" customFormat="1" ht="27" customHeight="1" thickBot="1">
      <c r="A7" s="351"/>
      <c r="B7" s="352" t="s">
        <v>321</v>
      </c>
      <c r="C7" s="353"/>
      <c r="D7" s="354" t="s">
        <v>291</v>
      </c>
      <c r="E7" s="355" t="s">
        <v>316</v>
      </c>
      <c r="F7" s="355" t="s">
        <v>317</v>
      </c>
      <c r="G7" s="355" t="s">
        <v>318</v>
      </c>
      <c r="H7" s="355" t="s">
        <v>319</v>
      </c>
      <c r="I7" s="355" t="s">
        <v>291</v>
      </c>
      <c r="J7" s="355" t="s">
        <v>318</v>
      </c>
      <c r="K7" s="355" t="s">
        <v>319</v>
      </c>
      <c r="L7" s="355" t="s">
        <v>291</v>
      </c>
      <c r="M7" s="355" t="s">
        <v>318</v>
      </c>
      <c r="N7" s="355" t="s">
        <v>319</v>
      </c>
      <c r="O7" s="356" t="s">
        <v>318</v>
      </c>
      <c r="P7" s="355" t="s">
        <v>319</v>
      </c>
      <c r="Q7" s="355" t="s">
        <v>291</v>
      </c>
      <c r="R7" s="355" t="s">
        <v>318</v>
      </c>
      <c r="S7" s="355" t="s">
        <v>319</v>
      </c>
      <c r="T7" s="355" t="s">
        <v>291</v>
      </c>
      <c r="U7" s="355" t="s">
        <v>318</v>
      </c>
      <c r="V7" s="355" t="s">
        <v>319</v>
      </c>
      <c r="W7" s="355" t="s">
        <v>291</v>
      </c>
      <c r="X7" s="355" t="s">
        <v>316</v>
      </c>
      <c r="Y7" s="355" t="s">
        <v>317</v>
      </c>
      <c r="Z7" s="355" t="s">
        <v>291</v>
      </c>
      <c r="AA7" s="355" t="s">
        <v>316</v>
      </c>
      <c r="AB7" s="357" t="s">
        <v>317</v>
      </c>
    </row>
    <row r="8" spans="1:28" ht="10.5" customHeight="1">
      <c r="A8" s="13"/>
      <c r="B8" s="134"/>
      <c r="C8" s="8"/>
      <c r="D8" s="103"/>
      <c r="E8" s="105"/>
      <c r="F8" s="105"/>
      <c r="G8" s="20"/>
      <c r="H8" s="20"/>
      <c r="I8" s="20"/>
      <c r="J8" s="20"/>
      <c r="K8" s="20"/>
      <c r="L8" s="20"/>
      <c r="M8" s="20"/>
      <c r="N8" s="20"/>
      <c r="O8" s="95"/>
      <c r="P8" s="20"/>
      <c r="Q8" s="20"/>
      <c r="R8" s="20"/>
      <c r="S8" s="20"/>
      <c r="T8" s="20"/>
      <c r="U8" s="20"/>
      <c r="V8" s="20"/>
      <c r="W8" s="98"/>
      <c r="X8" s="98"/>
      <c r="Y8" s="98"/>
      <c r="Z8" s="98"/>
      <c r="AA8" s="98"/>
      <c r="AB8" s="104"/>
    </row>
    <row r="9" spans="1:28" ht="24.75" customHeight="1">
      <c r="A9" s="3"/>
      <c r="B9" s="309" t="s">
        <v>322</v>
      </c>
      <c r="C9" s="2"/>
      <c r="D9" s="213">
        <v>203</v>
      </c>
      <c r="E9" s="214">
        <v>134</v>
      </c>
      <c r="F9" s="214">
        <v>69</v>
      </c>
      <c r="G9" s="214">
        <v>27</v>
      </c>
      <c r="H9" s="215" t="s">
        <v>46</v>
      </c>
      <c r="I9" s="214">
        <v>27</v>
      </c>
      <c r="J9" s="214">
        <v>24</v>
      </c>
      <c r="K9" s="215" t="s">
        <v>46</v>
      </c>
      <c r="L9" s="215" t="s">
        <v>46</v>
      </c>
      <c r="M9" s="215" t="s">
        <v>46</v>
      </c>
      <c r="N9" s="215" t="s">
        <v>46</v>
      </c>
      <c r="O9" s="217">
        <v>71</v>
      </c>
      <c r="P9" s="214">
        <v>52</v>
      </c>
      <c r="Q9" s="214">
        <v>102</v>
      </c>
      <c r="R9" s="214">
        <v>71</v>
      </c>
      <c r="S9" s="214">
        <v>31</v>
      </c>
      <c r="T9" s="214">
        <v>21</v>
      </c>
      <c r="U9" s="215" t="s">
        <v>46</v>
      </c>
      <c r="V9" s="214">
        <v>21</v>
      </c>
      <c r="W9" s="215" t="s">
        <v>46</v>
      </c>
      <c r="X9" s="215" t="s">
        <v>46</v>
      </c>
      <c r="Y9" s="215" t="s">
        <v>46</v>
      </c>
      <c r="Z9" s="214">
        <v>53</v>
      </c>
      <c r="AA9" s="214">
        <v>5</v>
      </c>
      <c r="AB9" s="216">
        <v>48</v>
      </c>
    </row>
    <row r="10" spans="1:28" ht="19.5" customHeight="1">
      <c r="A10" s="3"/>
      <c r="B10" s="309"/>
      <c r="C10" s="2"/>
      <c r="D10" s="213"/>
      <c r="E10" s="214"/>
      <c r="F10" s="214"/>
      <c r="G10" s="214"/>
      <c r="H10" s="214"/>
      <c r="I10" s="214"/>
      <c r="J10" s="214"/>
      <c r="K10" s="214"/>
      <c r="L10" s="214"/>
      <c r="M10" s="214"/>
      <c r="N10" s="214"/>
      <c r="O10" s="217"/>
      <c r="P10" s="214"/>
      <c r="Q10" s="214"/>
      <c r="R10" s="214"/>
      <c r="S10" s="214"/>
      <c r="T10" s="214"/>
      <c r="U10" s="214"/>
      <c r="V10" s="214"/>
      <c r="W10" s="214"/>
      <c r="X10" s="214"/>
      <c r="Y10" s="214"/>
      <c r="Z10" s="214"/>
      <c r="AA10" s="214"/>
      <c r="AB10" s="216"/>
    </row>
    <row r="11" spans="1:28" ht="24.75" customHeight="1">
      <c r="A11" s="3"/>
      <c r="B11" s="309" t="s">
        <v>323</v>
      </c>
      <c r="C11" s="2"/>
      <c r="D11" s="213">
        <v>157</v>
      </c>
      <c r="E11" s="214">
        <v>132</v>
      </c>
      <c r="F11" s="214">
        <v>25</v>
      </c>
      <c r="G11" s="214">
        <v>28</v>
      </c>
      <c r="H11" s="215" t="s">
        <v>46</v>
      </c>
      <c r="I11" s="214">
        <v>28</v>
      </c>
      <c r="J11" s="214">
        <v>28</v>
      </c>
      <c r="K11" s="215" t="s">
        <v>46</v>
      </c>
      <c r="L11" s="215" t="s">
        <v>46</v>
      </c>
      <c r="M11" s="215" t="s">
        <v>46</v>
      </c>
      <c r="N11" s="215" t="s">
        <v>46</v>
      </c>
      <c r="O11" s="217">
        <v>70</v>
      </c>
      <c r="P11" s="214">
        <v>55</v>
      </c>
      <c r="Q11" s="214">
        <v>100</v>
      </c>
      <c r="R11" s="214">
        <v>70</v>
      </c>
      <c r="S11" s="214">
        <v>30</v>
      </c>
      <c r="T11" s="214">
        <v>25</v>
      </c>
      <c r="U11" s="215" t="s">
        <v>46</v>
      </c>
      <c r="V11" s="214">
        <v>25</v>
      </c>
      <c r="W11" s="215" t="s">
        <v>46</v>
      </c>
      <c r="X11" s="215" t="s">
        <v>46</v>
      </c>
      <c r="Y11" s="215" t="s">
        <v>46</v>
      </c>
      <c r="Z11" s="214">
        <v>4</v>
      </c>
      <c r="AA11" s="214">
        <v>4</v>
      </c>
      <c r="AB11" s="218" t="s">
        <v>46</v>
      </c>
    </row>
    <row r="12" spans="1:28" ht="19.5" customHeight="1">
      <c r="A12" s="3"/>
      <c r="B12" s="358"/>
      <c r="C12" s="2"/>
      <c r="D12" s="213"/>
      <c r="E12" s="214"/>
      <c r="F12" s="214"/>
      <c r="G12" s="214"/>
      <c r="H12" s="214"/>
      <c r="I12" s="214"/>
      <c r="J12" s="214"/>
      <c r="K12" s="214"/>
      <c r="L12" s="214"/>
      <c r="M12" s="214"/>
      <c r="N12" s="214"/>
      <c r="O12" s="217"/>
      <c r="P12" s="214"/>
      <c r="Q12" s="214"/>
      <c r="R12" s="214"/>
      <c r="S12" s="214"/>
      <c r="T12" s="214"/>
      <c r="U12" s="214"/>
      <c r="V12" s="214"/>
      <c r="W12" s="214"/>
      <c r="X12" s="214"/>
      <c r="Y12" s="214"/>
      <c r="Z12" s="214"/>
      <c r="AA12" s="214"/>
      <c r="AB12" s="216"/>
    </row>
    <row r="13" spans="1:28" ht="24.75" customHeight="1">
      <c r="A13" s="3"/>
      <c r="B13" s="309" t="s">
        <v>324</v>
      </c>
      <c r="C13" s="2"/>
      <c r="D13" s="214">
        <v>106</v>
      </c>
      <c r="E13" s="219" t="s">
        <v>46</v>
      </c>
      <c r="F13" s="214">
        <v>106</v>
      </c>
      <c r="G13" s="219" t="s">
        <v>46</v>
      </c>
      <c r="H13" s="219" t="s">
        <v>46</v>
      </c>
      <c r="I13" s="219" t="s">
        <v>46</v>
      </c>
      <c r="J13" s="219" t="s">
        <v>46</v>
      </c>
      <c r="K13" s="219" t="s">
        <v>46</v>
      </c>
      <c r="L13" s="219" t="s">
        <v>46</v>
      </c>
      <c r="M13" s="219" t="s">
        <v>46</v>
      </c>
      <c r="N13" s="219" t="s">
        <v>46</v>
      </c>
      <c r="O13" s="220" t="s">
        <v>46</v>
      </c>
      <c r="P13" s="219" t="s">
        <v>46</v>
      </c>
      <c r="Q13" s="219" t="s">
        <v>46</v>
      </c>
      <c r="R13" s="219" t="s">
        <v>46</v>
      </c>
      <c r="S13" s="219" t="s">
        <v>46</v>
      </c>
      <c r="T13" s="219" t="s">
        <v>46</v>
      </c>
      <c r="U13" s="219" t="s">
        <v>46</v>
      </c>
      <c r="V13" s="219" t="s">
        <v>46</v>
      </c>
      <c r="W13" s="219" t="s">
        <v>46</v>
      </c>
      <c r="X13" s="219" t="s">
        <v>46</v>
      </c>
      <c r="Y13" s="219" t="s">
        <v>46</v>
      </c>
      <c r="Z13" s="214">
        <v>106</v>
      </c>
      <c r="AA13" s="219" t="s">
        <v>46</v>
      </c>
      <c r="AB13" s="216">
        <v>106</v>
      </c>
    </row>
    <row r="14" spans="1:28" ht="19.5" customHeight="1">
      <c r="A14" s="3"/>
      <c r="B14" s="358"/>
      <c r="C14" s="2"/>
      <c r="D14" s="213"/>
      <c r="E14" s="214"/>
      <c r="F14" s="214"/>
      <c r="G14" s="214"/>
      <c r="H14" s="214"/>
      <c r="I14" s="214"/>
      <c r="J14" s="214"/>
      <c r="K14" s="214"/>
      <c r="L14" s="214"/>
      <c r="M14" s="214"/>
      <c r="N14" s="214"/>
      <c r="O14" s="217"/>
      <c r="P14" s="214"/>
      <c r="Q14" s="214"/>
      <c r="R14" s="214"/>
      <c r="S14" s="214"/>
      <c r="T14" s="214"/>
      <c r="U14" s="214"/>
      <c r="V14" s="214"/>
      <c r="W14" s="214"/>
      <c r="X14" s="214"/>
      <c r="Y14" s="214"/>
      <c r="Z14" s="214"/>
      <c r="AA14" s="214"/>
      <c r="AB14" s="216"/>
    </row>
    <row r="15" spans="1:28" ht="24.75" customHeight="1">
      <c r="A15" s="3"/>
      <c r="B15" s="309" t="s">
        <v>325</v>
      </c>
      <c r="C15" s="2"/>
      <c r="D15" s="214">
        <v>154</v>
      </c>
      <c r="E15" s="214">
        <v>139</v>
      </c>
      <c r="F15" s="214">
        <v>15</v>
      </c>
      <c r="G15" s="214">
        <v>36</v>
      </c>
      <c r="H15" s="215" t="s">
        <v>46</v>
      </c>
      <c r="I15" s="214">
        <v>36</v>
      </c>
      <c r="J15" s="214">
        <v>36</v>
      </c>
      <c r="K15" s="215" t="s">
        <v>46</v>
      </c>
      <c r="L15" s="215" t="s">
        <v>46</v>
      </c>
      <c r="M15" s="215" t="s">
        <v>46</v>
      </c>
      <c r="N15" s="215" t="s">
        <v>46</v>
      </c>
      <c r="O15" s="217">
        <v>37</v>
      </c>
      <c r="P15" s="214">
        <v>77</v>
      </c>
      <c r="Q15" s="214">
        <v>99</v>
      </c>
      <c r="R15" s="214">
        <v>37</v>
      </c>
      <c r="S15" s="214">
        <v>62</v>
      </c>
      <c r="T15" s="214">
        <v>15</v>
      </c>
      <c r="U15" s="215" t="s">
        <v>46</v>
      </c>
      <c r="V15" s="214">
        <v>15</v>
      </c>
      <c r="W15" s="215" t="s">
        <v>46</v>
      </c>
      <c r="X15" s="215" t="s">
        <v>46</v>
      </c>
      <c r="Y15" s="215" t="s">
        <v>46</v>
      </c>
      <c r="Z15" s="214">
        <v>4</v>
      </c>
      <c r="AA15" s="214">
        <v>4</v>
      </c>
      <c r="AB15" s="218" t="s">
        <v>46</v>
      </c>
    </row>
    <row r="16" spans="1:28" ht="19.5" customHeight="1">
      <c r="A16" s="3"/>
      <c r="B16" s="309"/>
      <c r="C16" s="2"/>
      <c r="D16" s="214"/>
      <c r="E16" s="214"/>
      <c r="F16" s="214"/>
      <c r="G16" s="214"/>
      <c r="H16" s="214"/>
      <c r="I16" s="214"/>
      <c r="J16" s="214"/>
      <c r="K16" s="214"/>
      <c r="L16" s="214"/>
      <c r="M16" s="214"/>
      <c r="N16" s="214"/>
      <c r="O16" s="217"/>
      <c r="P16" s="214"/>
      <c r="Q16" s="214"/>
      <c r="R16" s="214"/>
      <c r="S16" s="214"/>
      <c r="T16" s="214"/>
      <c r="U16" s="214"/>
      <c r="V16" s="214"/>
      <c r="W16" s="214"/>
      <c r="X16" s="214"/>
      <c r="Y16" s="214"/>
      <c r="Z16" s="214"/>
      <c r="AA16" s="214"/>
      <c r="AB16" s="216"/>
    </row>
    <row r="17" spans="1:28" ht="24.75" customHeight="1">
      <c r="A17" s="3"/>
      <c r="B17" s="309" t="s">
        <v>326</v>
      </c>
      <c r="C17" s="2"/>
      <c r="D17" s="214">
        <v>145</v>
      </c>
      <c r="E17" s="214">
        <v>130</v>
      </c>
      <c r="F17" s="214">
        <v>15</v>
      </c>
      <c r="G17" s="214">
        <v>38</v>
      </c>
      <c r="H17" s="219" t="s">
        <v>46</v>
      </c>
      <c r="I17" s="214">
        <v>38</v>
      </c>
      <c r="J17" s="214">
        <v>38</v>
      </c>
      <c r="K17" s="219" t="s">
        <v>46</v>
      </c>
      <c r="L17" s="219" t="s">
        <v>46</v>
      </c>
      <c r="M17" s="219" t="s">
        <v>46</v>
      </c>
      <c r="N17" s="219" t="s">
        <v>46</v>
      </c>
      <c r="O17" s="217">
        <v>36</v>
      </c>
      <c r="P17" s="214">
        <v>67</v>
      </c>
      <c r="Q17" s="214">
        <v>88</v>
      </c>
      <c r="R17" s="214">
        <v>36</v>
      </c>
      <c r="S17" s="214">
        <v>52</v>
      </c>
      <c r="T17" s="214">
        <v>15</v>
      </c>
      <c r="U17" s="219" t="s">
        <v>46</v>
      </c>
      <c r="V17" s="214">
        <v>15</v>
      </c>
      <c r="W17" s="219" t="s">
        <v>46</v>
      </c>
      <c r="X17" s="219" t="s">
        <v>46</v>
      </c>
      <c r="Y17" s="219" t="s">
        <v>46</v>
      </c>
      <c r="Z17" s="214">
        <v>4</v>
      </c>
      <c r="AA17" s="214">
        <v>4</v>
      </c>
      <c r="AB17" s="221" t="s">
        <v>46</v>
      </c>
    </row>
    <row r="18" spans="1:28" ht="19.5" customHeight="1">
      <c r="A18" s="3"/>
      <c r="B18" s="347"/>
      <c r="C18" s="2"/>
      <c r="D18" s="214"/>
      <c r="E18" s="214"/>
      <c r="F18" s="214"/>
      <c r="G18" s="214"/>
      <c r="H18" s="214"/>
      <c r="I18" s="214"/>
      <c r="J18" s="214"/>
      <c r="K18" s="214"/>
      <c r="L18" s="214"/>
      <c r="M18" s="214"/>
      <c r="N18" s="214"/>
      <c r="O18" s="217"/>
      <c r="P18" s="214"/>
      <c r="Q18" s="214"/>
      <c r="R18" s="214"/>
      <c r="S18" s="214"/>
      <c r="T18" s="214"/>
      <c r="U18" s="214"/>
      <c r="V18" s="214"/>
      <c r="W18" s="214"/>
      <c r="X18" s="214"/>
      <c r="Y18" s="214"/>
      <c r="Z18" s="214"/>
      <c r="AA18" s="214"/>
      <c r="AB18" s="216"/>
    </row>
    <row r="19" spans="1:28" ht="24.75" customHeight="1">
      <c r="A19" s="3"/>
      <c r="B19" s="309" t="s">
        <v>327</v>
      </c>
      <c r="C19" s="2"/>
      <c r="D19" s="214">
        <v>169</v>
      </c>
      <c r="E19" s="214">
        <v>148</v>
      </c>
      <c r="F19" s="214">
        <v>21</v>
      </c>
      <c r="G19" s="214">
        <v>50</v>
      </c>
      <c r="H19" s="215" t="s">
        <v>46</v>
      </c>
      <c r="I19" s="214">
        <v>50</v>
      </c>
      <c r="J19" s="214">
        <v>50</v>
      </c>
      <c r="K19" s="215" t="s">
        <v>46</v>
      </c>
      <c r="L19" s="215" t="s">
        <v>46</v>
      </c>
      <c r="M19" s="215" t="s">
        <v>46</v>
      </c>
      <c r="N19" s="215" t="s">
        <v>46</v>
      </c>
      <c r="O19" s="217">
        <v>43</v>
      </c>
      <c r="P19" s="214">
        <v>72</v>
      </c>
      <c r="Q19" s="214">
        <f>SUM(R19:S19)</f>
        <v>94</v>
      </c>
      <c r="R19" s="214">
        <v>43</v>
      </c>
      <c r="S19" s="214">
        <v>51</v>
      </c>
      <c r="T19" s="214">
        <f>SUM(U19:V19)</f>
        <v>21</v>
      </c>
      <c r="U19" s="215" t="s">
        <v>46</v>
      </c>
      <c r="V19" s="214">
        <v>21</v>
      </c>
      <c r="W19" s="215" t="s">
        <v>46</v>
      </c>
      <c r="X19" s="215" t="s">
        <v>46</v>
      </c>
      <c r="Y19" s="215" t="s">
        <v>46</v>
      </c>
      <c r="Z19" s="214">
        <f>AA19</f>
        <v>4</v>
      </c>
      <c r="AA19" s="214">
        <v>4</v>
      </c>
      <c r="AB19" s="218" t="s">
        <v>46</v>
      </c>
    </row>
    <row r="20" spans="1:28" ht="19.5" customHeight="1">
      <c r="A20" s="3"/>
      <c r="B20" s="359"/>
      <c r="C20" s="2"/>
      <c r="D20" s="213"/>
      <c r="E20" s="214"/>
      <c r="F20" s="214"/>
      <c r="G20" s="214"/>
      <c r="H20" s="214"/>
      <c r="I20" s="214"/>
      <c r="J20" s="214"/>
      <c r="K20" s="214"/>
      <c r="L20" s="214"/>
      <c r="M20" s="214"/>
      <c r="N20" s="214"/>
      <c r="O20" s="217"/>
      <c r="P20" s="214"/>
      <c r="Q20" s="214"/>
      <c r="R20" s="214"/>
      <c r="S20" s="214"/>
      <c r="T20" s="214"/>
      <c r="U20" s="214"/>
      <c r="V20" s="214"/>
      <c r="W20" s="214"/>
      <c r="X20" s="214"/>
      <c r="Y20" s="214"/>
      <c r="Z20" s="214"/>
      <c r="AA20" s="214"/>
      <c r="AB20" s="216"/>
    </row>
    <row r="21" spans="1:28" ht="24.75" customHeight="1">
      <c r="A21" s="3"/>
      <c r="B21" s="309" t="s">
        <v>328</v>
      </c>
      <c r="C21" s="2"/>
      <c r="D21" s="213">
        <v>214</v>
      </c>
      <c r="E21" s="214">
        <v>184</v>
      </c>
      <c r="F21" s="214">
        <v>30</v>
      </c>
      <c r="G21" s="214">
        <v>51</v>
      </c>
      <c r="H21" s="215" t="s">
        <v>46</v>
      </c>
      <c r="I21" s="214">
        <v>51</v>
      </c>
      <c r="J21" s="214">
        <v>51</v>
      </c>
      <c r="K21" s="215" t="s">
        <v>46</v>
      </c>
      <c r="L21" s="215" t="s">
        <v>46</v>
      </c>
      <c r="M21" s="215" t="s">
        <v>46</v>
      </c>
      <c r="N21" s="215" t="s">
        <v>46</v>
      </c>
      <c r="O21" s="217">
        <v>46</v>
      </c>
      <c r="P21" s="214">
        <v>113</v>
      </c>
      <c r="Q21" s="214">
        <v>129</v>
      </c>
      <c r="R21" s="214">
        <v>46</v>
      </c>
      <c r="S21" s="214">
        <v>83</v>
      </c>
      <c r="T21" s="214">
        <v>30</v>
      </c>
      <c r="U21" s="215" t="s">
        <v>46</v>
      </c>
      <c r="V21" s="214">
        <v>30</v>
      </c>
      <c r="W21" s="215" t="s">
        <v>46</v>
      </c>
      <c r="X21" s="215" t="s">
        <v>46</v>
      </c>
      <c r="Y21" s="215" t="s">
        <v>46</v>
      </c>
      <c r="Z21" s="214">
        <v>4</v>
      </c>
      <c r="AA21" s="214">
        <v>4</v>
      </c>
      <c r="AB21" s="218" t="s">
        <v>46</v>
      </c>
    </row>
    <row r="22" spans="1:28" ht="19.5" customHeight="1">
      <c r="A22" s="3"/>
      <c r="B22" s="359"/>
      <c r="C22" s="2"/>
      <c r="D22" s="213"/>
      <c r="E22" s="214"/>
      <c r="F22" s="214"/>
      <c r="G22" s="214"/>
      <c r="H22" s="214"/>
      <c r="I22" s="214"/>
      <c r="J22" s="214"/>
      <c r="K22" s="214"/>
      <c r="L22" s="214"/>
      <c r="M22" s="214"/>
      <c r="N22" s="214"/>
      <c r="O22" s="217"/>
      <c r="P22" s="214"/>
      <c r="Q22" s="214"/>
      <c r="R22" s="214"/>
      <c r="S22" s="214"/>
      <c r="T22" s="214"/>
      <c r="U22" s="214"/>
      <c r="V22" s="214"/>
      <c r="W22" s="214"/>
      <c r="X22" s="214"/>
      <c r="Y22" s="214"/>
      <c r="Z22" s="214"/>
      <c r="AA22" s="214"/>
      <c r="AB22" s="216"/>
    </row>
    <row r="23" spans="1:28" ht="24.75" customHeight="1">
      <c r="A23" s="3"/>
      <c r="B23" s="309" t="s">
        <v>329</v>
      </c>
      <c r="C23" s="2"/>
      <c r="D23" s="214">
        <v>219</v>
      </c>
      <c r="E23" s="214">
        <v>189</v>
      </c>
      <c r="F23" s="214">
        <v>30</v>
      </c>
      <c r="G23" s="214">
        <v>51</v>
      </c>
      <c r="H23" s="414" t="s">
        <v>413</v>
      </c>
      <c r="I23" s="214">
        <v>51</v>
      </c>
      <c r="J23" s="214">
        <v>51</v>
      </c>
      <c r="K23" s="215" t="s">
        <v>46</v>
      </c>
      <c r="L23" s="215" t="s">
        <v>46</v>
      </c>
      <c r="M23" s="215" t="s">
        <v>46</v>
      </c>
      <c r="N23" s="215" t="s">
        <v>46</v>
      </c>
      <c r="O23" s="217">
        <v>63</v>
      </c>
      <c r="P23" s="214">
        <v>113</v>
      </c>
      <c r="Q23" s="214">
        <v>134</v>
      </c>
      <c r="R23" s="214">
        <v>51</v>
      </c>
      <c r="S23" s="214">
        <v>83</v>
      </c>
      <c r="T23" s="214">
        <v>30</v>
      </c>
      <c r="U23" s="414" t="s">
        <v>413</v>
      </c>
      <c r="V23" s="214">
        <v>30</v>
      </c>
      <c r="W23" s="414" t="s">
        <v>413</v>
      </c>
      <c r="X23" s="414" t="s">
        <v>413</v>
      </c>
      <c r="Y23" s="414" t="s">
        <v>413</v>
      </c>
      <c r="Z23" s="214">
        <v>4</v>
      </c>
      <c r="AA23" s="214">
        <v>4</v>
      </c>
      <c r="AB23" s="218" t="s">
        <v>46</v>
      </c>
    </row>
    <row r="24" spans="1:28" ht="19.5" customHeight="1">
      <c r="A24" s="3"/>
      <c r="B24" s="359"/>
      <c r="C24" s="2"/>
      <c r="D24" s="213"/>
      <c r="E24" s="214"/>
      <c r="F24" s="214"/>
      <c r="G24" s="214"/>
      <c r="H24" s="214"/>
      <c r="I24" s="214"/>
      <c r="J24" s="214"/>
      <c r="K24" s="214"/>
      <c r="L24" s="214"/>
      <c r="M24" s="214"/>
      <c r="N24" s="214"/>
      <c r="O24" s="217"/>
      <c r="P24" s="214"/>
      <c r="Q24" s="214"/>
      <c r="R24" s="214"/>
      <c r="S24" s="214"/>
      <c r="T24" s="214"/>
      <c r="U24" s="214"/>
      <c r="V24" s="214"/>
      <c r="W24" s="214"/>
      <c r="X24" s="214"/>
      <c r="Y24" s="214"/>
      <c r="Z24" s="214"/>
      <c r="AA24" s="214"/>
      <c r="AB24" s="216"/>
    </row>
    <row r="25" spans="1:31" ht="24.75" customHeight="1">
      <c r="A25" s="3"/>
      <c r="B25" s="309" t="s">
        <v>431</v>
      </c>
      <c r="C25" s="2"/>
      <c r="D25" s="214">
        <v>252</v>
      </c>
      <c r="E25" s="214">
        <v>204</v>
      </c>
      <c r="F25" s="214">
        <v>48</v>
      </c>
      <c r="G25" s="214">
        <v>63</v>
      </c>
      <c r="H25" s="214" t="s">
        <v>2</v>
      </c>
      <c r="I25" s="214">
        <v>63</v>
      </c>
      <c r="J25" s="214">
        <v>63</v>
      </c>
      <c r="K25" s="215" t="s">
        <v>2</v>
      </c>
      <c r="L25" s="215" t="s">
        <v>2</v>
      </c>
      <c r="M25" s="215" t="s">
        <v>2</v>
      </c>
      <c r="N25" s="215" t="s">
        <v>2</v>
      </c>
      <c r="O25" s="217">
        <v>54</v>
      </c>
      <c r="P25" s="214">
        <v>131</v>
      </c>
      <c r="Q25" s="214">
        <v>137</v>
      </c>
      <c r="R25" s="214">
        <v>54</v>
      </c>
      <c r="S25" s="214">
        <v>83</v>
      </c>
      <c r="T25" s="214">
        <v>48</v>
      </c>
      <c r="U25" s="414" t="s">
        <v>413</v>
      </c>
      <c r="V25" s="214">
        <v>48</v>
      </c>
      <c r="W25" s="214" t="s">
        <v>2</v>
      </c>
      <c r="X25" s="214" t="s">
        <v>2</v>
      </c>
      <c r="Y25" s="214" t="s">
        <v>2</v>
      </c>
      <c r="Z25" s="214">
        <v>4</v>
      </c>
      <c r="AA25" s="214">
        <v>4</v>
      </c>
      <c r="AB25" s="218" t="s">
        <v>2</v>
      </c>
      <c r="AC25" s="413"/>
      <c r="AD25" s="413"/>
      <c r="AE25" s="413"/>
    </row>
    <row r="26" spans="1:28" ht="19.5" customHeight="1">
      <c r="A26" s="3"/>
      <c r="B26" s="359"/>
      <c r="C26" s="2"/>
      <c r="D26" s="213"/>
      <c r="E26" s="214"/>
      <c r="F26" s="214"/>
      <c r="G26" s="214"/>
      <c r="H26" s="214"/>
      <c r="I26" s="214"/>
      <c r="J26" s="214"/>
      <c r="K26" s="214"/>
      <c r="L26" s="214"/>
      <c r="M26" s="214"/>
      <c r="N26" s="214"/>
      <c r="O26" s="217"/>
      <c r="P26" s="214"/>
      <c r="Q26" s="214"/>
      <c r="R26" s="214"/>
      <c r="S26" s="214"/>
      <c r="T26" s="214"/>
      <c r="U26" s="214"/>
      <c r="V26" s="214"/>
      <c r="W26" s="214"/>
      <c r="X26" s="214"/>
      <c r="Y26" s="214"/>
      <c r="Z26" s="214"/>
      <c r="AA26" s="214"/>
      <c r="AB26" s="216"/>
    </row>
    <row r="27" spans="1:31" ht="24.75" customHeight="1">
      <c r="A27" s="3"/>
      <c r="B27" s="309" t="s">
        <v>439</v>
      </c>
      <c r="C27" s="2"/>
      <c r="D27" s="214">
        <v>232</v>
      </c>
      <c r="E27" s="214">
        <v>186</v>
      </c>
      <c r="F27" s="214">
        <v>46</v>
      </c>
      <c r="G27" s="214">
        <v>47</v>
      </c>
      <c r="H27" s="214" t="s">
        <v>2</v>
      </c>
      <c r="I27" s="214">
        <v>47</v>
      </c>
      <c r="J27" s="214">
        <v>47</v>
      </c>
      <c r="K27" s="214" t="s">
        <v>2</v>
      </c>
      <c r="L27" s="214" t="s">
        <v>2</v>
      </c>
      <c r="M27" s="214" t="s">
        <v>2</v>
      </c>
      <c r="N27" s="214" t="s">
        <v>2</v>
      </c>
      <c r="O27" s="217">
        <v>52</v>
      </c>
      <c r="P27" s="214">
        <v>129</v>
      </c>
      <c r="Q27" s="214">
        <v>135</v>
      </c>
      <c r="R27" s="214">
        <v>52</v>
      </c>
      <c r="S27" s="214">
        <v>83</v>
      </c>
      <c r="T27" s="214">
        <v>46</v>
      </c>
      <c r="U27" s="214" t="s">
        <v>2</v>
      </c>
      <c r="V27" s="214">
        <v>46</v>
      </c>
      <c r="W27" s="214" t="s">
        <v>2</v>
      </c>
      <c r="X27" s="214" t="s">
        <v>2</v>
      </c>
      <c r="Y27" s="214" t="s">
        <v>2</v>
      </c>
      <c r="Z27" s="214">
        <v>4</v>
      </c>
      <c r="AA27" s="214">
        <v>4</v>
      </c>
      <c r="AB27" s="218" t="s">
        <v>2</v>
      </c>
      <c r="AC27" s="413"/>
      <c r="AD27" s="413"/>
      <c r="AE27" s="413"/>
    </row>
    <row r="28" spans="1:28" ht="10.5" customHeight="1" thickBot="1">
      <c r="A28" s="9"/>
      <c r="B28" s="5"/>
      <c r="C28" s="10"/>
      <c r="D28" s="131"/>
      <c r="E28" s="131"/>
      <c r="F28" s="131"/>
      <c r="G28" s="131"/>
      <c r="H28" s="131"/>
      <c r="I28" s="131"/>
      <c r="J28" s="131"/>
      <c r="K28" s="131"/>
      <c r="L28" s="131"/>
      <c r="M28" s="131"/>
      <c r="N28" s="131"/>
      <c r="O28" s="132"/>
      <c r="P28" s="131"/>
      <c r="Q28" s="131"/>
      <c r="R28" s="131"/>
      <c r="S28" s="131"/>
      <c r="T28" s="131"/>
      <c r="U28" s="131"/>
      <c r="V28" s="131"/>
      <c r="W28" s="131"/>
      <c r="X28" s="131"/>
      <c r="Y28" s="131"/>
      <c r="Z28" s="131"/>
      <c r="AA28" s="131"/>
      <c r="AB28" s="133"/>
    </row>
    <row r="29" spans="1:20" ht="13.5" customHeight="1">
      <c r="A29" s="524" t="s">
        <v>12</v>
      </c>
      <c r="B29" s="446"/>
      <c r="C29" s="446"/>
      <c r="D29" s="446"/>
      <c r="E29" s="446"/>
      <c r="F29" s="446"/>
      <c r="G29" s="446"/>
      <c r="H29" s="6"/>
      <c r="I29" s="6"/>
      <c r="J29" s="6"/>
      <c r="K29" s="6"/>
      <c r="L29" s="6"/>
      <c r="M29" s="6"/>
      <c r="N29" s="6"/>
      <c r="O29" s="453" t="s">
        <v>91</v>
      </c>
      <c r="P29" s="445"/>
      <c r="Q29" s="445"/>
      <c r="R29" s="446"/>
      <c r="S29" s="525"/>
      <c r="T29" s="525"/>
    </row>
    <row r="30" ht="10.5" customHeight="1"/>
    <row r="31" ht="10.5" customHeight="1"/>
    <row r="32" ht="10.5" customHeight="1"/>
    <row r="33" ht="10.5" customHeight="1"/>
    <row r="34" ht="10.5" customHeight="1"/>
    <row r="35" ht="10.5" customHeight="1"/>
    <row r="36" ht="10.5" customHeight="1"/>
  </sheetData>
  <sheetProtection/>
  <mergeCells count="26">
    <mergeCell ref="Z5:Z6"/>
    <mergeCell ref="AA5:AA6"/>
    <mergeCell ref="O4:V4"/>
    <mergeCell ref="T5:V5"/>
    <mergeCell ref="X5:X6"/>
    <mergeCell ref="Y5:Y6"/>
    <mergeCell ref="O2:AB2"/>
    <mergeCell ref="B4:B6"/>
    <mergeCell ref="W4:Y4"/>
    <mergeCell ref="Z4:AB4"/>
    <mergeCell ref="G5:H5"/>
    <mergeCell ref="I5:K5"/>
    <mergeCell ref="L5:N5"/>
    <mergeCell ref="O5:P5"/>
    <mergeCell ref="AB5:AB6"/>
    <mergeCell ref="W5:W6"/>
    <mergeCell ref="A29:G29"/>
    <mergeCell ref="O29:T29"/>
    <mergeCell ref="D5:D6"/>
    <mergeCell ref="E5:E6"/>
    <mergeCell ref="F5:F6"/>
    <mergeCell ref="Q5:S5"/>
    <mergeCell ref="A1:D1"/>
    <mergeCell ref="B2:N2"/>
    <mergeCell ref="D4:F4"/>
    <mergeCell ref="G4:N4"/>
  </mergeCells>
  <printOptions/>
  <pageMargins left="1.1023622047244095" right="1.1023622047244095" top="1.5748031496062993" bottom="1.5748031496062993" header="0.5118110236220472" footer="0.9055118110236221"/>
  <pageSetup firstPageNumber="89" useFirstPageNumber="1" horizontalDpi="600" verticalDpi="600" orientation="portrait" paperSize="9" r:id="rId1"/>
  <headerFooter alignWithMargins="0">
    <oddFooter>&amp;C&amp;"Arial,粗體"- &amp;P+1 -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J28"/>
  <sheetViews>
    <sheetView zoomScalePageLayoutView="0" workbookViewId="0" topLeftCell="A16">
      <selection activeCell="F31" sqref="F31"/>
    </sheetView>
  </sheetViews>
  <sheetFormatPr defaultColWidth="9.00390625" defaultRowHeight="16.5"/>
  <cols>
    <col min="1" max="1" width="0.6171875" style="6" customWidth="1"/>
    <col min="2" max="2" width="16.125" style="6" customWidth="1"/>
    <col min="3" max="3" width="0.6171875" style="6" customWidth="1"/>
    <col min="4" max="10" width="8.125" style="6" customWidth="1"/>
    <col min="11" max="16384" width="9.00390625" style="6" customWidth="1"/>
  </cols>
  <sheetData>
    <row r="1" spans="2:10" s="260" customFormat="1" ht="18" customHeight="1">
      <c r="B1" s="327" t="s">
        <v>0</v>
      </c>
      <c r="J1" s="266"/>
    </row>
    <row r="2" spans="1:10" s="262" customFormat="1" ht="37.5" customHeight="1">
      <c r="A2" s="447" t="s">
        <v>360</v>
      </c>
      <c r="B2" s="460"/>
      <c r="C2" s="460"/>
      <c r="D2" s="460"/>
      <c r="E2" s="460"/>
      <c r="F2" s="460"/>
      <c r="G2" s="460"/>
      <c r="H2" s="460"/>
      <c r="I2" s="460"/>
      <c r="J2" s="460"/>
    </row>
    <row r="3" spans="9:10" s="260" customFormat="1" ht="28.5" customHeight="1" thickBot="1">
      <c r="I3" s="539" t="s">
        <v>359</v>
      </c>
      <c r="J3" s="540"/>
    </row>
    <row r="4" spans="1:10" s="260" customFormat="1" ht="22.5" customHeight="1">
      <c r="A4" s="247"/>
      <c r="B4" s="244" t="s">
        <v>347</v>
      </c>
      <c r="C4" s="252"/>
      <c r="D4" s="66" t="s">
        <v>333</v>
      </c>
      <c r="E4" s="245" t="s">
        <v>334</v>
      </c>
      <c r="F4" s="245" t="s">
        <v>335</v>
      </c>
      <c r="G4" s="360" t="s">
        <v>336</v>
      </c>
      <c r="H4" s="245" t="s">
        <v>337</v>
      </c>
      <c r="I4" s="245" t="s">
        <v>338</v>
      </c>
      <c r="J4" s="238" t="s">
        <v>339</v>
      </c>
    </row>
    <row r="5" spans="1:10" s="260" customFormat="1" ht="22.5" customHeight="1" thickBot="1">
      <c r="A5" s="255"/>
      <c r="B5" s="255" t="s">
        <v>348</v>
      </c>
      <c r="C5" s="361"/>
      <c r="D5" s="274" t="s">
        <v>340</v>
      </c>
      <c r="E5" s="270" t="s">
        <v>341</v>
      </c>
      <c r="F5" s="270" t="s">
        <v>342</v>
      </c>
      <c r="G5" s="270" t="s">
        <v>343</v>
      </c>
      <c r="H5" s="270" t="s">
        <v>344</v>
      </c>
      <c r="I5" s="270" t="s">
        <v>345</v>
      </c>
      <c r="J5" s="276" t="s">
        <v>346</v>
      </c>
    </row>
    <row r="6" spans="1:10" s="7" customFormat="1" ht="10.5" customHeight="1">
      <c r="A6" s="3"/>
      <c r="B6" s="4"/>
      <c r="C6" s="2"/>
      <c r="D6" s="126"/>
      <c r="E6" s="117"/>
      <c r="F6" s="121"/>
      <c r="G6" s="117"/>
      <c r="H6" s="121"/>
      <c r="I6" s="117"/>
      <c r="J6" s="135"/>
    </row>
    <row r="7" spans="1:10" s="7" customFormat="1" ht="24.75" customHeight="1">
      <c r="A7" s="3"/>
      <c r="B7" s="235" t="s">
        <v>350</v>
      </c>
      <c r="C7" s="2"/>
      <c r="D7" s="162">
        <v>19857</v>
      </c>
      <c r="E7" s="163">
        <v>440</v>
      </c>
      <c r="F7" s="163">
        <v>14</v>
      </c>
      <c r="G7" s="163">
        <v>19361</v>
      </c>
      <c r="H7" s="164" t="s">
        <v>10</v>
      </c>
      <c r="I7" s="164" t="s">
        <v>10</v>
      </c>
      <c r="J7" s="165">
        <v>42</v>
      </c>
    </row>
    <row r="8" spans="1:10" s="7" customFormat="1" ht="19.5" customHeight="1">
      <c r="A8" s="3"/>
      <c r="B8" s="235"/>
      <c r="C8" s="2"/>
      <c r="D8" s="162"/>
      <c r="E8" s="163"/>
      <c r="F8" s="163"/>
      <c r="G8" s="163"/>
      <c r="H8" s="163"/>
      <c r="I8" s="163"/>
      <c r="J8" s="165"/>
    </row>
    <row r="9" spans="1:10" s="7" customFormat="1" ht="24.75" customHeight="1">
      <c r="A9" s="3"/>
      <c r="B9" s="235" t="s">
        <v>351</v>
      </c>
      <c r="C9" s="2"/>
      <c r="D9" s="162">
        <v>16291</v>
      </c>
      <c r="E9" s="163">
        <v>181</v>
      </c>
      <c r="F9" s="163">
        <v>16</v>
      </c>
      <c r="G9" s="163">
        <v>16053</v>
      </c>
      <c r="H9" s="164" t="s">
        <v>10</v>
      </c>
      <c r="I9" s="164" t="s">
        <v>10</v>
      </c>
      <c r="J9" s="165">
        <v>42</v>
      </c>
    </row>
    <row r="10" spans="1:10" s="7" customFormat="1" ht="19.5" customHeight="1">
      <c r="A10" s="3"/>
      <c r="B10" s="107"/>
      <c r="C10" s="2"/>
      <c r="D10" s="162"/>
      <c r="E10" s="163"/>
      <c r="F10" s="163"/>
      <c r="G10" s="163"/>
      <c r="H10" s="163"/>
      <c r="I10" s="163"/>
      <c r="J10" s="165"/>
    </row>
    <row r="11" spans="1:10" s="7" customFormat="1" ht="24.75" customHeight="1">
      <c r="A11" s="3"/>
      <c r="B11" s="235" t="s">
        <v>352</v>
      </c>
      <c r="C11" s="2"/>
      <c r="D11" s="162">
        <v>18409</v>
      </c>
      <c r="E11" s="163">
        <v>114</v>
      </c>
      <c r="F11" s="163">
        <v>12</v>
      </c>
      <c r="G11" s="163">
        <v>18275</v>
      </c>
      <c r="H11" s="164" t="s">
        <v>10</v>
      </c>
      <c r="I11" s="164" t="s">
        <v>10</v>
      </c>
      <c r="J11" s="165">
        <v>8</v>
      </c>
    </row>
    <row r="12" spans="1:10" s="7" customFormat="1" ht="19.5" customHeight="1">
      <c r="A12" s="3"/>
      <c r="B12" s="107"/>
      <c r="C12" s="2"/>
      <c r="D12" s="162"/>
      <c r="E12" s="163"/>
      <c r="F12" s="163"/>
      <c r="G12" s="163"/>
      <c r="H12" s="163"/>
      <c r="I12" s="163"/>
      <c r="J12" s="165"/>
    </row>
    <row r="13" spans="1:10" s="7" customFormat="1" ht="24.75" customHeight="1">
      <c r="A13" s="3"/>
      <c r="B13" s="235" t="s">
        <v>353</v>
      </c>
      <c r="C13" s="2"/>
      <c r="D13" s="162">
        <v>16148</v>
      </c>
      <c r="E13" s="163">
        <v>32</v>
      </c>
      <c r="F13" s="164" t="s">
        <v>10</v>
      </c>
      <c r="G13" s="163">
        <v>16098</v>
      </c>
      <c r="H13" s="164" t="s">
        <v>10</v>
      </c>
      <c r="I13" s="164" t="s">
        <v>10</v>
      </c>
      <c r="J13" s="165">
        <v>18</v>
      </c>
    </row>
    <row r="14" spans="1:10" s="7" customFormat="1" ht="19.5" customHeight="1">
      <c r="A14" s="3"/>
      <c r="B14" s="235"/>
      <c r="C14" s="2"/>
      <c r="D14" s="162"/>
      <c r="E14" s="163"/>
      <c r="F14" s="163"/>
      <c r="G14" s="163"/>
      <c r="H14" s="163"/>
      <c r="I14" s="163"/>
      <c r="J14" s="165"/>
    </row>
    <row r="15" spans="1:10" s="7" customFormat="1" ht="24.75" customHeight="1">
      <c r="A15" s="3"/>
      <c r="B15" s="235" t="s">
        <v>354</v>
      </c>
      <c r="C15" s="2"/>
      <c r="D15" s="162">
        <v>16345</v>
      </c>
      <c r="E15" s="163">
        <v>30</v>
      </c>
      <c r="F15" s="163">
        <v>12</v>
      </c>
      <c r="G15" s="163">
        <v>16282</v>
      </c>
      <c r="H15" s="164" t="s">
        <v>10</v>
      </c>
      <c r="I15" s="164" t="s">
        <v>10</v>
      </c>
      <c r="J15" s="165">
        <v>21</v>
      </c>
    </row>
    <row r="16" spans="1:10" s="7" customFormat="1" ht="19.5" customHeight="1">
      <c r="A16" s="3"/>
      <c r="B16" s="253"/>
      <c r="C16" s="2"/>
      <c r="D16" s="162"/>
      <c r="E16" s="163"/>
      <c r="F16" s="163"/>
      <c r="G16" s="163"/>
      <c r="H16" s="163"/>
      <c r="I16" s="163"/>
      <c r="J16" s="165"/>
    </row>
    <row r="17" spans="1:10" s="7" customFormat="1" ht="24.75" customHeight="1">
      <c r="A17" s="3"/>
      <c r="B17" s="235" t="s">
        <v>355</v>
      </c>
      <c r="C17" s="2"/>
      <c r="D17" s="162">
        <f>SUM(E17:J17)</f>
        <v>17857</v>
      </c>
      <c r="E17" s="163">
        <v>30</v>
      </c>
      <c r="F17" s="194">
        <v>30</v>
      </c>
      <c r="G17" s="163">
        <v>17777</v>
      </c>
      <c r="H17" s="198" t="s">
        <v>10</v>
      </c>
      <c r="I17" s="164" t="s">
        <v>2</v>
      </c>
      <c r="J17" s="165">
        <v>20</v>
      </c>
    </row>
    <row r="18" spans="1:10" s="7" customFormat="1" ht="19.5" customHeight="1">
      <c r="A18" s="3"/>
      <c r="B18" s="32"/>
      <c r="C18" s="2"/>
      <c r="D18" s="162"/>
      <c r="E18" s="163"/>
      <c r="F18" s="163"/>
      <c r="G18" s="163"/>
      <c r="H18" s="164"/>
      <c r="I18" s="164"/>
      <c r="J18" s="165"/>
    </row>
    <row r="19" spans="1:10" s="7" customFormat="1" ht="24.75" customHeight="1">
      <c r="A19" s="3"/>
      <c r="B19" s="235" t="s">
        <v>356</v>
      </c>
      <c r="C19" s="2"/>
      <c r="D19" s="162">
        <v>12275</v>
      </c>
      <c r="E19" s="198" t="s">
        <v>10</v>
      </c>
      <c r="F19" s="164" t="s">
        <v>2</v>
      </c>
      <c r="G19" s="163">
        <v>12267</v>
      </c>
      <c r="H19" s="198" t="s">
        <v>436</v>
      </c>
      <c r="I19" s="164" t="s">
        <v>2</v>
      </c>
      <c r="J19" s="165">
        <v>8</v>
      </c>
    </row>
    <row r="20" spans="1:10" s="7" customFormat="1" ht="19.5" customHeight="1">
      <c r="A20" s="3"/>
      <c r="B20" s="32"/>
      <c r="C20" s="2"/>
      <c r="D20" s="162"/>
      <c r="E20" s="163"/>
      <c r="F20" s="163"/>
      <c r="G20" s="163"/>
      <c r="H20" s="164"/>
      <c r="I20" s="164"/>
      <c r="J20" s="165"/>
    </row>
    <row r="21" spans="1:10" s="7" customFormat="1" ht="24.75" customHeight="1">
      <c r="A21" s="3"/>
      <c r="B21" s="235" t="s">
        <v>357</v>
      </c>
      <c r="C21" s="2"/>
      <c r="D21" s="163">
        <f>SUM(E21:J21)</f>
        <v>14415</v>
      </c>
      <c r="E21" s="198" t="s">
        <v>422</v>
      </c>
      <c r="F21" s="198" t="s">
        <v>422</v>
      </c>
      <c r="G21" s="163">
        <v>14415</v>
      </c>
      <c r="H21" s="198" t="s">
        <v>422</v>
      </c>
      <c r="I21" s="198" t="s">
        <v>422</v>
      </c>
      <c r="J21" s="189" t="s">
        <v>422</v>
      </c>
    </row>
    <row r="22" spans="1:10" s="7" customFormat="1" ht="19.5" customHeight="1">
      <c r="A22" s="3"/>
      <c r="B22" s="32"/>
      <c r="C22" s="2"/>
      <c r="D22" s="162"/>
      <c r="E22" s="163"/>
      <c r="F22" s="163"/>
      <c r="G22" s="163"/>
      <c r="H22" s="164"/>
      <c r="I22" s="164"/>
      <c r="J22" s="165"/>
    </row>
    <row r="23" spans="1:10" s="7" customFormat="1" ht="24.75" customHeight="1">
      <c r="A23" s="3"/>
      <c r="B23" s="235" t="s">
        <v>432</v>
      </c>
      <c r="C23" s="2"/>
      <c r="D23" s="163">
        <v>12798</v>
      </c>
      <c r="E23" s="198" t="s">
        <v>2</v>
      </c>
      <c r="F23" s="198" t="s">
        <v>2</v>
      </c>
      <c r="G23" s="163">
        <v>12798</v>
      </c>
      <c r="H23" s="198" t="s">
        <v>2</v>
      </c>
      <c r="I23" s="198" t="s">
        <v>2</v>
      </c>
      <c r="J23" s="189" t="s">
        <v>2</v>
      </c>
    </row>
    <row r="24" spans="1:10" s="7" customFormat="1" ht="19.5" customHeight="1">
      <c r="A24" s="3"/>
      <c r="B24" s="32"/>
      <c r="C24" s="2"/>
      <c r="D24" s="162"/>
      <c r="E24" s="163"/>
      <c r="F24" s="163"/>
      <c r="G24" s="163"/>
      <c r="H24" s="164"/>
      <c r="I24" s="164"/>
      <c r="J24" s="165"/>
    </row>
    <row r="25" spans="1:10" s="7" customFormat="1" ht="24.75" customHeight="1">
      <c r="A25" s="3"/>
      <c r="B25" s="235" t="s">
        <v>438</v>
      </c>
      <c r="C25" s="2"/>
      <c r="D25" s="163">
        <v>12991</v>
      </c>
      <c r="E25" s="198" t="s">
        <v>2</v>
      </c>
      <c r="F25" s="198" t="s">
        <v>2</v>
      </c>
      <c r="G25" s="163">
        <v>12925</v>
      </c>
      <c r="H25" s="198" t="s">
        <v>2</v>
      </c>
      <c r="I25" s="198" t="s">
        <v>2</v>
      </c>
      <c r="J25" s="189">
        <v>66</v>
      </c>
    </row>
    <row r="26" spans="1:10" s="7" customFormat="1" ht="10.5" customHeight="1" thickBot="1">
      <c r="A26" s="9"/>
      <c r="B26" s="5"/>
      <c r="C26" s="10"/>
      <c r="D26" s="92"/>
      <c r="E26" s="93"/>
      <c r="F26" s="93"/>
      <c r="G26" s="93"/>
      <c r="H26" s="93"/>
      <c r="I26" s="93"/>
      <c r="J26" s="94"/>
    </row>
    <row r="27" s="7" customFormat="1" ht="15" customHeight="1">
      <c r="A27" s="11" t="s">
        <v>11</v>
      </c>
    </row>
    <row r="28" spans="1:7" ht="16.5" customHeight="1">
      <c r="A28" s="538" t="s">
        <v>91</v>
      </c>
      <c r="B28" s="443"/>
      <c r="C28" s="443"/>
      <c r="D28" s="443"/>
      <c r="E28" s="443"/>
      <c r="F28" s="443"/>
      <c r="G28" s="443"/>
    </row>
  </sheetData>
  <sheetProtection/>
  <mergeCells count="3">
    <mergeCell ref="A28:G28"/>
    <mergeCell ref="I3:J3"/>
    <mergeCell ref="A2:J2"/>
  </mergeCells>
  <printOptions/>
  <pageMargins left="1.1811023622047245" right="1.1811023622047245" top="1.7716535433070868" bottom="1.5748031496062993" header="0.5118110236220472" footer="0.9055118110236221"/>
  <pageSetup horizontalDpi="600" verticalDpi="600" orientation="portrait" paperSize="9" r:id="rId1"/>
  <headerFooter alignWithMargins="0">
    <oddFooter>&amp;C&amp;"Arial,粗體"- 92 -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0"/>
  <sheetViews>
    <sheetView zoomScalePageLayoutView="0" workbookViewId="0" topLeftCell="A16">
      <selection activeCell="G6" sqref="G6"/>
    </sheetView>
  </sheetViews>
  <sheetFormatPr defaultColWidth="9.00390625" defaultRowHeight="16.5"/>
  <cols>
    <col min="1" max="1" width="0.5" style="6" customWidth="1"/>
    <col min="2" max="2" width="16.125" style="6" customWidth="1"/>
    <col min="3" max="3" width="0.6171875" style="6" customWidth="1"/>
    <col min="4" max="5" width="4.875" style="6" customWidth="1"/>
    <col min="6" max="6" width="7.25390625" style="6" customWidth="1"/>
    <col min="7" max="8" width="5.125" style="6" customWidth="1"/>
    <col min="9" max="9" width="10.00390625" style="6" customWidth="1"/>
    <col min="10" max="10" width="5.125" style="6" customWidth="1"/>
    <col min="11" max="11" width="9.125" style="6" customWidth="1"/>
    <col min="12" max="12" width="6.125" style="6" customWidth="1"/>
    <col min="13" max="16384" width="9.00390625" style="6" customWidth="1"/>
  </cols>
  <sheetData>
    <row r="1" spans="1:12" s="260" customFormat="1" ht="18" customHeight="1">
      <c r="A1" s="518"/>
      <c r="B1" s="518"/>
      <c r="C1" s="264"/>
      <c r="L1" s="266" t="s">
        <v>68</v>
      </c>
    </row>
    <row r="2" spans="1:12" s="262" customFormat="1" ht="37.5" customHeight="1">
      <c r="A2" s="447" t="s">
        <v>411</v>
      </c>
      <c r="B2" s="460"/>
      <c r="C2" s="460"/>
      <c r="D2" s="460"/>
      <c r="E2" s="460"/>
      <c r="F2" s="460"/>
      <c r="G2" s="460"/>
      <c r="H2" s="460"/>
      <c r="I2" s="460"/>
      <c r="J2" s="460"/>
      <c r="K2" s="460"/>
      <c r="L2" s="460"/>
    </row>
    <row r="3" spans="2:13" s="362" customFormat="1" ht="27.75" customHeight="1" thickBot="1">
      <c r="B3" s="363"/>
      <c r="C3" s="363"/>
      <c r="K3" s="539" t="s">
        <v>359</v>
      </c>
      <c r="L3" s="540"/>
      <c r="M3" s="251"/>
    </row>
    <row r="4" spans="1:13" s="366" customFormat="1" ht="24" customHeight="1">
      <c r="A4" s="364"/>
      <c r="B4" s="558" t="s">
        <v>374</v>
      </c>
      <c r="C4" s="365"/>
      <c r="D4" s="541" t="s">
        <v>361</v>
      </c>
      <c r="E4" s="542"/>
      <c r="F4" s="543" t="s">
        <v>362</v>
      </c>
      <c r="G4" s="546" t="s">
        <v>363</v>
      </c>
      <c r="H4" s="547"/>
      <c r="I4" s="547"/>
      <c r="J4" s="542"/>
      <c r="K4" s="551" t="s">
        <v>364</v>
      </c>
      <c r="L4" s="546" t="s">
        <v>365</v>
      </c>
      <c r="M4" s="376"/>
    </row>
    <row r="5" spans="1:13" s="366" customFormat="1" ht="24" customHeight="1">
      <c r="A5" s="367"/>
      <c r="B5" s="559"/>
      <c r="C5" s="368"/>
      <c r="D5" s="555" t="s">
        <v>366</v>
      </c>
      <c r="E5" s="550"/>
      <c r="F5" s="544"/>
      <c r="G5" s="548"/>
      <c r="H5" s="549"/>
      <c r="I5" s="549"/>
      <c r="J5" s="550"/>
      <c r="K5" s="552"/>
      <c r="L5" s="553"/>
      <c r="M5" s="376"/>
    </row>
    <row r="6" spans="1:12" s="366" customFormat="1" ht="19.5" customHeight="1">
      <c r="A6" s="367"/>
      <c r="B6" s="560" t="s">
        <v>373</v>
      </c>
      <c r="C6" s="368"/>
      <c r="D6" s="369" t="s">
        <v>23</v>
      </c>
      <c r="E6" s="370" t="s">
        <v>24</v>
      </c>
      <c r="F6" s="544"/>
      <c r="G6" s="371" t="s">
        <v>16</v>
      </c>
      <c r="H6" s="371" t="s">
        <v>25</v>
      </c>
      <c r="I6" s="372" t="s">
        <v>367</v>
      </c>
      <c r="J6" s="372" t="s">
        <v>19</v>
      </c>
      <c r="K6" s="556" t="s">
        <v>368</v>
      </c>
      <c r="L6" s="553"/>
    </row>
    <row r="7" spans="1:12" s="366" customFormat="1" ht="24.75" customHeight="1" thickBot="1">
      <c r="A7" s="373"/>
      <c r="B7" s="561"/>
      <c r="C7" s="375"/>
      <c r="D7" s="323" t="s">
        <v>369</v>
      </c>
      <c r="E7" s="324" t="s">
        <v>370</v>
      </c>
      <c r="F7" s="545"/>
      <c r="G7" s="325" t="s">
        <v>291</v>
      </c>
      <c r="H7" s="325" t="s">
        <v>371</v>
      </c>
      <c r="I7" s="325" t="s">
        <v>372</v>
      </c>
      <c r="J7" s="325" t="s">
        <v>341</v>
      </c>
      <c r="K7" s="557"/>
      <c r="L7" s="554"/>
    </row>
    <row r="8" spans="1:12" s="7" customFormat="1" ht="10.5" customHeight="1">
      <c r="A8" s="32"/>
      <c r="B8" s="33"/>
      <c r="C8" s="34"/>
      <c r="D8" s="136"/>
      <c r="E8" s="137"/>
      <c r="F8" s="138"/>
      <c r="G8" s="137"/>
      <c r="H8" s="137"/>
      <c r="I8" s="137"/>
      <c r="J8" s="137"/>
      <c r="K8" s="138"/>
      <c r="L8" s="139"/>
    </row>
    <row r="9" spans="1:12" s="7" customFormat="1" ht="24.75" customHeight="1">
      <c r="A9" s="32"/>
      <c r="B9" s="235" t="s">
        <v>350</v>
      </c>
      <c r="C9" s="34"/>
      <c r="D9" s="225">
        <v>1</v>
      </c>
      <c r="E9" s="222" t="s">
        <v>10</v>
      </c>
      <c r="F9" s="223">
        <v>7200</v>
      </c>
      <c r="G9" s="222" t="s">
        <v>10</v>
      </c>
      <c r="H9" s="222" t="s">
        <v>10</v>
      </c>
      <c r="I9" s="222" t="s">
        <v>10</v>
      </c>
      <c r="J9" s="222" t="s">
        <v>10</v>
      </c>
      <c r="K9" s="223">
        <v>7200</v>
      </c>
      <c r="L9" s="224" t="s">
        <v>10</v>
      </c>
    </row>
    <row r="10" spans="1:12" s="7" customFormat="1" ht="18" customHeight="1">
      <c r="A10" s="32"/>
      <c r="B10" s="235"/>
      <c r="C10" s="34"/>
      <c r="D10" s="225"/>
      <c r="E10" s="226"/>
      <c r="F10" s="223"/>
      <c r="G10" s="226"/>
      <c r="H10" s="226"/>
      <c r="I10" s="226"/>
      <c r="J10" s="226"/>
      <c r="K10" s="223"/>
      <c r="L10" s="227"/>
    </row>
    <row r="11" spans="1:12" s="7" customFormat="1" ht="24.75" customHeight="1">
      <c r="A11" s="32"/>
      <c r="B11" s="235" t="s">
        <v>351</v>
      </c>
      <c r="C11" s="34"/>
      <c r="D11" s="225">
        <v>1</v>
      </c>
      <c r="E11" s="222" t="s">
        <v>10</v>
      </c>
      <c r="F11" s="223">
        <v>7200</v>
      </c>
      <c r="G11" s="222" t="s">
        <v>10</v>
      </c>
      <c r="H11" s="222" t="s">
        <v>10</v>
      </c>
      <c r="I11" s="222" t="s">
        <v>10</v>
      </c>
      <c r="J11" s="222" t="s">
        <v>10</v>
      </c>
      <c r="K11" s="223">
        <v>7200</v>
      </c>
      <c r="L11" s="224" t="s">
        <v>10</v>
      </c>
    </row>
    <row r="12" spans="1:12" s="7" customFormat="1" ht="18" customHeight="1">
      <c r="A12" s="32"/>
      <c r="B12" s="107"/>
      <c r="C12" s="34"/>
      <c r="D12" s="225"/>
      <c r="E12" s="226"/>
      <c r="F12" s="226"/>
      <c r="G12" s="226"/>
      <c r="H12" s="226"/>
      <c r="I12" s="226"/>
      <c r="J12" s="226"/>
      <c r="K12" s="226"/>
      <c r="L12" s="228"/>
    </row>
    <row r="13" spans="1:12" s="7" customFormat="1" ht="24.75" customHeight="1">
      <c r="A13" s="32"/>
      <c r="B13" s="235" t="s">
        <v>352</v>
      </c>
      <c r="C13" s="34"/>
      <c r="D13" s="225">
        <v>1</v>
      </c>
      <c r="E13" s="222" t="s">
        <v>10</v>
      </c>
      <c r="F13" s="223">
        <v>7200</v>
      </c>
      <c r="G13" s="222" t="s">
        <v>10</v>
      </c>
      <c r="H13" s="222" t="s">
        <v>10</v>
      </c>
      <c r="I13" s="222" t="s">
        <v>10</v>
      </c>
      <c r="J13" s="222" t="s">
        <v>10</v>
      </c>
      <c r="K13" s="223">
        <v>7200</v>
      </c>
      <c r="L13" s="224" t="s">
        <v>10</v>
      </c>
    </row>
    <row r="14" spans="1:12" s="7" customFormat="1" ht="18" customHeight="1">
      <c r="A14" s="32"/>
      <c r="B14" s="107"/>
      <c r="C14" s="34"/>
      <c r="D14" s="225"/>
      <c r="E14" s="226"/>
      <c r="F14" s="223"/>
      <c r="G14" s="226"/>
      <c r="H14" s="226"/>
      <c r="I14" s="226"/>
      <c r="J14" s="226"/>
      <c r="K14" s="223"/>
      <c r="L14" s="228"/>
    </row>
    <row r="15" spans="1:12" s="7" customFormat="1" ht="24.75" customHeight="1">
      <c r="A15" s="32"/>
      <c r="B15" s="235" t="s">
        <v>353</v>
      </c>
      <c r="C15" s="34"/>
      <c r="D15" s="225">
        <v>1</v>
      </c>
      <c r="E15" s="222" t="s">
        <v>10</v>
      </c>
      <c r="F15" s="223">
        <v>4770</v>
      </c>
      <c r="G15" s="222" t="s">
        <v>10</v>
      </c>
      <c r="H15" s="222" t="s">
        <v>10</v>
      </c>
      <c r="I15" s="222" t="s">
        <v>10</v>
      </c>
      <c r="J15" s="222" t="s">
        <v>10</v>
      </c>
      <c r="K15" s="223">
        <v>4764</v>
      </c>
      <c r="L15" s="227">
        <v>6</v>
      </c>
    </row>
    <row r="16" spans="1:12" s="7" customFormat="1" ht="18" customHeight="1">
      <c r="A16" s="32"/>
      <c r="B16" s="235"/>
      <c r="C16" s="34"/>
      <c r="D16" s="225"/>
      <c r="E16" s="226"/>
      <c r="F16" s="226"/>
      <c r="G16" s="226"/>
      <c r="H16" s="226"/>
      <c r="I16" s="226"/>
      <c r="J16" s="226"/>
      <c r="K16" s="226"/>
      <c r="L16" s="228"/>
    </row>
    <row r="17" spans="1:12" s="7" customFormat="1" ht="24.75" customHeight="1">
      <c r="A17" s="32"/>
      <c r="B17" s="235" t="s">
        <v>354</v>
      </c>
      <c r="C17" s="34"/>
      <c r="D17" s="225">
        <v>1</v>
      </c>
      <c r="E17" s="222" t="s">
        <v>10</v>
      </c>
      <c r="F17" s="223">
        <v>9531</v>
      </c>
      <c r="G17" s="222" t="s">
        <v>10</v>
      </c>
      <c r="H17" s="222" t="s">
        <v>10</v>
      </c>
      <c r="I17" s="222" t="s">
        <v>10</v>
      </c>
      <c r="J17" s="222" t="s">
        <v>10</v>
      </c>
      <c r="K17" s="223">
        <v>9529</v>
      </c>
      <c r="L17" s="227">
        <v>2</v>
      </c>
    </row>
    <row r="18" spans="1:12" s="7" customFormat="1" ht="18" customHeight="1">
      <c r="A18" s="32"/>
      <c r="B18" s="253"/>
      <c r="C18" s="34"/>
      <c r="D18" s="225"/>
      <c r="E18" s="226"/>
      <c r="F18" s="223"/>
      <c r="G18" s="226"/>
      <c r="H18" s="226"/>
      <c r="I18" s="226"/>
      <c r="J18" s="226"/>
      <c r="K18" s="223"/>
      <c r="L18" s="228"/>
    </row>
    <row r="19" spans="1:12" s="7" customFormat="1" ht="24.75" customHeight="1">
      <c r="A19" s="32"/>
      <c r="B19" s="235" t="s">
        <v>355</v>
      </c>
      <c r="C19" s="34"/>
      <c r="D19" s="162">
        <v>1</v>
      </c>
      <c r="E19" s="164" t="s">
        <v>10</v>
      </c>
      <c r="F19" s="163">
        <f>G19+K19+L19</f>
        <v>15471</v>
      </c>
      <c r="G19" s="194">
        <f>SUM(H19:J19)</f>
        <v>35</v>
      </c>
      <c r="H19" s="164" t="s">
        <v>10</v>
      </c>
      <c r="I19" s="164" t="s">
        <v>10</v>
      </c>
      <c r="J19" s="194">
        <v>35</v>
      </c>
      <c r="K19" s="194">
        <v>15413</v>
      </c>
      <c r="L19" s="208">
        <v>23</v>
      </c>
    </row>
    <row r="20" spans="1:12" s="7" customFormat="1" ht="18" customHeight="1">
      <c r="A20" s="32"/>
      <c r="B20" s="32"/>
      <c r="C20" s="34"/>
      <c r="D20" s="225"/>
      <c r="E20" s="222"/>
      <c r="F20" s="223"/>
      <c r="G20" s="222"/>
      <c r="H20" s="222"/>
      <c r="I20" s="222"/>
      <c r="J20" s="222"/>
      <c r="K20" s="223"/>
      <c r="L20" s="224"/>
    </row>
    <row r="21" spans="1:12" s="7" customFormat="1" ht="24.75" customHeight="1">
      <c r="A21" s="32"/>
      <c r="B21" s="235" t="s">
        <v>356</v>
      </c>
      <c r="C21" s="34"/>
      <c r="D21" s="162">
        <v>1</v>
      </c>
      <c r="E21" s="164" t="s">
        <v>10</v>
      </c>
      <c r="F21" s="163">
        <v>20102</v>
      </c>
      <c r="G21" s="164" t="s">
        <v>10</v>
      </c>
      <c r="H21" s="164" t="s">
        <v>10</v>
      </c>
      <c r="I21" s="164" t="s">
        <v>10</v>
      </c>
      <c r="J21" s="164" t="s">
        <v>10</v>
      </c>
      <c r="K21" s="163">
        <v>20069</v>
      </c>
      <c r="L21" s="165">
        <v>33</v>
      </c>
    </row>
    <row r="22" spans="1:12" s="7" customFormat="1" ht="18" customHeight="1">
      <c r="A22" s="32"/>
      <c r="B22" s="32"/>
      <c r="C22" s="34"/>
      <c r="D22" s="225"/>
      <c r="E22" s="222"/>
      <c r="F22" s="223"/>
      <c r="G22" s="222"/>
      <c r="H22" s="222"/>
      <c r="I22" s="222"/>
      <c r="J22" s="222"/>
      <c r="K22" s="223"/>
      <c r="L22" s="224"/>
    </row>
    <row r="23" spans="1:12" s="7" customFormat="1" ht="24.75" customHeight="1">
      <c r="A23" s="32"/>
      <c r="B23" s="235" t="s">
        <v>357</v>
      </c>
      <c r="C23" s="34"/>
      <c r="D23" s="162">
        <v>1</v>
      </c>
      <c r="E23" s="165" t="s">
        <v>2</v>
      </c>
      <c r="F23" s="163">
        <v>21283</v>
      </c>
      <c r="G23" s="165" t="s">
        <v>2</v>
      </c>
      <c r="H23" s="165" t="s">
        <v>2</v>
      </c>
      <c r="I23" s="165" t="s">
        <v>2</v>
      </c>
      <c r="J23" s="165" t="s">
        <v>2</v>
      </c>
      <c r="K23" s="163">
        <v>21276</v>
      </c>
      <c r="L23" s="165">
        <v>7</v>
      </c>
    </row>
    <row r="24" spans="1:12" s="7" customFormat="1" ht="18" customHeight="1">
      <c r="A24" s="32"/>
      <c r="B24" s="32"/>
      <c r="C24" s="34"/>
      <c r="D24" s="225"/>
      <c r="E24" s="165"/>
      <c r="F24" s="223"/>
      <c r="G24" s="165"/>
      <c r="H24" s="165"/>
      <c r="I24" s="165"/>
      <c r="J24" s="165"/>
      <c r="K24" s="223"/>
      <c r="L24" s="224"/>
    </row>
    <row r="25" spans="1:12" s="7" customFormat="1" ht="24.75" customHeight="1">
      <c r="A25" s="32"/>
      <c r="B25" s="235" t="s">
        <v>433</v>
      </c>
      <c r="C25" s="34"/>
      <c r="D25" s="162">
        <v>1</v>
      </c>
      <c r="E25" s="165" t="s">
        <v>2</v>
      </c>
      <c r="F25" s="163">
        <v>23064</v>
      </c>
      <c r="G25" s="165" t="s">
        <v>2</v>
      </c>
      <c r="H25" s="165" t="s">
        <v>2</v>
      </c>
      <c r="I25" s="165" t="s">
        <v>2</v>
      </c>
      <c r="J25" s="165" t="s">
        <v>2</v>
      </c>
      <c r="K25" s="163">
        <v>23064</v>
      </c>
      <c r="L25" s="165" t="s">
        <v>2</v>
      </c>
    </row>
    <row r="26" spans="1:12" s="7" customFormat="1" ht="18" customHeight="1">
      <c r="A26" s="32"/>
      <c r="B26" s="32"/>
      <c r="C26" s="34"/>
      <c r="D26" s="225"/>
      <c r="E26" s="165"/>
      <c r="F26" s="223"/>
      <c r="G26" s="165"/>
      <c r="H26" s="165"/>
      <c r="I26" s="165"/>
      <c r="J26" s="165"/>
      <c r="K26" s="223"/>
      <c r="L26" s="224"/>
    </row>
    <row r="27" spans="1:12" s="7" customFormat="1" ht="24.75" customHeight="1">
      <c r="A27" s="32"/>
      <c r="B27" s="235" t="s">
        <v>438</v>
      </c>
      <c r="C27" s="34"/>
      <c r="D27" s="165">
        <v>1</v>
      </c>
      <c r="E27" s="165" t="s">
        <v>2</v>
      </c>
      <c r="F27" s="165">
        <v>21032</v>
      </c>
      <c r="G27" s="165" t="s">
        <v>2</v>
      </c>
      <c r="H27" s="165" t="s">
        <v>2</v>
      </c>
      <c r="I27" s="165" t="s">
        <v>2</v>
      </c>
      <c r="J27" s="165" t="s">
        <v>2</v>
      </c>
      <c r="K27" s="165">
        <v>21018</v>
      </c>
      <c r="L27" s="165">
        <v>14</v>
      </c>
    </row>
    <row r="28" spans="1:12" s="7" customFormat="1" ht="10.5" customHeight="1" thickBot="1">
      <c r="A28" s="29"/>
      <c r="B28" s="30"/>
      <c r="C28" s="31"/>
      <c r="D28" s="229"/>
      <c r="E28" s="230"/>
      <c r="F28" s="230"/>
      <c r="G28" s="230"/>
      <c r="H28" s="230"/>
      <c r="I28" s="230"/>
      <c r="J28" s="230"/>
      <c r="K28" s="230"/>
      <c r="L28" s="231"/>
    </row>
    <row r="29" s="7" customFormat="1" ht="15" customHeight="1">
      <c r="A29" s="11" t="s">
        <v>11</v>
      </c>
    </row>
    <row r="30" spans="1:7" ht="16.5" customHeight="1">
      <c r="A30" s="538" t="s">
        <v>91</v>
      </c>
      <c r="B30" s="443"/>
      <c r="C30" s="443"/>
      <c r="D30" s="443"/>
      <c r="E30" s="443"/>
      <c r="F30" s="443"/>
      <c r="G30" s="443"/>
    </row>
  </sheetData>
  <sheetProtection/>
  <mergeCells count="13">
    <mergeCell ref="A30:G30"/>
    <mergeCell ref="K6:K7"/>
    <mergeCell ref="B4:B5"/>
    <mergeCell ref="B6:B7"/>
    <mergeCell ref="A1:B1"/>
    <mergeCell ref="A2:L2"/>
    <mergeCell ref="D4:E4"/>
    <mergeCell ref="F4:F7"/>
    <mergeCell ref="G4:J5"/>
    <mergeCell ref="K4:K5"/>
    <mergeCell ref="L4:L7"/>
    <mergeCell ref="D5:E5"/>
    <mergeCell ref="K3:L3"/>
  </mergeCells>
  <printOptions/>
  <pageMargins left="1.1811023622047245" right="1.1811023622047245" top="1.5748031496062993" bottom="1.5748031496062993" header="0.5118110236220472" footer="0.9055118110236221"/>
  <pageSetup fitToHeight="1" fitToWidth="1" horizontalDpi="600" verticalDpi="600" orientation="portrait" paperSize="9" r:id="rId1"/>
  <headerFooter alignWithMargins="0">
    <oddFooter>&amp;C&amp;"Arial,粗體"- 93 -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M27"/>
  <sheetViews>
    <sheetView zoomScalePageLayoutView="0" workbookViewId="0" topLeftCell="A1">
      <selection activeCell="H31" sqref="H31"/>
    </sheetView>
  </sheetViews>
  <sheetFormatPr defaultColWidth="9.00390625" defaultRowHeight="16.5"/>
  <cols>
    <col min="1" max="1" width="0.875" style="6" customWidth="1"/>
    <col min="2" max="2" width="16.125" style="6" customWidth="1"/>
    <col min="3" max="3" width="0.875" style="6" customWidth="1"/>
    <col min="4" max="7" width="14.125" style="6" customWidth="1"/>
    <col min="8" max="12" width="14.875" style="6" customWidth="1"/>
    <col min="13" max="16384" width="9.00390625" style="6" customWidth="1"/>
  </cols>
  <sheetData>
    <row r="1" spans="1:12" s="260" customFormat="1" ht="18" customHeight="1">
      <c r="A1" s="259" t="s">
        <v>0</v>
      </c>
      <c r="L1" s="266" t="s">
        <v>68</v>
      </c>
    </row>
    <row r="2" spans="1:12" s="262" customFormat="1" ht="25.5" customHeight="1">
      <c r="A2" s="448" t="s">
        <v>384</v>
      </c>
      <c r="B2" s="460"/>
      <c r="C2" s="460"/>
      <c r="D2" s="460"/>
      <c r="E2" s="460"/>
      <c r="F2" s="460"/>
      <c r="G2" s="460"/>
      <c r="H2" s="427" t="s">
        <v>385</v>
      </c>
      <c r="I2" s="427"/>
      <c r="J2" s="427"/>
      <c r="K2" s="427"/>
      <c r="L2" s="427"/>
    </row>
    <row r="3" spans="1:12" s="260" customFormat="1" ht="15.75" customHeight="1" thickBot="1">
      <c r="A3" s="266"/>
      <c r="B3" s="266"/>
      <c r="C3" s="266"/>
      <c r="G3" s="257" t="s">
        <v>26</v>
      </c>
      <c r="L3" s="378" t="s">
        <v>386</v>
      </c>
    </row>
    <row r="4" spans="1:12" s="260" customFormat="1" ht="25.5" customHeight="1">
      <c r="A4" s="247"/>
      <c r="B4" s="236" t="s">
        <v>383</v>
      </c>
      <c r="C4" s="252"/>
      <c r="D4" s="377"/>
      <c r="E4" s="475" t="s">
        <v>375</v>
      </c>
      <c r="F4" s="425"/>
      <c r="G4" s="271"/>
      <c r="H4" s="475" t="s">
        <v>376</v>
      </c>
      <c r="I4" s="440"/>
      <c r="J4" s="440"/>
      <c r="K4" s="512" t="s">
        <v>377</v>
      </c>
      <c r="L4" s="468" t="s">
        <v>378</v>
      </c>
    </row>
    <row r="5" spans="1:12" s="260" customFormat="1" ht="31.5" customHeight="1" thickBot="1">
      <c r="A5" s="255"/>
      <c r="B5" s="283" t="s">
        <v>394</v>
      </c>
      <c r="C5" s="361"/>
      <c r="D5" s="21" t="s">
        <v>379</v>
      </c>
      <c r="E5" s="16" t="s">
        <v>380</v>
      </c>
      <c r="F5" s="16" t="s">
        <v>381</v>
      </c>
      <c r="G5" s="16" t="s">
        <v>382</v>
      </c>
      <c r="H5" s="22" t="s">
        <v>379</v>
      </c>
      <c r="I5" s="16" t="s">
        <v>380</v>
      </c>
      <c r="J5" s="16" t="s">
        <v>381</v>
      </c>
      <c r="K5" s="562"/>
      <c r="L5" s="563"/>
    </row>
    <row r="6" spans="1:12" s="7" customFormat="1" ht="10.5" customHeight="1">
      <c r="A6" s="3"/>
      <c r="B6" s="33"/>
      <c r="C6" s="2"/>
      <c r="D6" s="111"/>
      <c r="E6" s="112"/>
      <c r="F6" s="112"/>
      <c r="G6" s="112"/>
      <c r="H6" s="115"/>
      <c r="I6" s="114"/>
      <c r="J6" s="112"/>
      <c r="K6" s="112"/>
      <c r="L6" s="116"/>
    </row>
    <row r="7" spans="1:12" s="7" customFormat="1" ht="24.75" customHeight="1">
      <c r="A7" s="3"/>
      <c r="B7" s="235" t="s">
        <v>350</v>
      </c>
      <c r="C7" s="2"/>
      <c r="D7" s="180">
        <v>166900</v>
      </c>
      <c r="E7" s="181">
        <v>42000</v>
      </c>
      <c r="F7" s="181">
        <v>124900</v>
      </c>
      <c r="G7" s="182" t="s">
        <v>10</v>
      </c>
      <c r="H7" s="185">
        <v>25272</v>
      </c>
      <c r="I7" s="184" t="s">
        <v>10</v>
      </c>
      <c r="J7" s="181">
        <v>25272</v>
      </c>
      <c r="K7" s="181">
        <v>4884</v>
      </c>
      <c r="L7" s="184" t="s">
        <v>10</v>
      </c>
    </row>
    <row r="8" spans="1:12" s="7" customFormat="1" ht="19.5" customHeight="1">
      <c r="A8" s="3"/>
      <c r="B8" s="235"/>
      <c r="C8" s="2"/>
      <c r="D8" s="180"/>
      <c r="E8" s="181"/>
      <c r="F8" s="181"/>
      <c r="G8" s="181"/>
      <c r="H8" s="185"/>
      <c r="I8" s="186"/>
      <c r="J8" s="181"/>
      <c r="K8" s="181"/>
      <c r="L8" s="186"/>
    </row>
    <row r="9" spans="1:12" s="7" customFormat="1" ht="24.75" customHeight="1">
      <c r="A9" s="3"/>
      <c r="B9" s="235" t="s">
        <v>351</v>
      </c>
      <c r="C9" s="2"/>
      <c r="D9" s="180">
        <v>102409</v>
      </c>
      <c r="E9" s="181">
        <v>42200</v>
      </c>
      <c r="F9" s="181">
        <v>60209</v>
      </c>
      <c r="G9" s="182" t="s">
        <v>10</v>
      </c>
      <c r="H9" s="185">
        <v>20644</v>
      </c>
      <c r="I9" s="184" t="s">
        <v>10</v>
      </c>
      <c r="J9" s="181">
        <v>20644</v>
      </c>
      <c r="K9" s="181">
        <v>6627</v>
      </c>
      <c r="L9" s="184" t="s">
        <v>10</v>
      </c>
    </row>
    <row r="10" spans="1:12" s="7" customFormat="1" ht="19.5" customHeight="1">
      <c r="A10" s="3"/>
      <c r="B10" s="107"/>
      <c r="C10" s="2"/>
      <c r="D10" s="180"/>
      <c r="E10" s="181"/>
      <c r="F10" s="181"/>
      <c r="G10" s="181"/>
      <c r="H10" s="185"/>
      <c r="I10" s="181"/>
      <c r="J10" s="181"/>
      <c r="K10" s="181"/>
      <c r="L10" s="186"/>
    </row>
    <row r="11" spans="1:12" s="7" customFormat="1" ht="24.75" customHeight="1">
      <c r="A11" s="3"/>
      <c r="B11" s="235" t="s">
        <v>352</v>
      </c>
      <c r="C11" s="2"/>
      <c r="D11" s="180">
        <v>94631</v>
      </c>
      <c r="E11" s="181">
        <v>36200</v>
      </c>
      <c r="F11" s="181">
        <v>58431</v>
      </c>
      <c r="G11" s="182" t="s">
        <v>10</v>
      </c>
      <c r="H11" s="185">
        <v>14187</v>
      </c>
      <c r="I11" s="184" t="s">
        <v>10</v>
      </c>
      <c r="J11" s="181">
        <v>14187</v>
      </c>
      <c r="K11" s="181">
        <v>7469</v>
      </c>
      <c r="L11" s="184" t="s">
        <v>10</v>
      </c>
    </row>
    <row r="12" spans="1:12" s="7" customFormat="1" ht="19.5" customHeight="1">
      <c r="A12" s="3"/>
      <c r="B12" s="107"/>
      <c r="C12" s="2"/>
      <c r="D12" s="180"/>
      <c r="E12" s="181"/>
      <c r="F12" s="181"/>
      <c r="G12" s="181"/>
      <c r="H12" s="185"/>
      <c r="I12" s="181"/>
      <c r="J12" s="181"/>
      <c r="K12" s="181"/>
      <c r="L12" s="186"/>
    </row>
    <row r="13" spans="1:12" s="7" customFormat="1" ht="24.75" customHeight="1">
      <c r="A13" s="3"/>
      <c r="B13" s="235" t="s">
        <v>353</v>
      </c>
      <c r="C13" s="2"/>
      <c r="D13" s="180">
        <v>99530</v>
      </c>
      <c r="E13" s="181">
        <v>32000</v>
      </c>
      <c r="F13" s="181">
        <v>67530</v>
      </c>
      <c r="G13" s="182" t="s">
        <v>10</v>
      </c>
      <c r="H13" s="185">
        <v>13740</v>
      </c>
      <c r="I13" s="184" t="s">
        <v>10</v>
      </c>
      <c r="J13" s="181">
        <v>13740</v>
      </c>
      <c r="K13" s="181">
        <v>2467</v>
      </c>
      <c r="L13" s="184" t="s">
        <v>10</v>
      </c>
    </row>
    <row r="14" spans="1:12" s="7" customFormat="1" ht="19.5" customHeight="1">
      <c r="A14" s="3"/>
      <c r="B14" s="235"/>
      <c r="C14" s="2"/>
      <c r="D14" s="180"/>
      <c r="E14" s="181"/>
      <c r="F14" s="181"/>
      <c r="G14" s="181"/>
      <c r="H14" s="185"/>
      <c r="I14" s="181"/>
      <c r="J14" s="181"/>
      <c r="K14" s="181"/>
      <c r="L14" s="186"/>
    </row>
    <row r="15" spans="1:12" s="7" customFormat="1" ht="24.75" customHeight="1">
      <c r="A15" s="3"/>
      <c r="B15" s="235" t="s">
        <v>354</v>
      </c>
      <c r="C15" s="2"/>
      <c r="D15" s="402">
        <v>104617</v>
      </c>
      <c r="E15" s="181">
        <v>25000</v>
      </c>
      <c r="F15" s="181">
        <v>79617</v>
      </c>
      <c r="G15" s="182" t="s">
        <v>10</v>
      </c>
      <c r="H15" s="185">
        <v>3549</v>
      </c>
      <c r="I15" s="184" t="s">
        <v>10</v>
      </c>
      <c r="J15" s="181">
        <v>3549</v>
      </c>
      <c r="K15" s="181">
        <v>3805</v>
      </c>
      <c r="L15" s="184" t="s">
        <v>10</v>
      </c>
    </row>
    <row r="16" spans="1:12" s="7" customFormat="1" ht="19.5" customHeight="1">
      <c r="A16" s="3"/>
      <c r="B16" s="253"/>
      <c r="C16" s="2"/>
      <c r="D16" s="402"/>
      <c r="E16" s="181"/>
      <c r="F16" s="181"/>
      <c r="G16" s="181"/>
      <c r="H16" s="185"/>
      <c r="I16" s="181"/>
      <c r="J16" s="181"/>
      <c r="K16" s="181"/>
      <c r="L16" s="186"/>
    </row>
    <row r="17" spans="1:12" s="7" customFormat="1" ht="24.75" customHeight="1">
      <c r="A17" s="3"/>
      <c r="B17" s="235" t="s">
        <v>355</v>
      </c>
      <c r="C17" s="2"/>
      <c r="D17" s="402">
        <f>E17+F17+G17</f>
        <v>130000</v>
      </c>
      <c r="E17" s="181">
        <v>20000</v>
      </c>
      <c r="F17" s="181">
        <v>100000</v>
      </c>
      <c r="G17" s="210">
        <v>10000</v>
      </c>
      <c r="H17" s="204" t="s">
        <v>10</v>
      </c>
      <c r="I17" s="203" t="s">
        <v>10</v>
      </c>
      <c r="J17" s="203" t="s">
        <v>10</v>
      </c>
      <c r="K17" s="181">
        <v>1800</v>
      </c>
      <c r="L17" s="205" t="s">
        <v>10</v>
      </c>
    </row>
    <row r="18" spans="1:12" s="7" customFormat="1" ht="19.5" customHeight="1">
      <c r="A18" s="3"/>
      <c r="B18" s="32"/>
      <c r="C18" s="2"/>
      <c r="D18" s="402"/>
      <c r="E18" s="181"/>
      <c r="F18" s="181"/>
      <c r="G18" s="182"/>
      <c r="H18" s="185"/>
      <c r="I18" s="184"/>
      <c r="J18" s="181"/>
      <c r="K18" s="181"/>
      <c r="L18" s="184"/>
    </row>
    <row r="19" spans="1:12" s="7" customFormat="1" ht="24.75" customHeight="1">
      <c r="A19" s="3"/>
      <c r="B19" s="235" t="s">
        <v>356</v>
      </c>
      <c r="C19" s="2"/>
      <c r="D19" s="402">
        <v>134000</v>
      </c>
      <c r="E19" s="181">
        <v>30000</v>
      </c>
      <c r="F19" s="181">
        <v>104000</v>
      </c>
      <c r="G19" s="204" t="s">
        <v>10</v>
      </c>
      <c r="H19" s="204" t="s">
        <v>10</v>
      </c>
      <c r="I19" s="203" t="s">
        <v>10</v>
      </c>
      <c r="J19" s="203" t="s">
        <v>10</v>
      </c>
      <c r="K19" s="181">
        <v>4500</v>
      </c>
      <c r="L19" s="205" t="s">
        <v>10</v>
      </c>
    </row>
    <row r="20" spans="1:12" s="7" customFormat="1" ht="19.5" customHeight="1">
      <c r="A20" s="3"/>
      <c r="B20" s="32"/>
      <c r="C20" s="2"/>
      <c r="D20" s="402"/>
      <c r="E20" s="181"/>
      <c r="F20" s="181"/>
      <c r="G20" s="182"/>
      <c r="H20" s="185"/>
      <c r="I20" s="184"/>
      <c r="J20" s="181"/>
      <c r="K20" s="181"/>
      <c r="L20" s="184"/>
    </row>
    <row r="21" spans="1:12" s="7" customFormat="1" ht="24.75" customHeight="1">
      <c r="A21" s="3"/>
      <c r="B21" s="235" t="s">
        <v>357</v>
      </c>
      <c r="C21" s="2"/>
      <c r="D21" s="402">
        <f>SUM(E21:L21)</f>
        <v>142500</v>
      </c>
      <c r="E21" s="181">
        <v>34900</v>
      </c>
      <c r="F21" s="181">
        <v>103000</v>
      </c>
      <c r="G21" s="399" t="s">
        <v>414</v>
      </c>
      <c r="H21" s="400" t="s">
        <v>414</v>
      </c>
      <c r="I21" s="399" t="s">
        <v>414</v>
      </c>
      <c r="J21" s="399" t="s">
        <v>414</v>
      </c>
      <c r="K21" s="181">
        <v>4600</v>
      </c>
      <c r="L21" s="401" t="s">
        <v>414</v>
      </c>
    </row>
    <row r="22" spans="1:12" s="7" customFormat="1" ht="19.5" customHeight="1">
      <c r="A22" s="3"/>
      <c r="B22" s="32"/>
      <c r="C22" s="2"/>
      <c r="D22" s="402"/>
      <c r="E22" s="181"/>
      <c r="F22" s="181"/>
      <c r="G22" s="182"/>
      <c r="H22" s="185"/>
      <c r="I22" s="184"/>
      <c r="J22" s="181"/>
      <c r="K22" s="181"/>
      <c r="L22" s="184"/>
    </row>
    <row r="23" spans="1:12" s="7" customFormat="1" ht="24.75" customHeight="1">
      <c r="A23" s="3"/>
      <c r="B23" s="235" t="s">
        <v>427</v>
      </c>
      <c r="C23" s="2"/>
      <c r="D23" s="402">
        <v>136880</v>
      </c>
      <c r="E23" s="181">
        <v>22400</v>
      </c>
      <c r="F23" s="181">
        <v>111700</v>
      </c>
      <c r="G23" s="399" t="s">
        <v>2</v>
      </c>
      <c r="H23" s="400" t="s">
        <v>2</v>
      </c>
      <c r="I23" s="399" t="s">
        <v>2</v>
      </c>
      <c r="J23" s="399" t="s">
        <v>2</v>
      </c>
      <c r="K23" s="181">
        <v>2780</v>
      </c>
      <c r="L23" s="401" t="s">
        <v>2</v>
      </c>
    </row>
    <row r="24" spans="1:12" s="7" customFormat="1" ht="19.5" customHeight="1">
      <c r="A24" s="3"/>
      <c r="B24" s="32"/>
      <c r="C24" s="2"/>
      <c r="D24" s="402"/>
      <c r="E24" s="181"/>
      <c r="F24" s="181"/>
      <c r="G24" s="182"/>
      <c r="H24" s="185"/>
      <c r="I24" s="184"/>
      <c r="J24" s="181"/>
      <c r="K24" s="181"/>
      <c r="L24" s="184"/>
    </row>
    <row r="25" spans="1:13" s="7" customFormat="1" ht="24.75" customHeight="1">
      <c r="A25" s="3"/>
      <c r="B25" s="235" t="s">
        <v>440</v>
      </c>
      <c r="C25" s="2"/>
      <c r="D25" s="399">
        <v>31300</v>
      </c>
      <c r="E25" s="399">
        <v>25000</v>
      </c>
      <c r="F25" s="399">
        <v>6300</v>
      </c>
      <c r="G25" s="399" t="s">
        <v>2</v>
      </c>
      <c r="H25" s="399" t="s">
        <v>2</v>
      </c>
      <c r="I25" s="399" t="s">
        <v>2</v>
      </c>
      <c r="J25" s="399" t="s">
        <v>2</v>
      </c>
      <c r="K25" s="399">
        <v>9590</v>
      </c>
      <c r="L25" s="401" t="s">
        <v>2</v>
      </c>
      <c r="M25" s="44"/>
    </row>
    <row r="26" spans="1:12" s="7" customFormat="1" ht="10.5" customHeight="1" thickBot="1">
      <c r="A26" s="9"/>
      <c r="B26" s="30"/>
      <c r="C26" s="10"/>
      <c r="D26" s="140"/>
      <c r="E26" s="141"/>
      <c r="F26" s="141"/>
      <c r="G26" s="141"/>
      <c r="H26" s="142"/>
      <c r="I26" s="141"/>
      <c r="J26" s="141"/>
      <c r="K26" s="141"/>
      <c r="L26" s="143"/>
    </row>
    <row r="27" spans="1:12" s="7" customFormat="1" ht="15" customHeight="1">
      <c r="A27" s="11" t="s">
        <v>11</v>
      </c>
      <c r="H27" s="538" t="s">
        <v>91</v>
      </c>
      <c r="I27" s="443"/>
      <c r="J27" s="443"/>
      <c r="K27" s="443"/>
      <c r="L27" s="443"/>
    </row>
  </sheetData>
  <sheetProtection/>
  <mergeCells count="7">
    <mergeCell ref="H27:L27"/>
    <mergeCell ref="K4:K5"/>
    <mergeCell ref="L4:L5"/>
    <mergeCell ref="A2:G2"/>
    <mergeCell ref="E4:F4"/>
    <mergeCell ref="H4:J4"/>
    <mergeCell ref="H2:L2"/>
  </mergeCells>
  <printOptions/>
  <pageMargins left="1.1811023622047245" right="1.1811023622047245" top="1.5748031496062993" bottom="1.5748031496062993" header="0.5118110236220472" footer="0.9055118110236221"/>
  <pageSetup firstPageNumber="93" useFirstPageNumber="1" horizontalDpi="600" verticalDpi="600" orientation="portrait" paperSize="9" r:id="rId1"/>
  <headerFooter alignWithMargins="0">
    <oddFooter>&amp;C&amp;"Arial,粗體"- &amp;P+1 -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8"/>
  <sheetViews>
    <sheetView zoomScalePageLayoutView="0" workbookViewId="0" topLeftCell="A1">
      <selection activeCell="B25" sqref="B25"/>
    </sheetView>
  </sheetViews>
  <sheetFormatPr defaultColWidth="9.00390625" defaultRowHeight="16.5"/>
  <cols>
    <col min="1" max="1" width="0.875" style="6" customWidth="1"/>
    <col min="2" max="2" width="16.125" style="6" customWidth="1"/>
    <col min="3" max="3" width="0.875" style="6" customWidth="1"/>
    <col min="4" max="4" width="14.625" style="6" customWidth="1"/>
    <col min="5" max="5" width="13.50390625" style="6" customWidth="1"/>
    <col min="6" max="6" width="12.875" style="6" customWidth="1"/>
    <col min="7" max="7" width="13.50390625" style="6" customWidth="1"/>
    <col min="8" max="16384" width="9.00390625" style="6" customWidth="1"/>
  </cols>
  <sheetData>
    <row r="1" spans="1:7" s="260" customFormat="1" ht="18" customHeight="1">
      <c r="A1" s="259" t="s">
        <v>0</v>
      </c>
      <c r="G1" s="266"/>
    </row>
    <row r="2" spans="1:7" s="262" customFormat="1" ht="37.5" customHeight="1">
      <c r="A2" s="447" t="s">
        <v>395</v>
      </c>
      <c r="B2" s="460"/>
      <c r="C2" s="460"/>
      <c r="D2" s="460"/>
      <c r="E2" s="460"/>
      <c r="F2" s="460"/>
      <c r="G2" s="460"/>
    </row>
    <row r="3" spans="1:3" s="362" customFormat="1" ht="15.75" customHeight="1" thickBot="1">
      <c r="A3" s="363"/>
      <c r="B3" s="363"/>
      <c r="C3" s="363"/>
    </row>
    <row r="4" spans="1:7" s="362" customFormat="1" ht="27" customHeight="1">
      <c r="A4" s="364"/>
      <c r="B4" s="236" t="s">
        <v>383</v>
      </c>
      <c r="C4" s="365"/>
      <c r="D4" s="379" t="s">
        <v>387</v>
      </c>
      <c r="E4" s="380" t="s">
        <v>388</v>
      </c>
      <c r="F4" s="564" t="s">
        <v>389</v>
      </c>
      <c r="G4" s="565"/>
    </row>
    <row r="5" spans="1:7" s="362" customFormat="1" ht="39.75" customHeight="1" thickBot="1">
      <c r="A5" s="374"/>
      <c r="B5" s="283" t="s">
        <v>394</v>
      </c>
      <c r="C5" s="381"/>
      <c r="D5" s="323" t="s">
        <v>390</v>
      </c>
      <c r="E5" s="324" t="s">
        <v>391</v>
      </c>
      <c r="F5" s="382" t="s">
        <v>392</v>
      </c>
      <c r="G5" s="383" t="s">
        <v>393</v>
      </c>
    </row>
    <row r="6" spans="1:7" s="7" customFormat="1" ht="10.5" customHeight="1">
      <c r="A6" s="3"/>
      <c r="B6" s="33"/>
      <c r="C6" s="2"/>
      <c r="D6" s="111"/>
      <c r="E6" s="112"/>
      <c r="F6" s="112"/>
      <c r="G6" s="116"/>
    </row>
    <row r="7" spans="1:7" s="7" customFormat="1" ht="24.75" customHeight="1">
      <c r="A7" s="3"/>
      <c r="B7" s="235" t="s">
        <v>350</v>
      </c>
      <c r="C7" s="2"/>
      <c r="D7" s="180">
        <v>1</v>
      </c>
      <c r="E7" s="181">
        <v>215</v>
      </c>
      <c r="F7" s="181">
        <v>653231</v>
      </c>
      <c r="G7" s="186">
        <v>13953014</v>
      </c>
    </row>
    <row r="8" spans="1:7" s="7" customFormat="1" ht="19.5" customHeight="1">
      <c r="A8" s="3"/>
      <c r="B8" s="235"/>
      <c r="C8" s="2"/>
      <c r="D8" s="180"/>
      <c r="E8" s="181"/>
      <c r="F8" s="181"/>
      <c r="G8" s="186"/>
    </row>
    <row r="9" spans="1:7" s="7" customFormat="1" ht="24.75" customHeight="1">
      <c r="A9" s="3"/>
      <c r="B9" s="235" t="s">
        <v>351</v>
      </c>
      <c r="C9" s="2"/>
      <c r="D9" s="180">
        <v>1</v>
      </c>
      <c r="E9" s="181">
        <v>58</v>
      </c>
      <c r="F9" s="181">
        <v>623969</v>
      </c>
      <c r="G9" s="186">
        <v>13221903</v>
      </c>
    </row>
    <row r="10" spans="1:7" s="7" customFormat="1" ht="19.5" customHeight="1">
      <c r="A10" s="3"/>
      <c r="B10" s="107"/>
      <c r="C10" s="2"/>
      <c r="D10" s="180"/>
      <c r="E10" s="181"/>
      <c r="F10" s="181"/>
      <c r="G10" s="186"/>
    </row>
    <row r="11" spans="1:7" s="7" customFormat="1" ht="24.75" customHeight="1">
      <c r="A11" s="3"/>
      <c r="B11" s="235" t="s">
        <v>352</v>
      </c>
      <c r="C11" s="2"/>
      <c r="D11" s="201" t="s">
        <v>10</v>
      </c>
      <c r="E11" s="182" t="s">
        <v>10</v>
      </c>
      <c r="F11" s="181">
        <v>2220</v>
      </c>
      <c r="G11" s="186">
        <v>13221903</v>
      </c>
    </row>
    <row r="12" spans="1:7" s="7" customFormat="1" ht="19.5" customHeight="1">
      <c r="A12" s="3"/>
      <c r="B12" s="107"/>
      <c r="C12" s="2"/>
      <c r="D12" s="180"/>
      <c r="E12" s="181"/>
      <c r="F12" s="181"/>
      <c r="G12" s="186"/>
    </row>
    <row r="13" spans="1:7" s="7" customFormat="1" ht="24.75" customHeight="1">
      <c r="A13" s="3"/>
      <c r="B13" s="235" t="s">
        <v>353</v>
      </c>
      <c r="C13" s="2"/>
      <c r="D13" s="201" t="s">
        <v>10</v>
      </c>
      <c r="E13" s="182" t="s">
        <v>10</v>
      </c>
      <c r="F13" s="182" t="s">
        <v>10</v>
      </c>
      <c r="G13" s="184" t="s">
        <v>10</v>
      </c>
    </row>
    <row r="14" spans="1:7" s="7" customFormat="1" ht="19.5" customHeight="1">
      <c r="A14" s="3"/>
      <c r="B14" s="235"/>
      <c r="C14" s="2"/>
      <c r="D14" s="180"/>
      <c r="E14" s="181"/>
      <c r="F14" s="181"/>
      <c r="G14" s="186"/>
    </row>
    <row r="15" spans="1:7" s="7" customFormat="1" ht="24.75" customHeight="1">
      <c r="A15" s="3"/>
      <c r="B15" s="235" t="s">
        <v>354</v>
      </c>
      <c r="C15" s="2"/>
      <c r="D15" s="201" t="s">
        <v>10</v>
      </c>
      <c r="E15" s="182" t="s">
        <v>10</v>
      </c>
      <c r="F15" s="182" t="s">
        <v>10</v>
      </c>
      <c r="G15" s="184" t="s">
        <v>10</v>
      </c>
    </row>
    <row r="16" spans="1:7" s="7" customFormat="1" ht="19.5" customHeight="1">
      <c r="A16" s="3"/>
      <c r="B16" s="253"/>
      <c r="C16" s="2"/>
      <c r="D16" s="180"/>
      <c r="E16" s="181"/>
      <c r="F16" s="181"/>
      <c r="G16" s="186"/>
    </row>
    <row r="17" spans="1:7" s="7" customFormat="1" ht="24.75" customHeight="1">
      <c r="A17" s="3"/>
      <c r="B17" s="235" t="s">
        <v>355</v>
      </c>
      <c r="C17" s="2"/>
      <c r="D17" s="232" t="s">
        <v>10</v>
      </c>
      <c r="E17" s="203" t="s">
        <v>10</v>
      </c>
      <c r="F17" s="203" t="s">
        <v>10</v>
      </c>
      <c r="G17" s="205" t="s">
        <v>10</v>
      </c>
    </row>
    <row r="18" spans="1:7" s="7" customFormat="1" ht="19.5" customHeight="1">
      <c r="A18" s="3"/>
      <c r="B18" s="32"/>
      <c r="C18" s="2"/>
      <c r="D18" s="201"/>
      <c r="E18" s="182"/>
      <c r="F18" s="181"/>
      <c r="G18" s="186"/>
    </row>
    <row r="19" spans="1:7" s="7" customFormat="1" ht="24.75" customHeight="1">
      <c r="A19" s="3"/>
      <c r="B19" s="235" t="s">
        <v>356</v>
      </c>
      <c r="C19" s="2"/>
      <c r="D19" s="232" t="s">
        <v>10</v>
      </c>
      <c r="E19" s="203" t="s">
        <v>10</v>
      </c>
      <c r="F19" s="203" t="s">
        <v>10</v>
      </c>
      <c r="G19" s="205" t="s">
        <v>10</v>
      </c>
    </row>
    <row r="20" spans="1:7" s="7" customFormat="1" ht="19.5" customHeight="1">
      <c r="A20" s="3"/>
      <c r="B20" s="32"/>
      <c r="C20" s="2"/>
      <c r="D20" s="201"/>
      <c r="E20" s="182"/>
      <c r="F20" s="181"/>
      <c r="G20" s="186"/>
    </row>
    <row r="21" spans="1:7" s="7" customFormat="1" ht="24.75" customHeight="1">
      <c r="A21" s="3"/>
      <c r="B21" s="235" t="s">
        <v>357</v>
      </c>
      <c r="C21" s="2"/>
      <c r="D21" s="232" t="s">
        <v>10</v>
      </c>
      <c r="E21" s="203" t="s">
        <v>10</v>
      </c>
      <c r="F21" s="203" t="s">
        <v>10</v>
      </c>
      <c r="G21" s="205" t="s">
        <v>10</v>
      </c>
    </row>
    <row r="22" spans="1:7" s="7" customFormat="1" ht="19.5" customHeight="1">
      <c r="A22" s="3"/>
      <c r="B22" s="32"/>
      <c r="C22" s="2"/>
      <c r="D22" s="201"/>
      <c r="E22" s="182"/>
      <c r="F22" s="181"/>
      <c r="G22" s="186"/>
    </row>
    <row r="23" spans="1:7" s="7" customFormat="1" ht="24.75" customHeight="1">
      <c r="A23" s="3"/>
      <c r="B23" s="235" t="s">
        <v>432</v>
      </c>
      <c r="C23" s="2"/>
      <c r="D23" s="232" t="s">
        <v>10</v>
      </c>
      <c r="E23" s="203" t="s">
        <v>10</v>
      </c>
      <c r="F23" s="203" t="s">
        <v>10</v>
      </c>
      <c r="G23" s="205" t="s">
        <v>10</v>
      </c>
    </row>
    <row r="24" spans="1:7" s="7" customFormat="1" ht="19.5" customHeight="1">
      <c r="A24" s="3"/>
      <c r="B24" s="32"/>
      <c r="C24" s="2"/>
      <c r="D24" s="201"/>
      <c r="E24" s="182"/>
      <c r="F24" s="181"/>
      <c r="G24" s="186"/>
    </row>
    <row r="25" spans="1:7" s="7" customFormat="1" ht="24.75" customHeight="1">
      <c r="A25" s="3"/>
      <c r="B25" s="235" t="s">
        <v>438</v>
      </c>
      <c r="C25" s="2"/>
      <c r="D25" s="232" t="s">
        <v>10</v>
      </c>
      <c r="E25" s="203" t="s">
        <v>10</v>
      </c>
      <c r="F25" s="203" t="s">
        <v>10</v>
      </c>
      <c r="G25" s="205" t="s">
        <v>10</v>
      </c>
    </row>
    <row r="26" spans="1:7" s="7" customFormat="1" ht="10.5" customHeight="1" thickBot="1">
      <c r="A26" s="9"/>
      <c r="B26" s="30"/>
      <c r="C26" s="10"/>
      <c r="D26" s="140"/>
      <c r="E26" s="141"/>
      <c r="F26" s="141"/>
      <c r="G26" s="143"/>
    </row>
    <row r="27" spans="1:3" ht="15.75">
      <c r="A27" s="11" t="s">
        <v>11</v>
      </c>
      <c r="B27" s="69"/>
      <c r="C27" s="69"/>
    </row>
    <row r="28" spans="1:5" ht="16.5">
      <c r="A28" s="538" t="s">
        <v>91</v>
      </c>
      <c r="B28" s="443"/>
      <c r="C28" s="443"/>
      <c r="D28" s="443"/>
      <c r="E28" s="443"/>
    </row>
  </sheetData>
  <sheetProtection/>
  <mergeCells count="3">
    <mergeCell ref="A2:G2"/>
    <mergeCell ref="F4:G4"/>
    <mergeCell ref="A28:E28"/>
  </mergeCells>
  <printOptions/>
  <pageMargins left="1.1811023622047245" right="1.1811023622047245" top="1.5748031496062993" bottom="1.5748031496062993" header="0.5118110236220472" footer="0.9055118110236221"/>
  <pageSetup fitToHeight="1" fitToWidth="1" horizontalDpi="600" verticalDpi="600" orientation="portrait" paperSize="9" r:id="rId1"/>
  <headerFooter alignWithMargins="0">
    <oddFooter>&amp;C&amp;"Arial,粗體"- 96 -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M30"/>
  <sheetViews>
    <sheetView tabSelected="1" view="pageBreakPreview" zoomScaleSheetLayoutView="100" zoomScalePageLayoutView="0" workbookViewId="0" topLeftCell="A1">
      <selection activeCell="N29" sqref="N29"/>
    </sheetView>
  </sheetViews>
  <sheetFormatPr defaultColWidth="9.00390625" defaultRowHeight="16.5"/>
  <cols>
    <col min="1" max="1" width="0.5" style="6" customWidth="1"/>
    <col min="2" max="2" width="16.125" style="6" customWidth="1"/>
    <col min="3" max="3" width="0.5" style="6" customWidth="1"/>
    <col min="4" max="4" width="5.625" style="6" customWidth="1"/>
    <col min="5" max="7" width="5.875" style="6" customWidth="1"/>
    <col min="8" max="13" width="5.625" style="6" customWidth="1"/>
    <col min="14" max="16384" width="9.00390625" style="6" customWidth="1"/>
  </cols>
  <sheetData>
    <row r="1" spans="1:13" s="260" customFormat="1" ht="18" customHeight="1">
      <c r="A1" s="519"/>
      <c r="B1" s="519"/>
      <c r="C1" s="519"/>
      <c r="M1" s="266" t="s">
        <v>68</v>
      </c>
    </row>
    <row r="2" spans="1:13" s="262" customFormat="1" ht="37.5" customHeight="1">
      <c r="A2" s="447" t="s">
        <v>408</v>
      </c>
      <c r="B2" s="460"/>
      <c r="C2" s="460"/>
      <c r="D2" s="460"/>
      <c r="E2" s="460"/>
      <c r="F2" s="460"/>
      <c r="G2" s="460"/>
      <c r="H2" s="460"/>
      <c r="I2" s="460"/>
      <c r="J2" s="460"/>
      <c r="K2" s="460"/>
      <c r="L2" s="460"/>
      <c r="M2" s="460"/>
    </row>
    <row r="3" spans="12:13" s="260" customFormat="1" ht="28.5" customHeight="1" thickBot="1">
      <c r="L3" s="539" t="s">
        <v>359</v>
      </c>
      <c r="M3" s="540"/>
    </row>
    <row r="4" spans="1:13" s="260" customFormat="1" ht="19.5" customHeight="1">
      <c r="A4" s="247"/>
      <c r="B4" s="449" t="s">
        <v>396</v>
      </c>
      <c r="C4" s="252"/>
      <c r="D4" s="574" t="s">
        <v>397</v>
      </c>
      <c r="E4" s="459"/>
      <c r="F4" s="459"/>
      <c r="G4" s="575"/>
      <c r="H4" s="576" t="s">
        <v>398</v>
      </c>
      <c r="I4" s="577"/>
      <c r="J4" s="578"/>
      <c r="K4" s="512" t="s">
        <v>20</v>
      </c>
      <c r="L4" s="512" t="s">
        <v>22</v>
      </c>
      <c r="M4" s="468" t="s">
        <v>21</v>
      </c>
    </row>
    <row r="5" spans="1:13" s="260" customFormat="1" ht="27.75" customHeight="1">
      <c r="A5" s="253"/>
      <c r="B5" s="572"/>
      <c r="C5" s="277"/>
      <c r="D5" s="19" t="s">
        <v>304</v>
      </c>
      <c r="E5" s="20" t="s">
        <v>25</v>
      </c>
      <c r="F5" s="20" t="s">
        <v>399</v>
      </c>
      <c r="G5" s="20" t="s">
        <v>19</v>
      </c>
      <c r="H5" s="20" t="s">
        <v>27</v>
      </c>
      <c r="I5" s="20" t="s">
        <v>28</v>
      </c>
      <c r="J5" s="20" t="s">
        <v>29</v>
      </c>
      <c r="K5" s="513"/>
      <c r="L5" s="513"/>
      <c r="M5" s="566"/>
    </row>
    <row r="6" spans="1:13" s="260" customFormat="1" ht="27.75" customHeight="1" thickBot="1">
      <c r="A6" s="246"/>
      <c r="B6" s="573"/>
      <c r="C6" s="256"/>
      <c r="D6" s="274" t="s">
        <v>400</v>
      </c>
      <c r="E6" s="270" t="s">
        <v>401</v>
      </c>
      <c r="F6" s="355" t="s">
        <v>421</v>
      </c>
      <c r="G6" s="270" t="s">
        <v>402</v>
      </c>
      <c r="H6" s="270" t="s">
        <v>400</v>
      </c>
      <c r="I6" s="270" t="s">
        <v>403</v>
      </c>
      <c r="J6" s="270" t="s">
        <v>404</v>
      </c>
      <c r="K6" s="270" t="s">
        <v>405</v>
      </c>
      <c r="L6" s="270" t="s">
        <v>406</v>
      </c>
      <c r="M6" s="276" t="s">
        <v>407</v>
      </c>
    </row>
    <row r="7" spans="1:13" s="7" customFormat="1" ht="10.5" customHeight="1">
      <c r="A7" s="3"/>
      <c r="B7" s="33"/>
      <c r="C7" s="2"/>
      <c r="D7" s="121"/>
      <c r="E7" s="121"/>
      <c r="F7" s="121"/>
      <c r="G7" s="121"/>
      <c r="H7" s="117"/>
      <c r="I7" s="121"/>
      <c r="J7" s="117"/>
      <c r="K7" s="121"/>
      <c r="L7" s="121"/>
      <c r="M7" s="122"/>
    </row>
    <row r="8" spans="1:13" s="7" customFormat="1" ht="24.75" customHeight="1">
      <c r="A8" s="3"/>
      <c r="B8" s="235" t="s">
        <v>418</v>
      </c>
      <c r="C8" s="2"/>
      <c r="D8" s="407">
        <v>11</v>
      </c>
      <c r="E8" s="387" t="s">
        <v>2</v>
      </c>
      <c r="F8" s="387" t="s">
        <v>2</v>
      </c>
      <c r="G8" s="408">
        <v>11</v>
      </c>
      <c r="H8" s="408">
        <v>3191</v>
      </c>
      <c r="I8" s="408">
        <v>260</v>
      </c>
      <c r="J8" s="408">
        <v>2931</v>
      </c>
      <c r="K8" s="387" t="s">
        <v>2</v>
      </c>
      <c r="L8" s="387" t="s">
        <v>2</v>
      </c>
      <c r="M8" s="388" t="s">
        <v>2</v>
      </c>
    </row>
    <row r="9" spans="1:13" s="7" customFormat="1" ht="18" customHeight="1">
      <c r="A9" s="3"/>
      <c r="B9" s="107"/>
      <c r="C9" s="2"/>
      <c r="D9" s="407"/>
      <c r="E9" s="408"/>
      <c r="F9" s="408"/>
      <c r="G9" s="408"/>
      <c r="H9" s="408"/>
      <c r="I9" s="408"/>
      <c r="J9" s="408"/>
      <c r="K9" s="408"/>
      <c r="L9" s="408"/>
      <c r="M9" s="409"/>
    </row>
    <row r="10" spans="1:13" s="7" customFormat="1" ht="24.75" customHeight="1">
      <c r="A10" s="3"/>
      <c r="B10" s="235" t="s">
        <v>417</v>
      </c>
      <c r="C10" s="2"/>
      <c r="D10" s="410" t="s">
        <v>2</v>
      </c>
      <c r="E10" s="387" t="s">
        <v>2</v>
      </c>
      <c r="F10" s="387" t="s">
        <v>2</v>
      </c>
      <c r="G10" s="387" t="s">
        <v>2</v>
      </c>
      <c r="H10" s="408">
        <v>1003</v>
      </c>
      <c r="I10" s="387" t="s">
        <v>2</v>
      </c>
      <c r="J10" s="408">
        <v>1003</v>
      </c>
      <c r="K10" s="387" t="s">
        <v>2</v>
      </c>
      <c r="L10" s="387" t="s">
        <v>2</v>
      </c>
      <c r="M10" s="388" t="s">
        <v>2</v>
      </c>
    </row>
    <row r="11" spans="1:13" s="7" customFormat="1" ht="18" customHeight="1">
      <c r="A11" s="3"/>
      <c r="B11" s="107"/>
      <c r="C11" s="2"/>
      <c r="D11" s="407"/>
      <c r="E11" s="408"/>
      <c r="F11" s="408"/>
      <c r="G11" s="408"/>
      <c r="H11" s="408"/>
      <c r="I11" s="408"/>
      <c r="J11" s="408"/>
      <c r="K11" s="408"/>
      <c r="L11" s="408"/>
      <c r="M11" s="409"/>
    </row>
    <row r="12" spans="1:13" s="7" customFormat="1" ht="24.75" customHeight="1">
      <c r="A12" s="3"/>
      <c r="B12" s="235" t="s">
        <v>57</v>
      </c>
      <c r="C12" s="2"/>
      <c r="D12" s="410" t="s">
        <v>422</v>
      </c>
      <c r="E12" s="387" t="s">
        <v>422</v>
      </c>
      <c r="F12" s="387" t="s">
        <v>422</v>
      </c>
      <c r="G12" s="387" t="s">
        <v>422</v>
      </c>
      <c r="H12" s="408">
        <v>753</v>
      </c>
      <c r="I12" s="387" t="s">
        <v>422</v>
      </c>
      <c r="J12" s="408">
        <v>753</v>
      </c>
      <c r="K12" s="387" t="s">
        <v>422</v>
      </c>
      <c r="L12" s="387" t="s">
        <v>422</v>
      </c>
      <c r="M12" s="388" t="s">
        <v>422</v>
      </c>
    </row>
    <row r="13" spans="1:13" s="7" customFormat="1" ht="18" customHeight="1">
      <c r="A13" s="3"/>
      <c r="B13" s="107"/>
      <c r="C13" s="2"/>
      <c r="D13" s="407"/>
      <c r="E13" s="408"/>
      <c r="F13" s="408"/>
      <c r="G13" s="408"/>
      <c r="H13" s="408"/>
      <c r="I13" s="408"/>
      <c r="J13" s="408"/>
      <c r="K13" s="408"/>
      <c r="L13" s="408"/>
      <c r="M13" s="409"/>
    </row>
    <row r="14" spans="1:13" s="7" customFormat="1" ht="24.75" customHeight="1">
      <c r="A14" s="3"/>
      <c r="B14" s="235" t="s">
        <v>349</v>
      </c>
      <c r="C14" s="2"/>
      <c r="D14" s="410" t="s">
        <v>422</v>
      </c>
      <c r="E14" s="387" t="s">
        <v>422</v>
      </c>
      <c r="F14" s="387" t="s">
        <v>422</v>
      </c>
      <c r="G14" s="387" t="s">
        <v>422</v>
      </c>
      <c r="H14" s="408">
        <v>833</v>
      </c>
      <c r="I14" s="387" t="s">
        <v>422</v>
      </c>
      <c r="J14" s="408">
        <v>833</v>
      </c>
      <c r="K14" s="387" t="s">
        <v>422</v>
      </c>
      <c r="L14" s="387" t="s">
        <v>422</v>
      </c>
      <c r="M14" s="388" t="s">
        <v>422</v>
      </c>
    </row>
    <row r="15" spans="1:13" s="7" customFormat="1" ht="18" customHeight="1">
      <c r="A15" s="3"/>
      <c r="B15" s="107"/>
      <c r="C15" s="2"/>
      <c r="D15" s="407"/>
      <c r="E15" s="408"/>
      <c r="F15" s="408"/>
      <c r="G15" s="408"/>
      <c r="H15" s="408"/>
      <c r="I15" s="408"/>
      <c r="J15" s="408"/>
      <c r="K15" s="408"/>
      <c r="L15" s="408"/>
      <c r="M15" s="409"/>
    </row>
    <row r="16" spans="1:13" s="7" customFormat="1" ht="24.75" customHeight="1">
      <c r="A16" s="3"/>
      <c r="B16" s="235" t="s">
        <v>350</v>
      </c>
      <c r="C16" s="2"/>
      <c r="D16" s="410" t="s">
        <v>422</v>
      </c>
      <c r="E16" s="387" t="s">
        <v>422</v>
      </c>
      <c r="F16" s="387" t="s">
        <v>422</v>
      </c>
      <c r="G16" s="387" t="s">
        <v>422</v>
      </c>
      <c r="H16" s="408">
        <v>718</v>
      </c>
      <c r="I16" s="387" t="s">
        <v>422</v>
      </c>
      <c r="J16" s="408">
        <v>718</v>
      </c>
      <c r="K16" s="387" t="s">
        <v>422</v>
      </c>
      <c r="L16" s="387" t="s">
        <v>422</v>
      </c>
      <c r="M16" s="388" t="s">
        <v>422</v>
      </c>
    </row>
    <row r="17" spans="1:13" s="7" customFormat="1" ht="18" customHeight="1">
      <c r="A17" s="3"/>
      <c r="B17" s="235"/>
      <c r="C17" s="2"/>
      <c r="D17" s="407"/>
      <c r="E17" s="408"/>
      <c r="F17" s="408"/>
      <c r="G17" s="408"/>
      <c r="H17" s="408"/>
      <c r="I17" s="408"/>
      <c r="J17" s="408"/>
      <c r="K17" s="408"/>
      <c r="L17" s="408"/>
      <c r="M17" s="409"/>
    </row>
    <row r="18" spans="1:13" s="7" customFormat="1" ht="24.75" customHeight="1">
      <c r="A18" s="3"/>
      <c r="B18" s="235" t="s">
        <v>351</v>
      </c>
      <c r="C18" s="2"/>
      <c r="D18" s="410" t="s">
        <v>422</v>
      </c>
      <c r="E18" s="387" t="s">
        <v>422</v>
      </c>
      <c r="F18" s="387" t="s">
        <v>422</v>
      </c>
      <c r="G18" s="387" t="s">
        <v>422</v>
      </c>
      <c r="H18" s="408">
        <v>1554</v>
      </c>
      <c r="I18" s="387" t="s">
        <v>422</v>
      </c>
      <c r="J18" s="408">
        <v>1554</v>
      </c>
      <c r="K18" s="387" t="s">
        <v>422</v>
      </c>
      <c r="L18" s="387" t="s">
        <v>422</v>
      </c>
      <c r="M18" s="388" t="s">
        <v>422</v>
      </c>
    </row>
    <row r="19" spans="1:13" s="7" customFormat="1" ht="18" customHeight="1">
      <c r="A19" s="3"/>
      <c r="B19" s="107"/>
      <c r="C19" s="2"/>
      <c r="D19" s="407"/>
      <c r="E19" s="408"/>
      <c r="F19" s="408"/>
      <c r="G19" s="408"/>
      <c r="H19" s="408"/>
      <c r="I19" s="408"/>
      <c r="J19" s="408"/>
      <c r="K19" s="408"/>
      <c r="L19" s="408"/>
      <c r="M19" s="409"/>
    </row>
    <row r="20" spans="1:13" s="7" customFormat="1" ht="24.75" customHeight="1">
      <c r="A20" s="3"/>
      <c r="B20" s="235" t="s">
        <v>352</v>
      </c>
      <c r="C20" s="2"/>
      <c r="D20" s="410" t="s">
        <v>422</v>
      </c>
      <c r="E20" s="387" t="s">
        <v>422</v>
      </c>
      <c r="F20" s="387" t="s">
        <v>422</v>
      </c>
      <c r="G20" s="387" t="s">
        <v>422</v>
      </c>
      <c r="H20" s="408">
        <v>4578</v>
      </c>
      <c r="I20" s="408">
        <v>8</v>
      </c>
      <c r="J20" s="408">
        <v>4570</v>
      </c>
      <c r="K20" s="387" t="s">
        <v>422</v>
      </c>
      <c r="L20" s="387" t="s">
        <v>422</v>
      </c>
      <c r="M20" s="388" t="s">
        <v>422</v>
      </c>
    </row>
    <row r="21" spans="1:13" s="7" customFormat="1" ht="18" customHeight="1">
      <c r="A21" s="3"/>
      <c r="B21" s="107"/>
      <c r="C21" s="2"/>
      <c r="D21" s="407"/>
      <c r="E21" s="408"/>
      <c r="F21" s="408"/>
      <c r="G21" s="408"/>
      <c r="H21" s="408"/>
      <c r="I21" s="408"/>
      <c r="J21" s="408"/>
      <c r="K21" s="408"/>
      <c r="L21" s="408"/>
      <c r="M21" s="409"/>
    </row>
    <row r="22" spans="1:13" s="7" customFormat="1" ht="24.75" customHeight="1">
      <c r="A22" s="3"/>
      <c r="B22" s="235" t="s">
        <v>353</v>
      </c>
      <c r="C22" s="2"/>
      <c r="D22" s="410" t="s">
        <v>422</v>
      </c>
      <c r="E22" s="387" t="s">
        <v>422</v>
      </c>
      <c r="F22" s="387" t="s">
        <v>422</v>
      </c>
      <c r="G22" s="387" t="s">
        <v>422</v>
      </c>
      <c r="H22" s="408">
        <v>3314</v>
      </c>
      <c r="I22" s="408">
        <v>9</v>
      </c>
      <c r="J22" s="408">
        <v>3305</v>
      </c>
      <c r="K22" s="387" t="s">
        <v>422</v>
      </c>
      <c r="L22" s="387" t="s">
        <v>422</v>
      </c>
      <c r="M22" s="388" t="s">
        <v>422</v>
      </c>
    </row>
    <row r="23" spans="1:13" s="7" customFormat="1" ht="18" customHeight="1">
      <c r="A23" s="3"/>
      <c r="B23" s="235"/>
      <c r="C23" s="2"/>
      <c r="D23" s="407"/>
      <c r="E23" s="408"/>
      <c r="F23" s="408"/>
      <c r="G23" s="408"/>
      <c r="H23" s="408"/>
      <c r="I23" s="408"/>
      <c r="J23" s="408"/>
      <c r="K23" s="408"/>
      <c r="L23" s="408"/>
      <c r="M23" s="409"/>
    </row>
    <row r="24" spans="1:13" s="7" customFormat="1" ht="24.75" customHeight="1">
      <c r="A24" s="3"/>
      <c r="B24" s="235" t="s">
        <v>354</v>
      </c>
      <c r="C24" s="2"/>
      <c r="D24" s="410" t="s">
        <v>422</v>
      </c>
      <c r="E24" s="387" t="s">
        <v>422</v>
      </c>
      <c r="F24" s="387" t="s">
        <v>422</v>
      </c>
      <c r="G24" s="387" t="s">
        <v>422</v>
      </c>
      <c r="H24" s="408">
        <v>98</v>
      </c>
      <c r="I24" s="387" t="s">
        <v>422</v>
      </c>
      <c r="J24" s="408">
        <v>98</v>
      </c>
      <c r="K24" s="387" t="s">
        <v>422</v>
      </c>
      <c r="L24" s="387" t="s">
        <v>422</v>
      </c>
      <c r="M24" s="388" t="s">
        <v>422</v>
      </c>
    </row>
    <row r="25" spans="1:13" s="7" customFormat="1" ht="18" customHeight="1">
      <c r="A25" s="3"/>
      <c r="B25" s="253"/>
      <c r="C25" s="2"/>
      <c r="D25" s="407"/>
      <c r="E25" s="408"/>
      <c r="F25" s="408"/>
      <c r="G25" s="408"/>
      <c r="H25" s="408"/>
      <c r="I25" s="408"/>
      <c r="J25" s="408"/>
      <c r="K25" s="408"/>
      <c r="L25" s="408"/>
      <c r="M25" s="409"/>
    </row>
    <row r="26" spans="1:13" s="7" customFormat="1" ht="24.75" customHeight="1">
      <c r="A26" s="3"/>
      <c r="B26" s="235" t="s">
        <v>355</v>
      </c>
      <c r="C26" s="2"/>
      <c r="D26" s="411" t="s">
        <v>422</v>
      </c>
      <c r="E26" s="396" t="s">
        <v>422</v>
      </c>
      <c r="F26" s="396" t="s">
        <v>422</v>
      </c>
      <c r="G26" s="396" t="s">
        <v>422</v>
      </c>
      <c r="H26" s="408">
        <f>SUM(I26:J26)</f>
        <v>1068</v>
      </c>
      <c r="I26" s="396" t="s">
        <v>422</v>
      </c>
      <c r="J26" s="408">
        <v>1068</v>
      </c>
      <c r="K26" s="387" t="s">
        <v>422</v>
      </c>
      <c r="L26" s="396" t="s">
        <v>422</v>
      </c>
      <c r="M26" s="388" t="s">
        <v>422</v>
      </c>
    </row>
    <row r="27" spans="1:13" s="7" customFormat="1" ht="10.5" customHeight="1" thickBot="1">
      <c r="A27" s="9"/>
      <c r="B27" s="30"/>
      <c r="C27" s="10"/>
      <c r="D27" s="92"/>
      <c r="E27" s="93"/>
      <c r="F27" s="93"/>
      <c r="G27" s="93"/>
      <c r="H27" s="93"/>
      <c r="I27" s="93"/>
      <c r="J27" s="93"/>
      <c r="K27" s="93"/>
      <c r="L27" s="93"/>
      <c r="M27" s="94"/>
    </row>
    <row r="28" spans="1:9" s="7" customFormat="1" ht="15.75" customHeight="1">
      <c r="A28" s="567" t="s">
        <v>3</v>
      </c>
      <c r="B28" s="568"/>
      <c r="C28" s="568"/>
      <c r="D28" s="568"/>
      <c r="E28" s="568"/>
      <c r="F28" s="259"/>
      <c r="G28" s="259"/>
      <c r="H28" s="259"/>
      <c r="I28" s="259"/>
    </row>
    <row r="29" spans="1:9" ht="16.5">
      <c r="A29" s="569" t="s">
        <v>409</v>
      </c>
      <c r="B29" s="570"/>
      <c r="C29" s="570"/>
      <c r="D29" s="570"/>
      <c r="E29" s="570"/>
      <c r="F29" s="571"/>
      <c r="G29" s="571"/>
      <c r="H29" s="571"/>
      <c r="I29" s="571"/>
    </row>
    <row r="30" spans="1:6" ht="16.5" customHeight="1">
      <c r="A30" s="538" t="s">
        <v>91</v>
      </c>
      <c r="B30" s="443"/>
      <c r="C30" s="443"/>
      <c r="D30" s="443"/>
      <c r="E30" s="443"/>
      <c r="F30" s="443"/>
    </row>
  </sheetData>
  <sheetProtection/>
  <mergeCells count="12">
    <mergeCell ref="A30:F30"/>
    <mergeCell ref="A28:E28"/>
    <mergeCell ref="A29:I29"/>
    <mergeCell ref="A1:C1"/>
    <mergeCell ref="A2:M2"/>
    <mergeCell ref="B4:B6"/>
    <mergeCell ref="D4:G4"/>
    <mergeCell ref="H4:J4"/>
    <mergeCell ref="K4:K5"/>
    <mergeCell ref="L4:L5"/>
    <mergeCell ref="M4:M5"/>
    <mergeCell ref="L3:M3"/>
  </mergeCells>
  <printOptions/>
  <pageMargins left="1.1811023622047245" right="1.1811023622047245" top="1.5748031496062993" bottom="1.5748031496062993" header="0.5118110236220472" footer="0.9055118110236221"/>
  <pageSetup horizontalDpi="600" verticalDpi="600" orientation="portrait" paperSize="9" r:id="rId1"/>
  <headerFooter alignWithMargins="0">
    <oddFooter>&amp;C&amp;"Arial,粗體"- 97 -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7">
      <selection activeCell="A1" sqref="A1"/>
    </sheetView>
  </sheetViews>
  <sheetFormatPr defaultColWidth="9.00390625" defaultRowHeight="16.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1"/>
  </sheetPr>
  <dimension ref="A1:M31"/>
  <sheetViews>
    <sheetView zoomScalePageLayoutView="0" workbookViewId="0" topLeftCell="A4">
      <selection activeCell="H33" sqref="H33"/>
    </sheetView>
  </sheetViews>
  <sheetFormatPr defaultColWidth="9.00390625" defaultRowHeight="16.5"/>
  <cols>
    <col min="1" max="1" width="16.125" style="6" customWidth="1"/>
    <col min="2" max="2" width="1.00390625" style="6" customWidth="1"/>
    <col min="3" max="4" width="10.125" style="6" customWidth="1"/>
    <col min="5" max="6" width="13.625" style="6" customWidth="1"/>
    <col min="7" max="7" width="10.125" style="6" customWidth="1"/>
    <col min="8" max="13" width="12.50390625" style="6" customWidth="1"/>
    <col min="14" max="16384" width="9.00390625" style="6" customWidth="1"/>
  </cols>
  <sheetData>
    <row r="1" spans="1:13" s="260" customFormat="1" ht="18" customHeight="1">
      <c r="A1" s="259" t="s">
        <v>0</v>
      </c>
      <c r="M1" s="261" t="s">
        <v>68</v>
      </c>
    </row>
    <row r="2" spans="1:13" s="262" customFormat="1" ht="25.5" customHeight="1">
      <c r="A2" s="448" t="s">
        <v>92</v>
      </c>
      <c r="B2" s="448"/>
      <c r="C2" s="448"/>
      <c r="D2" s="448"/>
      <c r="E2" s="448"/>
      <c r="F2" s="448"/>
      <c r="G2" s="448"/>
      <c r="H2" s="427" t="s">
        <v>410</v>
      </c>
      <c r="I2" s="427"/>
      <c r="J2" s="427"/>
      <c r="K2" s="427"/>
      <c r="L2" s="427"/>
      <c r="M2" s="427"/>
    </row>
    <row r="3" spans="1:13" s="260" customFormat="1" ht="15" customHeight="1">
      <c r="A3" s="263"/>
      <c r="B3" s="263"/>
      <c r="C3" s="263"/>
      <c r="D3" s="263"/>
      <c r="E3" s="263"/>
      <c r="F3" s="263"/>
      <c r="G3" s="257" t="s">
        <v>4</v>
      </c>
      <c r="H3" s="264"/>
      <c r="M3" s="267" t="s">
        <v>70</v>
      </c>
    </row>
    <row r="4" spans="1:13" s="260" customFormat="1" ht="15" customHeight="1" thickBot="1">
      <c r="A4" s="265"/>
      <c r="B4" s="265"/>
      <c r="G4" s="266" t="s">
        <v>69</v>
      </c>
      <c r="M4" s="267" t="s">
        <v>71</v>
      </c>
    </row>
    <row r="5" spans="1:13" s="260" customFormat="1" ht="18" customHeight="1">
      <c r="A5" s="449" t="s">
        <v>185</v>
      </c>
      <c r="B5" s="252"/>
      <c r="C5" s="436" t="s">
        <v>74</v>
      </c>
      <c r="D5" s="440"/>
      <c r="E5" s="440"/>
      <c r="F5" s="440"/>
      <c r="G5" s="425"/>
      <c r="H5" s="271"/>
      <c r="I5" s="426" t="s">
        <v>75</v>
      </c>
      <c r="J5" s="452"/>
      <c r="K5" s="452"/>
      <c r="L5" s="452"/>
      <c r="M5" s="452"/>
    </row>
    <row r="6" spans="1:13" s="260" customFormat="1" ht="18" customHeight="1">
      <c r="A6" s="450"/>
      <c r="B6" s="268"/>
      <c r="C6" s="239" t="s">
        <v>76</v>
      </c>
      <c r="D6" s="14" t="s">
        <v>77</v>
      </c>
      <c r="E6" s="433" t="s">
        <v>78</v>
      </c>
      <c r="F6" s="435"/>
      <c r="G6" s="14" t="s">
        <v>79</v>
      </c>
      <c r="H6" s="428" t="s">
        <v>80</v>
      </c>
      <c r="I6" s="433" t="s">
        <v>76</v>
      </c>
      <c r="J6" s="433" t="s">
        <v>81</v>
      </c>
      <c r="K6" s="433" t="s">
        <v>82</v>
      </c>
      <c r="L6" s="14" t="s">
        <v>79</v>
      </c>
      <c r="M6" s="423" t="s">
        <v>80</v>
      </c>
    </row>
    <row r="7" spans="1:13" s="260" customFormat="1" ht="18" customHeight="1">
      <c r="A7" s="450"/>
      <c r="B7" s="254"/>
      <c r="C7" s="272"/>
      <c r="D7" s="273"/>
      <c r="E7" s="14" t="s">
        <v>72</v>
      </c>
      <c r="F7" s="14" t="s">
        <v>73</v>
      </c>
      <c r="G7" s="20" t="s">
        <v>5</v>
      </c>
      <c r="H7" s="429"/>
      <c r="I7" s="430"/>
      <c r="J7" s="430"/>
      <c r="K7" s="430"/>
      <c r="L7" s="20" t="s">
        <v>5</v>
      </c>
      <c r="M7" s="424"/>
    </row>
    <row r="8" spans="1:13" s="260" customFormat="1" ht="24.75" customHeight="1" thickBot="1">
      <c r="A8" s="451"/>
      <c r="B8" s="256"/>
      <c r="C8" s="274" t="s">
        <v>83</v>
      </c>
      <c r="D8" s="270" t="s">
        <v>84</v>
      </c>
      <c r="E8" s="270" t="s">
        <v>85</v>
      </c>
      <c r="F8" s="270" t="s">
        <v>86</v>
      </c>
      <c r="G8" s="270" t="s">
        <v>87</v>
      </c>
      <c r="H8" s="275" t="s">
        <v>88</v>
      </c>
      <c r="I8" s="270" t="s">
        <v>83</v>
      </c>
      <c r="J8" s="270" t="s">
        <v>84</v>
      </c>
      <c r="K8" s="270" t="s">
        <v>89</v>
      </c>
      <c r="L8" s="270" t="s">
        <v>87</v>
      </c>
      <c r="M8" s="276" t="s">
        <v>88</v>
      </c>
    </row>
    <row r="9" spans="1:13" s="7" customFormat="1" ht="10.5" customHeight="1">
      <c r="A9" s="4"/>
      <c r="B9" s="2"/>
      <c r="C9" s="84"/>
      <c r="D9" s="49"/>
      <c r="E9" s="46"/>
      <c r="F9" s="46"/>
      <c r="G9" s="46"/>
      <c r="H9" s="85"/>
      <c r="I9" s="49"/>
      <c r="J9" s="49"/>
      <c r="K9" s="85"/>
      <c r="L9" s="85"/>
      <c r="M9" s="86"/>
    </row>
    <row r="10" spans="1:13" s="7" customFormat="1" ht="24" customHeight="1">
      <c r="A10" s="235" t="s">
        <v>58</v>
      </c>
      <c r="B10" s="2"/>
      <c r="C10" s="180">
        <v>1718</v>
      </c>
      <c r="D10" s="181">
        <v>1718</v>
      </c>
      <c r="E10" s="182" t="s">
        <v>10</v>
      </c>
      <c r="F10" s="182" t="s">
        <v>10</v>
      </c>
      <c r="G10" s="182" t="s">
        <v>10</v>
      </c>
      <c r="H10" s="183" t="s">
        <v>10</v>
      </c>
      <c r="I10" s="181">
        <v>9424</v>
      </c>
      <c r="J10" s="181">
        <v>9424</v>
      </c>
      <c r="K10" s="182" t="s">
        <v>10</v>
      </c>
      <c r="L10" s="182" t="s">
        <v>10</v>
      </c>
      <c r="M10" s="184" t="s">
        <v>10</v>
      </c>
    </row>
    <row r="11" spans="1:13" s="7" customFormat="1" ht="19.5" customHeight="1">
      <c r="A11" s="235"/>
      <c r="B11" s="2"/>
      <c r="C11" s="180"/>
      <c r="D11" s="181"/>
      <c r="E11" s="181"/>
      <c r="F11" s="181"/>
      <c r="G11" s="181"/>
      <c r="H11" s="185"/>
      <c r="I11" s="181"/>
      <c r="J11" s="181"/>
      <c r="K11" s="181"/>
      <c r="L11" s="181"/>
      <c r="M11" s="186"/>
    </row>
    <row r="12" spans="1:13" s="7" customFormat="1" ht="24" customHeight="1">
      <c r="A12" s="235" t="s">
        <v>59</v>
      </c>
      <c r="B12" s="2"/>
      <c r="C12" s="180">
        <v>1884</v>
      </c>
      <c r="D12" s="181">
        <v>1788</v>
      </c>
      <c r="E12" s="181">
        <v>20</v>
      </c>
      <c r="F12" s="181">
        <v>20</v>
      </c>
      <c r="G12" s="181">
        <v>56</v>
      </c>
      <c r="H12" s="185">
        <v>19</v>
      </c>
      <c r="I12" s="181">
        <v>11724</v>
      </c>
      <c r="J12" s="181">
        <v>10679</v>
      </c>
      <c r="K12" s="181">
        <v>936</v>
      </c>
      <c r="L12" s="182" t="s">
        <v>10</v>
      </c>
      <c r="M12" s="186">
        <v>109</v>
      </c>
    </row>
    <row r="13" spans="1:13" s="7" customFormat="1" ht="19.5" customHeight="1">
      <c r="A13" s="107"/>
      <c r="B13" s="2"/>
      <c r="C13" s="180"/>
      <c r="D13" s="181"/>
      <c r="E13" s="181"/>
      <c r="F13" s="181"/>
      <c r="G13" s="181"/>
      <c r="H13" s="185"/>
      <c r="I13" s="181"/>
      <c r="J13" s="181"/>
      <c r="K13" s="181"/>
      <c r="L13" s="181"/>
      <c r="M13" s="186"/>
    </row>
    <row r="14" spans="1:13" s="7" customFormat="1" ht="24" customHeight="1">
      <c r="A14" s="235" t="s">
        <v>60</v>
      </c>
      <c r="B14" s="2"/>
      <c r="C14" s="180">
        <v>2039</v>
      </c>
      <c r="D14" s="181">
        <v>2016</v>
      </c>
      <c r="E14" s="182" t="s">
        <v>10</v>
      </c>
      <c r="F14" s="182" t="s">
        <v>10</v>
      </c>
      <c r="G14" s="182" t="s">
        <v>10</v>
      </c>
      <c r="H14" s="185">
        <v>23</v>
      </c>
      <c r="I14" s="181">
        <v>11908</v>
      </c>
      <c r="J14" s="181">
        <v>11817</v>
      </c>
      <c r="K14" s="182" t="s">
        <v>10</v>
      </c>
      <c r="L14" s="182" t="s">
        <v>10</v>
      </c>
      <c r="M14" s="186">
        <v>91</v>
      </c>
    </row>
    <row r="15" spans="1:13" s="7" customFormat="1" ht="19.5" customHeight="1">
      <c r="A15" s="107"/>
      <c r="B15" s="2"/>
      <c r="C15" s="180"/>
      <c r="D15" s="181"/>
      <c r="E15" s="181"/>
      <c r="F15" s="181"/>
      <c r="G15" s="181"/>
      <c r="H15" s="185"/>
      <c r="I15" s="181"/>
      <c r="J15" s="181"/>
      <c r="K15" s="181"/>
      <c r="L15" s="181"/>
      <c r="M15" s="186"/>
    </row>
    <row r="16" spans="1:13" s="7" customFormat="1" ht="24" customHeight="1">
      <c r="A16" s="235" t="s">
        <v>66</v>
      </c>
      <c r="B16" s="2"/>
      <c r="C16" s="180">
        <v>2074</v>
      </c>
      <c r="D16" s="181">
        <v>1968</v>
      </c>
      <c r="E16" s="181">
        <v>22</v>
      </c>
      <c r="F16" s="182" t="s">
        <v>10</v>
      </c>
      <c r="G16" s="181">
        <v>44</v>
      </c>
      <c r="H16" s="185">
        <v>40</v>
      </c>
      <c r="I16" s="181">
        <v>11055</v>
      </c>
      <c r="J16" s="181">
        <v>10636</v>
      </c>
      <c r="K16" s="181">
        <v>119</v>
      </c>
      <c r="L16" s="181">
        <v>177</v>
      </c>
      <c r="M16" s="186">
        <v>123</v>
      </c>
    </row>
    <row r="17" spans="1:13" s="7" customFormat="1" ht="19.5" customHeight="1">
      <c r="A17" s="235"/>
      <c r="B17" s="2"/>
      <c r="C17" s="180"/>
      <c r="D17" s="181"/>
      <c r="E17" s="182"/>
      <c r="F17" s="182"/>
      <c r="G17" s="182"/>
      <c r="H17" s="183"/>
      <c r="I17" s="181"/>
      <c r="J17" s="181"/>
      <c r="K17" s="182"/>
      <c r="L17" s="182"/>
      <c r="M17" s="184"/>
    </row>
    <row r="18" spans="1:13" s="7" customFormat="1" ht="24" customHeight="1">
      <c r="A18" s="235" t="s">
        <v>67</v>
      </c>
      <c r="B18" s="240"/>
      <c r="C18" s="241">
        <v>2548</v>
      </c>
      <c r="D18" s="242">
        <v>2499</v>
      </c>
      <c r="E18" s="242">
        <v>8</v>
      </c>
      <c r="F18" s="242">
        <v>11</v>
      </c>
      <c r="G18" s="242">
        <v>28</v>
      </c>
      <c r="H18" s="243">
        <v>2</v>
      </c>
      <c r="I18" s="181">
        <v>14742</v>
      </c>
      <c r="J18" s="181">
        <v>14512</v>
      </c>
      <c r="K18" s="181">
        <v>116</v>
      </c>
      <c r="L18" s="181">
        <v>107</v>
      </c>
      <c r="M18" s="186">
        <v>7</v>
      </c>
    </row>
    <row r="19" spans="1:13" s="7" customFormat="1" ht="19.5" customHeight="1">
      <c r="A19" s="253"/>
      <c r="B19" s="2"/>
      <c r="C19" s="180"/>
      <c r="D19" s="181"/>
      <c r="E19" s="182"/>
      <c r="F19" s="182"/>
      <c r="G19" s="182"/>
      <c r="H19" s="183"/>
      <c r="I19" s="181"/>
      <c r="J19" s="181"/>
      <c r="K19" s="182"/>
      <c r="L19" s="182"/>
      <c r="M19" s="184"/>
    </row>
    <row r="20" spans="1:13" s="7" customFormat="1" ht="24" customHeight="1">
      <c r="A20" s="235" t="s">
        <v>61</v>
      </c>
      <c r="B20" s="2"/>
      <c r="C20" s="180">
        <v>2597</v>
      </c>
      <c r="D20" s="181">
        <v>2561</v>
      </c>
      <c r="E20" s="182" t="s">
        <v>10</v>
      </c>
      <c r="F20" s="182" t="s">
        <v>10</v>
      </c>
      <c r="G20" s="181">
        <v>31</v>
      </c>
      <c r="H20" s="185">
        <v>5</v>
      </c>
      <c r="I20" s="181">
        <v>14970</v>
      </c>
      <c r="J20" s="181">
        <v>14820</v>
      </c>
      <c r="K20" s="182" t="s">
        <v>10</v>
      </c>
      <c r="L20" s="181">
        <v>113</v>
      </c>
      <c r="M20" s="186">
        <v>37</v>
      </c>
    </row>
    <row r="21" spans="1:13" s="7" customFormat="1" ht="19.5" customHeight="1">
      <c r="A21" s="32"/>
      <c r="B21" s="2"/>
      <c r="C21" s="180"/>
      <c r="D21" s="181"/>
      <c r="E21" s="181"/>
      <c r="F21" s="181"/>
      <c r="G21" s="181"/>
      <c r="H21" s="185"/>
      <c r="I21" s="181"/>
      <c r="J21" s="181"/>
      <c r="K21" s="181"/>
      <c r="L21" s="182"/>
      <c r="M21" s="186"/>
    </row>
    <row r="22" spans="1:13" s="7" customFormat="1" ht="24" customHeight="1">
      <c r="A22" s="235" t="s">
        <v>62</v>
      </c>
      <c r="B22" s="2"/>
      <c r="C22" s="180">
        <v>2584</v>
      </c>
      <c r="D22" s="181">
        <v>2560</v>
      </c>
      <c r="E22" s="182" t="s">
        <v>10</v>
      </c>
      <c r="F22" s="182" t="s">
        <v>10</v>
      </c>
      <c r="G22" s="181">
        <v>17</v>
      </c>
      <c r="H22" s="185">
        <v>7</v>
      </c>
      <c r="I22" s="181">
        <v>12348</v>
      </c>
      <c r="J22" s="181">
        <v>12230</v>
      </c>
      <c r="K22" s="182" t="s">
        <v>47</v>
      </c>
      <c r="L22" s="181">
        <v>87</v>
      </c>
      <c r="M22" s="186">
        <v>31</v>
      </c>
    </row>
    <row r="23" spans="1:13" s="7" customFormat="1" ht="19.5" customHeight="1">
      <c r="A23" s="32"/>
      <c r="B23" s="2"/>
      <c r="C23" s="180"/>
      <c r="D23" s="181"/>
      <c r="E23" s="181"/>
      <c r="F23" s="181"/>
      <c r="G23" s="181"/>
      <c r="H23" s="185"/>
      <c r="I23" s="181"/>
      <c r="J23" s="181"/>
      <c r="K23" s="181"/>
      <c r="L23" s="182"/>
      <c r="M23" s="186"/>
    </row>
    <row r="24" spans="1:13" s="7" customFormat="1" ht="24" customHeight="1">
      <c r="A24" s="235" t="s">
        <v>63</v>
      </c>
      <c r="B24" s="2"/>
      <c r="C24" s="181">
        <v>2535</v>
      </c>
      <c r="D24" s="181">
        <v>2493</v>
      </c>
      <c r="E24" s="182" t="s">
        <v>2</v>
      </c>
      <c r="F24" s="181">
        <v>9</v>
      </c>
      <c r="G24" s="181">
        <v>27</v>
      </c>
      <c r="H24" s="185">
        <v>6</v>
      </c>
      <c r="I24" s="181">
        <v>12245</v>
      </c>
      <c r="J24" s="181">
        <v>12043</v>
      </c>
      <c r="K24" s="181">
        <v>44</v>
      </c>
      <c r="L24" s="181">
        <v>131</v>
      </c>
      <c r="M24" s="186">
        <v>27</v>
      </c>
    </row>
    <row r="25" spans="1:13" s="7" customFormat="1" ht="19.5" customHeight="1">
      <c r="A25" s="32"/>
      <c r="B25" s="2"/>
      <c r="C25" s="180"/>
      <c r="D25" s="181"/>
      <c r="E25" s="181"/>
      <c r="F25" s="181"/>
      <c r="G25" s="181"/>
      <c r="H25" s="185"/>
      <c r="I25" s="181"/>
      <c r="J25" s="181"/>
      <c r="K25" s="181"/>
      <c r="L25" s="182"/>
      <c r="M25" s="186"/>
    </row>
    <row r="26" spans="1:13" s="7" customFormat="1" ht="24" customHeight="1">
      <c r="A26" s="235" t="s">
        <v>424</v>
      </c>
      <c r="B26" s="2"/>
      <c r="C26" s="163">
        <v>2472</v>
      </c>
      <c r="D26" s="163">
        <v>2418</v>
      </c>
      <c r="E26" s="182" t="s">
        <v>2</v>
      </c>
      <c r="F26" s="163">
        <v>19</v>
      </c>
      <c r="G26" s="163">
        <v>29</v>
      </c>
      <c r="H26" s="166">
        <v>6</v>
      </c>
      <c r="I26" s="163">
        <v>11838</v>
      </c>
      <c r="J26" s="163">
        <v>11591</v>
      </c>
      <c r="K26" s="163">
        <v>91</v>
      </c>
      <c r="L26" s="163">
        <v>131</v>
      </c>
      <c r="M26" s="165">
        <v>25</v>
      </c>
    </row>
    <row r="27" spans="1:13" s="7" customFormat="1" ht="19.5" customHeight="1">
      <c r="A27" s="32"/>
      <c r="B27" s="2"/>
      <c r="C27" s="180"/>
      <c r="D27" s="181"/>
      <c r="E27" s="181"/>
      <c r="F27" s="181"/>
      <c r="G27" s="181"/>
      <c r="H27" s="185"/>
      <c r="I27" s="181"/>
      <c r="J27" s="181"/>
      <c r="K27" s="181"/>
      <c r="L27" s="182"/>
      <c r="M27" s="186"/>
    </row>
    <row r="28" spans="1:13" s="7" customFormat="1" ht="24" customHeight="1">
      <c r="A28" s="235" t="s">
        <v>440</v>
      </c>
      <c r="B28" s="2"/>
      <c r="C28" s="163">
        <v>2472</v>
      </c>
      <c r="D28" s="163">
        <v>2418</v>
      </c>
      <c r="E28" s="182" t="s">
        <v>2</v>
      </c>
      <c r="F28" s="163">
        <v>19</v>
      </c>
      <c r="G28" s="163">
        <v>29</v>
      </c>
      <c r="H28" s="166">
        <v>6</v>
      </c>
      <c r="I28" s="163">
        <v>11838</v>
      </c>
      <c r="J28" s="163">
        <v>11591</v>
      </c>
      <c r="K28" s="163">
        <v>91</v>
      </c>
      <c r="L28" s="163">
        <v>131</v>
      </c>
      <c r="M28" s="165">
        <v>25</v>
      </c>
    </row>
    <row r="29" spans="1:13" s="7" customFormat="1" ht="10.5" customHeight="1" thickBot="1">
      <c r="A29" s="5"/>
      <c r="B29" s="10"/>
      <c r="C29" s="87"/>
      <c r="D29" s="88"/>
      <c r="E29" s="88"/>
      <c r="F29" s="88"/>
      <c r="G29" s="88"/>
      <c r="H29" s="89"/>
      <c r="I29" s="88"/>
      <c r="J29" s="88"/>
      <c r="K29" s="88"/>
      <c r="L29" s="88"/>
      <c r="M29" s="90"/>
    </row>
    <row r="30" spans="1:11" s="7" customFormat="1" ht="23.25" customHeight="1">
      <c r="A30" s="444" t="s">
        <v>90</v>
      </c>
      <c r="B30" s="445"/>
      <c r="C30" s="445"/>
      <c r="D30" s="446"/>
      <c r="E30" s="233"/>
      <c r="F30" s="233"/>
      <c r="G30" s="233"/>
      <c r="H30" s="453" t="s">
        <v>91</v>
      </c>
      <c r="I30" s="445"/>
      <c r="J30" s="445"/>
      <c r="K30" s="446"/>
    </row>
    <row r="31" spans="1:7" ht="16.5">
      <c r="A31" s="234"/>
      <c r="B31" s="234"/>
      <c r="C31" s="234"/>
      <c r="D31" s="234"/>
      <c r="E31" s="234"/>
      <c r="F31" s="234"/>
      <c r="G31" s="234"/>
    </row>
  </sheetData>
  <sheetProtection/>
  <mergeCells count="13">
    <mergeCell ref="E6:F6"/>
    <mergeCell ref="A30:D30"/>
    <mergeCell ref="H30:K30"/>
    <mergeCell ref="A2:G2"/>
    <mergeCell ref="H2:M2"/>
    <mergeCell ref="H6:H7"/>
    <mergeCell ref="I6:I7"/>
    <mergeCell ref="J6:J7"/>
    <mergeCell ref="K6:K7"/>
    <mergeCell ref="M6:M7"/>
    <mergeCell ref="A5:A8"/>
    <mergeCell ref="C5:G5"/>
    <mergeCell ref="I5:M5"/>
  </mergeCells>
  <printOptions/>
  <pageMargins left="1.1811023622047245" right="1.1811023622047245" top="1.5748031496062993" bottom="1.5748031496062993" header="0.5118110236220472" footer="0.9055118110236221"/>
  <pageSetup firstPageNumber="65" useFirstPageNumber="1" horizontalDpi="600" verticalDpi="600" orientation="portrait" paperSize="9" r:id="rId1"/>
  <headerFooter alignWithMargins="0">
    <oddFooter>&amp;C&amp;"Arial,粗體"- &amp;P+1 -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Q32"/>
  <sheetViews>
    <sheetView zoomScalePageLayoutView="0" workbookViewId="0" topLeftCell="A1">
      <selection activeCell="O29" sqref="O29:Q29"/>
    </sheetView>
  </sheetViews>
  <sheetFormatPr defaultColWidth="9.00390625" defaultRowHeight="16.5"/>
  <cols>
    <col min="1" max="1" width="1.00390625" style="6" customWidth="1"/>
    <col min="2" max="2" width="16.125" style="6" customWidth="1"/>
    <col min="3" max="3" width="1.00390625" style="6" customWidth="1"/>
    <col min="4" max="5" width="9.125" style="6" customWidth="1"/>
    <col min="6" max="6" width="8.125" style="6" customWidth="1"/>
    <col min="7" max="7" width="12.125" style="6" customWidth="1"/>
    <col min="8" max="9" width="9.125" style="6" customWidth="1"/>
    <col min="10" max="10" width="8.125" style="6" customWidth="1"/>
    <col min="11" max="11" width="12.125" style="6" customWidth="1"/>
    <col min="12" max="13" width="9.375" style="6" customWidth="1"/>
    <col min="14" max="14" width="8.125" style="6" customWidth="1"/>
    <col min="15" max="16" width="9.375" style="6" customWidth="1"/>
    <col min="17" max="17" width="8.625" style="6" customWidth="1"/>
    <col min="18" max="16384" width="9.00390625" style="6" customWidth="1"/>
  </cols>
  <sheetData>
    <row r="1" spans="1:17" s="260" customFormat="1" ht="18" customHeight="1">
      <c r="A1" s="259" t="s">
        <v>0</v>
      </c>
      <c r="D1" s="259"/>
      <c r="Q1" s="261" t="s">
        <v>68</v>
      </c>
    </row>
    <row r="2" spans="1:17" s="262" customFormat="1" ht="24.75" customHeight="1">
      <c r="A2" s="448" t="s">
        <v>109</v>
      </c>
      <c r="B2" s="460"/>
      <c r="C2" s="460"/>
      <c r="D2" s="460"/>
      <c r="E2" s="460"/>
      <c r="F2" s="460"/>
      <c r="G2" s="460"/>
      <c r="H2" s="460"/>
      <c r="I2" s="460"/>
      <c r="J2" s="427" t="s">
        <v>107</v>
      </c>
      <c r="K2" s="427"/>
      <c r="L2" s="427"/>
      <c r="M2" s="427"/>
      <c r="N2" s="427"/>
      <c r="O2" s="427"/>
      <c r="P2" s="427"/>
      <c r="Q2" s="427"/>
    </row>
    <row r="3" spans="9:17" s="260" customFormat="1" ht="12.75" customHeight="1">
      <c r="I3" s="257" t="s">
        <v>110</v>
      </c>
      <c r="Q3" s="278" t="s">
        <v>111</v>
      </c>
    </row>
    <row r="4" spans="1:15" s="260" customFormat="1" ht="12.75" customHeight="1">
      <c r="A4" s="266"/>
      <c r="B4" s="266"/>
      <c r="C4" s="266"/>
      <c r="I4" s="266" t="s">
        <v>112</v>
      </c>
      <c r="O4" s="279" t="s">
        <v>113</v>
      </c>
    </row>
    <row r="5" spans="1:9" s="260" customFormat="1" ht="12.75" customHeight="1" thickBot="1">
      <c r="A5" s="266"/>
      <c r="B5" s="266"/>
      <c r="C5" s="266"/>
      <c r="I5" s="266" t="s">
        <v>114</v>
      </c>
    </row>
    <row r="6" spans="1:17" s="260" customFormat="1" ht="15" customHeight="1">
      <c r="A6" s="247"/>
      <c r="B6" s="449" t="s">
        <v>137</v>
      </c>
      <c r="C6" s="252"/>
      <c r="D6" s="463" t="s">
        <v>93</v>
      </c>
      <c r="E6" s="464"/>
      <c r="F6" s="464"/>
      <c r="G6" s="465"/>
      <c r="H6" s="459" t="s">
        <v>6</v>
      </c>
      <c r="I6" s="459"/>
      <c r="J6" s="459" t="s">
        <v>94</v>
      </c>
      <c r="K6" s="459"/>
      <c r="L6" s="459"/>
      <c r="M6" s="459"/>
      <c r="N6" s="459"/>
      <c r="O6" s="459"/>
      <c r="P6" s="459"/>
      <c r="Q6" s="459"/>
    </row>
    <row r="7" spans="1:17" s="260" customFormat="1" ht="15" customHeight="1">
      <c r="A7" s="253"/>
      <c r="B7" s="461"/>
      <c r="C7" s="277"/>
      <c r="D7" s="466"/>
      <c r="E7" s="458"/>
      <c r="F7" s="458"/>
      <c r="G7" s="467"/>
      <c r="H7" s="431" t="s">
        <v>7</v>
      </c>
      <c r="I7" s="455"/>
      <c r="J7" s="454" t="s">
        <v>95</v>
      </c>
      <c r="K7" s="456"/>
      <c r="L7" s="454" t="s">
        <v>96</v>
      </c>
      <c r="M7" s="455"/>
      <c r="N7" s="456"/>
      <c r="O7" s="457" t="s">
        <v>97</v>
      </c>
      <c r="P7" s="458"/>
      <c r="Q7" s="458"/>
    </row>
    <row r="8" spans="1:17" s="260" customFormat="1" ht="15" customHeight="1">
      <c r="A8" s="269"/>
      <c r="B8" s="461"/>
      <c r="C8" s="254"/>
      <c r="D8" s="19" t="s">
        <v>98</v>
      </c>
      <c r="E8" s="20" t="s">
        <v>99</v>
      </c>
      <c r="F8" s="14" t="s">
        <v>100</v>
      </c>
      <c r="G8" s="20" t="s">
        <v>101</v>
      </c>
      <c r="H8" s="20" t="s">
        <v>98</v>
      </c>
      <c r="I8" s="14" t="s">
        <v>99</v>
      </c>
      <c r="J8" s="15" t="s">
        <v>100</v>
      </c>
      <c r="K8" s="15" t="s">
        <v>101</v>
      </c>
      <c r="L8" s="14" t="s">
        <v>98</v>
      </c>
      <c r="M8" s="14" t="s">
        <v>102</v>
      </c>
      <c r="N8" s="67" t="s">
        <v>100</v>
      </c>
      <c r="O8" s="15" t="s">
        <v>98</v>
      </c>
      <c r="P8" s="15" t="s">
        <v>99</v>
      </c>
      <c r="Q8" s="235" t="s">
        <v>100</v>
      </c>
    </row>
    <row r="9" spans="1:17" s="260" customFormat="1" ht="25.5" customHeight="1" thickBot="1">
      <c r="A9" s="246"/>
      <c r="B9" s="462"/>
      <c r="C9" s="256"/>
      <c r="D9" s="274" t="s">
        <v>103</v>
      </c>
      <c r="E9" s="270" t="s">
        <v>104</v>
      </c>
      <c r="F9" s="270" t="s">
        <v>105</v>
      </c>
      <c r="G9" s="270" t="s">
        <v>106</v>
      </c>
      <c r="H9" s="270" t="s">
        <v>103</v>
      </c>
      <c r="I9" s="270" t="s">
        <v>104</v>
      </c>
      <c r="J9" s="275" t="s">
        <v>105</v>
      </c>
      <c r="K9" s="270" t="s">
        <v>106</v>
      </c>
      <c r="L9" s="270" t="s">
        <v>103</v>
      </c>
      <c r="M9" s="270" t="s">
        <v>104</v>
      </c>
      <c r="N9" s="270" t="s">
        <v>105</v>
      </c>
      <c r="O9" s="270" t="s">
        <v>103</v>
      </c>
      <c r="P9" s="270" t="s">
        <v>104</v>
      </c>
      <c r="Q9" s="276" t="s">
        <v>105</v>
      </c>
    </row>
    <row r="10" spans="1:17" ht="10.5" customHeight="1">
      <c r="A10" s="3"/>
      <c r="B10" s="4"/>
      <c r="C10" s="2"/>
      <c r="D10" s="108"/>
      <c r="E10" s="109"/>
      <c r="F10" s="112"/>
      <c r="G10" s="112"/>
      <c r="H10" s="109"/>
      <c r="I10" s="109"/>
      <c r="J10" s="115"/>
      <c r="K10" s="112"/>
      <c r="L10" s="109"/>
      <c r="M10" s="109"/>
      <c r="N10" s="112"/>
      <c r="O10" s="113"/>
      <c r="P10" s="113"/>
      <c r="Q10" s="114"/>
    </row>
    <row r="11" spans="1:17" ht="24.75" customHeight="1">
      <c r="A11" s="23"/>
      <c r="B11" s="235" t="s">
        <v>58</v>
      </c>
      <c r="C11" s="24"/>
      <c r="D11" s="170">
        <v>1641.54</v>
      </c>
      <c r="E11" s="171">
        <v>1633.54</v>
      </c>
      <c r="F11" s="181">
        <v>7528</v>
      </c>
      <c r="G11" s="181">
        <v>4608</v>
      </c>
      <c r="H11" s="171">
        <v>1641.54</v>
      </c>
      <c r="I11" s="171">
        <v>1633.54</v>
      </c>
      <c r="J11" s="185">
        <v>7528</v>
      </c>
      <c r="K11" s="181">
        <v>4608</v>
      </c>
      <c r="L11" s="171">
        <v>1633.54</v>
      </c>
      <c r="M11" s="171">
        <v>1625.54</v>
      </c>
      <c r="N11" s="181">
        <v>7496</v>
      </c>
      <c r="O11" s="172" t="s">
        <v>10</v>
      </c>
      <c r="P11" s="172" t="s">
        <v>10</v>
      </c>
      <c r="Q11" s="184" t="s">
        <v>10</v>
      </c>
    </row>
    <row r="12" spans="1:17" ht="19.5" customHeight="1">
      <c r="A12" s="3"/>
      <c r="B12" s="235"/>
      <c r="C12" s="2"/>
      <c r="D12" s="170"/>
      <c r="E12" s="171"/>
      <c r="F12" s="181"/>
      <c r="G12" s="181"/>
      <c r="H12" s="171"/>
      <c r="I12" s="171"/>
      <c r="J12" s="185"/>
      <c r="K12" s="181"/>
      <c r="L12" s="171"/>
      <c r="M12" s="171"/>
      <c r="N12" s="181"/>
      <c r="O12" s="171"/>
      <c r="P12" s="171"/>
      <c r="Q12" s="186"/>
    </row>
    <row r="13" spans="1:17" ht="24.75" customHeight="1">
      <c r="A13" s="3"/>
      <c r="B13" s="235" t="s">
        <v>59</v>
      </c>
      <c r="C13" s="2"/>
      <c r="D13" s="170">
        <v>1410.07</v>
      </c>
      <c r="E13" s="171">
        <v>1410.07</v>
      </c>
      <c r="F13" s="181">
        <v>5338</v>
      </c>
      <c r="G13" s="181">
        <v>3785</v>
      </c>
      <c r="H13" s="171">
        <v>1410.07</v>
      </c>
      <c r="I13" s="171">
        <v>1410.07</v>
      </c>
      <c r="J13" s="185">
        <v>5338</v>
      </c>
      <c r="K13" s="181">
        <v>3785</v>
      </c>
      <c r="L13" s="171">
        <v>1002.07</v>
      </c>
      <c r="M13" s="171">
        <v>1002.07</v>
      </c>
      <c r="N13" s="181">
        <v>3799</v>
      </c>
      <c r="O13" s="172" t="s">
        <v>10</v>
      </c>
      <c r="P13" s="172" t="s">
        <v>10</v>
      </c>
      <c r="Q13" s="184" t="s">
        <v>10</v>
      </c>
    </row>
    <row r="14" spans="1:17" ht="19.5" customHeight="1">
      <c r="A14" s="3"/>
      <c r="B14" s="107"/>
      <c r="C14" s="2"/>
      <c r="D14" s="170"/>
      <c r="E14" s="171"/>
      <c r="F14" s="181"/>
      <c r="G14" s="181"/>
      <c r="H14" s="171"/>
      <c r="I14" s="171"/>
      <c r="J14" s="185"/>
      <c r="K14" s="181"/>
      <c r="L14" s="171"/>
      <c r="M14" s="171"/>
      <c r="N14" s="181"/>
      <c r="O14" s="171"/>
      <c r="P14" s="171"/>
      <c r="Q14" s="186"/>
    </row>
    <row r="15" spans="1:17" ht="24.75" customHeight="1">
      <c r="A15" s="23"/>
      <c r="B15" s="235" t="s">
        <v>60</v>
      </c>
      <c r="C15" s="2"/>
      <c r="D15" s="170">
        <v>1382.88</v>
      </c>
      <c r="E15" s="171">
        <v>1382.88</v>
      </c>
      <c r="F15" s="181">
        <v>6183</v>
      </c>
      <c r="G15" s="181">
        <v>4471</v>
      </c>
      <c r="H15" s="171">
        <v>1382.88</v>
      </c>
      <c r="I15" s="171">
        <v>1382.88</v>
      </c>
      <c r="J15" s="185">
        <v>6183</v>
      </c>
      <c r="K15" s="181">
        <v>4471</v>
      </c>
      <c r="L15" s="171">
        <v>1355.88</v>
      </c>
      <c r="M15" s="171">
        <v>1355.88</v>
      </c>
      <c r="N15" s="181">
        <v>6063</v>
      </c>
      <c r="O15" s="172" t="s">
        <v>10</v>
      </c>
      <c r="P15" s="172" t="s">
        <v>10</v>
      </c>
      <c r="Q15" s="184" t="s">
        <v>10</v>
      </c>
    </row>
    <row r="16" spans="1:17" ht="19.5" customHeight="1">
      <c r="A16" s="3"/>
      <c r="B16" s="107"/>
      <c r="C16" s="2"/>
      <c r="D16" s="170"/>
      <c r="E16" s="171"/>
      <c r="F16" s="181"/>
      <c r="G16" s="181"/>
      <c r="H16" s="171"/>
      <c r="I16" s="171"/>
      <c r="J16" s="185"/>
      <c r="K16" s="181"/>
      <c r="L16" s="171"/>
      <c r="M16" s="171"/>
      <c r="N16" s="181"/>
      <c r="O16" s="171"/>
      <c r="P16" s="171"/>
      <c r="Q16" s="186"/>
    </row>
    <row r="17" spans="1:17" ht="24.75" customHeight="1">
      <c r="A17" s="3"/>
      <c r="B17" s="235" t="s">
        <v>66</v>
      </c>
      <c r="C17" s="2"/>
      <c r="D17" s="170">
        <v>554.48</v>
      </c>
      <c r="E17" s="171">
        <v>554.48</v>
      </c>
      <c r="F17" s="181">
        <v>2394</v>
      </c>
      <c r="G17" s="181">
        <v>4318</v>
      </c>
      <c r="H17" s="171">
        <v>554.48</v>
      </c>
      <c r="I17" s="171">
        <v>554.48</v>
      </c>
      <c r="J17" s="185">
        <v>2394</v>
      </c>
      <c r="K17" s="181">
        <v>4318</v>
      </c>
      <c r="L17" s="171">
        <v>541.48</v>
      </c>
      <c r="M17" s="171">
        <v>541.48</v>
      </c>
      <c r="N17" s="181">
        <v>2336</v>
      </c>
      <c r="O17" s="171">
        <v>13</v>
      </c>
      <c r="P17" s="171">
        <v>13</v>
      </c>
      <c r="Q17" s="186">
        <v>58</v>
      </c>
    </row>
    <row r="18" spans="1:17" ht="19.5" customHeight="1">
      <c r="A18" s="3"/>
      <c r="B18" s="235"/>
      <c r="C18" s="24"/>
      <c r="D18" s="170"/>
      <c r="E18" s="171"/>
      <c r="F18" s="181"/>
      <c r="G18" s="181"/>
      <c r="H18" s="171"/>
      <c r="I18" s="171"/>
      <c r="J18" s="185"/>
      <c r="K18" s="181"/>
      <c r="L18" s="171"/>
      <c r="M18" s="171"/>
      <c r="N18" s="181"/>
      <c r="O18" s="171"/>
      <c r="P18" s="171"/>
      <c r="Q18" s="186"/>
    </row>
    <row r="19" spans="1:17" ht="24.75" customHeight="1">
      <c r="A19" s="23"/>
      <c r="B19" s="235" t="s">
        <v>67</v>
      </c>
      <c r="C19" s="2"/>
      <c r="D19" s="170">
        <v>1101.29</v>
      </c>
      <c r="E19" s="171">
        <v>1101.29</v>
      </c>
      <c r="F19" s="181">
        <v>4915</v>
      </c>
      <c r="G19" s="181">
        <v>4463</v>
      </c>
      <c r="H19" s="171">
        <v>1101.29</v>
      </c>
      <c r="I19" s="171">
        <v>1101.29</v>
      </c>
      <c r="J19" s="185">
        <v>4915</v>
      </c>
      <c r="K19" s="181">
        <v>4463</v>
      </c>
      <c r="L19" s="171">
        <v>1083.29</v>
      </c>
      <c r="M19" s="171">
        <v>1083.29</v>
      </c>
      <c r="N19" s="181">
        <v>4842</v>
      </c>
      <c r="O19" s="172" t="s">
        <v>10</v>
      </c>
      <c r="P19" s="172" t="s">
        <v>10</v>
      </c>
      <c r="Q19" s="184" t="s">
        <v>10</v>
      </c>
    </row>
    <row r="20" spans="1:17" ht="19.5" customHeight="1">
      <c r="A20" s="3"/>
      <c r="B20" s="253"/>
      <c r="C20" s="24"/>
      <c r="D20" s="170"/>
      <c r="E20" s="171"/>
      <c r="F20" s="181"/>
      <c r="G20" s="181"/>
      <c r="H20" s="171"/>
      <c r="I20" s="171"/>
      <c r="J20" s="185"/>
      <c r="K20" s="181"/>
      <c r="L20" s="171"/>
      <c r="M20" s="171"/>
      <c r="N20" s="181"/>
      <c r="O20" s="171"/>
      <c r="P20" s="171"/>
      <c r="Q20" s="186"/>
    </row>
    <row r="21" spans="1:17" ht="24.75" customHeight="1">
      <c r="A21" s="23"/>
      <c r="B21" s="235" t="s">
        <v>61</v>
      </c>
      <c r="C21" s="2"/>
      <c r="D21" s="187">
        <v>1040.88</v>
      </c>
      <c r="E21" s="175">
        <v>1040.88</v>
      </c>
      <c r="F21" s="163">
        <v>5433</v>
      </c>
      <c r="G21" s="165">
        <v>5220</v>
      </c>
      <c r="H21" s="175">
        <v>1040.88</v>
      </c>
      <c r="I21" s="175">
        <v>1040.88</v>
      </c>
      <c r="J21" s="166">
        <v>5433</v>
      </c>
      <c r="K21" s="165">
        <v>5220</v>
      </c>
      <c r="L21" s="175">
        <v>1012.88</v>
      </c>
      <c r="M21" s="175">
        <v>1012.88</v>
      </c>
      <c r="N21" s="163">
        <v>5292</v>
      </c>
      <c r="O21" s="188" t="s">
        <v>10</v>
      </c>
      <c r="P21" s="188" t="s">
        <v>10</v>
      </c>
      <c r="Q21" s="189" t="s">
        <v>10</v>
      </c>
    </row>
    <row r="22" spans="1:17" ht="19.5" customHeight="1">
      <c r="A22" s="3"/>
      <c r="B22" s="32"/>
      <c r="C22" s="2"/>
      <c r="D22" s="170"/>
      <c r="E22" s="171"/>
      <c r="F22" s="181"/>
      <c r="G22" s="181"/>
      <c r="H22" s="171"/>
      <c r="I22" s="171"/>
      <c r="J22" s="185"/>
      <c r="K22" s="181"/>
      <c r="L22" s="171"/>
      <c r="M22" s="171"/>
      <c r="N22" s="181"/>
      <c r="O22" s="172"/>
      <c r="P22" s="172"/>
      <c r="Q22" s="184"/>
    </row>
    <row r="23" spans="1:17" ht="24.75" customHeight="1">
      <c r="A23" s="23"/>
      <c r="B23" s="235" t="s">
        <v>62</v>
      </c>
      <c r="C23" s="2"/>
      <c r="D23" s="170">
        <v>999.23</v>
      </c>
      <c r="E23" s="171">
        <v>999.23</v>
      </c>
      <c r="F23" s="181">
        <v>4913</v>
      </c>
      <c r="G23" s="181">
        <v>4917</v>
      </c>
      <c r="H23" s="171">
        <v>999.23</v>
      </c>
      <c r="I23" s="171">
        <v>999.23</v>
      </c>
      <c r="J23" s="185">
        <v>4913</v>
      </c>
      <c r="K23" s="181">
        <v>4917</v>
      </c>
      <c r="L23" s="171">
        <v>968.23</v>
      </c>
      <c r="M23" s="171">
        <v>968.23</v>
      </c>
      <c r="N23" s="181">
        <v>4766</v>
      </c>
      <c r="O23" s="171">
        <v>10</v>
      </c>
      <c r="P23" s="171">
        <v>10</v>
      </c>
      <c r="Q23" s="186">
        <v>53</v>
      </c>
    </row>
    <row r="24" spans="1:17" ht="19.5" customHeight="1">
      <c r="A24" s="3"/>
      <c r="B24" s="32"/>
      <c r="C24" s="2"/>
      <c r="D24" s="170"/>
      <c r="E24" s="171"/>
      <c r="F24" s="181"/>
      <c r="G24" s="181"/>
      <c r="H24" s="171"/>
      <c r="I24" s="171"/>
      <c r="J24" s="185"/>
      <c r="K24" s="181"/>
      <c r="L24" s="171"/>
      <c r="M24" s="171"/>
      <c r="N24" s="181"/>
      <c r="O24" s="172"/>
      <c r="P24" s="172"/>
      <c r="Q24" s="184"/>
    </row>
    <row r="25" spans="1:17" ht="24.75" customHeight="1">
      <c r="A25" s="3"/>
      <c r="B25" s="235" t="s">
        <v>63</v>
      </c>
      <c r="C25" s="2"/>
      <c r="D25" s="171">
        <v>912.07</v>
      </c>
      <c r="E25" s="171">
        <v>912.07</v>
      </c>
      <c r="F25" s="181">
        <v>4489.678</v>
      </c>
      <c r="G25" s="181">
        <v>4922.514719264968</v>
      </c>
      <c r="H25" s="171">
        <v>912.07</v>
      </c>
      <c r="I25" s="171">
        <v>912.07</v>
      </c>
      <c r="J25" s="185">
        <v>4489.678</v>
      </c>
      <c r="K25" s="181">
        <v>4922.514719264968</v>
      </c>
      <c r="L25" s="171">
        <v>897.07</v>
      </c>
      <c r="M25" s="171">
        <v>897.07</v>
      </c>
      <c r="N25" s="181">
        <v>4408.348</v>
      </c>
      <c r="O25" s="412" t="s">
        <v>10</v>
      </c>
      <c r="P25" s="188" t="s">
        <v>10</v>
      </c>
      <c r="Q25" s="189" t="s">
        <v>10</v>
      </c>
    </row>
    <row r="26" spans="1:17" ht="19.5" customHeight="1">
      <c r="A26" s="3"/>
      <c r="B26" s="32"/>
      <c r="C26" s="2"/>
      <c r="D26" s="170"/>
      <c r="E26" s="171"/>
      <c r="F26" s="181"/>
      <c r="G26" s="181"/>
      <c r="H26" s="171"/>
      <c r="I26" s="171"/>
      <c r="J26" s="185"/>
      <c r="K26" s="181"/>
      <c r="L26" s="171"/>
      <c r="M26" s="171"/>
      <c r="N26" s="181"/>
      <c r="O26" s="172"/>
      <c r="P26" s="172"/>
      <c r="Q26" s="184"/>
    </row>
    <row r="27" spans="1:17" ht="24.75" customHeight="1">
      <c r="A27" s="23"/>
      <c r="B27" s="235" t="s">
        <v>425</v>
      </c>
      <c r="C27" s="2"/>
      <c r="D27" s="175">
        <v>969.66</v>
      </c>
      <c r="E27" s="175">
        <v>964.91</v>
      </c>
      <c r="F27" s="163">
        <v>5563.395</v>
      </c>
      <c r="G27" s="163">
        <v>5765.713900778312</v>
      </c>
      <c r="H27" s="175">
        <v>969.66</v>
      </c>
      <c r="I27" s="175">
        <v>964.91</v>
      </c>
      <c r="J27" s="166">
        <v>5563.395</v>
      </c>
      <c r="K27" s="163">
        <v>5765.713900778312</v>
      </c>
      <c r="L27" s="175">
        <v>951.66</v>
      </c>
      <c r="M27" s="175">
        <v>946.91</v>
      </c>
      <c r="N27" s="163">
        <v>5464.755</v>
      </c>
      <c r="O27" s="181" t="s">
        <v>2</v>
      </c>
      <c r="P27" s="188" t="s">
        <v>2</v>
      </c>
      <c r="Q27" s="189" t="s">
        <v>2</v>
      </c>
    </row>
    <row r="28" spans="1:17" ht="19.5" customHeight="1">
      <c r="A28" s="3"/>
      <c r="B28" s="32"/>
      <c r="C28" s="2"/>
      <c r="D28" s="170"/>
      <c r="E28" s="171"/>
      <c r="F28" s="181"/>
      <c r="G28" s="181"/>
      <c r="H28" s="171"/>
      <c r="I28" s="171"/>
      <c r="J28" s="185"/>
      <c r="K28" s="181"/>
      <c r="L28" s="171"/>
      <c r="M28" s="171"/>
      <c r="N28" s="181"/>
      <c r="O28" s="172"/>
      <c r="P28" s="172"/>
      <c r="Q28" s="184"/>
    </row>
    <row r="29" spans="1:17" ht="24.75" customHeight="1">
      <c r="A29" s="23"/>
      <c r="B29" s="235" t="s">
        <v>438</v>
      </c>
      <c r="C29" s="2"/>
      <c r="D29" s="175">
        <v>952.67</v>
      </c>
      <c r="E29" s="175">
        <v>952.67</v>
      </c>
      <c r="F29" s="163">
        <v>5131</v>
      </c>
      <c r="G29" s="163">
        <v>5766</v>
      </c>
      <c r="H29" s="175">
        <v>952.67</v>
      </c>
      <c r="I29" s="175">
        <v>952.67</v>
      </c>
      <c r="J29" s="166">
        <v>5131</v>
      </c>
      <c r="K29" s="163">
        <v>5386</v>
      </c>
      <c r="L29" s="175">
        <v>932.67</v>
      </c>
      <c r="M29" s="175">
        <v>932.67</v>
      </c>
      <c r="N29" s="163">
        <v>5018</v>
      </c>
      <c r="O29" s="181" t="s">
        <v>2</v>
      </c>
      <c r="P29" s="181" t="s">
        <v>2</v>
      </c>
      <c r="Q29" s="181" t="s">
        <v>2</v>
      </c>
    </row>
    <row r="30" spans="1:17" ht="10.5" customHeight="1" thickBot="1">
      <c r="A30" s="9"/>
      <c r="B30" s="5"/>
      <c r="C30" s="10"/>
      <c r="D30" s="82"/>
      <c r="E30" s="83"/>
      <c r="F30" s="88"/>
      <c r="G30" s="88"/>
      <c r="H30" s="83"/>
      <c r="I30" s="83"/>
      <c r="J30" s="89"/>
      <c r="K30" s="83"/>
      <c r="L30" s="83"/>
      <c r="M30" s="83"/>
      <c r="N30" s="88"/>
      <c r="O30" s="83"/>
      <c r="P30" s="83"/>
      <c r="Q30" s="90"/>
    </row>
    <row r="31" spans="1:13" s="7" customFormat="1" ht="15" customHeight="1">
      <c r="A31" s="444" t="s">
        <v>90</v>
      </c>
      <c r="B31" s="446"/>
      <c r="C31" s="446"/>
      <c r="D31" s="446"/>
      <c r="E31" s="446"/>
      <c r="J31" s="453" t="s">
        <v>91</v>
      </c>
      <c r="K31" s="445"/>
      <c r="L31" s="445"/>
      <c r="M31" s="446"/>
    </row>
    <row r="32" s="7" customFormat="1" ht="15" customHeight="1">
      <c r="A32" s="11" t="s">
        <v>8</v>
      </c>
    </row>
  </sheetData>
  <sheetProtection/>
  <mergeCells count="12">
    <mergeCell ref="A31:E31"/>
    <mergeCell ref="A2:I2"/>
    <mergeCell ref="B6:B9"/>
    <mergeCell ref="D6:G7"/>
    <mergeCell ref="H6:I6"/>
    <mergeCell ref="H7:I7"/>
    <mergeCell ref="L7:N7"/>
    <mergeCell ref="O7:Q7"/>
    <mergeCell ref="J2:Q2"/>
    <mergeCell ref="J31:M31"/>
    <mergeCell ref="J6:Q6"/>
    <mergeCell ref="J7:K7"/>
  </mergeCells>
  <printOptions/>
  <pageMargins left="1.1811023622047245" right="1.1811023622047245" top="1.5748031496062993" bottom="1.5748031496062993" header="0.5118110236220472" footer="0.9055118110236221"/>
  <pageSetup firstPageNumber="67" useFirstPageNumber="1" horizontalDpi="600" verticalDpi="600" orientation="portrait" paperSize="9" r:id="rId1"/>
  <headerFooter alignWithMargins="0">
    <oddFooter>&amp;C&amp;"Arial,粗體"- &amp;P+1 -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1"/>
  </sheetPr>
  <dimension ref="A1:Q36"/>
  <sheetViews>
    <sheetView zoomScalePageLayoutView="0" workbookViewId="0" topLeftCell="A4">
      <selection activeCell="I34" sqref="I34"/>
    </sheetView>
  </sheetViews>
  <sheetFormatPr defaultColWidth="9.00390625" defaultRowHeight="16.5"/>
  <cols>
    <col min="1" max="1" width="1.00390625" style="6" customWidth="1"/>
    <col min="2" max="2" width="16.125" style="6" customWidth="1"/>
    <col min="3" max="3" width="1.00390625" style="6" customWidth="1"/>
    <col min="4" max="5" width="9.50390625" style="6" customWidth="1"/>
    <col min="6" max="6" width="8.625" style="6" customWidth="1"/>
    <col min="7" max="8" width="9.50390625" style="6" customWidth="1"/>
    <col min="9" max="9" width="8.625" style="6" customWidth="1"/>
    <col min="10" max="11" width="10.625" style="6" customWidth="1"/>
    <col min="12" max="12" width="8.625" style="6" customWidth="1"/>
    <col min="13" max="14" width="10.625" style="6" customWidth="1"/>
    <col min="15" max="15" width="8.625" style="6" customWidth="1"/>
    <col min="16" max="16" width="11.875" style="6" customWidth="1"/>
    <col min="17" max="16384" width="9.00390625" style="6" customWidth="1"/>
  </cols>
  <sheetData>
    <row r="1" spans="1:16" s="260" customFormat="1" ht="18" customHeight="1">
      <c r="A1" s="259" t="s">
        <v>0</v>
      </c>
      <c r="P1" s="261" t="s">
        <v>68</v>
      </c>
    </row>
    <row r="2" spans="1:16" s="262" customFormat="1" ht="24.75" customHeight="1">
      <c r="A2" s="448" t="s">
        <v>419</v>
      </c>
      <c r="B2" s="460"/>
      <c r="C2" s="460"/>
      <c r="D2" s="460"/>
      <c r="E2" s="460"/>
      <c r="F2" s="460"/>
      <c r="G2" s="460"/>
      <c r="H2" s="460"/>
      <c r="I2" s="460"/>
      <c r="J2" s="427" t="s">
        <v>420</v>
      </c>
      <c r="K2" s="427"/>
      <c r="L2" s="427"/>
      <c r="M2" s="427"/>
      <c r="N2" s="427"/>
      <c r="O2" s="427"/>
      <c r="P2" s="427"/>
    </row>
    <row r="3" spans="9:16" s="260" customFormat="1" ht="12.75" customHeight="1">
      <c r="I3" s="257" t="s">
        <v>115</v>
      </c>
      <c r="P3" s="278" t="s">
        <v>116</v>
      </c>
    </row>
    <row r="4" spans="1:14" s="260" customFormat="1" ht="12.75" customHeight="1">
      <c r="A4" s="266"/>
      <c r="B4" s="266"/>
      <c r="C4" s="266"/>
      <c r="I4" s="266" t="s">
        <v>112</v>
      </c>
      <c r="N4" s="279" t="s">
        <v>117</v>
      </c>
    </row>
    <row r="5" spans="1:9" s="260" customFormat="1" ht="12.75" customHeight="1" thickBot="1">
      <c r="A5" s="266"/>
      <c r="B5" s="266"/>
      <c r="C5" s="266"/>
      <c r="I5" s="266" t="s">
        <v>118</v>
      </c>
    </row>
    <row r="6" spans="1:16" s="260" customFormat="1" ht="18" customHeight="1">
      <c r="A6" s="247"/>
      <c r="B6" s="449" t="s">
        <v>124</v>
      </c>
      <c r="C6" s="252"/>
      <c r="D6" s="464" t="s">
        <v>9</v>
      </c>
      <c r="E6" s="464"/>
      <c r="F6" s="464"/>
      <c r="G6" s="464"/>
      <c r="H6" s="464"/>
      <c r="I6" s="464"/>
      <c r="J6" s="464" t="s">
        <v>119</v>
      </c>
      <c r="K6" s="464"/>
      <c r="L6" s="465"/>
      <c r="M6" s="468" t="s">
        <v>120</v>
      </c>
      <c r="N6" s="464"/>
      <c r="O6" s="464"/>
      <c r="P6" s="464"/>
    </row>
    <row r="7" spans="1:16" s="260" customFormat="1" ht="18" customHeight="1">
      <c r="A7" s="253"/>
      <c r="B7" s="461"/>
      <c r="C7" s="277"/>
      <c r="D7" s="470" t="s">
        <v>121</v>
      </c>
      <c r="E7" s="455"/>
      <c r="F7" s="456"/>
      <c r="G7" s="423" t="s">
        <v>122</v>
      </c>
      <c r="H7" s="455"/>
      <c r="I7" s="456"/>
      <c r="J7" s="454" t="s">
        <v>123</v>
      </c>
      <c r="K7" s="455"/>
      <c r="L7" s="456"/>
      <c r="M7" s="469"/>
      <c r="N7" s="458"/>
      <c r="O7" s="458"/>
      <c r="P7" s="458"/>
    </row>
    <row r="8" spans="1:16" s="260" customFormat="1" ht="18" customHeight="1">
      <c r="A8" s="269"/>
      <c r="B8" s="461"/>
      <c r="C8" s="254"/>
      <c r="D8" s="19" t="s">
        <v>98</v>
      </c>
      <c r="E8" s="20" t="s">
        <v>99</v>
      </c>
      <c r="F8" s="14" t="s">
        <v>100</v>
      </c>
      <c r="G8" s="20" t="s">
        <v>98</v>
      </c>
      <c r="H8" s="14" t="s">
        <v>99</v>
      </c>
      <c r="I8" s="15" t="s">
        <v>100</v>
      </c>
      <c r="J8" s="95" t="s">
        <v>98</v>
      </c>
      <c r="K8" s="14" t="s">
        <v>99</v>
      </c>
      <c r="L8" s="15" t="s">
        <v>100</v>
      </c>
      <c r="M8" s="20" t="s">
        <v>98</v>
      </c>
      <c r="N8" s="14" t="s">
        <v>99</v>
      </c>
      <c r="O8" s="15" t="s">
        <v>100</v>
      </c>
      <c r="P8" s="280" t="s">
        <v>101</v>
      </c>
    </row>
    <row r="9" spans="1:16" s="260" customFormat="1" ht="27.75" customHeight="1" thickBot="1">
      <c r="A9" s="246"/>
      <c r="B9" s="462"/>
      <c r="C9" s="256"/>
      <c r="D9" s="274" t="s">
        <v>103</v>
      </c>
      <c r="E9" s="270" t="s">
        <v>104</v>
      </c>
      <c r="F9" s="270" t="s">
        <v>105</v>
      </c>
      <c r="G9" s="270" t="s">
        <v>103</v>
      </c>
      <c r="H9" s="270" t="s">
        <v>104</v>
      </c>
      <c r="I9" s="275" t="s">
        <v>105</v>
      </c>
      <c r="J9" s="275" t="s">
        <v>103</v>
      </c>
      <c r="K9" s="270" t="s">
        <v>104</v>
      </c>
      <c r="L9" s="275" t="s">
        <v>105</v>
      </c>
      <c r="M9" s="270" t="s">
        <v>103</v>
      </c>
      <c r="N9" s="270" t="s">
        <v>104</v>
      </c>
      <c r="O9" s="275" t="s">
        <v>105</v>
      </c>
      <c r="P9" s="276" t="s">
        <v>106</v>
      </c>
    </row>
    <row r="10" spans="1:16" s="7" customFormat="1" ht="10.5" customHeight="1">
      <c r="A10" s="3"/>
      <c r="B10" s="4"/>
      <c r="C10" s="2"/>
      <c r="D10" s="113"/>
      <c r="E10" s="113"/>
      <c r="F10" s="114"/>
      <c r="G10" s="109"/>
      <c r="H10" s="109"/>
      <c r="I10" s="112"/>
      <c r="J10" s="118"/>
      <c r="K10" s="113"/>
      <c r="L10" s="113"/>
      <c r="M10" s="113"/>
      <c r="N10" s="113"/>
      <c r="O10" s="113"/>
      <c r="P10" s="114"/>
    </row>
    <row r="11" spans="1:16" s="7" customFormat="1" ht="24.75" customHeight="1">
      <c r="A11" s="3"/>
      <c r="B11" s="235" t="s">
        <v>58</v>
      </c>
      <c r="C11" s="2"/>
      <c r="D11" s="182" t="s">
        <v>10</v>
      </c>
      <c r="E11" s="182" t="s">
        <v>10</v>
      </c>
      <c r="F11" s="182" t="s">
        <v>10</v>
      </c>
      <c r="G11" s="171">
        <v>8</v>
      </c>
      <c r="H11" s="171">
        <v>8</v>
      </c>
      <c r="I11" s="181">
        <v>32</v>
      </c>
      <c r="J11" s="191" t="s">
        <v>422</v>
      </c>
      <c r="K11" s="172" t="s">
        <v>422</v>
      </c>
      <c r="L11" s="182" t="s">
        <v>422</v>
      </c>
      <c r="M11" s="182" t="s">
        <v>422</v>
      </c>
      <c r="N11" s="182" t="s">
        <v>10</v>
      </c>
      <c r="O11" s="182" t="s">
        <v>10</v>
      </c>
      <c r="P11" s="184" t="s">
        <v>10</v>
      </c>
    </row>
    <row r="12" spans="1:16" s="7" customFormat="1" ht="19.5" customHeight="1">
      <c r="A12" s="3"/>
      <c r="B12" s="235"/>
      <c r="C12" s="2"/>
      <c r="D12" s="190"/>
      <c r="E12" s="171"/>
      <c r="F12" s="181"/>
      <c r="G12" s="171"/>
      <c r="H12" s="171"/>
      <c r="I12" s="181"/>
      <c r="J12" s="190"/>
      <c r="K12" s="171"/>
      <c r="L12" s="181"/>
      <c r="M12" s="181"/>
      <c r="N12" s="181"/>
      <c r="O12" s="181"/>
      <c r="P12" s="186"/>
    </row>
    <row r="13" spans="1:16" s="7" customFormat="1" ht="24.75" customHeight="1">
      <c r="A13" s="3"/>
      <c r="B13" s="235" t="s">
        <v>59</v>
      </c>
      <c r="C13" s="2"/>
      <c r="D13" s="190">
        <v>400</v>
      </c>
      <c r="E13" s="171">
        <v>400</v>
      </c>
      <c r="F13" s="181">
        <v>1509</v>
      </c>
      <c r="G13" s="171">
        <v>8</v>
      </c>
      <c r="H13" s="171">
        <v>8</v>
      </c>
      <c r="I13" s="181">
        <v>30</v>
      </c>
      <c r="J13" s="419" t="s">
        <v>2</v>
      </c>
      <c r="K13" s="420" t="s">
        <v>2</v>
      </c>
      <c r="L13" s="420" t="s">
        <v>2</v>
      </c>
      <c r="M13" s="420" t="s">
        <v>2</v>
      </c>
      <c r="N13" s="182" t="s">
        <v>10</v>
      </c>
      <c r="O13" s="182" t="s">
        <v>10</v>
      </c>
      <c r="P13" s="184" t="s">
        <v>10</v>
      </c>
    </row>
    <row r="14" spans="1:16" s="7" customFormat="1" ht="19.5" customHeight="1">
      <c r="A14" s="3"/>
      <c r="B14" s="107"/>
      <c r="C14" s="2"/>
      <c r="D14" s="190"/>
      <c r="E14" s="171"/>
      <c r="F14" s="181"/>
      <c r="G14" s="171"/>
      <c r="H14" s="171"/>
      <c r="I14" s="181"/>
      <c r="J14" s="190"/>
      <c r="K14" s="171"/>
      <c r="L14" s="181"/>
      <c r="M14" s="181"/>
      <c r="N14" s="181"/>
      <c r="O14" s="181"/>
      <c r="P14" s="186"/>
    </row>
    <row r="15" spans="1:16" s="7" customFormat="1" ht="24.75" customHeight="1">
      <c r="A15" s="3"/>
      <c r="B15" s="235" t="s">
        <v>60</v>
      </c>
      <c r="C15" s="2"/>
      <c r="D15" s="190">
        <v>15</v>
      </c>
      <c r="E15" s="171">
        <v>15</v>
      </c>
      <c r="F15" s="181">
        <v>67</v>
      </c>
      <c r="G15" s="171">
        <v>12</v>
      </c>
      <c r="H15" s="171">
        <v>12</v>
      </c>
      <c r="I15" s="181">
        <v>54</v>
      </c>
      <c r="J15" s="191" t="s">
        <v>422</v>
      </c>
      <c r="K15" s="172" t="s">
        <v>422</v>
      </c>
      <c r="L15" s="182" t="s">
        <v>422</v>
      </c>
      <c r="M15" s="182" t="s">
        <v>422</v>
      </c>
      <c r="N15" s="182" t="s">
        <v>10</v>
      </c>
      <c r="O15" s="182" t="s">
        <v>10</v>
      </c>
      <c r="P15" s="184" t="s">
        <v>10</v>
      </c>
    </row>
    <row r="16" spans="1:16" s="7" customFormat="1" ht="19.5" customHeight="1">
      <c r="A16" s="3"/>
      <c r="B16" s="107"/>
      <c r="C16" s="2"/>
      <c r="D16" s="190"/>
      <c r="E16" s="171"/>
      <c r="F16" s="181"/>
      <c r="G16" s="171"/>
      <c r="H16" s="171"/>
      <c r="I16" s="181"/>
      <c r="J16" s="190"/>
      <c r="K16" s="171"/>
      <c r="L16" s="181"/>
      <c r="M16" s="181"/>
      <c r="N16" s="181"/>
      <c r="O16" s="181"/>
      <c r="P16" s="186"/>
    </row>
    <row r="17" spans="1:16" s="7" customFormat="1" ht="24.75" customHeight="1">
      <c r="A17" s="3"/>
      <c r="B17" s="235" t="s">
        <v>66</v>
      </c>
      <c r="C17" s="2"/>
      <c r="D17" s="182" t="s">
        <v>10</v>
      </c>
      <c r="E17" s="182" t="s">
        <v>10</v>
      </c>
      <c r="F17" s="182" t="s">
        <v>10</v>
      </c>
      <c r="G17" s="182" t="s">
        <v>10</v>
      </c>
      <c r="H17" s="182" t="s">
        <v>10</v>
      </c>
      <c r="I17" s="182" t="s">
        <v>10</v>
      </c>
      <c r="J17" s="191" t="s">
        <v>10</v>
      </c>
      <c r="K17" s="172" t="s">
        <v>422</v>
      </c>
      <c r="L17" s="182" t="s">
        <v>422</v>
      </c>
      <c r="M17" s="182" t="s">
        <v>422</v>
      </c>
      <c r="N17" s="182" t="s">
        <v>10</v>
      </c>
      <c r="O17" s="182" t="s">
        <v>10</v>
      </c>
      <c r="P17" s="184" t="s">
        <v>10</v>
      </c>
    </row>
    <row r="18" spans="1:16" s="7" customFormat="1" ht="19.5" customHeight="1">
      <c r="A18" s="3"/>
      <c r="B18" s="235"/>
      <c r="C18" s="2"/>
      <c r="D18" s="190"/>
      <c r="E18" s="171"/>
      <c r="F18" s="181"/>
      <c r="G18" s="171"/>
      <c r="H18" s="171"/>
      <c r="I18" s="181"/>
      <c r="J18" s="190"/>
      <c r="K18" s="171"/>
      <c r="L18" s="181"/>
      <c r="M18" s="181"/>
      <c r="N18" s="181"/>
      <c r="O18" s="181"/>
      <c r="P18" s="186"/>
    </row>
    <row r="19" spans="1:16" s="7" customFormat="1" ht="24.75" customHeight="1">
      <c r="A19" s="3"/>
      <c r="B19" s="235" t="s">
        <v>67</v>
      </c>
      <c r="C19" s="2"/>
      <c r="D19" s="190">
        <v>8</v>
      </c>
      <c r="E19" s="171">
        <v>8</v>
      </c>
      <c r="F19" s="181">
        <v>30</v>
      </c>
      <c r="G19" s="171">
        <v>10</v>
      </c>
      <c r="H19" s="171">
        <v>10</v>
      </c>
      <c r="I19" s="181">
        <v>43</v>
      </c>
      <c r="J19" s="191" t="s">
        <v>422</v>
      </c>
      <c r="K19" s="172" t="s">
        <v>422</v>
      </c>
      <c r="L19" s="182" t="s">
        <v>422</v>
      </c>
      <c r="M19" s="182" t="s">
        <v>422</v>
      </c>
      <c r="N19" s="182" t="s">
        <v>10</v>
      </c>
      <c r="O19" s="182" t="s">
        <v>10</v>
      </c>
      <c r="P19" s="184" t="s">
        <v>10</v>
      </c>
    </row>
    <row r="20" spans="1:16" s="7" customFormat="1" ht="19.5" customHeight="1">
      <c r="A20" s="3"/>
      <c r="B20" s="253"/>
      <c r="C20" s="2"/>
      <c r="D20" s="190"/>
      <c r="E20" s="171"/>
      <c r="F20" s="181"/>
      <c r="G20" s="171"/>
      <c r="H20" s="171"/>
      <c r="I20" s="181"/>
      <c r="J20" s="190"/>
      <c r="K20" s="171"/>
      <c r="L20" s="181"/>
      <c r="M20" s="181"/>
      <c r="N20" s="181"/>
      <c r="O20" s="181"/>
      <c r="P20" s="186"/>
    </row>
    <row r="21" spans="1:16" s="7" customFormat="1" ht="24.75" customHeight="1">
      <c r="A21" s="3"/>
      <c r="B21" s="235" t="s">
        <v>61</v>
      </c>
      <c r="C21" s="2"/>
      <c r="D21" s="192">
        <v>23</v>
      </c>
      <c r="E21" s="193">
        <v>23</v>
      </c>
      <c r="F21" s="194">
        <v>115</v>
      </c>
      <c r="G21" s="193">
        <v>5</v>
      </c>
      <c r="H21" s="193">
        <v>5</v>
      </c>
      <c r="I21" s="194">
        <v>25</v>
      </c>
      <c r="J21" s="195" t="s">
        <v>422</v>
      </c>
      <c r="K21" s="196" t="s">
        <v>422</v>
      </c>
      <c r="L21" s="164" t="s">
        <v>422</v>
      </c>
      <c r="M21" s="196" t="s">
        <v>422</v>
      </c>
      <c r="N21" s="196" t="s">
        <v>10</v>
      </c>
      <c r="O21" s="164" t="s">
        <v>10</v>
      </c>
      <c r="P21" s="197" t="s">
        <v>10</v>
      </c>
    </row>
    <row r="22" spans="1:16" s="7" customFormat="1" ht="19.5" customHeight="1">
      <c r="A22" s="3"/>
      <c r="B22" s="32"/>
      <c r="C22" s="2"/>
      <c r="D22" s="190"/>
      <c r="E22" s="171"/>
      <c r="F22" s="181"/>
      <c r="G22" s="171"/>
      <c r="H22" s="171"/>
      <c r="I22" s="181"/>
      <c r="J22" s="191"/>
      <c r="K22" s="172"/>
      <c r="L22" s="182"/>
      <c r="M22" s="182"/>
      <c r="N22" s="182"/>
      <c r="O22" s="182"/>
      <c r="P22" s="184"/>
    </row>
    <row r="23" spans="1:16" s="7" customFormat="1" ht="24.75" customHeight="1">
      <c r="A23" s="3"/>
      <c r="B23" s="235" t="s">
        <v>62</v>
      </c>
      <c r="C23" s="2"/>
      <c r="D23" s="190">
        <v>15</v>
      </c>
      <c r="E23" s="171">
        <v>15</v>
      </c>
      <c r="F23" s="181">
        <v>64</v>
      </c>
      <c r="G23" s="171">
        <v>6</v>
      </c>
      <c r="H23" s="171">
        <v>6</v>
      </c>
      <c r="I23" s="181">
        <v>29</v>
      </c>
      <c r="J23" s="195" t="s">
        <v>422</v>
      </c>
      <c r="K23" s="196" t="s">
        <v>422</v>
      </c>
      <c r="L23" s="164" t="s">
        <v>422</v>
      </c>
      <c r="M23" s="196" t="s">
        <v>422</v>
      </c>
      <c r="N23" s="196" t="s">
        <v>10</v>
      </c>
      <c r="O23" s="164" t="s">
        <v>10</v>
      </c>
      <c r="P23" s="197" t="s">
        <v>10</v>
      </c>
    </row>
    <row r="24" spans="1:16" s="7" customFormat="1" ht="19.5" customHeight="1">
      <c r="A24" s="3"/>
      <c r="B24" s="32"/>
      <c r="C24" s="2"/>
      <c r="D24" s="190"/>
      <c r="E24" s="171"/>
      <c r="F24" s="181"/>
      <c r="G24" s="171"/>
      <c r="H24" s="171"/>
      <c r="I24" s="181"/>
      <c r="J24" s="191"/>
      <c r="K24" s="172"/>
      <c r="L24" s="182"/>
      <c r="M24" s="182"/>
      <c r="N24" s="182"/>
      <c r="O24" s="182"/>
      <c r="P24" s="184"/>
    </row>
    <row r="25" spans="1:16" s="7" customFormat="1" ht="24.75" customHeight="1">
      <c r="A25" s="3"/>
      <c r="B25" s="235" t="s">
        <v>63</v>
      </c>
      <c r="C25" s="2"/>
      <c r="D25" s="190">
        <v>15</v>
      </c>
      <c r="E25" s="190">
        <v>15</v>
      </c>
      <c r="F25" s="181">
        <v>81</v>
      </c>
      <c r="G25" s="385" t="s">
        <v>2</v>
      </c>
      <c r="H25" s="385" t="s">
        <v>2</v>
      </c>
      <c r="I25" s="385" t="s">
        <v>2</v>
      </c>
      <c r="J25" s="195" t="s">
        <v>422</v>
      </c>
      <c r="K25" s="196" t="s">
        <v>422</v>
      </c>
      <c r="L25" s="164" t="s">
        <v>422</v>
      </c>
      <c r="M25" s="196" t="s">
        <v>422</v>
      </c>
      <c r="N25" s="386" t="s">
        <v>10</v>
      </c>
      <c r="O25" s="387" t="s">
        <v>10</v>
      </c>
      <c r="P25" s="388" t="s">
        <v>10</v>
      </c>
    </row>
    <row r="26" spans="1:16" s="7" customFormat="1" ht="19.5" customHeight="1">
      <c r="A26" s="3"/>
      <c r="B26" s="32"/>
      <c r="C26" s="2"/>
      <c r="D26" s="190"/>
      <c r="E26" s="171"/>
      <c r="F26" s="181"/>
      <c r="G26" s="385"/>
      <c r="H26" s="385"/>
      <c r="I26" s="385"/>
      <c r="J26" s="191"/>
      <c r="K26" s="172"/>
      <c r="L26" s="182"/>
      <c r="M26" s="182"/>
      <c r="N26" s="182"/>
      <c r="O26" s="182"/>
      <c r="P26" s="184"/>
    </row>
    <row r="27" spans="1:16" s="7" customFormat="1" ht="24.75" customHeight="1">
      <c r="A27" s="3"/>
      <c r="B27" s="235" t="s">
        <v>426</v>
      </c>
      <c r="C27" s="2"/>
      <c r="D27" s="418">
        <v>18</v>
      </c>
      <c r="E27" s="385" t="s">
        <v>2</v>
      </c>
      <c r="F27" s="416">
        <v>98.64</v>
      </c>
      <c r="G27" s="385" t="s">
        <v>2</v>
      </c>
      <c r="H27" s="385" t="s">
        <v>2</v>
      </c>
      <c r="I27" s="385" t="s">
        <v>2</v>
      </c>
      <c r="J27" s="195" t="s">
        <v>2</v>
      </c>
      <c r="K27" s="196" t="s">
        <v>2</v>
      </c>
      <c r="L27" s="164" t="s">
        <v>2</v>
      </c>
      <c r="M27" s="196" t="s">
        <v>2</v>
      </c>
      <c r="N27" s="386" t="s">
        <v>2</v>
      </c>
      <c r="O27" s="387" t="s">
        <v>2</v>
      </c>
      <c r="P27" s="388" t="s">
        <v>2</v>
      </c>
    </row>
    <row r="28" spans="1:16" s="7" customFormat="1" ht="19.5" customHeight="1">
      <c r="A28" s="3"/>
      <c r="B28" s="32"/>
      <c r="C28" s="2"/>
      <c r="D28" s="190"/>
      <c r="E28" s="171"/>
      <c r="F28" s="181"/>
      <c r="G28" s="385"/>
      <c r="H28" s="385"/>
      <c r="I28" s="385"/>
      <c r="J28" s="191"/>
      <c r="K28" s="172"/>
      <c r="L28" s="182"/>
      <c r="M28" s="182"/>
      <c r="N28" s="182"/>
      <c r="O28" s="182"/>
      <c r="P28" s="184"/>
    </row>
    <row r="29" spans="1:17" s="7" customFormat="1" ht="24.75" customHeight="1">
      <c r="A29" s="3"/>
      <c r="B29" s="235" t="s">
        <v>438</v>
      </c>
      <c r="C29" s="2"/>
      <c r="D29" s="418">
        <v>20</v>
      </c>
      <c r="E29" s="385">
        <v>20</v>
      </c>
      <c r="F29" s="416">
        <v>113</v>
      </c>
      <c r="G29" s="385" t="s">
        <v>2</v>
      </c>
      <c r="H29" s="385" t="s">
        <v>2</v>
      </c>
      <c r="I29" s="385" t="s">
        <v>2</v>
      </c>
      <c r="J29" s="385" t="s">
        <v>2</v>
      </c>
      <c r="K29" s="385" t="s">
        <v>2</v>
      </c>
      <c r="L29" s="385" t="s">
        <v>2</v>
      </c>
      <c r="M29" s="385" t="s">
        <v>2</v>
      </c>
      <c r="N29" s="385" t="s">
        <v>2</v>
      </c>
      <c r="O29" s="385" t="s">
        <v>2</v>
      </c>
      <c r="P29" s="421" t="s">
        <v>2</v>
      </c>
      <c r="Q29" s="44"/>
    </row>
    <row r="30" spans="1:16" s="7" customFormat="1" ht="10.5" customHeight="1" thickBot="1">
      <c r="A30" s="9"/>
      <c r="B30" s="5"/>
      <c r="C30" s="10"/>
      <c r="D30" s="389"/>
      <c r="E30" s="390"/>
      <c r="F30" s="391"/>
      <c r="G30" s="390"/>
      <c r="H30" s="390"/>
      <c r="I30" s="391"/>
      <c r="J30" s="392"/>
      <c r="K30" s="393"/>
      <c r="L30" s="394"/>
      <c r="M30" s="393"/>
      <c r="N30" s="393"/>
      <c r="O30" s="394"/>
      <c r="P30" s="395"/>
    </row>
    <row r="31" spans="1:16" ht="15.75">
      <c r="A31" s="26"/>
      <c r="B31" s="26"/>
      <c r="C31" s="26"/>
      <c r="J31" s="18"/>
      <c r="K31" s="17"/>
      <c r="L31" s="17"/>
      <c r="M31" s="17"/>
      <c r="N31" s="17"/>
      <c r="O31" s="17"/>
      <c r="P31" s="17"/>
    </row>
    <row r="32" ht="16.5">
      <c r="J32" s="27"/>
    </row>
    <row r="33" ht="15.75">
      <c r="J33" s="28"/>
    </row>
    <row r="34" ht="15.75">
      <c r="J34" s="28"/>
    </row>
    <row r="35" ht="15.75">
      <c r="J35" s="28"/>
    </row>
    <row r="36" ht="15.75">
      <c r="J36" s="28"/>
    </row>
  </sheetData>
  <sheetProtection/>
  <mergeCells count="9">
    <mergeCell ref="A2:I2"/>
    <mergeCell ref="B6:B9"/>
    <mergeCell ref="D6:I6"/>
    <mergeCell ref="J6:L6"/>
    <mergeCell ref="J2:P2"/>
    <mergeCell ref="M6:P7"/>
    <mergeCell ref="D7:F7"/>
    <mergeCell ref="G7:I7"/>
    <mergeCell ref="J7:L7"/>
  </mergeCells>
  <printOptions/>
  <pageMargins left="1.1811023622047245" right="1.1811023622047245" top="1.5748031496062993" bottom="1.5748031496062993" header="0.5118110236220472" footer="0.9055118110236221"/>
  <pageSetup firstPageNumber="69" useFirstPageNumber="1" horizontalDpi="600" verticalDpi="600" orientation="portrait" paperSize="9" r:id="rId1"/>
  <headerFooter alignWithMargins="0">
    <oddFooter>&amp;C&amp;"Arial,粗體"- &amp;P+1 -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37"/>
  <sheetViews>
    <sheetView zoomScalePageLayoutView="0" workbookViewId="0" topLeftCell="A13">
      <selection activeCell="H31" sqref="H31"/>
    </sheetView>
  </sheetViews>
  <sheetFormatPr defaultColWidth="9.00390625" defaultRowHeight="16.5"/>
  <cols>
    <col min="1" max="1" width="1.00390625" style="6" customWidth="1"/>
    <col min="2" max="2" width="16.125" style="6" customWidth="1"/>
    <col min="3" max="3" width="1.00390625" style="6" customWidth="1"/>
    <col min="4" max="4" width="9.875" style="6" customWidth="1"/>
    <col min="5" max="5" width="9.125" style="6" customWidth="1"/>
    <col min="6" max="6" width="9.875" style="6" customWidth="1"/>
    <col min="7" max="7" width="9.125" style="6" customWidth="1"/>
    <col min="8" max="8" width="9.875" style="6" customWidth="1"/>
    <col min="9" max="9" width="9.125" style="6" customWidth="1"/>
    <col min="10" max="10" width="9.625" style="6" customWidth="1"/>
    <col min="11" max="11" width="9.125" style="6" customWidth="1"/>
    <col min="12" max="12" width="9.625" style="6" customWidth="1"/>
    <col min="13" max="13" width="9.125" style="6" customWidth="1"/>
    <col min="14" max="14" width="9.625" style="6" customWidth="1"/>
    <col min="15" max="15" width="9.125" style="6" customWidth="1"/>
    <col min="16" max="16" width="9.625" style="6" customWidth="1"/>
    <col min="17" max="17" width="9.125" style="6" customWidth="1"/>
    <col min="18" max="16384" width="9.00390625" style="6" customWidth="1"/>
  </cols>
  <sheetData>
    <row r="1" spans="1:17" s="7" customFormat="1" ht="18.75" customHeight="1">
      <c r="A1" s="11" t="s">
        <v>0</v>
      </c>
      <c r="Q1" s="261" t="s">
        <v>68</v>
      </c>
    </row>
    <row r="2" spans="1:17" s="262" customFormat="1" ht="25.5" customHeight="1">
      <c r="A2" s="448" t="s">
        <v>125</v>
      </c>
      <c r="B2" s="448"/>
      <c r="C2" s="448"/>
      <c r="D2" s="448"/>
      <c r="E2" s="448"/>
      <c r="F2" s="448"/>
      <c r="G2" s="448"/>
      <c r="H2" s="448"/>
      <c r="I2" s="448"/>
      <c r="J2" s="477" t="s">
        <v>143</v>
      </c>
      <c r="K2" s="477"/>
      <c r="L2" s="477"/>
      <c r="M2" s="477"/>
      <c r="N2" s="477"/>
      <c r="O2" s="477"/>
      <c r="P2" s="477"/>
      <c r="Q2" s="477"/>
    </row>
    <row r="3" spans="1:17" s="260" customFormat="1" ht="15" customHeight="1">
      <c r="A3" s="266"/>
      <c r="B3" s="266"/>
      <c r="C3" s="266"/>
      <c r="I3" s="288" t="s">
        <v>139</v>
      </c>
      <c r="P3" s="472" t="s">
        <v>140</v>
      </c>
      <c r="Q3" s="472"/>
    </row>
    <row r="4" spans="1:17" s="260" customFormat="1" ht="15" customHeight="1" thickBot="1">
      <c r="A4" s="266"/>
      <c r="B4" s="266"/>
      <c r="C4" s="266"/>
      <c r="I4" s="266" t="s">
        <v>141</v>
      </c>
      <c r="P4" s="473" t="s">
        <v>142</v>
      </c>
      <c r="Q4" s="473"/>
    </row>
    <row r="5" spans="1:17" s="260" customFormat="1" ht="33.75" customHeight="1">
      <c r="A5" s="281"/>
      <c r="B5" s="300" t="s">
        <v>136</v>
      </c>
      <c r="C5" s="282"/>
      <c r="D5" s="436" t="s">
        <v>127</v>
      </c>
      <c r="E5" s="476"/>
      <c r="F5" s="439" t="s">
        <v>128</v>
      </c>
      <c r="G5" s="476"/>
      <c r="H5" s="439" t="s">
        <v>129</v>
      </c>
      <c r="I5" s="476"/>
      <c r="J5" s="475" t="s">
        <v>130</v>
      </c>
      <c r="K5" s="476"/>
      <c r="L5" s="439" t="s">
        <v>131</v>
      </c>
      <c r="M5" s="476"/>
      <c r="N5" s="439" t="s">
        <v>132</v>
      </c>
      <c r="O5" s="476"/>
      <c r="P5" s="439" t="s">
        <v>133</v>
      </c>
      <c r="Q5" s="474"/>
    </row>
    <row r="6" spans="1:17" s="260" customFormat="1" ht="33.75" customHeight="1" thickBot="1">
      <c r="A6" s="283"/>
      <c r="B6" s="301" t="s">
        <v>138</v>
      </c>
      <c r="C6" s="284"/>
      <c r="D6" s="285" t="s">
        <v>134</v>
      </c>
      <c r="E6" s="286" t="s">
        <v>135</v>
      </c>
      <c r="F6" s="1" t="s">
        <v>134</v>
      </c>
      <c r="G6" s="1" t="s">
        <v>135</v>
      </c>
      <c r="H6" s="1" t="s">
        <v>134</v>
      </c>
      <c r="I6" s="1" t="s">
        <v>135</v>
      </c>
      <c r="J6" s="287" t="s">
        <v>134</v>
      </c>
      <c r="K6" s="1" t="s">
        <v>135</v>
      </c>
      <c r="L6" s="1" t="s">
        <v>134</v>
      </c>
      <c r="M6" s="1" t="s">
        <v>135</v>
      </c>
      <c r="N6" s="1" t="s">
        <v>134</v>
      </c>
      <c r="O6" s="1" t="s">
        <v>135</v>
      </c>
      <c r="P6" s="1" t="s">
        <v>134</v>
      </c>
      <c r="Q6" s="286" t="s">
        <v>135</v>
      </c>
    </row>
    <row r="7" spans="1:17" s="7" customFormat="1" ht="10.5" customHeight="1">
      <c r="A7" s="32"/>
      <c r="B7" s="33"/>
      <c r="C7" s="34"/>
      <c r="D7" s="47"/>
      <c r="E7" s="47"/>
      <c r="F7" s="47"/>
      <c r="G7" s="47"/>
      <c r="H7" s="47"/>
      <c r="I7" s="46"/>
      <c r="J7" s="45"/>
      <c r="K7" s="46"/>
      <c r="L7" s="46"/>
      <c r="M7" s="46"/>
      <c r="N7" s="47"/>
      <c r="O7" s="46"/>
      <c r="P7" s="47"/>
      <c r="Q7" s="48"/>
    </row>
    <row r="8" spans="1:17" s="7" customFormat="1" ht="24.75" customHeight="1">
      <c r="A8" s="32"/>
      <c r="B8" s="235" t="s">
        <v>58</v>
      </c>
      <c r="C8" s="34"/>
      <c r="D8" s="170">
        <v>9.92</v>
      </c>
      <c r="E8" s="181">
        <v>115580</v>
      </c>
      <c r="F8" s="171">
        <v>5.54</v>
      </c>
      <c r="G8" s="181">
        <v>94040</v>
      </c>
      <c r="H8" s="172" t="s">
        <v>10</v>
      </c>
      <c r="I8" s="182" t="s">
        <v>10</v>
      </c>
      <c r="J8" s="191" t="s">
        <v>10</v>
      </c>
      <c r="K8" s="182" t="s">
        <v>10</v>
      </c>
      <c r="L8" s="171">
        <v>4.38</v>
      </c>
      <c r="M8" s="181">
        <v>21540</v>
      </c>
      <c r="N8" s="172" t="s">
        <v>10</v>
      </c>
      <c r="O8" s="182" t="s">
        <v>10</v>
      </c>
      <c r="P8" s="172" t="s">
        <v>10</v>
      </c>
      <c r="Q8" s="184" t="s">
        <v>10</v>
      </c>
    </row>
    <row r="9" spans="1:17" s="7" customFormat="1" ht="19.5" customHeight="1">
      <c r="A9" s="32"/>
      <c r="B9" s="235"/>
      <c r="C9" s="34"/>
      <c r="D9" s="170"/>
      <c r="E9" s="181"/>
      <c r="F9" s="171"/>
      <c r="G9" s="181"/>
      <c r="H9" s="171"/>
      <c r="I9" s="181"/>
      <c r="J9" s="190"/>
      <c r="K9" s="181"/>
      <c r="L9" s="171"/>
      <c r="M9" s="181"/>
      <c r="N9" s="171"/>
      <c r="O9" s="181"/>
      <c r="P9" s="171"/>
      <c r="Q9" s="186"/>
    </row>
    <row r="10" spans="1:17" s="7" customFormat="1" ht="24.75" customHeight="1">
      <c r="A10" s="32"/>
      <c r="B10" s="235" t="s">
        <v>59</v>
      </c>
      <c r="C10" s="34"/>
      <c r="D10" s="170">
        <v>9.09</v>
      </c>
      <c r="E10" s="181">
        <v>87580</v>
      </c>
      <c r="F10" s="171">
        <v>4.93</v>
      </c>
      <c r="G10" s="181">
        <v>71380</v>
      </c>
      <c r="H10" s="172" t="s">
        <v>10</v>
      </c>
      <c r="I10" s="182" t="s">
        <v>10</v>
      </c>
      <c r="J10" s="191" t="s">
        <v>10</v>
      </c>
      <c r="K10" s="182" t="s">
        <v>10</v>
      </c>
      <c r="L10" s="171">
        <v>4.16</v>
      </c>
      <c r="M10" s="181">
        <v>16200</v>
      </c>
      <c r="N10" s="172" t="s">
        <v>10</v>
      </c>
      <c r="O10" s="182" t="s">
        <v>10</v>
      </c>
      <c r="P10" s="172" t="s">
        <v>10</v>
      </c>
      <c r="Q10" s="184" t="s">
        <v>10</v>
      </c>
    </row>
    <row r="11" spans="1:17" s="7" customFormat="1" ht="19.5" customHeight="1">
      <c r="A11" s="32"/>
      <c r="B11" s="107"/>
      <c r="C11" s="34"/>
      <c r="D11" s="170"/>
      <c r="E11" s="181"/>
      <c r="F11" s="171"/>
      <c r="G11" s="181"/>
      <c r="H11" s="171"/>
      <c r="I11" s="181"/>
      <c r="J11" s="190"/>
      <c r="K11" s="181"/>
      <c r="L11" s="171"/>
      <c r="M11" s="181"/>
      <c r="N11" s="171"/>
      <c r="O11" s="181"/>
      <c r="P11" s="171"/>
      <c r="Q11" s="186"/>
    </row>
    <row r="12" spans="1:17" s="7" customFormat="1" ht="24.75" customHeight="1">
      <c r="A12" s="32"/>
      <c r="B12" s="235" t="s">
        <v>60</v>
      </c>
      <c r="C12" s="34"/>
      <c r="D12" s="170">
        <v>6.4</v>
      </c>
      <c r="E12" s="181">
        <v>65100</v>
      </c>
      <c r="F12" s="171">
        <v>3.6</v>
      </c>
      <c r="G12" s="181">
        <v>55300</v>
      </c>
      <c r="H12" s="172" t="s">
        <v>10</v>
      </c>
      <c r="I12" s="182" t="s">
        <v>10</v>
      </c>
      <c r="J12" s="191" t="s">
        <v>10</v>
      </c>
      <c r="K12" s="182" t="s">
        <v>10</v>
      </c>
      <c r="L12" s="171">
        <v>2.8</v>
      </c>
      <c r="M12" s="181">
        <v>9800</v>
      </c>
      <c r="N12" s="172" t="s">
        <v>10</v>
      </c>
      <c r="O12" s="182" t="s">
        <v>10</v>
      </c>
      <c r="P12" s="172" t="s">
        <v>10</v>
      </c>
      <c r="Q12" s="184" t="s">
        <v>10</v>
      </c>
    </row>
    <row r="13" spans="1:17" s="7" customFormat="1" ht="19.5" customHeight="1">
      <c r="A13" s="32"/>
      <c r="B13" s="107"/>
      <c r="C13" s="34"/>
      <c r="D13" s="170"/>
      <c r="E13" s="181"/>
      <c r="F13" s="171"/>
      <c r="G13" s="181"/>
      <c r="H13" s="172"/>
      <c r="I13" s="182"/>
      <c r="J13" s="191"/>
      <c r="K13" s="182"/>
      <c r="L13" s="171"/>
      <c r="M13" s="181"/>
      <c r="N13" s="172"/>
      <c r="O13" s="182"/>
      <c r="P13" s="172"/>
      <c r="Q13" s="184"/>
    </row>
    <row r="14" spans="1:17" s="7" customFormat="1" ht="24.75" customHeight="1">
      <c r="A14" s="32"/>
      <c r="B14" s="235" t="s">
        <v>66</v>
      </c>
      <c r="C14" s="34"/>
      <c r="D14" s="170">
        <v>5</v>
      </c>
      <c r="E14" s="181">
        <v>50660</v>
      </c>
      <c r="F14" s="171">
        <v>2.9</v>
      </c>
      <c r="G14" s="181">
        <v>44300</v>
      </c>
      <c r="H14" s="172" t="s">
        <v>10</v>
      </c>
      <c r="I14" s="182" t="s">
        <v>10</v>
      </c>
      <c r="J14" s="191" t="s">
        <v>10</v>
      </c>
      <c r="K14" s="182" t="s">
        <v>10</v>
      </c>
      <c r="L14" s="171">
        <v>2.1</v>
      </c>
      <c r="M14" s="181">
        <v>6360</v>
      </c>
      <c r="N14" s="172" t="s">
        <v>10</v>
      </c>
      <c r="O14" s="182" t="s">
        <v>10</v>
      </c>
      <c r="P14" s="172" t="s">
        <v>10</v>
      </c>
      <c r="Q14" s="184" t="s">
        <v>10</v>
      </c>
    </row>
    <row r="15" spans="1:17" s="7" customFormat="1" ht="19.5" customHeight="1">
      <c r="A15" s="32"/>
      <c r="B15" s="235"/>
      <c r="C15" s="34"/>
      <c r="D15" s="170"/>
      <c r="E15" s="181"/>
      <c r="F15" s="171"/>
      <c r="G15" s="181"/>
      <c r="H15" s="171"/>
      <c r="I15" s="181"/>
      <c r="J15" s="190"/>
      <c r="K15" s="181"/>
      <c r="L15" s="171"/>
      <c r="M15" s="181"/>
      <c r="N15" s="171"/>
      <c r="O15" s="181"/>
      <c r="P15" s="171"/>
      <c r="Q15" s="186"/>
    </row>
    <row r="16" spans="1:17" s="7" customFormat="1" ht="24.75" customHeight="1">
      <c r="A16" s="32"/>
      <c r="B16" s="235" t="s">
        <v>67</v>
      </c>
      <c r="C16" s="34"/>
      <c r="D16" s="170">
        <v>4.8</v>
      </c>
      <c r="E16" s="181">
        <v>52480</v>
      </c>
      <c r="F16" s="171">
        <v>2.9</v>
      </c>
      <c r="G16" s="181">
        <v>46400</v>
      </c>
      <c r="H16" s="172" t="s">
        <v>10</v>
      </c>
      <c r="I16" s="182" t="s">
        <v>10</v>
      </c>
      <c r="J16" s="191" t="s">
        <v>10</v>
      </c>
      <c r="K16" s="182" t="s">
        <v>10</v>
      </c>
      <c r="L16" s="171">
        <v>1.9</v>
      </c>
      <c r="M16" s="181">
        <v>6080</v>
      </c>
      <c r="N16" s="172" t="s">
        <v>10</v>
      </c>
      <c r="O16" s="182" t="s">
        <v>10</v>
      </c>
      <c r="P16" s="172" t="s">
        <v>10</v>
      </c>
      <c r="Q16" s="184" t="s">
        <v>10</v>
      </c>
    </row>
    <row r="17" spans="1:17" s="7" customFormat="1" ht="19.5" customHeight="1">
      <c r="A17" s="32"/>
      <c r="B17" s="253"/>
      <c r="C17" s="34"/>
      <c r="D17" s="170"/>
      <c r="E17" s="181"/>
      <c r="F17" s="171"/>
      <c r="G17" s="181"/>
      <c r="H17" s="172"/>
      <c r="I17" s="182"/>
      <c r="J17" s="191"/>
      <c r="K17" s="182"/>
      <c r="L17" s="171"/>
      <c r="M17" s="181"/>
      <c r="N17" s="172"/>
      <c r="O17" s="182"/>
      <c r="P17" s="172"/>
      <c r="Q17" s="184"/>
    </row>
    <row r="18" spans="1:17" s="7" customFormat="1" ht="24.75" customHeight="1">
      <c r="A18" s="32"/>
      <c r="B18" s="235" t="s">
        <v>61</v>
      </c>
      <c r="C18" s="34"/>
      <c r="D18" s="170">
        <v>4.4</v>
      </c>
      <c r="E18" s="181">
        <v>41540</v>
      </c>
      <c r="F18" s="171">
        <v>2.6</v>
      </c>
      <c r="G18" s="181">
        <v>36400</v>
      </c>
      <c r="H18" s="188" t="s">
        <v>10</v>
      </c>
      <c r="I18" s="198" t="s">
        <v>10</v>
      </c>
      <c r="J18" s="199" t="s">
        <v>10</v>
      </c>
      <c r="K18" s="198" t="s">
        <v>10</v>
      </c>
      <c r="L18" s="171">
        <v>1.8</v>
      </c>
      <c r="M18" s="181">
        <v>5140</v>
      </c>
      <c r="N18" s="188" t="s">
        <v>10</v>
      </c>
      <c r="O18" s="198" t="s">
        <v>10</v>
      </c>
      <c r="P18" s="188" t="s">
        <v>10</v>
      </c>
      <c r="Q18" s="189" t="s">
        <v>10</v>
      </c>
    </row>
    <row r="19" spans="1:17" s="7" customFormat="1" ht="19.5" customHeight="1">
      <c r="A19" s="32"/>
      <c r="B19" s="32"/>
      <c r="C19" s="34"/>
      <c r="D19" s="170"/>
      <c r="E19" s="181"/>
      <c r="F19" s="171"/>
      <c r="G19" s="181"/>
      <c r="H19" s="172"/>
      <c r="I19" s="182"/>
      <c r="J19" s="191"/>
      <c r="K19" s="182"/>
      <c r="L19" s="171"/>
      <c r="M19" s="181"/>
      <c r="N19" s="172"/>
      <c r="O19" s="182"/>
      <c r="P19" s="172"/>
      <c r="Q19" s="184"/>
    </row>
    <row r="20" spans="1:17" s="7" customFormat="1" ht="24.75" customHeight="1">
      <c r="A20" s="32"/>
      <c r="B20" s="235" t="s">
        <v>62</v>
      </c>
      <c r="C20" s="34"/>
      <c r="D20" s="170">
        <v>4</v>
      </c>
      <c r="E20" s="181">
        <v>34070</v>
      </c>
      <c r="F20" s="171">
        <v>2.1</v>
      </c>
      <c r="G20" s="181">
        <v>28100</v>
      </c>
      <c r="H20" s="188" t="s">
        <v>10</v>
      </c>
      <c r="I20" s="198" t="s">
        <v>10</v>
      </c>
      <c r="J20" s="199" t="s">
        <v>10</v>
      </c>
      <c r="K20" s="198" t="s">
        <v>10</v>
      </c>
      <c r="L20" s="171">
        <v>1.9</v>
      </c>
      <c r="M20" s="181">
        <v>5970</v>
      </c>
      <c r="N20" s="188" t="s">
        <v>10</v>
      </c>
      <c r="O20" s="198" t="s">
        <v>10</v>
      </c>
      <c r="P20" s="188" t="s">
        <v>10</v>
      </c>
      <c r="Q20" s="189" t="s">
        <v>10</v>
      </c>
    </row>
    <row r="21" spans="1:17" s="7" customFormat="1" ht="19.5" customHeight="1">
      <c r="A21" s="32"/>
      <c r="B21" s="32"/>
      <c r="C21" s="34"/>
      <c r="D21" s="170"/>
      <c r="E21" s="181"/>
      <c r="F21" s="171"/>
      <c r="G21" s="181"/>
      <c r="H21" s="172"/>
      <c r="I21" s="182"/>
      <c r="J21" s="191"/>
      <c r="K21" s="182"/>
      <c r="L21" s="171"/>
      <c r="M21" s="181"/>
      <c r="N21" s="172"/>
      <c r="O21" s="182"/>
      <c r="P21" s="172"/>
      <c r="Q21" s="184"/>
    </row>
    <row r="22" spans="1:17" s="7" customFormat="1" ht="24.75" customHeight="1">
      <c r="A22" s="32"/>
      <c r="B22" s="235" t="s">
        <v>63</v>
      </c>
      <c r="C22" s="34"/>
      <c r="D22" s="170">
        <f>F22+L22</f>
        <v>3.2</v>
      </c>
      <c r="E22" s="181">
        <f>G22+M22</f>
        <v>28140</v>
      </c>
      <c r="F22" s="171">
        <v>1.5</v>
      </c>
      <c r="G22" s="181">
        <v>22700</v>
      </c>
      <c r="H22" s="384" t="s">
        <v>412</v>
      </c>
      <c r="I22" s="396" t="s">
        <v>412</v>
      </c>
      <c r="J22" s="397" t="s">
        <v>412</v>
      </c>
      <c r="K22" s="396" t="s">
        <v>412</v>
      </c>
      <c r="L22" s="171">
        <v>1.7</v>
      </c>
      <c r="M22" s="181">
        <v>5440</v>
      </c>
      <c r="N22" s="188" t="s">
        <v>10</v>
      </c>
      <c r="O22" s="198" t="s">
        <v>10</v>
      </c>
      <c r="P22" s="188" t="s">
        <v>10</v>
      </c>
      <c r="Q22" s="189" t="s">
        <v>10</v>
      </c>
    </row>
    <row r="23" spans="1:17" s="7" customFormat="1" ht="19.5" customHeight="1">
      <c r="A23" s="32"/>
      <c r="B23" s="32"/>
      <c r="C23" s="34"/>
      <c r="D23" s="170"/>
      <c r="E23" s="181"/>
      <c r="F23" s="171"/>
      <c r="G23" s="181"/>
      <c r="H23" s="172"/>
      <c r="I23" s="182"/>
      <c r="J23" s="191"/>
      <c r="K23" s="182"/>
      <c r="L23" s="171"/>
      <c r="M23" s="181"/>
      <c r="N23" s="172"/>
      <c r="O23" s="182"/>
      <c r="P23" s="172"/>
      <c r="Q23" s="184"/>
    </row>
    <row r="24" spans="1:17" s="7" customFormat="1" ht="24.75" customHeight="1">
      <c r="A24" s="32"/>
      <c r="B24" s="235" t="s">
        <v>426</v>
      </c>
      <c r="C24" s="34"/>
      <c r="D24" s="174">
        <v>2</v>
      </c>
      <c r="E24" s="163">
        <v>16750</v>
      </c>
      <c r="F24" s="175">
        <v>0.6</v>
      </c>
      <c r="G24" s="163">
        <v>9500</v>
      </c>
      <c r="H24" s="384" t="s">
        <v>2</v>
      </c>
      <c r="I24" s="396" t="s">
        <v>2</v>
      </c>
      <c r="J24" s="397" t="s">
        <v>2</v>
      </c>
      <c r="K24" s="396" t="s">
        <v>2</v>
      </c>
      <c r="L24" s="175">
        <v>1.4</v>
      </c>
      <c r="M24" s="163">
        <v>7250</v>
      </c>
      <c r="N24" s="188" t="s">
        <v>2</v>
      </c>
      <c r="O24" s="198" t="s">
        <v>2</v>
      </c>
      <c r="P24" s="188" t="s">
        <v>2</v>
      </c>
      <c r="Q24" s="189" t="s">
        <v>2</v>
      </c>
    </row>
    <row r="25" spans="1:17" s="7" customFormat="1" ht="19.5" customHeight="1">
      <c r="A25" s="32"/>
      <c r="B25" s="32"/>
      <c r="C25" s="34"/>
      <c r="D25" s="170"/>
      <c r="E25" s="181"/>
      <c r="F25" s="171"/>
      <c r="G25" s="181"/>
      <c r="H25" s="172"/>
      <c r="I25" s="182"/>
      <c r="J25" s="191"/>
      <c r="K25" s="182"/>
      <c r="L25" s="171"/>
      <c r="M25" s="181"/>
      <c r="N25" s="172"/>
      <c r="O25" s="182"/>
      <c r="P25" s="172"/>
      <c r="Q25" s="184"/>
    </row>
    <row r="26" spans="1:18" s="7" customFormat="1" ht="24.75" customHeight="1">
      <c r="A26" s="32"/>
      <c r="B26" s="235" t="s">
        <v>438</v>
      </c>
      <c r="C26" s="34"/>
      <c r="D26" s="174">
        <v>1.76</v>
      </c>
      <c r="E26" s="163">
        <v>18080</v>
      </c>
      <c r="F26" s="175">
        <v>0.76</v>
      </c>
      <c r="G26" s="163">
        <v>12540</v>
      </c>
      <c r="H26" s="384" t="s">
        <v>2</v>
      </c>
      <c r="I26" s="384" t="s">
        <v>2</v>
      </c>
      <c r="J26" s="384" t="s">
        <v>2</v>
      </c>
      <c r="K26" s="384" t="s">
        <v>2</v>
      </c>
      <c r="L26" s="175">
        <v>1</v>
      </c>
      <c r="M26" s="163">
        <v>5540</v>
      </c>
      <c r="N26" s="188" t="s">
        <v>2</v>
      </c>
      <c r="O26" s="188" t="s">
        <v>2</v>
      </c>
      <c r="P26" s="188" t="s">
        <v>2</v>
      </c>
      <c r="Q26" s="422" t="s">
        <v>2</v>
      </c>
      <c r="R26" s="44"/>
    </row>
    <row r="27" spans="1:17" s="7" customFormat="1" ht="10.5" customHeight="1" thickBot="1">
      <c r="A27" s="29"/>
      <c r="B27" s="30"/>
      <c r="C27" s="31"/>
      <c r="D27" s="82"/>
      <c r="E27" s="88"/>
      <c r="F27" s="83"/>
      <c r="G27" s="88"/>
      <c r="H27" s="53"/>
      <c r="I27" s="52"/>
      <c r="J27" s="51"/>
      <c r="K27" s="52"/>
      <c r="L27" s="83"/>
      <c r="M27" s="88"/>
      <c r="N27" s="53"/>
      <c r="O27" s="52"/>
      <c r="P27" s="53"/>
      <c r="Q27" s="54"/>
    </row>
    <row r="28" spans="1:13" s="7" customFormat="1" ht="15.75" customHeight="1">
      <c r="A28" s="471" t="s">
        <v>11</v>
      </c>
      <c r="B28" s="446"/>
      <c r="C28" s="446"/>
      <c r="D28" s="446"/>
      <c r="E28" s="446"/>
      <c r="F28" s="446"/>
      <c r="J28" s="453" t="s">
        <v>91</v>
      </c>
      <c r="K28" s="445"/>
      <c r="L28" s="445"/>
      <c r="M28" s="446"/>
    </row>
    <row r="29" spans="1:17" s="7" customFormat="1" ht="15.75" customHeight="1">
      <c r="A29" s="11"/>
      <c r="K29" s="6"/>
      <c r="L29" s="6"/>
      <c r="M29" s="6"/>
      <c r="N29" s="6"/>
      <c r="O29" s="6"/>
      <c r="P29" s="6"/>
      <c r="Q29" s="6"/>
    </row>
    <row r="30" spans="1:17" s="7" customFormat="1" ht="18.75" customHeight="1">
      <c r="A30" s="11"/>
      <c r="Q30" s="12"/>
    </row>
    <row r="31" spans="1:17" s="7" customFormat="1" ht="25.5" customHeight="1">
      <c r="A31" s="32"/>
      <c r="B31" s="33"/>
      <c r="C31" s="32"/>
      <c r="D31" s="35"/>
      <c r="E31" s="36"/>
      <c r="F31" s="35"/>
      <c r="G31" s="36"/>
      <c r="H31" s="37"/>
      <c r="I31" s="38"/>
      <c r="J31" s="6"/>
      <c r="K31" s="6"/>
      <c r="L31" s="6"/>
      <c r="M31" s="6"/>
      <c r="N31" s="6"/>
      <c r="O31" s="6"/>
      <c r="P31" s="6"/>
      <c r="Q31" s="6"/>
    </row>
    <row r="32" spans="1:17" s="7" customFormat="1" ht="25.5" customHeight="1">
      <c r="A32" s="32"/>
      <c r="B32" s="33"/>
      <c r="C32" s="32"/>
      <c r="D32" s="35"/>
      <c r="E32" s="36"/>
      <c r="F32" s="35"/>
      <c r="G32" s="36"/>
      <c r="H32" s="37"/>
      <c r="I32" s="38"/>
      <c r="J32" s="6"/>
      <c r="K32" s="6"/>
      <c r="L32" s="6"/>
      <c r="M32" s="6"/>
      <c r="N32" s="6"/>
      <c r="O32" s="6"/>
      <c r="P32" s="6"/>
      <c r="Q32" s="6"/>
    </row>
    <row r="33" spans="1:17" s="7" customFormat="1" ht="25.5" customHeight="1">
      <c r="A33" s="32"/>
      <c r="B33" s="33"/>
      <c r="C33" s="32"/>
      <c r="D33" s="35"/>
      <c r="E33" s="36"/>
      <c r="F33" s="35"/>
      <c r="G33" s="36"/>
      <c r="H33" s="37"/>
      <c r="I33" s="38"/>
      <c r="J33" s="6"/>
      <c r="K33" s="6"/>
      <c r="L33" s="6"/>
      <c r="M33" s="6"/>
      <c r="N33" s="6"/>
      <c r="O33" s="6"/>
      <c r="P33" s="6"/>
      <c r="Q33" s="6"/>
    </row>
    <row r="34" spans="1:17" s="7" customFormat="1" ht="25.5" customHeight="1">
      <c r="A34" s="32"/>
      <c r="B34" s="33"/>
      <c r="C34" s="32"/>
      <c r="D34" s="39"/>
      <c r="E34" s="40"/>
      <c r="F34" s="39"/>
      <c r="G34" s="40"/>
      <c r="H34" s="41"/>
      <c r="I34" s="42"/>
      <c r="J34" s="6"/>
      <c r="K34" s="6"/>
      <c r="L34" s="6"/>
      <c r="M34" s="6"/>
      <c r="N34" s="6"/>
      <c r="O34" s="6"/>
      <c r="P34" s="6"/>
      <c r="Q34" s="6"/>
    </row>
    <row r="35" spans="1:17" s="7" customFormat="1" ht="15.75" customHeight="1">
      <c r="A35" s="43"/>
      <c r="B35" s="44"/>
      <c r="C35" s="44"/>
      <c r="D35" s="44"/>
      <c r="E35" s="44"/>
      <c r="F35" s="44"/>
      <c r="G35" s="44"/>
      <c r="H35" s="44"/>
      <c r="I35" s="44"/>
      <c r="J35" s="6"/>
      <c r="K35" s="6"/>
      <c r="L35" s="6"/>
      <c r="M35" s="6"/>
      <c r="N35" s="6"/>
      <c r="O35" s="6"/>
      <c r="P35" s="6"/>
      <c r="Q35" s="6"/>
    </row>
    <row r="36" spans="1:9" ht="15.75">
      <c r="A36" s="28"/>
      <c r="B36" s="28"/>
      <c r="C36" s="28"/>
      <c r="D36" s="28"/>
      <c r="E36" s="28"/>
      <c r="F36" s="28"/>
      <c r="G36" s="28"/>
      <c r="H36" s="28"/>
      <c r="I36" s="28"/>
    </row>
    <row r="37" spans="1:9" ht="15.75">
      <c r="A37" s="28"/>
      <c r="B37" s="28"/>
      <c r="C37" s="28"/>
      <c r="D37" s="28"/>
      <c r="E37" s="28"/>
      <c r="F37" s="28"/>
      <c r="G37" s="28"/>
      <c r="H37" s="28"/>
      <c r="I37" s="28"/>
    </row>
  </sheetData>
  <sheetProtection/>
  <mergeCells count="13">
    <mergeCell ref="H5:I5"/>
    <mergeCell ref="J2:Q2"/>
    <mergeCell ref="A2:I2"/>
    <mergeCell ref="J28:M28"/>
    <mergeCell ref="A28:F28"/>
    <mergeCell ref="P3:Q3"/>
    <mergeCell ref="P4:Q4"/>
    <mergeCell ref="P5:Q5"/>
    <mergeCell ref="J5:K5"/>
    <mergeCell ref="L5:M5"/>
    <mergeCell ref="N5:O5"/>
    <mergeCell ref="D5:E5"/>
    <mergeCell ref="F5:G5"/>
  </mergeCells>
  <printOptions/>
  <pageMargins left="1.1811023622047245" right="1.1811023622047245" top="1.5748031496062993" bottom="1.5748031496062993" header="0.5118110236220472" footer="0.9055118110236221"/>
  <pageSetup firstPageNumber="71" useFirstPageNumber="1" horizontalDpi="600" verticalDpi="600" orientation="portrait" paperSize="9" r:id="rId1"/>
  <headerFooter alignWithMargins="0">
    <oddFooter>&amp;C&amp;"Arial,粗體"- &amp;P+1 -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Q31"/>
  <sheetViews>
    <sheetView zoomScalePageLayoutView="0" workbookViewId="0" topLeftCell="A1">
      <selection activeCell="D24" sqref="D24"/>
    </sheetView>
  </sheetViews>
  <sheetFormatPr defaultColWidth="9.00390625" defaultRowHeight="16.5"/>
  <cols>
    <col min="1" max="1" width="1.00390625" style="6" customWidth="1"/>
    <col min="2" max="2" width="16.125" style="6" customWidth="1"/>
    <col min="3" max="3" width="1.00390625" style="6" customWidth="1"/>
    <col min="4" max="4" width="9.625" style="6" customWidth="1"/>
    <col min="5" max="5" width="8.625" style="6" customWidth="1"/>
    <col min="6" max="6" width="9.625" style="6" customWidth="1"/>
    <col min="7" max="7" width="8.625" style="6" customWidth="1"/>
    <col min="8" max="8" width="9.625" style="6" customWidth="1"/>
    <col min="9" max="9" width="8.625" style="6" customWidth="1"/>
    <col min="10" max="10" width="9.625" style="6" customWidth="1"/>
    <col min="11" max="11" width="8.625" style="6" customWidth="1"/>
    <col min="12" max="12" width="9.625" style="6" customWidth="1"/>
    <col min="13" max="13" width="8.625" style="6" customWidth="1"/>
    <col min="14" max="14" width="9.625" style="6" customWidth="1"/>
    <col min="15" max="15" width="8.625" style="6" customWidth="1"/>
    <col min="16" max="16" width="9.625" style="6" customWidth="1"/>
    <col min="17" max="17" width="8.625" style="6" customWidth="1"/>
    <col min="18" max="16384" width="9.00390625" style="6" customWidth="1"/>
  </cols>
  <sheetData>
    <row r="1" spans="1:17" s="260" customFormat="1" ht="18" customHeight="1">
      <c r="A1" s="259" t="s">
        <v>0</v>
      </c>
      <c r="Q1" s="261" t="s">
        <v>68</v>
      </c>
    </row>
    <row r="2" spans="1:17" s="262" customFormat="1" ht="25.5" customHeight="1">
      <c r="A2" s="448" t="s">
        <v>154</v>
      </c>
      <c r="B2" s="448"/>
      <c r="C2" s="448"/>
      <c r="D2" s="448"/>
      <c r="E2" s="448"/>
      <c r="F2" s="448"/>
      <c r="G2" s="448"/>
      <c r="H2" s="448"/>
      <c r="I2" s="448"/>
      <c r="J2" s="477" t="s">
        <v>153</v>
      </c>
      <c r="K2" s="477"/>
      <c r="L2" s="477"/>
      <c r="M2" s="477"/>
      <c r="N2" s="477"/>
      <c r="O2" s="477"/>
      <c r="P2" s="477"/>
      <c r="Q2" s="477"/>
    </row>
    <row r="3" spans="1:17" s="260" customFormat="1" ht="15" customHeight="1">
      <c r="A3" s="266"/>
      <c r="B3" s="266"/>
      <c r="C3" s="266"/>
      <c r="I3" s="288" t="s">
        <v>139</v>
      </c>
      <c r="P3" s="472" t="s">
        <v>144</v>
      </c>
      <c r="Q3" s="472"/>
    </row>
    <row r="4" spans="1:17" s="260" customFormat="1" ht="15" customHeight="1" thickBot="1">
      <c r="A4" s="266"/>
      <c r="B4" s="266"/>
      <c r="C4" s="266"/>
      <c r="I4" s="266" t="s">
        <v>145</v>
      </c>
      <c r="P4" s="473" t="s">
        <v>146</v>
      </c>
      <c r="Q4" s="473"/>
    </row>
    <row r="5" spans="1:17" s="260" customFormat="1" ht="33" customHeight="1">
      <c r="A5" s="281"/>
      <c r="B5" s="300" t="s">
        <v>136</v>
      </c>
      <c r="C5" s="282"/>
      <c r="D5" s="436" t="s">
        <v>127</v>
      </c>
      <c r="E5" s="476"/>
      <c r="F5" s="439" t="s">
        <v>147</v>
      </c>
      <c r="G5" s="476"/>
      <c r="H5" s="439" t="s">
        <v>148</v>
      </c>
      <c r="I5" s="476"/>
      <c r="J5" s="475" t="s">
        <v>149</v>
      </c>
      <c r="K5" s="476"/>
      <c r="L5" s="439" t="s">
        <v>150</v>
      </c>
      <c r="M5" s="476"/>
      <c r="N5" s="439" t="s">
        <v>151</v>
      </c>
      <c r="O5" s="476"/>
      <c r="P5" s="439" t="s">
        <v>152</v>
      </c>
      <c r="Q5" s="474"/>
    </row>
    <row r="6" spans="1:17" s="260" customFormat="1" ht="33" customHeight="1" thickBot="1">
      <c r="A6" s="283"/>
      <c r="B6" s="301" t="s">
        <v>138</v>
      </c>
      <c r="C6" s="284"/>
      <c r="D6" s="285" t="s">
        <v>134</v>
      </c>
      <c r="E6" s="286" t="s">
        <v>135</v>
      </c>
      <c r="F6" s="1" t="s">
        <v>134</v>
      </c>
      <c r="G6" s="1" t="s">
        <v>135</v>
      </c>
      <c r="H6" s="1" t="s">
        <v>134</v>
      </c>
      <c r="I6" s="1" t="s">
        <v>135</v>
      </c>
      <c r="J6" s="287" t="s">
        <v>134</v>
      </c>
      <c r="K6" s="1" t="s">
        <v>135</v>
      </c>
      <c r="L6" s="1" t="s">
        <v>134</v>
      </c>
      <c r="M6" s="1" t="s">
        <v>135</v>
      </c>
      <c r="N6" s="1" t="s">
        <v>134</v>
      </c>
      <c r="O6" s="1" t="s">
        <v>135</v>
      </c>
      <c r="P6" s="1" t="s">
        <v>134</v>
      </c>
      <c r="Q6" s="286" t="s">
        <v>135</v>
      </c>
    </row>
    <row r="7" spans="1:17" s="7" customFormat="1" ht="10.5" customHeight="1">
      <c r="A7" s="32"/>
      <c r="B7" s="33"/>
      <c r="C7" s="34"/>
      <c r="D7" s="80"/>
      <c r="E7" s="49"/>
      <c r="F7" s="50"/>
      <c r="G7" s="49"/>
      <c r="H7" s="47"/>
      <c r="I7" s="46"/>
      <c r="J7" s="45"/>
      <c r="K7" s="46"/>
      <c r="L7" s="47"/>
      <c r="M7" s="46"/>
      <c r="N7" s="47"/>
      <c r="O7" s="46"/>
      <c r="P7" s="47"/>
      <c r="Q7" s="48"/>
    </row>
    <row r="8" spans="1:17" s="7" customFormat="1" ht="24.75" customHeight="1">
      <c r="A8" s="32"/>
      <c r="B8" s="235" t="s">
        <v>58</v>
      </c>
      <c r="C8" s="34"/>
      <c r="D8" s="170">
        <v>32.28</v>
      </c>
      <c r="E8" s="181">
        <v>113654</v>
      </c>
      <c r="F8" s="171">
        <v>31.1</v>
      </c>
      <c r="G8" s="181">
        <v>111960</v>
      </c>
      <c r="H8" s="172" t="s">
        <v>10</v>
      </c>
      <c r="I8" s="182" t="s">
        <v>10</v>
      </c>
      <c r="J8" s="191" t="s">
        <v>10</v>
      </c>
      <c r="K8" s="182" t="s">
        <v>10</v>
      </c>
      <c r="L8" s="172" t="s">
        <v>10</v>
      </c>
      <c r="M8" s="182" t="s">
        <v>10</v>
      </c>
      <c r="N8" s="181">
        <v>1.18</v>
      </c>
      <c r="O8" s="181">
        <v>1694</v>
      </c>
      <c r="P8" s="172" t="s">
        <v>10</v>
      </c>
      <c r="Q8" s="184" t="s">
        <v>10</v>
      </c>
    </row>
    <row r="9" spans="1:17" s="7" customFormat="1" ht="19.5" customHeight="1">
      <c r="A9" s="32"/>
      <c r="B9" s="235"/>
      <c r="C9" s="34"/>
      <c r="D9" s="170"/>
      <c r="E9" s="181"/>
      <c r="F9" s="171"/>
      <c r="G9" s="181"/>
      <c r="H9" s="171"/>
      <c r="I9" s="181"/>
      <c r="J9" s="190"/>
      <c r="K9" s="181"/>
      <c r="L9" s="171"/>
      <c r="M9" s="181"/>
      <c r="N9" s="171"/>
      <c r="O9" s="181"/>
      <c r="P9" s="171"/>
      <c r="Q9" s="186"/>
    </row>
    <row r="10" spans="1:17" s="7" customFormat="1" ht="24.75" customHeight="1">
      <c r="A10" s="32"/>
      <c r="B10" s="235" t="s">
        <v>59</v>
      </c>
      <c r="C10" s="34"/>
      <c r="D10" s="170">
        <v>29.42</v>
      </c>
      <c r="E10" s="181">
        <v>103254</v>
      </c>
      <c r="F10" s="171">
        <v>28</v>
      </c>
      <c r="G10" s="181">
        <v>100800</v>
      </c>
      <c r="H10" s="172" t="s">
        <v>10</v>
      </c>
      <c r="I10" s="182" t="s">
        <v>10</v>
      </c>
      <c r="J10" s="191" t="s">
        <v>10</v>
      </c>
      <c r="K10" s="182" t="s">
        <v>10</v>
      </c>
      <c r="L10" s="172" t="s">
        <v>10</v>
      </c>
      <c r="M10" s="182" t="s">
        <v>10</v>
      </c>
      <c r="N10" s="171">
        <v>1.42</v>
      </c>
      <c r="O10" s="181">
        <v>2454</v>
      </c>
      <c r="P10" s="172" t="s">
        <v>10</v>
      </c>
      <c r="Q10" s="184" t="s">
        <v>10</v>
      </c>
    </row>
    <row r="11" spans="1:17" s="7" customFormat="1" ht="19.5" customHeight="1">
      <c r="A11" s="32"/>
      <c r="B11" s="107"/>
      <c r="C11" s="34"/>
      <c r="D11" s="170"/>
      <c r="E11" s="181"/>
      <c r="F11" s="171"/>
      <c r="G11" s="181"/>
      <c r="H11" s="172"/>
      <c r="I11" s="182"/>
      <c r="J11" s="191"/>
      <c r="K11" s="182"/>
      <c r="L11" s="172"/>
      <c r="M11" s="182"/>
      <c r="N11" s="171"/>
      <c r="O11" s="181"/>
      <c r="P11" s="172"/>
      <c r="Q11" s="184"/>
    </row>
    <row r="12" spans="1:17" s="7" customFormat="1" ht="24.75" customHeight="1">
      <c r="A12" s="32"/>
      <c r="B12" s="235" t="s">
        <v>60</v>
      </c>
      <c r="C12" s="34"/>
      <c r="D12" s="170">
        <v>28.92</v>
      </c>
      <c r="E12" s="181">
        <v>96624</v>
      </c>
      <c r="F12" s="171">
        <v>28</v>
      </c>
      <c r="G12" s="181">
        <v>95200</v>
      </c>
      <c r="H12" s="172" t="s">
        <v>10</v>
      </c>
      <c r="I12" s="182" t="s">
        <v>10</v>
      </c>
      <c r="J12" s="191" t="s">
        <v>10</v>
      </c>
      <c r="K12" s="182" t="s">
        <v>10</v>
      </c>
      <c r="L12" s="172" t="s">
        <v>10</v>
      </c>
      <c r="M12" s="182" t="s">
        <v>10</v>
      </c>
      <c r="N12" s="171">
        <v>0.92</v>
      </c>
      <c r="O12" s="181">
        <v>1424</v>
      </c>
      <c r="P12" s="172" t="s">
        <v>10</v>
      </c>
      <c r="Q12" s="184" t="s">
        <v>10</v>
      </c>
    </row>
    <row r="13" spans="1:17" s="7" customFormat="1" ht="19.5" customHeight="1">
      <c r="A13" s="32"/>
      <c r="B13" s="107"/>
      <c r="C13" s="34"/>
      <c r="D13" s="170"/>
      <c r="E13" s="181"/>
      <c r="F13" s="171"/>
      <c r="G13" s="181"/>
      <c r="H13" s="171"/>
      <c r="I13" s="181"/>
      <c r="J13" s="190"/>
      <c r="K13" s="181"/>
      <c r="L13" s="171"/>
      <c r="M13" s="181"/>
      <c r="N13" s="171"/>
      <c r="O13" s="181"/>
      <c r="P13" s="171"/>
      <c r="Q13" s="186"/>
    </row>
    <row r="14" spans="1:17" s="7" customFormat="1" ht="24.75" customHeight="1">
      <c r="A14" s="32"/>
      <c r="B14" s="235" t="s">
        <v>66</v>
      </c>
      <c r="C14" s="34"/>
      <c r="D14" s="170">
        <v>26.2</v>
      </c>
      <c r="E14" s="181">
        <v>81660</v>
      </c>
      <c r="F14" s="171">
        <v>25</v>
      </c>
      <c r="G14" s="181">
        <v>80000</v>
      </c>
      <c r="H14" s="172" t="s">
        <v>10</v>
      </c>
      <c r="I14" s="182" t="s">
        <v>10</v>
      </c>
      <c r="J14" s="191" t="s">
        <v>10</v>
      </c>
      <c r="K14" s="182" t="s">
        <v>10</v>
      </c>
      <c r="L14" s="172" t="s">
        <v>10</v>
      </c>
      <c r="M14" s="182" t="s">
        <v>10</v>
      </c>
      <c r="N14" s="171">
        <v>1.2</v>
      </c>
      <c r="O14" s="181">
        <v>1660</v>
      </c>
      <c r="P14" s="172" t="s">
        <v>10</v>
      </c>
      <c r="Q14" s="184" t="s">
        <v>10</v>
      </c>
    </row>
    <row r="15" spans="1:17" s="7" customFormat="1" ht="19.5" customHeight="1">
      <c r="A15" s="32"/>
      <c r="B15" s="235"/>
      <c r="C15" s="34"/>
      <c r="D15" s="170"/>
      <c r="E15" s="181"/>
      <c r="F15" s="171"/>
      <c r="G15" s="181"/>
      <c r="H15" s="171"/>
      <c r="I15" s="181"/>
      <c r="J15" s="190"/>
      <c r="K15" s="181"/>
      <c r="L15" s="171"/>
      <c r="M15" s="181"/>
      <c r="N15" s="171"/>
      <c r="O15" s="181"/>
      <c r="P15" s="171"/>
      <c r="Q15" s="186"/>
    </row>
    <row r="16" spans="1:17" s="7" customFormat="1" ht="24.75" customHeight="1">
      <c r="A16" s="32"/>
      <c r="B16" s="235" t="s">
        <v>67</v>
      </c>
      <c r="C16" s="34"/>
      <c r="D16" s="170">
        <v>26</v>
      </c>
      <c r="E16" s="181">
        <v>81400</v>
      </c>
      <c r="F16" s="171">
        <v>25</v>
      </c>
      <c r="G16" s="181">
        <v>80000</v>
      </c>
      <c r="H16" s="172" t="s">
        <v>10</v>
      </c>
      <c r="I16" s="182" t="s">
        <v>10</v>
      </c>
      <c r="J16" s="191" t="s">
        <v>10</v>
      </c>
      <c r="K16" s="182" t="s">
        <v>10</v>
      </c>
      <c r="L16" s="172" t="s">
        <v>10</v>
      </c>
      <c r="M16" s="182" t="s">
        <v>10</v>
      </c>
      <c r="N16" s="171">
        <v>1</v>
      </c>
      <c r="O16" s="181">
        <v>1400</v>
      </c>
      <c r="P16" s="172" t="s">
        <v>10</v>
      </c>
      <c r="Q16" s="184" t="s">
        <v>10</v>
      </c>
    </row>
    <row r="17" spans="1:17" s="7" customFormat="1" ht="19.5" customHeight="1">
      <c r="A17" s="32"/>
      <c r="B17" s="253"/>
      <c r="C17" s="34"/>
      <c r="D17" s="170"/>
      <c r="E17" s="181"/>
      <c r="F17" s="171"/>
      <c r="G17" s="181"/>
      <c r="H17" s="171"/>
      <c r="I17" s="181"/>
      <c r="J17" s="190"/>
      <c r="K17" s="181"/>
      <c r="L17" s="171"/>
      <c r="M17" s="181"/>
      <c r="N17" s="171"/>
      <c r="O17" s="181"/>
      <c r="P17" s="171"/>
      <c r="Q17" s="186"/>
    </row>
    <row r="18" spans="1:17" s="7" customFormat="1" ht="24.75" customHeight="1">
      <c r="A18" s="32"/>
      <c r="B18" s="235" t="s">
        <v>61</v>
      </c>
      <c r="C18" s="34"/>
      <c r="D18" s="170">
        <v>25.7</v>
      </c>
      <c r="E18" s="181">
        <v>80880</v>
      </c>
      <c r="F18" s="171">
        <v>25</v>
      </c>
      <c r="G18" s="181">
        <v>80000</v>
      </c>
      <c r="H18" s="172" t="s">
        <v>10</v>
      </c>
      <c r="I18" s="182" t="s">
        <v>10</v>
      </c>
      <c r="J18" s="191" t="s">
        <v>10</v>
      </c>
      <c r="K18" s="182" t="s">
        <v>10</v>
      </c>
      <c r="L18" s="172" t="s">
        <v>10</v>
      </c>
      <c r="M18" s="182" t="s">
        <v>10</v>
      </c>
      <c r="N18" s="171">
        <v>0.7</v>
      </c>
      <c r="O18" s="181">
        <v>880</v>
      </c>
      <c r="P18" s="172" t="s">
        <v>10</v>
      </c>
      <c r="Q18" s="184" t="s">
        <v>10</v>
      </c>
    </row>
    <row r="19" spans="1:17" s="7" customFormat="1" ht="19.5" customHeight="1">
      <c r="A19" s="32"/>
      <c r="B19" s="32"/>
      <c r="C19" s="34"/>
      <c r="D19" s="170"/>
      <c r="E19" s="181"/>
      <c r="F19" s="171"/>
      <c r="G19" s="181"/>
      <c r="H19" s="172"/>
      <c r="I19" s="182"/>
      <c r="J19" s="191"/>
      <c r="K19" s="182"/>
      <c r="L19" s="172"/>
      <c r="M19" s="182"/>
      <c r="N19" s="171"/>
      <c r="O19" s="181"/>
      <c r="P19" s="172"/>
      <c r="Q19" s="184"/>
    </row>
    <row r="20" spans="1:17" s="7" customFormat="1" ht="24.75" customHeight="1">
      <c r="A20" s="32"/>
      <c r="B20" s="235" t="s">
        <v>62</v>
      </c>
      <c r="C20" s="34"/>
      <c r="D20" s="170">
        <v>13.7</v>
      </c>
      <c r="E20" s="181">
        <v>26300</v>
      </c>
      <c r="F20" s="171">
        <v>12.8</v>
      </c>
      <c r="G20" s="181">
        <v>25600</v>
      </c>
      <c r="H20" s="172" t="s">
        <v>10</v>
      </c>
      <c r="I20" s="182" t="s">
        <v>10</v>
      </c>
      <c r="J20" s="191" t="s">
        <v>10</v>
      </c>
      <c r="K20" s="182" t="s">
        <v>10</v>
      </c>
      <c r="L20" s="172" t="s">
        <v>10</v>
      </c>
      <c r="M20" s="182" t="s">
        <v>10</v>
      </c>
      <c r="N20" s="171">
        <v>0.4</v>
      </c>
      <c r="O20" s="181">
        <v>520</v>
      </c>
      <c r="P20" s="171">
        <v>0.5</v>
      </c>
      <c r="Q20" s="186">
        <v>180</v>
      </c>
    </row>
    <row r="21" spans="1:17" s="7" customFormat="1" ht="19.5" customHeight="1">
      <c r="A21" s="32"/>
      <c r="B21" s="32"/>
      <c r="C21" s="34"/>
      <c r="D21" s="170"/>
      <c r="E21" s="181"/>
      <c r="F21" s="171"/>
      <c r="G21" s="181"/>
      <c r="H21" s="172"/>
      <c r="I21" s="182"/>
      <c r="J21" s="191"/>
      <c r="K21" s="182"/>
      <c r="L21" s="172"/>
      <c r="M21" s="182"/>
      <c r="N21" s="171"/>
      <c r="O21" s="181"/>
      <c r="P21" s="172"/>
      <c r="Q21" s="184"/>
    </row>
    <row r="22" spans="1:17" s="7" customFormat="1" ht="24.75" customHeight="1">
      <c r="A22" s="32"/>
      <c r="B22" s="235" t="s">
        <v>63</v>
      </c>
      <c r="C22" s="34"/>
      <c r="D22" s="170">
        <f>F22+N22+P22</f>
        <v>15.75</v>
      </c>
      <c r="E22" s="181">
        <f>G22+O22+Q22</f>
        <v>8941</v>
      </c>
      <c r="F22" s="190">
        <v>12.45</v>
      </c>
      <c r="G22" s="181">
        <v>5976</v>
      </c>
      <c r="H22" s="384" t="s">
        <v>412</v>
      </c>
      <c r="I22" s="396" t="s">
        <v>412</v>
      </c>
      <c r="J22" s="397" t="s">
        <v>412</v>
      </c>
      <c r="K22" s="396" t="s">
        <v>412</v>
      </c>
      <c r="L22" s="384" t="s">
        <v>412</v>
      </c>
      <c r="M22" s="182" t="s">
        <v>10</v>
      </c>
      <c r="N22" s="190">
        <v>0.5</v>
      </c>
      <c r="O22" s="181">
        <v>725</v>
      </c>
      <c r="P22" s="190">
        <v>2.8</v>
      </c>
      <c r="Q22" s="186">
        <v>2240</v>
      </c>
    </row>
    <row r="23" spans="1:17" s="7" customFormat="1" ht="19.5" customHeight="1">
      <c r="A23" s="32"/>
      <c r="B23" s="32"/>
      <c r="C23" s="34"/>
      <c r="D23" s="170"/>
      <c r="E23" s="181"/>
      <c r="F23" s="171"/>
      <c r="G23" s="181"/>
      <c r="H23" s="172"/>
      <c r="I23" s="182"/>
      <c r="J23" s="191"/>
      <c r="K23" s="182"/>
      <c r="L23" s="172"/>
      <c r="M23" s="182"/>
      <c r="N23" s="171"/>
      <c r="O23" s="181"/>
      <c r="P23" s="172"/>
      <c r="Q23" s="184"/>
    </row>
    <row r="24" spans="1:17" s="7" customFormat="1" ht="24.75" customHeight="1">
      <c r="A24" s="32"/>
      <c r="B24" s="235" t="s">
        <v>423</v>
      </c>
      <c r="C24" s="34"/>
      <c r="D24" s="174">
        <v>154.39</v>
      </c>
      <c r="E24" s="163">
        <v>128533.65</v>
      </c>
      <c r="F24" s="415">
        <v>12.45</v>
      </c>
      <c r="G24" s="163">
        <v>39840</v>
      </c>
      <c r="H24" s="384" t="s">
        <v>2</v>
      </c>
      <c r="I24" s="396" t="s">
        <v>2</v>
      </c>
      <c r="J24" s="397" t="s">
        <v>2</v>
      </c>
      <c r="K24" s="396" t="s">
        <v>2</v>
      </c>
      <c r="L24" s="384" t="s">
        <v>2</v>
      </c>
      <c r="M24" s="182" t="s">
        <v>2</v>
      </c>
      <c r="N24" s="415">
        <v>0.2</v>
      </c>
      <c r="O24" s="163">
        <v>340</v>
      </c>
      <c r="P24" s="415">
        <v>141.74</v>
      </c>
      <c r="Q24" s="165">
        <v>88353.65</v>
      </c>
    </row>
    <row r="25" spans="1:17" s="7" customFormat="1" ht="19.5" customHeight="1">
      <c r="A25" s="32"/>
      <c r="B25" s="32"/>
      <c r="C25" s="34"/>
      <c r="D25" s="170"/>
      <c r="E25" s="181"/>
      <c r="F25" s="171"/>
      <c r="G25" s="181"/>
      <c r="H25" s="172"/>
      <c r="I25" s="182"/>
      <c r="J25" s="191"/>
      <c r="K25" s="182"/>
      <c r="L25" s="172"/>
      <c r="M25" s="182"/>
      <c r="N25" s="171"/>
      <c r="O25" s="181"/>
      <c r="P25" s="172"/>
      <c r="Q25" s="184"/>
    </row>
    <row r="26" spans="1:17" s="7" customFormat="1" ht="24.75" customHeight="1">
      <c r="A26" s="32"/>
      <c r="B26" s="235" t="s">
        <v>438</v>
      </c>
      <c r="C26" s="34"/>
      <c r="D26" s="174">
        <v>15.97</v>
      </c>
      <c r="E26" s="163">
        <v>42865</v>
      </c>
      <c r="F26" s="415">
        <v>12.45</v>
      </c>
      <c r="G26" s="163">
        <v>39840</v>
      </c>
      <c r="H26" s="384" t="s">
        <v>2</v>
      </c>
      <c r="I26" s="384" t="s">
        <v>2</v>
      </c>
      <c r="J26" s="384" t="s">
        <v>2</v>
      </c>
      <c r="K26" s="384" t="s">
        <v>2</v>
      </c>
      <c r="L26" s="384" t="s">
        <v>2</v>
      </c>
      <c r="M26" s="384" t="s">
        <v>2</v>
      </c>
      <c r="N26" s="415">
        <v>0.22</v>
      </c>
      <c r="O26" s="163">
        <v>385</v>
      </c>
      <c r="P26" s="415">
        <v>3.3</v>
      </c>
      <c r="Q26" s="165">
        <v>2640</v>
      </c>
    </row>
    <row r="27" spans="1:17" s="7" customFormat="1" ht="10.5" customHeight="1" thickBot="1">
      <c r="A27" s="29"/>
      <c r="B27" s="30"/>
      <c r="C27" s="31"/>
      <c r="D27" s="82"/>
      <c r="E27" s="88"/>
      <c r="F27" s="83"/>
      <c r="G27" s="88"/>
      <c r="H27" s="53"/>
      <c r="I27" s="52"/>
      <c r="J27" s="51"/>
      <c r="K27" s="52"/>
      <c r="L27" s="53"/>
      <c r="M27" s="52"/>
      <c r="N27" s="52"/>
      <c r="O27" s="52"/>
      <c r="P27" s="53"/>
      <c r="Q27" s="54"/>
    </row>
    <row r="28" spans="1:13" s="7" customFormat="1" ht="15.75" customHeight="1">
      <c r="A28" s="471" t="s">
        <v>12</v>
      </c>
      <c r="B28" s="446"/>
      <c r="C28" s="446"/>
      <c r="D28" s="446"/>
      <c r="E28" s="446"/>
      <c r="F28" s="446"/>
      <c r="G28" s="446"/>
      <c r="J28" s="453" t="s">
        <v>91</v>
      </c>
      <c r="K28" s="445"/>
      <c r="L28" s="445"/>
      <c r="M28" s="446"/>
    </row>
    <row r="29" spans="1:17" s="7" customFormat="1" ht="15.75" customHeight="1">
      <c r="A29" s="11"/>
      <c r="K29" s="6"/>
      <c r="L29" s="6"/>
      <c r="M29" s="6"/>
      <c r="N29" s="6"/>
      <c r="O29" s="6"/>
      <c r="P29" s="6"/>
      <c r="Q29" s="6"/>
    </row>
    <row r="30" spans="1:17" s="7" customFormat="1" ht="18.75" customHeight="1">
      <c r="A30" s="11"/>
      <c r="Q30" s="12"/>
    </row>
    <row r="31" ht="15.75">
      <c r="N31" s="6">
        <v>15.97</v>
      </c>
    </row>
  </sheetData>
  <sheetProtection/>
  <mergeCells count="13">
    <mergeCell ref="J2:Q2"/>
    <mergeCell ref="P3:Q3"/>
    <mergeCell ref="P4:Q4"/>
    <mergeCell ref="A28:G28"/>
    <mergeCell ref="J28:M28"/>
    <mergeCell ref="P5:Q5"/>
    <mergeCell ref="A2:I2"/>
    <mergeCell ref="D5:E5"/>
    <mergeCell ref="F5:G5"/>
    <mergeCell ref="H5:I5"/>
    <mergeCell ref="J5:K5"/>
    <mergeCell ref="L5:M5"/>
    <mergeCell ref="N5:O5"/>
  </mergeCells>
  <printOptions/>
  <pageMargins left="1.1811023622047245" right="1.1811023622047245" top="1.5748031496062993" bottom="1.5748031496062993" header="0.5118110236220472" footer="0.9055118110236221"/>
  <pageSetup firstPageNumber="73" useFirstPageNumber="1" horizontalDpi="600" verticalDpi="600" orientation="portrait" paperSize="9" r:id="rId1"/>
  <headerFooter alignWithMargins="0">
    <oddFooter>&amp;C&amp;"Arial,粗體"- &amp;P+1 -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Q28"/>
  <sheetViews>
    <sheetView zoomScalePageLayoutView="0" workbookViewId="0" topLeftCell="A1">
      <selection activeCell="N32" sqref="N32"/>
    </sheetView>
  </sheetViews>
  <sheetFormatPr defaultColWidth="9.00390625" defaultRowHeight="16.5"/>
  <cols>
    <col min="1" max="1" width="1.00390625" style="6" customWidth="1"/>
    <col min="2" max="2" width="16.125" style="6" customWidth="1"/>
    <col min="3" max="3" width="1.00390625" style="6" customWidth="1"/>
    <col min="4" max="4" width="9.625" style="6" customWidth="1"/>
    <col min="5" max="5" width="8.625" style="6" customWidth="1"/>
    <col min="6" max="6" width="9.625" style="6" customWidth="1"/>
    <col min="7" max="7" width="8.625" style="6" customWidth="1"/>
    <col min="8" max="8" width="9.625" style="6" customWidth="1"/>
    <col min="9" max="9" width="8.625" style="6" customWidth="1"/>
    <col min="10" max="10" width="9.625" style="6" customWidth="1"/>
    <col min="11" max="11" width="9.125" style="6" customWidth="1"/>
    <col min="12" max="12" width="9.625" style="6" customWidth="1"/>
    <col min="13" max="13" width="9.125" style="6" customWidth="1"/>
    <col min="14" max="14" width="9.625" style="6" customWidth="1"/>
    <col min="15" max="15" width="9.125" style="6" customWidth="1"/>
    <col min="16" max="16" width="9.625" style="6" customWidth="1"/>
    <col min="17" max="17" width="9.125" style="6" customWidth="1"/>
    <col min="18" max="16384" width="9.00390625" style="6" customWidth="1"/>
  </cols>
  <sheetData>
    <row r="1" spans="1:17" s="260" customFormat="1" ht="18" customHeight="1">
      <c r="A1" s="259" t="s">
        <v>0</v>
      </c>
      <c r="Q1" s="261" t="s">
        <v>68</v>
      </c>
    </row>
    <row r="2" spans="1:17" s="262" customFormat="1" ht="25.5" customHeight="1">
      <c r="A2" s="448" t="s">
        <v>156</v>
      </c>
      <c r="B2" s="448"/>
      <c r="C2" s="448"/>
      <c r="D2" s="448"/>
      <c r="E2" s="448"/>
      <c r="F2" s="448"/>
      <c r="G2" s="448"/>
      <c r="H2" s="448"/>
      <c r="I2" s="448"/>
      <c r="J2" s="478" t="s">
        <v>155</v>
      </c>
      <c r="K2" s="478"/>
      <c r="L2" s="478"/>
      <c r="M2" s="478"/>
      <c r="N2" s="478"/>
      <c r="O2" s="478"/>
      <c r="P2" s="478"/>
      <c r="Q2" s="478"/>
    </row>
    <row r="3" spans="1:17" s="260" customFormat="1" ht="15" customHeight="1">
      <c r="A3" s="266"/>
      <c r="B3" s="266"/>
      <c r="C3" s="266"/>
      <c r="I3" s="288" t="s">
        <v>139</v>
      </c>
      <c r="P3" s="472" t="s">
        <v>140</v>
      </c>
      <c r="Q3" s="472"/>
    </row>
    <row r="4" spans="1:17" s="260" customFormat="1" ht="15" customHeight="1" thickBot="1">
      <c r="A4" s="266"/>
      <c r="B4" s="266"/>
      <c r="C4" s="266"/>
      <c r="I4" s="266" t="s">
        <v>141</v>
      </c>
      <c r="P4" s="473" t="s">
        <v>142</v>
      </c>
      <c r="Q4" s="473"/>
    </row>
    <row r="5" spans="1:17" s="260" customFormat="1" ht="33" customHeight="1">
      <c r="A5" s="281"/>
      <c r="B5" s="300" t="s">
        <v>136</v>
      </c>
      <c r="C5" s="282"/>
      <c r="D5" s="436" t="s">
        <v>127</v>
      </c>
      <c r="E5" s="476"/>
      <c r="F5" s="439" t="s">
        <v>157</v>
      </c>
      <c r="G5" s="476"/>
      <c r="H5" s="439" t="s">
        <v>158</v>
      </c>
      <c r="I5" s="476"/>
      <c r="J5" s="475" t="s">
        <v>159</v>
      </c>
      <c r="K5" s="476"/>
      <c r="L5" s="439" t="s">
        <v>160</v>
      </c>
      <c r="M5" s="476"/>
      <c r="N5" s="439" t="s">
        <v>161</v>
      </c>
      <c r="O5" s="476"/>
      <c r="P5" s="439" t="s">
        <v>162</v>
      </c>
      <c r="Q5" s="474"/>
    </row>
    <row r="6" spans="1:17" s="260" customFormat="1" ht="33" customHeight="1" thickBot="1">
      <c r="A6" s="283"/>
      <c r="B6" s="301" t="s">
        <v>138</v>
      </c>
      <c r="C6" s="284"/>
      <c r="D6" s="285" t="s">
        <v>134</v>
      </c>
      <c r="E6" s="286" t="s">
        <v>135</v>
      </c>
      <c r="F6" s="1" t="s">
        <v>134</v>
      </c>
      <c r="G6" s="1" t="s">
        <v>135</v>
      </c>
      <c r="H6" s="1" t="s">
        <v>134</v>
      </c>
      <c r="I6" s="1" t="s">
        <v>135</v>
      </c>
      <c r="J6" s="287" t="s">
        <v>134</v>
      </c>
      <c r="K6" s="1" t="s">
        <v>135</v>
      </c>
      <c r="L6" s="1" t="s">
        <v>134</v>
      </c>
      <c r="M6" s="1" t="s">
        <v>135</v>
      </c>
      <c r="N6" s="1" t="s">
        <v>134</v>
      </c>
      <c r="O6" s="1" t="s">
        <v>135</v>
      </c>
      <c r="P6" s="1" t="s">
        <v>134</v>
      </c>
      <c r="Q6" s="286" t="s">
        <v>135</v>
      </c>
    </row>
    <row r="7" spans="1:17" s="7" customFormat="1" ht="10.5" customHeight="1">
      <c r="A7" s="32"/>
      <c r="B7" s="33"/>
      <c r="C7" s="34"/>
      <c r="D7" s="108"/>
      <c r="E7" s="112"/>
      <c r="F7" s="110"/>
      <c r="G7" s="113"/>
      <c r="H7" s="113"/>
      <c r="I7" s="113"/>
      <c r="J7" s="119"/>
      <c r="K7" s="112"/>
      <c r="L7" s="119"/>
      <c r="M7" s="112"/>
      <c r="N7" s="110"/>
      <c r="O7" s="113"/>
      <c r="P7" s="109"/>
      <c r="Q7" s="116"/>
    </row>
    <row r="8" spans="1:17" s="7" customFormat="1" ht="24.75" customHeight="1">
      <c r="A8" s="32"/>
      <c r="B8" s="235" t="s">
        <v>58</v>
      </c>
      <c r="C8" s="34"/>
      <c r="D8" s="170">
        <v>81.23</v>
      </c>
      <c r="E8" s="181">
        <v>1558500</v>
      </c>
      <c r="F8" s="172" t="s">
        <v>46</v>
      </c>
      <c r="G8" s="182" t="s">
        <v>46</v>
      </c>
      <c r="H8" s="171">
        <v>7.9</v>
      </c>
      <c r="I8" s="181">
        <v>169200</v>
      </c>
      <c r="J8" s="190">
        <v>6</v>
      </c>
      <c r="K8" s="181">
        <v>128600</v>
      </c>
      <c r="L8" s="172" t="s">
        <v>46</v>
      </c>
      <c r="M8" s="182" t="s">
        <v>46</v>
      </c>
      <c r="N8" s="172" t="s">
        <v>46</v>
      </c>
      <c r="O8" s="182" t="s">
        <v>46</v>
      </c>
      <c r="P8" s="171">
        <v>67.33</v>
      </c>
      <c r="Q8" s="186">
        <v>1260700</v>
      </c>
    </row>
    <row r="9" spans="1:17" s="7" customFormat="1" ht="19.5" customHeight="1">
      <c r="A9" s="32"/>
      <c r="B9" s="235"/>
      <c r="C9" s="34"/>
      <c r="D9" s="170"/>
      <c r="E9" s="181"/>
      <c r="F9" s="171"/>
      <c r="G9" s="181"/>
      <c r="H9" s="171"/>
      <c r="I9" s="181"/>
      <c r="J9" s="190"/>
      <c r="K9" s="181"/>
      <c r="L9" s="171"/>
      <c r="M9" s="181"/>
      <c r="N9" s="171"/>
      <c r="O9" s="181"/>
      <c r="P9" s="171"/>
      <c r="Q9" s="186"/>
    </row>
    <row r="10" spans="1:17" s="7" customFormat="1" ht="24.75" customHeight="1">
      <c r="A10" s="32"/>
      <c r="B10" s="235" t="s">
        <v>59</v>
      </c>
      <c r="C10" s="34"/>
      <c r="D10" s="170">
        <v>95.35</v>
      </c>
      <c r="E10" s="181">
        <v>1766350</v>
      </c>
      <c r="F10" s="172" t="s">
        <v>46</v>
      </c>
      <c r="G10" s="182" t="s">
        <v>46</v>
      </c>
      <c r="H10" s="171">
        <v>8.3</v>
      </c>
      <c r="I10" s="181">
        <v>166800</v>
      </c>
      <c r="J10" s="190">
        <v>6.6</v>
      </c>
      <c r="K10" s="181">
        <v>136800</v>
      </c>
      <c r="L10" s="172" t="s">
        <v>46</v>
      </c>
      <c r="M10" s="182" t="s">
        <v>46</v>
      </c>
      <c r="N10" s="172" t="s">
        <v>46</v>
      </c>
      <c r="O10" s="182" t="s">
        <v>46</v>
      </c>
      <c r="P10" s="171">
        <v>80.45</v>
      </c>
      <c r="Q10" s="186">
        <v>1462750</v>
      </c>
    </row>
    <row r="11" spans="1:17" s="7" customFormat="1" ht="19.5" customHeight="1">
      <c r="A11" s="32"/>
      <c r="B11" s="107"/>
      <c r="C11" s="34"/>
      <c r="D11" s="170"/>
      <c r="E11" s="181"/>
      <c r="F11" s="171"/>
      <c r="G11" s="181"/>
      <c r="H11" s="171"/>
      <c r="I11" s="181"/>
      <c r="J11" s="190"/>
      <c r="K11" s="181"/>
      <c r="L11" s="171"/>
      <c r="M11" s="181"/>
      <c r="N11" s="171"/>
      <c r="O11" s="181"/>
      <c r="P11" s="171"/>
      <c r="Q11" s="186"/>
    </row>
    <row r="12" spans="1:17" s="7" customFormat="1" ht="24.75" customHeight="1">
      <c r="A12" s="32"/>
      <c r="B12" s="235" t="s">
        <v>60</v>
      </c>
      <c r="C12" s="34"/>
      <c r="D12" s="170">
        <v>107.25</v>
      </c>
      <c r="E12" s="181">
        <v>1918225</v>
      </c>
      <c r="F12" s="172" t="s">
        <v>46</v>
      </c>
      <c r="G12" s="182" t="s">
        <v>46</v>
      </c>
      <c r="H12" s="171">
        <v>7.5</v>
      </c>
      <c r="I12" s="181">
        <v>153600</v>
      </c>
      <c r="J12" s="190">
        <v>6.6</v>
      </c>
      <c r="K12" s="181">
        <v>128400</v>
      </c>
      <c r="L12" s="172" t="s">
        <v>46</v>
      </c>
      <c r="M12" s="182" t="s">
        <v>46</v>
      </c>
      <c r="N12" s="172" t="s">
        <v>46</v>
      </c>
      <c r="O12" s="182" t="s">
        <v>46</v>
      </c>
      <c r="P12" s="171">
        <v>93.15</v>
      </c>
      <c r="Q12" s="186">
        <v>1636225</v>
      </c>
    </row>
    <row r="13" spans="1:17" s="7" customFormat="1" ht="19.5" customHeight="1">
      <c r="A13" s="32"/>
      <c r="B13" s="107"/>
      <c r="C13" s="34"/>
      <c r="D13" s="170"/>
      <c r="E13" s="181"/>
      <c r="F13" s="171"/>
      <c r="G13" s="181"/>
      <c r="H13" s="171"/>
      <c r="I13" s="181"/>
      <c r="J13" s="190"/>
      <c r="K13" s="181"/>
      <c r="L13" s="171"/>
      <c r="M13" s="181"/>
      <c r="N13" s="171"/>
      <c r="O13" s="181"/>
      <c r="P13" s="171"/>
      <c r="Q13" s="186"/>
    </row>
    <row r="14" spans="1:17" s="7" customFormat="1" ht="24.75" customHeight="1">
      <c r="A14" s="32"/>
      <c r="B14" s="235" t="s">
        <v>66</v>
      </c>
      <c r="C14" s="34"/>
      <c r="D14" s="170">
        <v>104.79</v>
      </c>
      <c r="E14" s="181">
        <v>1845120</v>
      </c>
      <c r="F14" s="172" t="s">
        <v>46</v>
      </c>
      <c r="G14" s="182" t="s">
        <v>46</v>
      </c>
      <c r="H14" s="171">
        <v>5.8</v>
      </c>
      <c r="I14" s="181">
        <v>110200</v>
      </c>
      <c r="J14" s="190">
        <v>5.1</v>
      </c>
      <c r="K14" s="181">
        <v>102000</v>
      </c>
      <c r="L14" s="172" t="s">
        <v>46</v>
      </c>
      <c r="M14" s="182" t="s">
        <v>46</v>
      </c>
      <c r="N14" s="172" t="s">
        <v>46</v>
      </c>
      <c r="O14" s="182" t="s">
        <v>46</v>
      </c>
      <c r="P14" s="171">
        <v>93.89</v>
      </c>
      <c r="Q14" s="186">
        <v>1632920</v>
      </c>
    </row>
    <row r="15" spans="1:17" s="7" customFormat="1" ht="19.5" customHeight="1">
      <c r="A15" s="32"/>
      <c r="B15" s="235"/>
      <c r="C15" s="34"/>
      <c r="D15" s="170"/>
      <c r="E15" s="181"/>
      <c r="F15" s="172"/>
      <c r="G15" s="182"/>
      <c r="H15" s="171"/>
      <c r="I15" s="181"/>
      <c r="J15" s="190"/>
      <c r="K15" s="181"/>
      <c r="L15" s="172"/>
      <c r="M15" s="182"/>
      <c r="N15" s="172"/>
      <c r="O15" s="182"/>
      <c r="P15" s="171"/>
      <c r="Q15" s="186"/>
    </row>
    <row r="16" spans="1:17" s="7" customFormat="1" ht="24.75" customHeight="1">
      <c r="A16" s="32"/>
      <c r="B16" s="235" t="s">
        <v>67</v>
      </c>
      <c r="C16" s="34"/>
      <c r="D16" s="170">
        <v>104.85</v>
      </c>
      <c r="E16" s="181">
        <v>1862275</v>
      </c>
      <c r="F16" s="172" t="s">
        <v>46</v>
      </c>
      <c r="G16" s="182" t="s">
        <v>46</v>
      </c>
      <c r="H16" s="171">
        <v>5.6</v>
      </c>
      <c r="I16" s="181">
        <v>112000</v>
      </c>
      <c r="J16" s="190">
        <v>4.9</v>
      </c>
      <c r="K16" s="181">
        <v>98000</v>
      </c>
      <c r="L16" s="172" t="s">
        <v>46</v>
      </c>
      <c r="M16" s="182" t="s">
        <v>46</v>
      </c>
      <c r="N16" s="172" t="s">
        <v>46</v>
      </c>
      <c r="O16" s="182" t="s">
        <v>46</v>
      </c>
      <c r="P16" s="171">
        <v>94.35</v>
      </c>
      <c r="Q16" s="186">
        <v>1652275</v>
      </c>
    </row>
    <row r="17" spans="1:17" s="7" customFormat="1" ht="19.5" customHeight="1">
      <c r="A17" s="32"/>
      <c r="B17" s="253"/>
      <c r="C17" s="34"/>
      <c r="D17" s="170"/>
      <c r="E17" s="181"/>
      <c r="F17" s="172"/>
      <c r="G17" s="182"/>
      <c r="H17" s="171"/>
      <c r="I17" s="181"/>
      <c r="J17" s="190"/>
      <c r="K17" s="181"/>
      <c r="L17" s="172"/>
      <c r="M17" s="182"/>
      <c r="N17" s="172"/>
      <c r="O17" s="182"/>
      <c r="P17" s="171"/>
      <c r="Q17" s="186"/>
    </row>
    <row r="18" spans="1:17" s="7" customFormat="1" ht="24.75" customHeight="1">
      <c r="A18" s="32"/>
      <c r="B18" s="235" t="s">
        <v>61</v>
      </c>
      <c r="C18" s="34"/>
      <c r="D18" s="170">
        <v>119.33</v>
      </c>
      <c r="E18" s="181">
        <v>1944660</v>
      </c>
      <c r="F18" s="172" t="s">
        <v>46</v>
      </c>
      <c r="G18" s="182" t="s">
        <v>46</v>
      </c>
      <c r="H18" s="171">
        <v>5.7</v>
      </c>
      <c r="I18" s="181">
        <v>108300</v>
      </c>
      <c r="J18" s="190">
        <v>4.9</v>
      </c>
      <c r="K18" s="181">
        <v>88900</v>
      </c>
      <c r="L18" s="172" t="s">
        <v>46</v>
      </c>
      <c r="M18" s="182" t="s">
        <v>46</v>
      </c>
      <c r="N18" s="171">
        <v>0.83</v>
      </c>
      <c r="O18" s="181">
        <v>7960</v>
      </c>
      <c r="P18" s="171">
        <v>107.9</v>
      </c>
      <c r="Q18" s="186">
        <v>1739500</v>
      </c>
    </row>
    <row r="19" spans="1:17" s="7" customFormat="1" ht="19.5" customHeight="1">
      <c r="A19" s="32"/>
      <c r="B19" s="32"/>
      <c r="C19" s="34"/>
      <c r="D19" s="170"/>
      <c r="E19" s="181"/>
      <c r="F19" s="172"/>
      <c r="G19" s="182"/>
      <c r="H19" s="171"/>
      <c r="I19" s="181"/>
      <c r="J19" s="190"/>
      <c r="K19" s="181"/>
      <c r="L19" s="172"/>
      <c r="M19" s="182"/>
      <c r="N19" s="172"/>
      <c r="O19" s="182"/>
      <c r="P19" s="171"/>
      <c r="Q19" s="186"/>
    </row>
    <row r="20" spans="1:17" s="7" customFormat="1" ht="24.75" customHeight="1">
      <c r="A20" s="32"/>
      <c r="B20" s="235" t="s">
        <v>62</v>
      </c>
      <c r="C20" s="34"/>
      <c r="D20" s="170">
        <v>712.03</v>
      </c>
      <c r="E20" s="181">
        <v>8653155</v>
      </c>
      <c r="F20" s="172" t="s">
        <v>46</v>
      </c>
      <c r="G20" s="182" t="s">
        <v>46</v>
      </c>
      <c r="H20" s="171">
        <v>4.3</v>
      </c>
      <c r="I20" s="181">
        <v>64500</v>
      </c>
      <c r="J20" s="190">
        <v>3.9</v>
      </c>
      <c r="K20" s="181">
        <v>62800</v>
      </c>
      <c r="L20" s="172" t="s">
        <v>46</v>
      </c>
      <c r="M20" s="182" t="s">
        <v>46</v>
      </c>
      <c r="N20" s="171">
        <v>0.65</v>
      </c>
      <c r="O20" s="181">
        <v>3575</v>
      </c>
      <c r="P20" s="171">
        <v>703.18</v>
      </c>
      <c r="Q20" s="186">
        <v>8522280</v>
      </c>
    </row>
    <row r="21" spans="1:17" s="7" customFormat="1" ht="19.5" customHeight="1">
      <c r="A21" s="32"/>
      <c r="B21" s="32"/>
      <c r="C21" s="34"/>
      <c r="D21" s="170"/>
      <c r="E21" s="181"/>
      <c r="F21" s="172"/>
      <c r="G21" s="182"/>
      <c r="H21" s="171"/>
      <c r="I21" s="181"/>
      <c r="J21" s="190"/>
      <c r="K21" s="181"/>
      <c r="L21" s="172"/>
      <c r="M21" s="182"/>
      <c r="N21" s="172"/>
      <c r="O21" s="182"/>
      <c r="P21" s="171"/>
      <c r="Q21" s="186"/>
    </row>
    <row r="22" spans="1:17" s="7" customFormat="1" ht="24.75" customHeight="1">
      <c r="A22" s="32"/>
      <c r="B22" s="235" t="s">
        <v>63</v>
      </c>
      <c r="C22" s="34"/>
      <c r="D22" s="170">
        <f>F22+H22+J22+N22+P22</f>
        <v>122.82</v>
      </c>
      <c r="E22" s="181">
        <f>G22+I22+K22+O22+Q22</f>
        <v>2072275</v>
      </c>
      <c r="F22" s="171">
        <v>0.8</v>
      </c>
      <c r="G22" s="181">
        <v>4000</v>
      </c>
      <c r="H22" s="171">
        <v>4.1</v>
      </c>
      <c r="I22" s="181">
        <v>61300</v>
      </c>
      <c r="J22" s="190">
        <v>4.1</v>
      </c>
      <c r="K22" s="181">
        <v>65600</v>
      </c>
      <c r="L22" s="384" t="s">
        <v>412</v>
      </c>
      <c r="M22" s="396" t="s">
        <v>412</v>
      </c>
      <c r="N22" s="171">
        <v>1</v>
      </c>
      <c r="O22" s="181">
        <v>7560</v>
      </c>
      <c r="P22" s="190">
        <v>112.82</v>
      </c>
      <c r="Q22" s="186">
        <v>1933815</v>
      </c>
    </row>
    <row r="23" spans="1:17" s="7" customFormat="1" ht="19.5" customHeight="1">
      <c r="A23" s="32"/>
      <c r="B23" s="32"/>
      <c r="C23" s="34"/>
      <c r="D23" s="170"/>
      <c r="E23" s="181"/>
      <c r="F23" s="172"/>
      <c r="G23" s="182"/>
      <c r="H23" s="171"/>
      <c r="I23" s="181"/>
      <c r="J23" s="190"/>
      <c r="K23" s="181"/>
      <c r="L23" s="172"/>
      <c r="M23" s="182"/>
      <c r="N23" s="172"/>
      <c r="O23" s="182"/>
      <c r="P23" s="171"/>
      <c r="Q23" s="186"/>
    </row>
    <row r="24" spans="1:17" s="7" customFormat="1" ht="24.75" customHeight="1">
      <c r="A24" s="32"/>
      <c r="B24" s="235" t="s">
        <v>427</v>
      </c>
      <c r="C24" s="34"/>
      <c r="D24" s="174">
        <v>117.52</v>
      </c>
      <c r="E24" s="163">
        <v>1997565</v>
      </c>
      <c r="F24" s="175">
        <v>0.8</v>
      </c>
      <c r="G24" s="163">
        <v>4000</v>
      </c>
      <c r="H24" s="175">
        <v>1.55</v>
      </c>
      <c r="I24" s="163">
        <v>24800</v>
      </c>
      <c r="J24" s="415">
        <v>1.65</v>
      </c>
      <c r="K24" s="163">
        <v>29700</v>
      </c>
      <c r="L24" s="384" t="s">
        <v>412</v>
      </c>
      <c r="M24" s="396" t="s">
        <v>412</v>
      </c>
      <c r="N24" s="175">
        <v>0.7</v>
      </c>
      <c r="O24" s="163">
        <v>5250</v>
      </c>
      <c r="P24" s="415">
        <v>112.82</v>
      </c>
      <c r="Q24" s="165">
        <v>1933815</v>
      </c>
    </row>
    <row r="25" spans="1:17" s="7" customFormat="1" ht="19.5" customHeight="1">
      <c r="A25" s="32"/>
      <c r="B25" s="32"/>
      <c r="C25" s="34"/>
      <c r="D25" s="170"/>
      <c r="E25" s="181"/>
      <c r="F25" s="172"/>
      <c r="G25" s="182"/>
      <c r="H25" s="171"/>
      <c r="I25" s="181"/>
      <c r="J25" s="190"/>
      <c r="K25" s="181"/>
      <c r="L25" s="172"/>
      <c r="M25" s="182"/>
      <c r="N25" s="172"/>
      <c r="O25" s="182"/>
      <c r="P25" s="171"/>
      <c r="Q25" s="186"/>
    </row>
    <row r="26" spans="1:17" s="7" customFormat="1" ht="24.75" customHeight="1">
      <c r="A26" s="32"/>
      <c r="B26" s="235" t="s">
        <v>438</v>
      </c>
      <c r="C26" s="34"/>
      <c r="D26" s="174">
        <v>141.77</v>
      </c>
      <c r="E26" s="163">
        <v>3035380</v>
      </c>
      <c r="F26" s="175">
        <v>0.8</v>
      </c>
      <c r="G26" s="163">
        <v>4000</v>
      </c>
      <c r="H26" s="175">
        <v>0.77</v>
      </c>
      <c r="I26" s="163">
        <v>13620</v>
      </c>
      <c r="J26" s="415">
        <v>0.85</v>
      </c>
      <c r="K26" s="163">
        <v>15300</v>
      </c>
      <c r="L26" s="384" t="s">
        <v>10</v>
      </c>
      <c r="M26" s="384" t="s">
        <v>10</v>
      </c>
      <c r="N26" s="175">
        <v>0.5</v>
      </c>
      <c r="O26" s="163">
        <v>7500</v>
      </c>
      <c r="P26" s="415">
        <v>138.85</v>
      </c>
      <c r="Q26" s="165">
        <v>2994960</v>
      </c>
    </row>
    <row r="27" spans="1:17" s="7" customFormat="1" ht="10.5" customHeight="1" thickBot="1">
      <c r="A27" s="29"/>
      <c r="B27" s="30"/>
      <c r="C27" s="31"/>
      <c r="D27" s="82"/>
      <c r="E27" s="88"/>
      <c r="F27" s="53"/>
      <c r="G27" s="52"/>
      <c r="H27" s="83"/>
      <c r="I27" s="88"/>
      <c r="J27" s="91"/>
      <c r="K27" s="88"/>
      <c r="L27" s="53"/>
      <c r="M27" s="52"/>
      <c r="N27" s="53"/>
      <c r="O27" s="52"/>
      <c r="P27" s="83"/>
      <c r="Q27" s="90"/>
    </row>
    <row r="28" spans="1:13" s="7" customFormat="1" ht="13.5" customHeight="1">
      <c r="A28" s="471" t="s">
        <v>3</v>
      </c>
      <c r="B28" s="446"/>
      <c r="C28" s="446"/>
      <c r="D28" s="446"/>
      <c r="E28" s="446"/>
      <c r="F28" s="446"/>
      <c r="G28" s="446"/>
      <c r="H28" s="446"/>
      <c r="J28" s="453" t="s">
        <v>91</v>
      </c>
      <c r="K28" s="445"/>
      <c r="L28" s="445"/>
      <c r="M28" s="446"/>
    </row>
    <row r="29" ht="10.5" customHeight="1"/>
    <row r="30" ht="10.5" customHeight="1"/>
    <row r="31" ht="10.5" customHeight="1"/>
    <row r="32" ht="10.5" customHeight="1"/>
    <row r="33" ht="10.5" customHeight="1"/>
    <row r="34" ht="10.5" customHeight="1"/>
  </sheetData>
  <sheetProtection/>
  <mergeCells count="13">
    <mergeCell ref="J2:Q2"/>
    <mergeCell ref="P3:Q3"/>
    <mergeCell ref="P4:Q4"/>
    <mergeCell ref="A2:I2"/>
    <mergeCell ref="A28:H28"/>
    <mergeCell ref="J28:M28"/>
    <mergeCell ref="N5:O5"/>
    <mergeCell ref="P5:Q5"/>
    <mergeCell ref="D5:E5"/>
    <mergeCell ref="F5:G5"/>
    <mergeCell ref="H5:I5"/>
    <mergeCell ref="J5:K5"/>
    <mergeCell ref="L5:M5"/>
  </mergeCells>
  <printOptions/>
  <pageMargins left="1.1811023622047245" right="1.1811023622047245" top="1.5748031496062993" bottom="1.5748031496062993" header="0.5118110236220472" footer="0.9055118110236221"/>
  <pageSetup firstPageNumber="75" useFirstPageNumber="1" horizontalDpi="600" verticalDpi="600" orientation="portrait" paperSize="9" r:id="rId1"/>
  <headerFooter alignWithMargins="0">
    <oddFooter>&amp;C&amp;"Arial,粗體"- &amp;P+1 -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Q37"/>
  <sheetViews>
    <sheetView zoomScalePageLayoutView="0" workbookViewId="0" topLeftCell="A2">
      <selection activeCell="N30" sqref="N30"/>
    </sheetView>
  </sheetViews>
  <sheetFormatPr defaultColWidth="9.00390625" defaultRowHeight="16.5"/>
  <cols>
    <col min="1" max="1" width="1.00390625" style="6" customWidth="1"/>
    <col min="2" max="2" width="16.125" style="6" customWidth="1"/>
    <col min="3" max="3" width="1.00390625" style="6" customWidth="1"/>
    <col min="4" max="4" width="9.625" style="6" customWidth="1"/>
    <col min="5" max="5" width="9.125" style="6" customWidth="1"/>
    <col min="6" max="6" width="9.625" style="6" customWidth="1"/>
    <col min="7" max="7" width="9.125" style="6" customWidth="1"/>
    <col min="8" max="8" width="9.625" style="6" customWidth="1"/>
    <col min="9" max="9" width="9.125" style="6" customWidth="1"/>
    <col min="10" max="10" width="9.625" style="6" customWidth="1"/>
    <col min="11" max="11" width="9.125" style="6" customWidth="1"/>
    <col min="12" max="12" width="9.625" style="6" customWidth="1"/>
    <col min="13" max="13" width="9.125" style="6" customWidth="1"/>
    <col min="14" max="14" width="9.625" style="6" customWidth="1"/>
    <col min="15" max="15" width="9.125" style="6" customWidth="1"/>
    <col min="16" max="16" width="9.625" style="6" customWidth="1"/>
    <col min="17" max="17" width="9.125" style="6" customWidth="1"/>
    <col min="18" max="16384" width="9.00390625" style="6" customWidth="1"/>
  </cols>
  <sheetData>
    <row r="1" spans="1:17" s="260" customFormat="1" ht="18" customHeight="1">
      <c r="A1" s="259" t="s">
        <v>0</v>
      </c>
      <c r="Q1" s="261" t="s">
        <v>68</v>
      </c>
    </row>
    <row r="2" spans="1:17" s="262" customFormat="1" ht="25.5" customHeight="1">
      <c r="A2" s="448" t="s">
        <v>182</v>
      </c>
      <c r="B2" s="448"/>
      <c r="C2" s="448"/>
      <c r="D2" s="448"/>
      <c r="E2" s="448"/>
      <c r="F2" s="448"/>
      <c r="G2" s="448"/>
      <c r="H2" s="448"/>
      <c r="I2" s="448"/>
      <c r="J2" s="427" t="s">
        <v>171</v>
      </c>
      <c r="K2" s="427"/>
      <c r="L2" s="427"/>
      <c r="M2" s="427"/>
      <c r="N2" s="427"/>
      <c r="O2" s="427"/>
      <c r="P2" s="427"/>
      <c r="Q2" s="427"/>
    </row>
    <row r="3" spans="1:17" s="260" customFormat="1" ht="15" customHeight="1">
      <c r="A3" s="266"/>
      <c r="B3" s="266"/>
      <c r="C3" s="266"/>
      <c r="I3" s="288" t="s">
        <v>139</v>
      </c>
      <c r="P3" s="472" t="s">
        <v>140</v>
      </c>
      <c r="Q3" s="472"/>
    </row>
    <row r="4" spans="1:17" s="260" customFormat="1" ht="15" customHeight="1" thickBot="1">
      <c r="A4" s="266"/>
      <c r="B4" s="266"/>
      <c r="C4" s="266"/>
      <c r="I4" s="266" t="s">
        <v>141</v>
      </c>
      <c r="P4" s="473" t="s">
        <v>142</v>
      </c>
      <c r="Q4" s="473"/>
    </row>
    <row r="5" spans="1:17" s="260" customFormat="1" ht="33" customHeight="1">
      <c r="A5" s="281"/>
      <c r="B5" s="300" t="s">
        <v>136</v>
      </c>
      <c r="C5" s="282"/>
      <c r="D5" s="436" t="s">
        <v>126</v>
      </c>
      <c r="E5" s="476"/>
      <c r="F5" s="439" t="s">
        <v>163</v>
      </c>
      <c r="G5" s="476"/>
      <c r="H5" s="439" t="s">
        <v>164</v>
      </c>
      <c r="I5" s="476"/>
      <c r="J5" s="475" t="s">
        <v>165</v>
      </c>
      <c r="K5" s="476"/>
      <c r="L5" s="439" t="s">
        <v>166</v>
      </c>
      <c r="M5" s="476"/>
      <c r="N5" s="439" t="s">
        <v>167</v>
      </c>
      <c r="O5" s="476"/>
      <c r="P5" s="439" t="s">
        <v>168</v>
      </c>
      <c r="Q5" s="474"/>
    </row>
    <row r="6" spans="1:17" s="260" customFormat="1" ht="33" customHeight="1" thickBot="1">
      <c r="A6" s="283"/>
      <c r="B6" s="301" t="s">
        <v>138</v>
      </c>
      <c r="C6" s="284"/>
      <c r="D6" s="285" t="s">
        <v>169</v>
      </c>
      <c r="E6" s="286" t="s">
        <v>170</v>
      </c>
      <c r="F6" s="1" t="s">
        <v>169</v>
      </c>
      <c r="G6" s="1" t="s">
        <v>170</v>
      </c>
      <c r="H6" s="1" t="s">
        <v>169</v>
      </c>
      <c r="I6" s="1" t="s">
        <v>170</v>
      </c>
      <c r="J6" s="287" t="s">
        <v>169</v>
      </c>
      <c r="K6" s="1" t="s">
        <v>170</v>
      </c>
      <c r="L6" s="1" t="s">
        <v>169</v>
      </c>
      <c r="M6" s="1" t="s">
        <v>170</v>
      </c>
      <c r="N6" s="1" t="s">
        <v>169</v>
      </c>
      <c r="O6" s="1" t="s">
        <v>170</v>
      </c>
      <c r="P6" s="1" t="s">
        <v>169</v>
      </c>
      <c r="Q6" s="286" t="s">
        <v>170</v>
      </c>
    </row>
    <row r="7" spans="1:17" s="7" customFormat="1" ht="10.5" customHeight="1">
      <c r="A7" s="32"/>
      <c r="B7" s="33"/>
      <c r="C7" s="34"/>
      <c r="D7" s="108"/>
      <c r="E7" s="112"/>
      <c r="F7" s="110"/>
      <c r="G7" s="113"/>
      <c r="H7" s="110"/>
      <c r="I7" s="113"/>
      <c r="J7" s="120"/>
      <c r="K7" s="113"/>
      <c r="L7" s="109"/>
      <c r="M7" s="112"/>
      <c r="N7" s="110"/>
      <c r="O7" s="113"/>
      <c r="P7" s="110"/>
      <c r="Q7" s="123"/>
    </row>
    <row r="8" spans="1:17" s="7" customFormat="1" ht="24.75" customHeight="1">
      <c r="A8" s="32"/>
      <c r="B8" s="235" t="s">
        <v>58</v>
      </c>
      <c r="C8" s="34"/>
      <c r="D8" s="170">
        <v>2.55</v>
      </c>
      <c r="E8" s="181">
        <v>26775</v>
      </c>
      <c r="F8" s="172" t="s">
        <v>46</v>
      </c>
      <c r="G8" s="182" t="s">
        <v>46</v>
      </c>
      <c r="H8" s="172" t="s">
        <v>46</v>
      </c>
      <c r="I8" s="182" t="s">
        <v>46</v>
      </c>
      <c r="J8" s="191" t="s">
        <v>46</v>
      </c>
      <c r="K8" s="182" t="s">
        <v>46</v>
      </c>
      <c r="L8" s="171">
        <v>2.55</v>
      </c>
      <c r="M8" s="181">
        <v>26775</v>
      </c>
      <c r="N8" s="172" t="s">
        <v>46</v>
      </c>
      <c r="O8" s="182" t="s">
        <v>46</v>
      </c>
      <c r="P8" s="172" t="s">
        <v>46</v>
      </c>
      <c r="Q8" s="200" t="s">
        <v>46</v>
      </c>
    </row>
    <row r="9" spans="1:17" s="7" customFormat="1" ht="19.5" customHeight="1">
      <c r="A9" s="32"/>
      <c r="B9" s="235"/>
      <c r="C9" s="34"/>
      <c r="D9" s="170"/>
      <c r="E9" s="181"/>
      <c r="F9" s="171"/>
      <c r="G9" s="181"/>
      <c r="H9" s="171"/>
      <c r="I9" s="181"/>
      <c r="J9" s="190"/>
      <c r="K9" s="181"/>
      <c r="L9" s="171"/>
      <c r="M9" s="181"/>
      <c r="N9" s="171"/>
      <c r="O9" s="181"/>
      <c r="P9" s="171"/>
      <c r="Q9" s="186"/>
    </row>
    <row r="10" spans="1:17" s="7" customFormat="1" ht="24.75" customHeight="1">
      <c r="A10" s="32"/>
      <c r="B10" s="235" t="s">
        <v>59</v>
      </c>
      <c r="C10" s="34"/>
      <c r="D10" s="170">
        <v>2.87</v>
      </c>
      <c r="E10" s="181">
        <v>46098</v>
      </c>
      <c r="F10" s="172" t="s">
        <v>46</v>
      </c>
      <c r="G10" s="182" t="s">
        <v>46</v>
      </c>
      <c r="H10" s="172" t="s">
        <v>46</v>
      </c>
      <c r="I10" s="182" t="s">
        <v>46</v>
      </c>
      <c r="J10" s="191" t="s">
        <v>46</v>
      </c>
      <c r="K10" s="182" t="s">
        <v>46</v>
      </c>
      <c r="L10" s="171">
        <v>2.55</v>
      </c>
      <c r="M10" s="181">
        <v>21420</v>
      </c>
      <c r="N10" s="172" t="s">
        <v>46</v>
      </c>
      <c r="O10" s="182" t="s">
        <v>46</v>
      </c>
      <c r="P10" s="171">
        <v>0.32</v>
      </c>
      <c r="Q10" s="186">
        <v>24678</v>
      </c>
    </row>
    <row r="11" spans="1:17" s="7" customFormat="1" ht="19.5" customHeight="1">
      <c r="A11" s="32"/>
      <c r="B11" s="107"/>
      <c r="C11" s="34"/>
      <c r="D11" s="170"/>
      <c r="E11" s="181"/>
      <c r="F11" s="172"/>
      <c r="G11" s="182"/>
      <c r="H11" s="172"/>
      <c r="I11" s="182"/>
      <c r="J11" s="191"/>
      <c r="K11" s="182"/>
      <c r="L11" s="171"/>
      <c r="M11" s="181"/>
      <c r="N11" s="172"/>
      <c r="O11" s="182"/>
      <c r="P11" s="171"/>
      <c r="Q11" s="186"/>
    </row>
    <row r="12" spans="1:17" s="7" customFormat="1" ht="24.75" customHeight="1">
      <c r="A12" s="32"/>
      <c r="B12" s="235" t="s">
        <v>60</v>
      </c>
      <c r="C12" s="34"/>
      <c r="D12" s="170">
        <v>2.87</v>
      </c>
      <c r="E12" s="181">
        <v>39840</v>
      </c>
      <c r="F12" s="172" t="s">
        <v>46</v>
      </c>
      <c r="G12" s="182" t="s">
        <v>46</v>
      </c>
      <c r="H12" s="172" t="s">
        <v>46</v>
      </c>
      <c r="I12" s="182" t="s">
        <v>46</v>
      </c>
      <c r="J12" s="191" t="s">
        <v>46</v>
      </c>
      <c r="K12" s="182" t="s">
        <v>46</v>
      </c>
      <c r="L12" s="171">
        <v>2.55</v>
      </c>
      <c r="M12" s="181">
        <v>14280</v>
      </c>
      <c r="N12" s="172" t="s">
        <v>46</v>
      </c>
      <c r="O12" s="182" t="s">
        <v>46</v>
      </c>
      <c r="P12" s="171">
        <v>0.32</v>
      </c>
      <c r="Q12" s="186">
        <v>25560</v>
      </c>
    </row>
    <row r="13" spans="1:17" s="7" customFormat="1" ht="19.5" customHeight="1">
      <c r="A13" s="32"/>
      <c r="B13" s="107"/>
      <c r="C13" s="34"/>
      <c r="D13" s="170"/>
      <c r="E13" s="181"/>
      <c r="F13" s="171"/>
      <c r="G13" s="181"/>
      <c r="H13" s="171"/>
      <c r="I13" s="181"/>
      <c r="J13" s="190"/>
      <c r="K13" s="181"/>
      <c r="L13" s="171"/>
      <c r="M13" s="181"/>
      <c r="N13" s="171"/>
      <c r="O13" s="181"/>
      <c r="P13" s="171"/>
      <c r="Q13" s="186"/>
    </row>
    <row r="14" spans="1:17" s="7" customFormat="1" ht="24.75" customHeight="1">
      <c r="A14" s="32"/>
      <c r="B14" s="235" t="s">
        <v>66</v>
      </c>
      <c r="C14" s="34"/>
      <c r="D14" s="170">
        <v>2.32</v>
      </c>
      <c r="E14" s="181">
        <v>41710</v>
      </c>
      <c r="F14" s="172" t="s">
        <v>46</v>
      </c>
      <c r="G14" s="182" t="s">
        <v>46</v>
      </c>
      <c r="H14" s="172" t="s">
        <v>46</v>
      </c>
      <c r="I14" s="182" t="s">
        <v>46</v>
      </c>
      <c r="J14" s="191" t="s">
        <v>46</v>
      </c>
      <c r="K14" s="182" t="s">
        <v>46</v>
      </c>
      <c r="L14" s="171">
        <v>1.9</v>
      </c>
      <c r="M14" s="181">
        <v>9310</v>
      </c>
      <c r="N14" s="172" t="s">
        <v>46</v>
      </c>
      <c r="O14" s="182" t="s">
        <v>46</v>
      </c>
      <c r="P14" s="171">
        <v>0.42</v>
      </c>
      <c r="Q14" s="186">
        <v>32400</v>
      </c>
    </row>
    <row r="15" spans="1:17" s="7" customFormat="1" ht="19.5" customHeight="1">
      <c r="A15" s="32"/>
      <c r="B15" s="235"/>
      <c r="C15" s="34"/>
      <c r="D15" s="170"/>
      <c r="E15" s="181"/>
      <c r="F15" s="171"/>
      <c r="G15" s="181"/>
      <c r="H15" s="171"/>
      <c r="I15" s="181"/>
      <c r="J15" s="190"/>
      <c r="K15" s="181"/>
      <c r="L15" s="171"/>
      <c r="M15" s="181"/>
      <c r="N15" s="171"/>
      <c r="O15" s="181"/>
      <c r="P15" s="171"/>
      <c r="Q15" s="186"/>
    </row>
    <row r="16" spans="1:17" s="7" customFormat="1" ht="24.75" customHeight="1">
      <c r="A16" s="32"/>
      <c r="B16" s="235" t="s">
        <v>67</v>
      </c>
      <c r="C16" s="34"/>
      <c r="D16" s="170">
        <v>1.32</v>
      </c>
      <c r="E16" s="181">
        <v>15120</v>
      </c>
      <c r="F16" s="172" t="s">
        <v>46</v>
      </c>
      <c r="G16" s="182" t="s">
        <v>46</v>
      </c>
      <c r="H16" s="172" t="s">
        <v>46</v>
      </c>
      <c r="I16" s="182" t="s">
        <v>46</v>
      </c>
      <c r="J16" s="191" t="s">
        <v>46</v>
      </c>
      <c r="K16" s="182" t="s">
        <v>46</v>
      </c>
      <c r="L16" s="171">
        <v>0.9</v>
      </c>
      <c r="M16" s="181">
        <v>5040</v>
      </c>
      <c r="N16" s="172" t="s">
        <v>46</v>
      </c>
      <c r="O16" s="182" t="s">
        <v>46</v>
      </c>
      <c r="P16" s="171">
        <v>0.42</v>
      </c>
      <c r="Q16" s="186">
        <v>10080</v>
      </c>
    </row>
    <row r="17" spans="1:17" s="7" customFormat="1" ht="19.5" customHeight="1">
      <c r="A17" s="32"/>
      <c r="B17" s="253"/>
      <c r="C17" s="34"/>
      <c r="D17" s="170"/>
      <c r="E17" s="181"/>
      <c r="F17" s="171"/>
      <c r="G17" s="181"/>
      <c r="H17" s="171"/>
      <c r="I17" s="181"/>
      <c r="J17" s="190"/>
      <c r="K17" s="181"/>
      <c r="L17" s="171"/>
      <c r="M17" s="181"/>
      <c r="N17" s="171"/>
      <c r="O17" s="181"/>
      <c r="P17" s="171"/>
      <c r="Q17" s="186"/>
    </row>
    <row r="18" spans="1:17" s="7" customFormat="1" ht="24.75" customHeight="1">
      <c r="A18" s="32"/>
      <c r="B18" s="235" t="s">
        <v>61</v>
      </c>
      <c r="C18" s="34"/>
      <c r="D18" s="170">
        <v>1.32</v>
      </c>
      <c r="E18" s="181">
        <v>11760</v>
      </c>
      <c r="F18" s="172" t="s">
        <v>46</v>
      </c>
      <c r="G18" s="182" t="s">
        <v>46</v>
      </c>
      <c r="H18" s="172" t="s">
        <v>46</v>
      </c>
      <c r="I18" s="182" t="s">
        <v>46</v>
      </c>
      <c r="J18" s="191" t="s">
        <v>46</v>
      </c>
      <c r="K18" s="182" t="s">
        <v>46</v>
      </c>
      <c r="L18" s="171">
        <v>0.9</v>
      </c>
      <c r="M18" s="181">
        <v>5040</v>
      </c>
      <c r="N18" s="172" t="s">
        <v>46</v>
      </c>
      <c r="O18" s="182" t="s">
        <v>46</v>
      </c>
      <c r="P18" s="171">
        <v>0.42</v>
      </c>
      <c r="Q18" s="186">
        <v>6720</v>
      </c>
    </row>
    <row r="19" spans="1:17" s="7" customFormat="1" ht="19.5" customHeight="1">
      <c r="A19" s="32"/>
      <c r="B19" s="32"/>
      <c r="C19" s="34"/>
      <c r="D19" s="170"/>
      <c r="E19" s="181"/>
      <c r="F19" s="172"/>
      <c r="G19" s="182"/>
      <c r="H19" s="172"/>
      <c r="I19" s="182"/>
      <c r="J19" s="191"/>
      <c r="K19" s="182"/>
      <c r="L19" s="171"/>
      <c r="M19" s="181"/>
      <c r="N19" s="172"/>
      <c r="O19" s="182"/>
      <c r="P19" s="171"/>
      <c r="Q19" s="186"/>
    </row>
    <row r="20" spans="1:17" s="7" customFormat="1" ht="24.75" customHeight="1">
      <c r="A20" s="32"/>
      <c r="B20" s="235" t="s">
        <v>62</v>
      </c>
      <c r="C20" s="34"/>
      <c r="D20" s="170">
        <v>1</v>
      </c>
      <c r="E20" s="181">
        <v>16400</v>
      </c>
      <c r="F20" s="171">
        <v>0.45</v>
      </c>
      <c r="G20" s="181">
        <v>5400</v>
      </c>
      <c r="H20" s="172" t="s">
        <v>46</v>
      </c>
      <c r="I20" s="182" t="s">
        <v>46</v>
      </c>
      <c r="J20" s="191" t="s">
        <v>46</v>
      </c>
      <c r="K20" s="182" t="s">
        <v>46</v>
      </c>
      <c r="L20" s="182" t="s">
        <v>46</v>
      </c>
      <c r="M20" s="182" t="s">
        <v>46</v>
      </c>
      <c r="N20" s="172" t="s">
        <v>46</v>
      </c>
      <c r="O20" s="182" t="s">
        <v>46</v>
      </c>
      <c r="P20" s="171">
        <v>0.55</v>
      </c>
      <c r="Q20" s="186">
        <v>11000</v>
      </c>
    </row>
    <row r="21" spans="1:17" s="7" customFormat="1" ht="19.5" customHeight="1">
      <c r="A21" s="32"/>
      <c r="B21" s="32"/>
      <c r="C21" s="34"/>
      <c r="D21" s="170"/>
      <c r="E21" s="181"/>
      <c r="F21" s="172"/>
      <c r="G21" s="182"/>
      <c r="H21" s="172"/>
      <c r="I21" s="182"/>
      <c r="J21" s="191"/>
      <c r="K21" s="182"/>
      <c r="L21" s="171"/>
      <c r="M21" s="181"/>
      <c r="N21" s="172"/>
      <c r="O21" s="182"/>
      <c r="P21" s="171"/>
      <c r="Q21" s="186"/>
    </row>
    <row r="22" spans="1:17" s="7" customFormat="1" ht="24.75" customHeight="1">
      <c r="A22" s="32"/>
      <c r="B22" s="235" t="s">
        <v>63</v>
      </c>
      <c r="C22" s="34"/>
      <c r="D22" s="171">
        <f>F22+P22</f>
        <v>2.3</v>
      </c>
      <c r="E22" s="181">
        <f>G22+Q22</f>
        <v>21384</v>
      </c>
      <c r="F22" s="171">
        <v>1</v>
      </c>
      <c r="G22" s="181">
        <v>5784</v>
      </c>
      <c r="H22" s="172" t="s">
        <v>46</v>
      </c>
      <c r="I22" s="182" t="s">
        <v>46</v>
      </c>
      <c r="J22" s="191" t="s">
        <v>46</v>
      </c>
      <c r="K22" s="182" t="s">
        <v>46</v>
      </c>
      <c r="L22" s="182" t="s">
        <v>46</v>
      </c>
      <c r="M22" s="182" t="s">
        <v>46</v>
      </c>
      <c r="N22" s="172" t="s">
        <v>46</v>
      </c>
      <c r="O22" s="182" t="s">
        <v>46</v>
      </c>
      <c r="P22" s="171">
        <v>1.3</v>
      </c>
      <c r="Q22" s="186">
        <v>15600</v>
      </c>
    </row>
    <row r="23" spans="1:17" s="7" customFormat="1" ht="19.5" customHeight="1">
      <c r="A23" s="32"/>
      <c r="B23" s="32"/>
      <c r="C23" s="34"/>
      <c r="D23" s="170"/>
      <c r="E23" s="181"/>
      <c r="F23" s="172"/>
      <c r="G23" s="182"/>
      <c r="H23" s="172"/>
      <c r="I23" s="182"/>
      <c r="J23" s="191"/>
      <c r="K23" s="182"/>
      <c r="L23" s="171"/>
      <c r="M23" s="181"/>
      <c r="N23" s="172"/>
      <c r="O23" s="182"/>
      <c r="P23" s="171"/>
      <c r="Q23" s="186"/>
    </row>
    <row r="24" spans="1:17" s="7" customFormat="1" ht="24.75" customHeight="1">
      <c r="A24" s="32"/>
      <c r="B24" s="235" t="s">
        <v>427</v>
      </c>
      <c r="C24" s="34"/>
      <c r="D24" s="175">
        <v>2.23</v>
      </c>
      <c r="E24" s="416">
        <v>20106</v>
      </c>
      <c r="F24" s="175">
        <v>0.9</v>
      </c>
      <c r="G24" s="416">
        <v>3906</v>
      </c>
      <c r="H24" s="172" t="s">
        <v>46</v>
      </c>
      <c r="I24" s="182" t="s">
        <v>46</v>
      </c>
      <c r="J24" s="191" t="s">
        <v>46</v>
      </c>
      <c r="K24" s="182" t="s">
        <v>46</v>
      </c>
      <c r="L24" s="182" t="s">
        <v>46</v>
      </c>
      <c r="M24" s="182" t="s">
        <v>46</v>
      </c>
      <c r="N24" s="172" t="s">
        <v>46</v>
      </c>
      <c r="O24" s="182" t="s">
        <v>46</v>
      </c>
      <c r="P24" s="175">
        <v>1.33</v>
      </c>
      <c r="Q24" s="417">
        <v>16200</v>
      </c>
    </row>
    <row r="25" spans="1:17" s="7" customFormat="1" ht="19.5" customHeight="1">
      <c r="A25" s="32"/>
      <c r="B25" s="32"/>
      <c r="C25" s="34"/>
      <c r="D25" s="170"/>
      <c r="E25" s="181"/>
      <c r="F25" s="172"/>
      <c r="G25" s="182"/>
      <c r="H25" s="172"/>
      <c r="I25" s="182"/>
      <c r="J25" s="191"/>
      <c r="K25" s="182"/>
      <c r="L25" s="171"/>
      <c r="M25" s="181"/>
      <c r="N25" s="172"/>
      <c r="O25" s="182"/>
      <c r="P25" s="171"/>
      <c r="Q25" s="186"/>
    </row>
    <row r="26" spans="1:17" s="7" customFormat="1" ht="24.75" customHeight="1">
      <c r="A26" s="32"/>
      <c r="B26" s="235" t="s">
        <v>438</v>
      </c>
      <c r="C26" s="34"/>
      <c r="D26" s="175">
        <v>2.98</v>
      </c>
      <c r="E26" s="416">
        <v>26210</v>
      </c>
      <c r="F26" s="175">
        <v>1.3</v>
      </c>
      <c r="G26" s="416">
        <v>9400</v>
      </c>
      <c r="H26" s="172" t="s">
        <v>10</v>
      </c>
      <c r="I26" s="172" t="s">
        <v>10</v>
      </c>
      <c r="J26" s="172" t="s">
        <v>10</v>
      </c>
      <c r="K26" s="172" t="s">
        <v>10</v>
      </c>
      <c r="L26" s="172" t="s">
        <v>10</v>
      </c>
      <c r="M26" s="172" t="s">
        <v>10</v>
      </c>
      <c r="N26" s="172" t="s">
        <v>10</v>
      </c>
      <c r="O26" s="172" t="s">
        <v>10</v>
      </c>
      <c r="P26" s="175">
        <v>1.68</v>
      </c>
      <c r="Q26" s="417">
        <v>16810</v>
      </c>
    </row>
    <row r="27" spans="1:17" s="7" customFormat="1" ht="10.5" customHeight="1" thickBot="1">
      <c r="A27" s="29"/>
      <c r="B27" s="30"/>
      <c r="C27" s="31"/>
      <c r="D27" s="82"/>
      <c r="E27" s="88"/>
      <c r="F27" s="53"/>
      <c r="G27" s="52"/>
      <c r="H27" s="53"/>
      <c r="I27" s="52"/>
      <c r="J27" s="51"/>
      <c r="K27" s="52"/>
      <c r="L27" s="83"/>
      <c r="M27" s="88"/>
      <c r="N27" s="53"/>
      <c r="O27" s="52"/>
      <c r="P27" s="83"/>
      <c r="Q27" s="90"/>
    </row>
    <row r="28" spans="1:13" s="7" customFormat="1" ht="15.75" customHeight="1">
      <c r="A28" s="471" t="s">
        <v>13</v>
      </c>
      <c r="B28" s="446"/>
      <c r="C28" s="446"/>
      <c r="D28" s="446"/>
      <c r="J28" s="453" t="s">
        <v>91</v>
      </c>
      <c r="K28" s="445"/>
      <c r="L28" s="445"/>
      <c r="M28" s="446"/>
    </row>
    <row r="31" spans="10:17" ht="15.75">
      <c r="J31" s="37"/>
      <c r="K31" s="38"/>
      <c r="L31" s="35"/>
      <c r="M31" s="36"/>
      <c r="N31" s="37"/>
      <c r="O31" s="38"/>
      <c r="P31" s="35"/>
      <c r="Q31" s="36"/>
    </row>
    <row r="32" spans="10:17" ht="15.75">
      <c r="J32" s="37"/>
      <c r="K32" s="38"/>
      <c r="L32" s="35"/>
      <c r="M32" s="36"/>
      <c r="N32" s="37"/>
      <c r="O32" s="38"/>
      <c r="P32" s="35"/>
      <c r="Q32" s="36"/>
    </row>
    <row r="33" spans="10:17" ht="15.75">
      <c r="J33" s="37"/>
      <c r="K33" s="38"/>
      <c r="L33" s="35"/>
      <c r="M33" s="36"/>
      <c r="N33" s="37"/>
      <c r="O33" s="38"/>
      <c r="P33" s="35"/>
      <c r="Q33" s="36"/>
    </row>
    <row r="34" spans="10:17" ht="15.75">
      <c r="J34" s="37"/>
      <c r="K34" s="38"/>
      <c r="L34" s="35"/>
      <c r="M34" s="36"/>
      <c r="N34" s="37"/>
      <c r="O34" s="38"/>
      <c r="P34" s="35"/>
      <c r="Q34" s="36"/>
    </row>
    <row r="35" spans="10:17" ht="15.75">
      <c r="J35" s="37"/>
      <c r="K35" s="38"/>
      <c r="L35" s="35"/>
      <c r="M35" s="36"/>
      <c r="N35" s="37"/>
      <c r="O35" s="38"/>
      <c r="P35" s="35"/>
      <c r="Q35" s="36"/>
    </row>
    <row r="36" spans="10:17" ht="15.75">
      <c r="J36" s="37"/>
      <c r="K36" s="38"/>
      <c r="L36" s="35"/>
      <c r="M36" s="36"/>
      <c r="N36" s="37"/>
      <c r="O36" s="38"/>
      <c r="P36" s="35"/>
      <c r="Q36" s="36"/>
    </row>
    <row r="37" spans="10:17" ht="15.75">
      <c r="J37" s="39"/>
      <c r="K37" s="40"/>
      <c r="L37" s="39"/>
      <c r="M37" s="40"/>
      <c r="N37" s="39"/>
      <c r="O37" s="40"/>
      <c r="P37" s="39"/>
      <c r="Q37" s="40"/>
    </row>
  </sheetData>
  <sheetProtection/>
  <mergeCells count="13">
    <mergeCell ref="A2:I2"/>
    <mergeCell ref="D5:E5"/>
    <mergeCell ref="F5:G5"/>
    <mergeCell ref="J2:Q2"/>
    <mergeCell ref="P3:Q3"/>
    <mergeCell ref="P4:Q4"/>
    <mergeCell ref="A28:D28"/>
    <mergeCell ref="J28:M28"/>
    <mergeCell ref="N5:O5"/>
    <mergeCell ref="P5:Q5"/>
    <mergeCell ref="H5:I5"/>
    <mergeCell ref="J5:K5"/>
    <mergeCell ref="L5:M5"/>
  </mergeCells>
  <printOptions/>
  <pageMargins left="1.1811023622047245" right="1.1811023622047245" top="1.5748031496062993" bottom="1.5748031496062993" header="0.5118110236220472" footer="0.9055118110236221"/>
  <pageSetup firstPageNumber="77" useFirstPageNumber="1" horizontalDpi="600" verticalDpi="600" orientation="portrait" paperSize="9" r:id="rId1"/>
  <headerFooter alignWithMargins="0">
    <oddFooter>&amp;C&amp;"Arial,粗體"- &amp;P+1 -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K27"/>
  <sheetViews>
    <sheetView zoomScalePageLayoutView="0" workbookViewId="0" topLeftCell="A1">
      <selection activeCell="H30" sqref="H30"/>
    </sheetView>
  </sheetViews>
  <sheetFormatPr defaultColWidth="9.00390625" defaultRowHeight="16.5"/>
  <cols>
    <col min="1" max="1" width="1.00390625" style="6" customWidth="1"/>
    <col min="2" max="2" width="16.125" style="6" customWidth="1"/>
    <col min="3" max="3" width="1.00390625" style="6" customWidth="1"/>
    <col min="4" max="6" width="18.625" style="6" customWidth="1"/>
    <col min="7" max="11" width="14.625" style="6" customWidth="1"/>
    <col min="12" max="16384" width="9.00390625" style="6" customWidth="1"/>
  </cols>
  <sheetData>
    <row r="1" spans="1:11" s="260" customFormat="1" ht="18" customHeight="1">
      <c r="A1" s="259" t="s">
        <v>0</v>
      </c>
      <c r="K1" s="261" t="s">
        <v>68</v>
      </c>
    </row>
    <row r="2" spans="1:11" s="262" customFormat="1" ht="25.5" customHeight="1">
      <c r="A2" s="448" t="s">
        <v>183</v>
      </c>
      <c r="B2" s="460"/>
      <c r="C2" s="460"/>
      <c r="D2" s="460"/>
      <c r="E2" s="460"/>
      <c r="F2" s="460"/>
      <c r="G2" s="427" t="s">
        <v>181</v>
      </c>
      <c r="H2" s="427"/>
      <c r="I2" s="427"/>
      <c r="J2" s="427"/>
      <c r="K2" s="427"/>
    </row>
    <row r="3" spans="1:11" s="260" customFormat="1" ht="18" customHeight="1" thickBot="1">
      <c r="A3" s="266"/>
      <c r="B3" s="266"/>
      <c r="C3" s="266"/>
      <c r="F3" s="266" t="s">
        <v>172</v>
      </c>
      <c r="K3" s="258" t="s">
        <v>229</v>
      </c>
    </row>
    <row r="4" spans="1:11" s="260" customFormat="1" ht="42" customHeight="1" thickBot="1">
      <c r="A4" s="289"/>
      <c r="B4" s="290" t="s">
        <v>320</v>
      </c>
      <c r="C4" s="291"/>
      <c r="D4" s="292" t="s">
        <v>173</v>
      </c>
      <c r="E4" s="293" t="s">
        <v>174</v>
      </c>
      <c r="F4" s="293" t="s">
        <v>175</v>
      </c>
      <c r="G4" s="294" t="s">
        <v>176</v>
      </c>
      <c r="H4" s="293" t="s">
        <v>177</v>
      </c>
      <c r="I4" s="293" t="s">
        <v>178</v>
      </c>
      <c r="J4" s="293" t="s">
        <v>179</v>
      </c>
      <c r="K4" s="295" t="s">
        <v>180</v>
      </c>
    </row>
    <row r="5" spans="1:11" s="7" customFormat="1" ht="10.5" customHeight="1">
      <c r="A5" s="32"/>
      <c r="B5" s="33"/>
      <c r="C5" s="34"/>
      <c r="D5" s="55"/>
      <c r="E5" s="56"/>
      <c r="F5" s="56"/>
      <c r="G5" s="57"/>
      <c r="H5" s="56"/>
      <c r="I5" s="56"/>
      <c r="J5" s="56"/>
      <c r="K5" s="58"/>
    </row>
    <row r="6" spans="1:11" s="7" customFormat="1" ht="24.75" customHeight="1">
      <c r="A6" s="32"/>
      <c r="B6" s="235" t="s">
        <v>58</v>
      </c>
      <c r="C6" s="34"/>
      <c r="D6" s="180">
        <f>SUM(E6:K6)</f>
        <v>11271000</v>
      </c>
      <c r="E6" s="182" t="s">
        <v>184</v>
      </c>
      <c r="F6" s="181">
        <v>11000000</v>
      </c>
      <c r="G6" s="185">
        <v>110000</v>
      </c>
      <c r="H6" s="181">
        <v>130000</v>
      </c>
      <c r="I6" s="181">
        <v>11000</v>
      </c>
      <c r="J6" s="181">
        <v>10000</v>
      </c>
      <c r="K6" s="186">
        <v>10000</v>
      </c>
    </row>
    <row r="7" spans="1:11" s="7" customFormat="1" ht="24.75" customHeight="1">
      <c r="A7" s="32"/>
      <c r="B7" s="235"/>
      <c r="C7" s="34"/>
      <c r="D7" s="170"/>
      <c r="E7" s="181"/>
      <c r="F7" s="181"/>
      <c r="G7" s="185"/>
      <c r="H7" s="181"/>
      <c r="I7" s="181"/>
      <c r="J7" s="181"/>
      <c r="K7" s="186"/>
    </row>
    <row r="8" spans="1:11" s="7" customFormat="1" ht="24.75" customHeight="1">
      <c r="A8" s="32"/>
      <c r="B8" s="235" t="s">
        <v>59</v>
      </c>
      <c r="C8" s="34"/>
      <c r="D8" s="180">
        <f>SUM(E8:K8)</f>
        <v>10250000</v>
      </c>
      <c r="E8" s="296" t="s">
        <v>184</v>
      </c>
      <c r="F8" s="297">
        <v>10000000</v>
      </c>
      <c r="G8" s="298">
        <v>110000</v>
      </c>
      <c r="H8" s="297">
        <v>110000</v>
      </c>
      <c r="I8" s="297">
        <v>10000</v>
      </c>
      <c r="J8" s="297">
        <v>9000</v>
      </c>
      <c r="K8" s="299">
        <v>11000</v>
      </c>
    </row>
    <row r="9" spans="1:11" s="7" customFormat="1" ht="24.75" customHeight="1">
      <c r="A9" s="32"/>
      <c r="B9" s="107"/>
      <c r="C9" s="34"/>
      <c r="D9" s="170"/>
      <c r="E9" s="181"/>
      <c r="F9" s="171"/>
      <c r="G9" s="190"/>
      <c r="H9" s="171"/>
      <c r="I9" s="171"/>
      <c r="J9" s="171"/>
      <c r="K9" s="173"/>
    </row>
    <row r="10" spans="1:11" s="7" customFormat="1" ht="24.75" customHeight="1">
      <c r="A10" s="32"/>
      <c r="B10" s="235" t="s">
        <v>60</v>
      </c>
      <c r="C10" s="34"/>
      <c r="D10" s="170">
        <f>SUM(E10:K10)</f>
        <v>9338</v>
      </c>
      <c r="E10" s="296" t="s">
        <v>184</v>
      </c>
      <c r="F10" s="171">
        <v>9000</v>
      </c>
      <c r="G10" s="190">
        <v>110</v>
      </c>
      <c r="H10" s="171">
        <v>90</v>
      </c>
      <c r="I10" s="171">
        <v>10</v>
      </c>
      <c r="J10" s="171">
        <v>8</v>
      </c>
      <c r="K10" s="173">
        <v>120</v>
      </c>
    </row>
    <row r="11" spans="1:11" s="7" customFormat="1" ht="24.75" customHeight="1">
      <c r="A11" s="32"/>
      <c r="B11" s="107"/>
      <c r="C11" s="34"/>
      <c r="D11" s="170"/>
      <c r="E11" s="181"/>
      <c r="F11" s="171"/>
      <c r="G11" s="190"/>
      <c r="H11" s="171"/>
      <c r="I11" s="171"/>
      <c r="J11" s="171"/>
      <c r="K11" s="173"/>
    </row>
    <row r="12" spans="1:11" s="7" customFormat="1" ht="24.75" customHeight="1">
      <c r="A12" s="32"/>
      <c r="B12" s="235" t="s">
        <v>66</v>
      </c>
      <c r="C12" s="34"/>
      <c r="D12" s="170">
        <f>SUM(E12:K12)</f>
        <v>7155</v>
      </c>
      <c r="E12" s="296" t="s">
        <v>184</v>
      </c>
      <c r="F12" s="171">
        <v>7000</v>
      </c>
      <c r="G12" s="190">
        <v>80</v>
      </c>
      <c r="H12" s="171">
        <v>30</v>
      </c>
      <c r="I12" s="171">
        <v>3</v>
      </c>
      <c r="J12" s="171">
        <v>2</v>
      </c>
      <c r="K12" s="173">
        <v>40</v>
      </c>
    </row>
    <row r="13" spans="1:11" s="7" customFormat="1" ht="24.75" customHeight="1">
      <c r="A13" s="32"/>
      <c r="B13" s="235"/>
      <c r="C13" s="34"/>
      <c r="D13" s="170"/>
      <c r="E13" s="181"/>
      <c r="F13" s="171"/>
      <c r="G13" s="190"/>
      <c r="H13" s="171"/>
      <c r="I13" s="171"/>
      <c r="J13" s="171"/>
      <c r="K13" s="173"/>
    </row>
    <row r="14" spans="1:11" s="7" customFormat="1" ht="24.75" customHeight="1">
      <c r="A14" s="32"/>
      <c r="B14" s="235" t="s">
        <v>67</v>
      </c>
      <c r="C14" s="34"/>
      <c r="D14" s="170">
        <f>SUM(E14:K14)</f>
        <v>9338</v>
      </c>
      <c r="E14" s="296" t="s">
        <v>184</v>
      </c>
      <c r="F14" s="171">
        <v>9000</v>
      </c>
      <c r="G14" s="190">
        <v>110</v>
      </c>
      <c r="H14" s="171">
        <v>90</v>
      </c>
      <c r="I14" s="171">
        <v>10</v>
      </c>
      <c r="J14" s="171">
        <v>8</v>
      </c>
      <c r="K14" s="173">
        <v>120</v>
      </c>
    </row>
    <row r="15" spans="1:11" s="7" customFormat="1" ht="24.75" customHeight="1">
      <c r="A15" s="32"/>
      <c r="B15" s="253"/>
      <c r="C15" s="34"/>
      <c r="D15" s="170"/>
      <c r="E15" s="181"/>
      <c r="F15" s="171"/>
      <c r="G15" s="190"/>
      <c r="H15" s="171"/>
      <c r="I15" s="171"/>
      <c r="J15" s="171"/>
      <c r="K15" s="173"/>
    </row>
    <row r="16" spans="1:11" s="7" customFormat="1" ht="24.75" customHeight="1">
      <c r="A16" s="32"/>
      <c r="B16" s="235" t="s">
        <v>61</v>
      </c>
      <c r="C16" s="34"/>
      <c r="D16" s="170">
        <v>9317.5</v>
      </c>
      <c r="E16" s="296" t="s">
        <v>184</v>
      </c>
      <c r="F16" s="171">
        <v>9000</v>
      </c>
      <c r="G16" s="190">
        <v>110</v>
      </c>
      <c r="H16" s="171">
        <v>90</v>
      </c>
      <c r="I16" s="171">
        <v>9.8</v>
      </c>
      <c r="J16" s="171">
        <v>7.7</v>
      </c>
      <c r="K16" s="173">
        <v>110</v>
      </c>
    </row>
    <row r="17" spans="1:11" s="7" customFormat="1" ht="24.75" customHeight="1">
      <c r="A17" s="32"/>
      <c r="B17" s="32"/>
      <c r="C17" s="34"/>
      <c r="D17" s="180"/>
      <c r="E17" s="296"/>
      <c r="F17" s="297"/>
      <c r="G17" s="298"/>
      <c r="H17" s="297"/>
      <c r="I17" s="297"/>
      <c r="J17" s="297"/>
      <c r="K17" s="299"/>
    </row>
    <row r="18" spans="1:11" s="7" customFormat="1" ht="24.75" customHeight="1">
      <c r="A18" s="32"/>
      <c r="B18" s="235" t="s">
        <v>62</v>
      </c>
      <c r="C18" s="34"/>
      <c r="D18" s="170">
        <f>SUM(F18:K18)</f>
        <v>9264.5</v>
      </c>
      <c r="E18" s="296" t="s">
        <v>184</v>
      </c>
      <c r="F18" s="171">
        <v>9000</v>
      </c>
      <c r="G18" s="190">
        <v>90</v>
      </c>
      <c r="H18" s="171">
        <v>80</v>
      </c>
      <c r="I18" s="171">
        <v>8.5</v>
      </c>
      <c r="J18" s="171">
        <v>6</v>
      </c>
      <c r="K18" s="173">
        <v>80</v>
      </c>
    </row>
    <row r="19" spans="1:11" s="7" customFormat="1" ht="24.75" customHeight="1">
      <c r="A19" s="32"/>
      <c r="B19" s="32"/>
      <c r="C19" s="34"/>
      <c r="D19" s="180"/>
      <c r="E19" s="296"/>
      <c r="F19" s="297"/>
      <c r="G19" s="298"/>
      <c r="H19" s="297"/>
      <c r="I19" s="297"/>
      <c r="J19" s="297"/>
      <c r="K19" s="299"/>
    </row>
    <row r="20" spans="1:11" s="7" customFormat="1" ht="24.75" customHeight="1">
      <c r="A20" s="32"/>
      <c r="B20" s="235" t="s">
        <v>63</v>
      </c>
      <c r="C20" s="34"/>
      <c r="D20" s="170">
        <v>9200</v>
      </c>
      <c r="E20" s="296" t="s">
        <v>184</v>
      </c>
      <c r="F20" s="296" t="s">
        <v>435</v>
      </c>
      <c r="G20" s="190">
        <v>100</v>
      </c>
      <c r="H20" s="171">
        <v>92</v>
      </c>
      <c r="I20" s="171">
        <v>10</v>
      </c>
      <c r="J20" s="171">
        <v>8.3</v>
      </c>
      <c r="K20" s="173">
        <v>115</v>
      </c>
    </row>
    <row r="21" spans="1:11" s="7" customFormat="1" ht="24.75" customHeight="1">
      <c r="A21" s="32"/>
      <c r="B21" s="32"/>
      <c r="C21" s="34"/>
      <c r="D21" s="180"/>
      <c r="E21" s="296"/>
      <c r="F21" s="297"/>
      <c r="G21" s="298"/>
      <c r="H21" s="297"/>
      <c r="I21" s="297"/>
      <c r="J21" s="297"/>
      <c r="K21" s="299"/>
    </row>
    <row r="22" spans="1:11" s="7" customFormat="1" ht="24.75" customHeight="1">
      <c r="A22" s="32"/>
      <c r="B22" s="235" t="s">
        <v>427</v>
      </c>
      <c r="C22" s="34"/>
      <c r="D22" s="174">
        <v>9635.3</v>
      </c>
      <c r="E22" s="296" t="s">
        <v>184</v>
      </c>
      <c r="F22" s="175">
        <v>9300</v>
      </c>
      <c r="G22" s="415">
        <v>110</v>
      </c>
      <c r="H22" s="175">
        <v>90</v>
      </c>
      <c r="I22" s="175">
        <v>11</v>
      </c>
      <c r="J22" s="175">
        <v>8.3</v>
      </c>
      <c r="K22" s="176">
        <v>116</v>
      </c>
    </row>
    <row r="23" spans="1:11" s="7" customFormat="1" ht="24.75" customHeight="1">
      <c r="A23" s="32"/>
      <c r="B23" s="32"/>
      <c r="C23" s="34"/>
      <c r="D23" s="180"/>
      <c r="E23" s="296"/>
      <c r="F23" s="297"/>
      <c r="G23" s="298"/>
      <c r="H23" s="297"/>
      <c r="I23" s="297"/>
      <c r="J23" s="297"/>
      <c r="K23" s="299"/>
    </row>
    <row r="24" spans="1:11" s="7" customFormat="1" ht="24.75" customHeight="1">
      <c r="A24" s="32"/>
      <c r="B24" s="235" t="s">
        <v>438</v>
      </c>
      <c r="C24" s="34"/>
      <c r="D24" s="174">
        <v>9525.3</v>
      </c>
      <c r="E24" s="296" t="s">
        <v>10</v>
      </c>
      <c r="F24" s="175">
        <v>9200</v>
      </c>
      <c r="G24" s="415">
        <v>100</v>
      </c>
      <c r="H24" s="175">
        <v>91</v>
      </c>
      <c r="I24" s="175">
        <v>11</v>
      </c>
      <c r="J24" s="175">
        <v>8.3</v>
      </c>
      <c r="K24" s="176">
        <v>115</v>
      </c>
    </row>
    <row r="25" spans="1:11" s="7" customFormat="1" ht="10.5" customHeight="1" thickBot="1">
      <c r="A25" s="29"/>
      <c r="B25" s="30"/>
      <c r="C25" s="31"/>
      <c r="D25" s="59"/>
      <c r="E25" s="60"/>
      <c r="F25" s="61"/>
      <c r="G25" s="62"/>
      <c r="H25" s="61"/>
      <c r="I25" s="61"/>
      <c r="J25" s="61"/>
      <c r="K25" s="63"/>
    </row>
    <row r="26" spans="1:10" s="7" customFormat="1" ht="15" customHeight="1">
      <c r="A26" s="471" t="s">
        <v>11</v>
      </c>
      <c r="B26" s="446"/>
      <c r="C26" s="446"/>
      <c r="D26" s="446"/>
      <c r="G26" s="453" t="s">
        <v>91</v>
      </c>
      <c r="H26" s="445"/>
      <c r="I26" s="445"/>
      <c r="J26" s="446"/>
    </row>
    <row r="27" s="7" customFormat="1" ht="15" customHeight="1">
      <c r="A27" s="11"/>
    </row>
  </sheetData>
  <sheetProtection/>
  <mergeCells count="4">
    <mergeCell ref="A2:F2"/>
    <mergeCell ref="G2:K2"/>
    <mergeCell ref="G26:J26"/>
    <mergeCell ref="A26:D26"/>
  </mergeCells>
  <printOptions/>
  <pageMargins left="1.1811023622047245" right="1.1811023622047245" top="1.5748031496062993" bottom="1.5748031496062993" header="0.5118110236220472" footer="0.9055118110236221"/>
  <pageSetup firstPageNumber="79" useFirstPageNumber="1" horizontalDpi="600" verticalDpi="600" orientation="portrait" paperSize="9" r:id="rId1"/>
  <headerFooter alignWithMargins="0">
    <oddFooter>&amp;C&amp;"Arial,粗體"- &amp;P+1 -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神才印刷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ROSE</dc:creator>
  <cp:keywords/>
  <dc:description/>
  <cp:lastModifiedBy>pingjen</cp:lastModifiedBy>
  <cp:lastPrinted>2010-10-14T06:31:55Z</cp:lastPrinted>
  <dcterms:created xsi:type="dcterms:W3CDTF">2000-07-19T21:43:52Z</dcterms:created>
  <dcterms:modified xsi:type="dcterms:W3CDTF">2013-04-26T00:19:06Z</dcterms:modified>
  <cp:category/>
  <cp:version/>
  <cp:contentType/>
  <cp:contentStatus/>
</cp:coreProperties>
</file>