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515" windowHeight="4470" activeTab="3"/>
  </bookViews>
  <sheets>
    <sheet name="2-1現住戶、人口密度" sheetId="1" r:id="rId1"/>
    <sheet name="2-1現住戶、人口(續)" sheetId="2" r:id="rId2"/>
    <sheet name="2-2戶籍動態" sheetId="3" r:id="rId3"/>
    <sheet name="2-2戶籍動態(續)" sheetId="4" r:id="rId4"/>
    <sheet name="2-3現住人口年齡分配" sheetId="5" r:id="rId5"/>
    <sheet name="2-3年齡分配(續完)" sheetId="6" r:id="rId6"/>
    <sheet name="2-4十五歲以上教育程度" sheetId="7" r:id="rId7"/>
    <sheet name="2-5現住人口婚姻" sheetId="8" r:id="rId8"/>
    <sheet name="2-6原住民戶口數" sheetId="9" r:id="rId9"/>
    <sheet name="2-7原住民年齡分配" sheetId="10" r:id="rId10"/>
    <sheet name="2-8各區人口密度" sheetId="11" r:id="rId11"/>
  </sheets>
  <definedNames/>
  <calcPr fullCalcOnLoad="1"/>
</workbook>
</file>

<file path=xl/sharedStrings.xml><?xml version="1.0" encoding="utf-8"?>
<sst xmlns="http://schemas.openxmlformats.org/spreadsheetml/2006/main" count="784" uniqueCount="485">
  <si>
    <t xml:space="preserve">        </t>
  </si>
  <si>
    <t>From Foreign Countries</t>
  </si>
  <si>
    <t>Taipei City</t>
  </si>
  <si>
    <t>Kaohsiung City</t>
  </si>
  <si>
    <t>Fuchien Prov.</t>
  </si>
  <si>
    <t xml:space="preserve"> Num. of Immigrants</t>
  </si>
  <si>
    <t>Other T. , City
&amp; Dist.</t>
  </si>
  <si>
    <t>To Foreign Countries</t>
  </si>
  <si>
    <t>First Reg.</t>
  </si>
  <si>
    <t>Kaohsiung City</t>
  </si>
  <si>
    <t>Fuchien Prov.</t>
  </si>
  <si>
    <t>Population</t>
  </si>
  <si>
    <t>Immigrant</t>
  </si>
  <si>
    <t>Emigrant</t>
  </si>
  <si>
    <t>Crude Birth Rate</t>
  </si>
  <si>
    <t>Crude Death Rate</t>
  </si>
  <si>
    <t>Total</t>
  </si>
  <si>
    <t>Male</t>
  </si>
  <si>
    <t>Female</t>
  </si>
  <si>
    <t>End of  Year</t>
  </si>
  <si>
    <t>By Sex</t>
  </si>
  <si>
    <t>All Years</t>
  </si>
  <si>
    <t xml:space="preserve"> 0~4
Years</t>
  </si>
  <si>
    <t>5-9
Years</t>
  </si>
  <si>
    <t xml:space="preserve"> 10-14
Years</t>
  </si>
  <si>
    <t>15-19
Years</t>
  </si>
  <si>
    <t>20-24
Years</t>
  </si>
  <si>
    <t>25-29
Years</t>
  </si>
  <si>
    <t>30-34
Years</t>
  </si>
  <si>
    <t>35-39
Years</t>
  </si>
  <si>
    <t>40-44
Years</t>
  </si>
  <si>
    <t>45-49
Years</t>
  </si>
  <si>
    <t>50-54
Years</t>
  </si>
  <si>
    <t>55-59
Years</t>
  </si>
  <si>
    <t>60-64
Years</t>
  </si>
  <si>
    <t>65-69
Years</t>
  </si>
  <si>
    <t>70-74
Years</t>
  </si>
  <si>
    <t>75-79
Years</t>
  </si>
  <si>
    <t>80-84
Years</t>
  </si>
  <si>
    <t>85-89
Years</t>
  </si>
  <si>
    <t>90-94
Years</t>
  </si>
  <si>
    <t>95-99
Years</t>
  </si>
  <si>
    <t>100Years of Age and Over</t>
  </si>
  <si>
    <t>Population</t>
  </si>
  <si>
    <r>
      <t>15-64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15-64Years</t>
    </r>
  </si>
  <si>
    <r>
      <t>65</t>
    </r>
    <r>
      <rPr>
        <sz val="9"/>
        <rFont val="華康粗圓體"/>
        <family val="3"/>
      </rPr>
      <t xml:space="preserve">歲以上
</t>
    </r>
    <r>
      <rPr>
        <sz val="9"/>
        <rFont val="Arial Narrow"/>
        <family val="2"/>
      </rPr>
      <t>65  Years of Age
and Over</t>
    </r>
  </si>
  <si>
    <r>
      <t>0-14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0-14Years</t>
    </r>
  </si>
  <si>
    <t>Junior College</t>
  </si>
  <si>
    <t>5 Years System</t>
  </si>
  <si>
    <t>Grand Total</t>
  </si>
  <si>
    <t xml:space="preserve"> Self-taught</t>
  </si>
  <si>
    <t>Attended</t>
  </si>
  <si>
    <t>Population</t>
  </si>
  <si>
    <t>Married</t>
  </si>
  <si>
    <t>Num. of Population</t>
  </si>
  <si>
    <t>Total</t>
  </si>
  <si>
    <t xml:space="preserve"> Total</t>
  </si>
  <si>
    <t>Sex</t>
  </si>
  <si>
    <t>0~4
Years</t>
  </si>
  <si>
    <t>5~9
Years</t>
  </si>
  <si>
    <t>10~14
Years</t>
  </si>
  <si>
    <t>15~19
Years</t>
  </si>
  <si>
    <t>20~24
Years</t>
  </si>
  <si>
    <t>25~29
Years</t>
  </si>
  <si>
    <t>30~34
Years</t>
  </si>
  <si>
    <t>35-39
Years</t>
  </si>
  <si>
    <t>40~44
Years</t>
  </si>
  <si>
    <t>45~49
Years</t>
  </si>
  <si>
    <t>50~59
Years</t>
  </si>
  <si>
    <t>55~59
Years</t>
  </si>
  <si>
    <t>60~64
Years</t>
  </si>
  <si>
    <t>65~69
Years</t>
  </si>
  <si>
    <t>70~74
Years</t>
  </si>
  <si>
    <t>75~79
Years</t>
  </si>
  <si>
    <r>
      <t>Population Density (per/km</t>
    </r>
    <r>
      <rPr>
        <vertAlign val="superscript"/>
        <sz val="6"/>
        <rFont val="Arial Narrow"/>
        <family val="2"/>
      </rPr>
      <t>2</t>
    </r>
    <r>
      <rPr>
        <sz val="6"/>
        <rFont val="Arial Narrow"/>
        <family val="2"/>
      </rPr>
      <t>)</t>
    </r>
  </si>
  <si>
    <r>
      <t>Area (Km</t>
    </r>
    <r>
      <rPr>
        <vertAlign val="superscript"/>
        <sz val="8.5"/>
        <rFont val="Arial Narrow"/>
        <family val="2"/>
      </rPr>
      <t>2</t>
    </r>
    <r>
      <rPr>
        <sz val="8.5"/>
        <rFont val="Arial Narrow"/>
        <family val="2"/>
      </rPr>
      <t>)</t>
    </r>
  </si>
  <si>
    <t>單位：人</t>
  </si>
  <si>
    <t>－</t>
  </si>
  <si>
    <t>Num. of  Neighborhood</t>
  </si>
  <si>
    <t>Sex</t>
  </si>
  <si>
    <t>Graduated</t>
  </si>
  <si>
    <t>Illiterate</t>
  </si>
  <si>
    <t>Other C. &amp; City of Prov.</t>
  </si>
  <si>
    <t>Canceled Reg.</t>
  </si>
  <si>
    <t>Others</t>
  </si>
  <si>
    <t>Total</t>
  </si>
  <si>
    <t>Num. of Tsuns &amp; Lins</t>
  </si>
  <si>
    <t>Num. of Neigh borhood</t>
  </si>
  <si>
    <t>population                            person</t>
  </si>
  <si>
    <t xml:space="preserve"> Population</t>
  </si>
  <si>
    <t xml:space="preserve"> </t>
  </si>
  <si>
    <t>New Taipei City</t>
  </si>
  <si>
    <t>Taichung City</t>
  </si>
  <si>
    <t>Tainan City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</si>
  <si>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</si>
  <si>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t xml:space="preserve"> </t>
  </si>
  <si>
    <r>
      <rPr>
        <sz val="8.5"/>
        <rFont val="華康粗圓體"/>
        <family val="3"/>
      </rPr>
      <t>戶數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戶</t>
    </r>
    <r>
      <rPr>
        <sz val="8.5"/>
        <rFont val="Arial Narrow"/>
        <family val="2"/>
      </rPr>
      <t xml:space="preserve">)
Number of House-holds(Households) </t>
    </r>
  </si>
  <si>
    <r>
      <rPr>
        <sz val="8.5"/>
        <rFont val="華康粗圓體"/>
        <family val="3"/>
      </rPr>
      <t>人口數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人</t>
    </r>
    <r>
      <rPr>
        <sz val="8.5"/>
        <rFont val="Arial Narrow"/>
        <family val="2"/>
      </rPr>
      <t>)
Population (Person)</t>
    </r>
  </si>
  <si>
    <r>
      <rPr>
        <sz val="8.5"/>
        <rFont val="華康粗圓體"/>
        <family val="3"/>
      </rPr>
      <t xml:space="preserve">合計
</t>
    </r>
    <r>
      <rPr>
        <sz val="8.5"/>
        <rFont val="Arial Narrow"/>
        <family val="2"/>
      </rPr>
      <t>Total</t>
    </r>
  </si>
  <si>
    <r>
      <rPr>
        <sz val="8.5"/>
        <rFont val="華康粗圓體"/>
        <family val="3"/>
      </rPr>
      <t xml:space="preserve">男
</t>
    </r>
    <r>
      <rPr>
        <sz val="8.5"/>
        <rFont val="Arial Narrow"/>
        <family val="2"/>
      </rPr>
      <t>Male</t>
    </r>
  </si>
  <si>
    <r>
      <rPr>
        <sz val="8.5"/>
        <rFont val="華康粗圓體"/>
        <family val="3"/>
      </rPr>
      <t xml:space="preserve">女
</t>
    </r>
    <r>
      <rPr>
        <sz val="8.5"/>
        <rFont val="Arial Narrow"/>
        <family val="2"/>
      </rPr>
      <t>Female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</si>
  <si>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 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</si>
  <si>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</si>
  <si>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</si>
  <si>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</si>
  <si>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</si>
  <si>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</si>
  <si>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</si>
  <si>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2013</t>
    </r>
  </si>
  <si>
    <r>
      <rPr>
        <sz val="9"/>
        <rFont val="華康中黑體"/>
        <family val="3"/>
      </rPr>
      <t>人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口</t>
    </r>
    <r>
      <rPr>
        <sz val="9"/>
        <rFont val="Arial Narrow"/>
        <family val="2"/>
      </rPr>
      <t xml:space="preserve"> Population</t>
    </r>
  </si>
  <si>
    <r>
      <rPr>
        <sz val="8.5"/>
        <rFont val="華康粗圓體"/>
        <family val="3"/>
      </rPr>
      <t xml:space="preserve">單位：人
</t>
    </r>
    <r>
      <rPr>
        <sz val="8.5"/>
        <rFont val="Arial Narrow"/>
        <family val="2"/>
      </rPr>
      <t>Unit</t>
    </r>
    <r>
      <rPr>
        <sz val="8.5"/>
        <rFont val="華康粗圓體"/>
        <family val="3"/>
      </rPr>
      <t>：</t>
    </r>
    <r>
      <rPr>
        <sz val="8.5"/>
        <rFont val="Arial Narrow"/>
        <family val="2"/>
      </rPr>
      <t>Person</t>
    </r>
  </si>
  <si>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
End of Year</t>
    </r>
  </si>
  <si>
    <r>
      <rPr>
        <sz val="8.5"/>
        <rFont val="華康粗圓體"/>
        <family val="3"/>
      </rPr>
      <t>面</t>
    </r>
    <r>
      <rPr>
        <sz val="8.5"/>
        <rFont val="Arial Narrow"/>
        <family val="2"/>
      </rPr>
      <t xml:space="preserve">     </t>
    </r>
    <r>
      <rPr>
        <sz val="8.5"/>
        <rFont val="華康粗圓體"/>
        <family val="3"/>
      </rPr>
      <t xml:space="preserve">積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平方公里</t>
    </r>
    <r>
      <rPr>
        <sz val="8.5"/>
        <rFont val="Arial Narrow"/>
        <family val="2"/>
      </rPr>
      <t>)
Area(km</t>
    </r>
    <r>
      <rPr>
        <vertAlign val="superscript"/>
        <sz val="8.5"/>
        <rFont val="Arial Narrow"/>
        <family val="2"/>
      </rPr>
      <t>2</t>
    </r>
    <r>
      <rPr>
        <sz val="8.5"/>
        <rFont val="Arial Narrow"/>
        <family val="2"/>
      </rPr>
      <t>)</t>
    </r>
  </si>
  <si>
    <r>
      <rPr>
        <sz val="8.5"/>
        <rFont val="華康粗圓體"/>
        <family val="3"/>
      </rPr>
      <t xml:space="preserve">現　住　戶　口
</t>
    </r>
    <r>
      <rPr>
        <sz val="8.5"/>
        <rFont val="Arial Narrow"/>
        <family val="2"/>
      </rPr>
      <t>Households</t>
    </r>
  </si>
  <si>
    <r>
      <rPr>
        <sz val="8.5"/>
        <rFont val="華康粗圓體"/>
        <family val="3"/>
      </rPr>
      <t>戶量
人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 xml:space="preserve">戶
</t>
    </r>
    <r>
      <rPr>
        <sz val="7.5"/>
        <rFont val="Arial Narrow"/>
        <family val="2"/>
      </rPr>
      <t xml:space="preserve">Number of Households (Person/Households) </t>
    </r>
  </si>
  <si>
    <r>
      <rPr>
        <sz val="8.5"/>
        <rFont val="華康粗圓體"/>
        <family val="3"/>
      </rPr>
      <t xml:space="preserve">人口密度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人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>平方
公里</t>
    </r>
    <r>
      <rPr>
        <sz val="8.5"/>
        <rFont val="Arial Narrow"/>
        <family val="2"/>
      </rPr>
      <t>)
Population Density 
(per/ km2)</t>
    </r>
  </si>
  <si>
    <r>
      <rPr>
        <sz val="8.5"/>
        <rFont val="華康粗圓體"/>
        <family val="3"/>
      </rPr>
      <t xml:space="preserve">性比例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男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>女</t>
    </r>
    <r>
      <rPr>
        <sz val="8.5"/>
        <rFont val="Arial Narrow"/>
        <family val="2"/>
      </rPr>
      <t>)*100
Sex Ratio 
(Male/Female)
*100</t>
    </r>
  </si>
  <si>
    <r>
      <rPr>
        <sz val="9"/>
        <rFont val="華康中黑體"/>
        <family val="3"/>
      </rPr>
      <t>單位：人</t>
    </r>
  </si>
  <si>
    <r>
      <rPr>
        <sz val="9"/>
        <rFont val="華康粗圓體"/>
        <family val="3"/>
      </rPr>
      <t>往本省他縣市</t>
    </r>
  </si>
  <si>
    <r>
      <rPr>
        <sz val="9"/>
        <rFont val="華康粗圓體"/>
        <family val="3"/>
      </rPr>
      <t>註銷戶籍</t>
    </r>
  </si>
  <si>
    <r>
      <rPr>
        <sz val="9"/>
        <rFont val="華康粗圓體"/>
        <family val="3"/>
      </rPr>
      <t>其他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</si>
  <si>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</si>
  <si>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男</t>
    </r>
  </si>
  <si>
    <r>
      <rPr>
        <sz val="9"/>
        <rFont val="華康粗圓體"/>
        <family val="3"/>
      </rPr>
      <t>女</t>
    </r>
  </si>
  <si>
    <r>
      <rPr>
        <sz val="9"/>
        <rFont val="華康粗圓體"/>
        <family val="3"/>
      </rPr>
      <t>遷　入</t>
    </r>
  </si>
  <si>
    <r>
      <rPr>
        <sz val="9"/>
        <rFont val="華康粗圓體"/>
        <family val="3"/>
      </rPr>
      <t>遷　出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</si>
  <si>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</si>
  <si>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
End of Year</t>
    </r>
  </si>
  <si>
    <r>
      <rPr>
        <sz val="9"/>
        <rFont val="華康粗圓體"/>
        <family val="3"/>
      </rPr>
      <t>遷　　出　　人　　數　　</t>
    </r>
    <r>
      <rPr>
        <sz val="9"/>
        <rFont val="Arial Narrow"/>
        <family val="2"/>
      </rPr>
      <t>Num. of Emigrants</t>
    </r>
  </si>
  <si>
    <r>
      <rPr>
        <sz val="9"/>
        <rFont val="華康粗圓體"/>
        <family val="3"/>
      </rPr>
      <t>出生人數</t>
    </r>
    <r>
      <rPr>
        <sz val="9"/>
        <rFont val="Arial Narrow"/>
        <family val="2"/>
      </rPr>
      <t xml:space="preserve">  Num. of  Birth</t>
    </r>
  </si>
  <si>
    <r>
      <rPr>
        <sz val="9"/>
        <rFont val="華康粗圓體"/>
        <family val="3"/>
      </rPr>
      <t xml:space="preserve">粗出生率
</t>
    </r>
    <r>
      <rPr>
        <sz val="9"/>
        <rFont val="Arial Narrow"/>
        <family val="2"/>
      </rPr>
      <t>(‰)</t>
    </r>
  </si>
  <si>
    <r>
      <rPr>
        <sz val="9"/>
        <rFont val="華康粗圓體"/>
        <family val="3"/>
      </rPr>
      <t>死亡人數</t>
    </r>
    <r>
      <rPr>
        <sz val="9"/>
        <rFont val="Arial Narrow"/>
        <family val="2"/>
      </rPr>
      <t xml:space="preserve">  Num. of  Death</t>
    </r>
  </si>
  <si>
    <r>
      <rPr>
        <sz val="9"/>
        <rFont val="華康粗圓體"/>
        <family val="3"/>
      </rPr>
      <t xml:space="preserve">粗死亡率
</t>
    </r>
    <r>
      <rPr>
        <sz val="9"/>
        <rFont val="Arial Narrow"/>
        <family val="2"/>
      </rPr>
      <t>(‰)</t>
    </r>
  </si>
  <si>
    <r>
      <rPr>
        <sz val="9"/>
        <rFont val="華康粗圓體"/>
        <family val="3"/>
      </rPr>
      <t xml:space="preserve">結婚
</t>
    </r>
    <r>
      <rPr>
        <sz val="9"/>
        <rFont val="Arial Narrow"/>
        <family val="2"/>
      </rPr>
      <t>Married</t>
    </r>
  </si>
  <si>
    <r>
      <rPr>
        <sz val="9"/>
        <rFont val="華康粗圓體"/>
        <family val="3"/>
      </rPr>
      <t xml:space="preserve">離婚
</t>
    </r>
    <r>
      <rPr>
        <sz val="9"/>
        <rFont val="Arial Narrow"/>
        <family val="2"/>
      </rPr>
      <t>Divorce</t>
    </r>
  </si>
  <si>
    <r>
      <rPr>
        <sz val="9"/>
        <rFont val="華康粗圓體"/>
        <family val="3"/>
      </rPr>
      <t>對數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對</t>
    </r>
    <r>
      <rPr>
        <sz val="9"/>
        <rFont val="Arial Narrow"/>
        <family val="2"/>
      </rPr>
      <t>)
Couple</t>
    </r>
  </si>
  <si>
    <r>
      <rPr>
        <sz val="9"/>
        <rFont val="華康粗圓體"/>
        <family val="3"/>
      </rPr>
      <t>率</t>
    </r>
    <r>
      <rPr>
        <sz val="9"/>
        <rFont val="Arial Narrow"/>
        <family val="2"/>
      </rPr>
      <t>(‰)
Rate</t>
    </r>
  </si>
  <si>
    <r>
      <rPr>
        <sz val="9"/>
        <rFont val="華康中黑體"/>
        <family val="3"/>
      </rPr>
      <t>備註：增加粗出生</t>
    </r>
    <r>
      <rPr>
        <sz val="9"/>
        <rFont val="Arial Narrow"/>
        <family val="2"/>
      </rPr>
      <t>(</t>
    </r>
    <r>
      <rPr>
        <sz val="9"/>
        <rFont val="華康中黑體"/>
        <family val="3"/>
      </rPr>
      <t>死亡</t>
    </r>
    <r>
      <rPr>
        <sz val="9"/>
        <rFont val="Arial Narrow"/>
        <family val="2"/>
      </rPr>
      <t>)</t>
    </r>
    <r>
      <rPr>
        <sz val="9"/>
        <rFont val="華康中黑體"/>
        <family val="3"/>
      </rPr>
      <t>率及結</t>
    </r>
    <r>
      <rPr>
        <sz val="9"/>
        <rFont val="Arial Narrow"/>
        <family val="2"/>
      </rPr>
      <t>(</t>
    </r>
    <r>
      <rPr>
        <sz val="9"/>
        <rFont val="華康中黑體"/>
        <family val="3"/>
      </rPr>
      <t>離</t>
    </r>
    <r>
      <rPr>
        <sz val="9"/>
        <rFont val="Arial Narrow"/>
        <family val="2"/>
      </rPr>
      <t>)</t>
    </r>
    <r>
      <rPr>
        <sz val="9"/>
        <rFont val="華康中黑體"/>
        <family val="3"/>
      </rPr>
      <t>婚率等欄位。</t>
    </r>
  </si>
  <si>
    <r>
      <t>Note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fields of birth (death) rate and marriage (divorce) rate included</t>
    </r>
  </si>
  <si>
    <r>
      <t>2-2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Immigrants and Emigrants (Cont.End)</t>
    </r>
  </si>
  <si>
    <r>
      <rPr>
        <sz val="9"/>
        <rFont val="華康粗圓體"/>
        <family val="3"/>
      </rPr>
      <t>年底別</t>
    </r>
  </si>
  <si>
    <r>
      <rPr>
        <sz val="9"/>
        <rFont val="華康粗圓體"/>
        <family val="3"/>
      </rPr>
      <t>性別</t>
    </r>
  </si>
  <si>
    <r>
      <rPr>
        <sz val="9"/>
        <rFont val="華康粗圓體"/>
        <family val="3"/>
      </rPr>
      <t>全年齡</t>
    </r>
  </si>
  <si>
    <r>
      <t>0-4</t>
    </r>
    <r>
      <rPr>
        <sz val="9"/>
        <rFont val="華康粗圓體"/>
        <family val="3"/>
      </rPr>
      <t>歲</t>
    </r>
  </si>
  <si>
    <r>
      <t>5-9</t>
    </r>
    <r>
      <rPr>
        <sz val="9"/>
        <rFont val="華康粗圓體"/>
        <family val="3"/>
      </rPr>
      <t>歲</t>
    </r>
  </si>
  <si>
    <r>
      <t>10-14</t>
    </r>
    <r>
      <rPr>
        <sz val="9"/>
        <rFont val="華康粗圓體"/>
        <family val="3"/>
      </rPr>
      <t>歲</t>
    </r>
  </si>
  <si>
    <r>
      <t>15-19</t>
    </r>
    <r>
      <rPr>
        <sz val="9"/>
        <rFont val="華康粗圓體"/>
        <family val="3"/>
      </rPr>
      <t>歲</t>
    </r>
  </si>
  <si>
    <r>
      <t>20-24</t>
    </r>
    <r>
      <rPr>
        <sz val="9"/>
        <rFont val="華康粗圓體"/>
        <family val="3"/>
      </rPr>
      <t>歲</t>
    </r>
  </si>
  <si>
    <r>
      <t>25-29</t>
    </r>
    <r>
      <rPr>
        <sz val="9"/>
        <rFont val="華康粗圓體"/>
        <family val="3"/>
      </rPr>
      <t>歲</t>
    </r>
  </si>
  <si>
    <r>
      <t>30-34</t>
    </r>
    <r>
      <rPr>
        <sz val="9"/>
        <rFont val="華康粗圓體"/>
        <family val="3"/>
      </rPr>
      <t>歲</t>
    </r>
  </si>
  <si>
    <r>
      <t>35-39</t>
    </r>
    <r>
      <rPr>
        <sz val="9"/>
        <rFont val="華康粗圓體"/>
        <family val="3"/>
      </rPr>
      <t>歲</t>
    </r>
  </si>
  <si>
    <r>
      <t>40-44</t>
    </r>
    <r>
      <rPr>
        <sz val="9"/>
        <rFont val="華康粗圓體"/>
        <family val="3"/>
      </rPr>
      <t>歲</t>
    </r>
  </si>
  <si>
    <r>
      <t>45-49</t>
    </r>
    <r>
      <rPr>
        <sz val="9"/>
        <rFont val="華康粗圓體"/>
        <family val="3"/>
      </rPr>
      <t>歲</t>
    </r>
  </si>
  <si>
    <r>
      <t>50-54</t>
    </r>
    <r>
      <rPr>
        <sz val="9"/>
        <rFont val="華康粗圓體"/>
        <family val="3"/>
      </rPr>
      <t>歲</t>
    </r>
  </si>
  <si>
    <r>
      <t>55-59</t>
    </r>
    <r>
      <rPr>
        <sz val="9"/>
        <rFont val="華康粗圓體"/>
        <family val="3"/>
      </rPr>
      <t>歲</t>
    </r>
  </si>
  <si>
    <r>
      <t>60-64</t>
    </r>
    <r>
      <rPr>
        <sz val="9"/>
        <rFont val="華康粗圓體"/>
        <family val="3"/>
      </rPr>
      <t>歲</t>
    </r>
  </si>
  <si>
    <r>
      <t>65-69</t>
    </r>
    <r>
      <rPr>
        <sz val="9"/>
        <rFont val="華康粗圓體"/>
        <family val="3"/>
      </rPr>
      <t>歲</t>
    </r>
  </si>
  <si>
    <r>
      <t>70-74</t>
    </r>
    <r>
      <rPr>
        <sz val="9"/>
        <rFont val="華康粗圓體"/>
        <family val="3"/>
      </rPr>
      <t>歲</t>
    </r>
  </si>
  <si>
    <r>
      <t>75-79</t>
    </r>
    <r>
      <rPr>
        <sz val="9"/>
        <rFont val="華康粗圓體"/>
        <family val="3"/>
      </rPr>
      <t>歲</t>
    </r>
  </si>
  <si>
    <r>
      <t>80-84</t>
    </r>
    <r>
      <rPr>
        <sz val="9"/>
        <rFont val="華康粗圓體"/>
        <family val="3"/>
      </rPr>
      <t>歲</t>
    </r>
  </si>
  <si>
    <r>
      <t>85-89</t>
    </r>
    <r>
      <rPr>
        <sz val="9"/>
        <rFont val="華康粗圓體"/>
        <family val="3"/>
      </rPr>
      <t>歲</t>
    </r>
  </si>
  <si>
    <r>
      <t>90-94</t>
    </r>
    <r>
      <rPr>
        <sz val="9"/>
        <rFont val="華康粗圓體"/>
        <family val="3"/>
      </rPr>
      <t>歲</t>
    </r>
  </si>
  <si>
    <r>
      <t>95-99</t>
    </r>
    <r>
      <rPr>
        <sz val="9"/>
        <rFont val="華康粗圓體"/>
        <family val="3"/>
      </rPr>
      <t>歲</t>
    </r>
  </si>
  <si>
    <r>
      <t>100</t>
    </r>
    <r>
      <rPr>
        <sz val="8"/>
        <rFont val="華康粗圓體"/>
        <family val="3"/>
      </rPr>
      <t>歲
以上</t>
    </r>
  </si>
  <si>
    <r>
      <rPr>
        <sz val="8.5"/>
        <rFont val="華康粗圓體"/>
        <family val="3"/>
      </rPr>
      <t>計</t>
    </r>
  </si>
  <si>
    <r>
      <rPr>
        <sz val="8.5"/>
        <rFont val="華康粗圓體"/>
        <family val="3"/>
      </rPr>
      <t>男</t>
    </r>
  </si>
  <si>
    <r>
      <rPr>
        <sz val="8.5"/>
        <rFont val="華康粗圓體"/>
        <family val="3"/>
      </rPr>
      <t>女</t>
    </r>
  </si>
  <si>
    <r>
      <rPr>
        <sz val="8.5"/>
        <rFont val="華康粗圓體"/>
        <family val="3"/>
      </rPr>
      <t>計</t>
    </r>
  </si>
  <si>
    <r>
      <rPr>
        <sz val="8.5"/>
        <rFont val="華康粗圓體"/>
        <family val="3"/>
      </rPr>
      <t>男</t>
    </r>
  </si>
  <si>
    <r>
      <rPr>
        <sz val="8.5"/>
        <rFont val="華康粗圓體"/>
        <family val="3"/>
      </rPr>
      <t>女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</si>
  <si>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</si>
  <si>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</si>
  <si>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</si>
  <si>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</si>
  <si>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</si>
  <si>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</si>
  <si>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</si>
  <si>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t>2-3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Population  by  Age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</si>
  <si>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</si>
  <si>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</si>
  <si>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</si>
  <si>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</si>
  <si>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2010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</si>
  <si>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2011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</si>
  <si>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2012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</si>
  <si>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2013</t>
    </r>
  </si>
  <si>
    <r>
      <rPr>
        <sz val="9"/>
        <rFont val="華康中黑體"/>
        <family val="3"/>
      </rPr>
      <t xml:space="preserve">單位：人
</t>
    </r>
    <r>
      <rPr>
        <sz val="9"/>
        <rFont val="Arial Narrow"/>
        <family val="2"/>
      </rP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</si>
  <si>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</si>
  <si>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rPr>
        <sz val="9"/>
        <rFont val="華康粗圓體"/>
        <family val="3"/>
      </rPr>
      <t>年　齡　分　配　</t>
    </r>
    <r>
      <rPr>
        <sz val="9"/>
        <rFont val="Arial Narrow"/>
        <family val="2"/>
      </rPr>
      <t>Age Distribution</t>
    </r>
  </si>
  <si>
    <r>
      <rPr>
        <sz val="9"/>
        <rFont val="華康粗圓體"/>
        <family val="3"/>
      </rPr>
      <t xml:space="preserve">扶老比
</t>
    </r>
    <r>
      <rPr>
        <sz val="9"/>
        <rFont val="Arial Narrow"/>
        <family val="2"/>
      </rPr>
      <t>Elderly Dependency Radio</t>
    </r>
  </si>
  <si>
    <r>
      <rPr>
        <sz val="9"/>
        <rFont val="華康粗圓體"/>
        <family val="3"/>
      </rPr>
      <t xml:space="preserve">扶幼比
</t>
    </r>
    <r>
      <rPr>
        <sz val="9"/>
        <rFont val="Arial Narrow"/>
        <family val="2"/>
      </rPr>
      <t>Child Dependency Radio</t>
    </r>
  </si>
  <si>
    <r>
      <rPr>
        <sz val="9"/>
        <rFont val="華康粗圓體"/>
        <family val="3"/>
      </rPr>
      <t xml:space="preserve">扶養比
</t>
    </r>
    <r>
      <rPr>
        <sz val="9"/>
        <rFont val="Arial Narrow"/>
        <family val="2"/>
      </rPr>
      <t>Dependency  Ratio</t>
    </r>
  </si>
  <si>
    <r>
      <rPr>
        <sz val="9"/>
        <rFont val="華康中黑體"/>
        <family val="3"/>
      </rPr>
      <t>附註：扶老比＝</t>
    </r>
    <r>
      <rPr>
        <sz val="9"/>
        <rFont val="Arial Narrow"/>
        <family val="2"/>
      </rPr>
      <t>65</t>
    </r>
    <r>
      <rPr>
        <sz val="9"/>
        <rFont val="華康中黑體"/>
        <family val="3"/>
      </rPr>
      <t>歲以上年底人口數／</t>
    </r>
    <r>
      <rPr>
        <sz val="9"/>
        <rFont val="Arial Narrow"/>
        <family val="2"/>
      </rPr>
      <t>15-64</t>
    </r>
    <r>
      <rPr>
        <sz val="9"/>
        <rFont val="華康中黑體"/>
        <family val="3"/>
      </rPr>
      <t>歲年底人口數</t>
    </r>
    <r>
      <rPr>
        <sz val="9"/>
        <rFont val="Arial Narrow"/>
        <family val="2"/>
      </rPr>
      <t>*100</t>
    </r>
  </si>
  <si>
    <r>
      <rPr>
        <sz val="9"/>
        <rFont val="華康中黑體"/>
        <family val="3"/>
      </rPr>
      <t>　　　扶幼比＝</t>
    </r>
    <r>
      <rPr>
        <sz val="9"/>
        <rFont val="Arial Narrow"/>
        <family val="2"/>
      </rPr>
      <t>0-14</t>
    </r>
    <r>
      <rPr>
        <sz val="9"/>
        <rFont val="華康中黑體"/>
        <family val="3"/>
      </rPr>
      <t>歲年底人口數／</t>
    </r>
    <r>
      <rPr>
        <sz val="9"/>
        <rFont val="Arial Narrow"/>
        <family val="2"/>
      </rPr>
      <t>15-64</t>
    </r>
    <r>
      <rPr>
        <sz val="9"/>
        <rFont val="華康中黑體"/>
        <family val="3"/>
      </rPr>
      <t>歲年底人口數</t>
    </r>
    <r>
      <rPr>
        <sz val="9"/>
        <rFont val="Arial Narrow"/>
        <family val="2"/>
      </rPr>
      <t>*100</t>
    </r>
  </si>
  <si>
    <r>
      <rPr>
        <sz val="9"/>
        <rFont val="華康中黑體"/>
        <family val="3"/>
      </rPr>
      <t>　　　扶養比＝</t>
    </r>
    <r>
      <rPr>
        <sz val="9"/>
        <rFont val="Arial Narrow"/>
        <family val="2"/>
      </rPr>
      <t>(0-14</t>
    </r>
    <r>
      <rPr>
        <sz val="9"/>
        <rFont val="華康中黑體"/>
        <family val="3"/>
      </rPr>
      <t>歲＋</t>
    </r>
    <r>
      <rPr>
        <sz val="9"/>
        <rFont val="Arial Narrow"/>
        <family val="2"/>
      </rPr>
      <t>65</t>
    </r>
    <r>
      <rPr>
        <sz val="9"/>
        <rFont val="華康中黑體"/>
        <family val="3"/>
      </rPr>
      <t>歲以上</t>
    </r>
    <r>
      <rPr>
        <sz val="9"/>
        <rFont val="Arial Narrow"/>
        <family val="2"/>
      </rPr>
      <t>)</t>
    </r>
    <r>
      <rPr>
        <sz val="9"/>
        <rFont val="華康中黑體"/>
        <family val="3"/>
      </rPr>
      <t>年底人口數／</t>
    </r>
    <r>
      <rPr>
        <sz val="9"/>
        <rFont val="Arial Narrow"/>
        <family val="2"/>
      </rPr>
      <t>15-64</t>
    </r>
    <r>
      <rPr>
        <sz val="9"/>
        <rFont val="華康中黑體"/>
        <family val="3"/>
      </rPr>
      <t>歲年底人口數</t>
    </r>
    <r>
      <rPr>
        <sz val="9"/>
        <rFont val="Arial Narrow"/>
        <family val="2"/>
      </rPr>
      <t>*100</t>
    </r>
  </si>
  <si>
    <r>
      <rPr>
        <sz val="8"/>
        <rFont val="華康中黑體"/>
        <family val="3"/>
      </rPr>
      <t>單位：人</t>
    </r>
  </si>
  <si>
    <r>
      <rPr>
        <sz val="7"/>
        <rFont val="華康粗圓體"/>
        <family val="3"/>
      </rPr>
      <t>不識
字者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</si>
  <si>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別</t>
    </r>
    <r>
      <rPr>
        <sz val="9"/>
        <rFont val="Arial Narrow"/>
        <family val="2"/>
      </rPr>
      <t xml:space="preserve"> 
End of Year</t>
    </r>
  </si>
  <si>
    <r>
      <rPr>
        <sz val="8"/>
        <rFont val="華康粗圓體"/>
        <family val="3"/>
      </rPr>
      <t>性別</t>
    </r>
  </si>
  <si>
    <r>
      <rPr>
        <sz val="8"/>
        <rFont val="華康粗圓體"/>
        <family val="3"/>
      </rPr>
      <t>總　計</t>
    </r>
  </si>
  <si>
    <r>
      <rPr>
        <sz val="7"/>
        <rFont val="華康粗圓體"/>
        <family val="3"/>
      </rPr>
      <t xml:space="preserve">研究所
</t>
    </r>
    <r>
      <rPr>
        <sz val="7"/>
        <rFont val="Arial Narrow"/>
        <family val="2"/>
      </rPr>
      <t>Graduate  School</t>
    </r>
  </si>
  <si>
    <r>
      <rPr>
        <sz val="7"/>
        <rFont val="華康粗圓體"/>
        <family val="3"/>
      </rPr>
      <t>大學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獨立學院</t>
    </r>
    <r>
      <rPr>
        <sz val="7"/>
        <rFont val="Arial Narrow"/>
        <family val="2"/>
      </rPr>
      <t>)
University    (College)</t>
    </r>
  </si>
  <si>
    <r>
      <rPr>
        <sz val="7"/>
        <rFont val="華康粗圓體"/>
        <family val="3"/>
      </rPr>
      <t>專　　科</t>
    </r>
  </si>
  <si>
    <r>
      <rPr>
        <sz val="7"/>
        <rFont val="華康粗圓體"/>
        <family val="3"/>
      </rPr>
      <t xml:space="preserve">高　　　中
</t>
    </r>
    <r>
      <rPr>
        <sz val="7"/>
        <rFont val="Arial Narrow"/>
        <family val="2"/>
      </rPr>
      <t>Senior  High School</t>
    </r>
  </si>
  <si>
    <r>
      <rPr>
        <sz val="7"/>
        <rFont val="華康粗圓體"/>
        <family val="3"/>
      </rPr>
      <t xml:space="preserve">高　　　職
</t>
    </r>
    <r>
      <rPr>
        <sz val="7"/>
        <rFont val="Arial Narrow"/>
        <family val="2"/>
      </rPr>
      <t xml:space="preserve"> Senior Vocational School</t>
    </r>
  </si>
  <si>
    <r>
      <rPr>
        <sz val="7"/>
        <rFont val="華康粗圓體"/>
        <family val="3"/>
      </rPr>
      <t>國</t>
    </r>
    <r>
      <rPr>
        <sz val="7"/>
        <rFont val="Arial Narrow"/>
        <family val="2"/>
      </rPr>
      <t xml:space="preserve">  (</t>
    </r>
    <r>
      <rPr>
        <sz val="7"/>
        <rFont val="華康粗圓體"/>
        <family val="3"/>
      </rPr>
      <t>初</t>
    </r>
    <r>
      <rPr>
        <sz val="7"/>
        <rFont val="Arial Narrow"/>
        <family val="2"/>
      </rPr>
      <t xml:space="preserve">)  </t>
    </r>
    <r>
      <rPr>
        <sz val="7"/>
        <rFont val="華康粗圓體"/>
        <family val="3"/>
      </rPr>
      <t xml:space="preserve">中
</t>
    </r>
    <r>
      <rPr>
        <sz val="7"/>
        <rFont val="Arial Narrow"/>
        <family val="2"/>
      </rPr>
      <t>Junior High  School</t>
    </r>
  </si>
  <si>
    <r>
      <rPr>
        <sz val="7"/>
        <rFont val="華康粗圓體"/>
        <family val="3"/>
      </rPr>
      <t xml:space="preserve">初　　　職
</t>
    </r>
    <r>
      <rPr>
        <sz val="7"/>
        <rFont val="Arial Narrow"/>
        <family val="2"/>
      </rPr>
      <t>Junior Vocational School</t>
    </r>
  </si>
  <si>
    <r>
      <rPr>
        <sz val="7"/>
        <rFont val="華康粗圓體"/>
        <family val="3"/>
      </rPr>
      <t xml:space="preserve">小　　　學
</t>
    </r>
    <r>
      <rPr>
        <sz val="7"/>
        <rFont val="Arial Narrow"/>
        <family val="2"/>
      </rPr>
      <t>Elementary School</t>
    </r>
  </si>
  <si>
    <r>
      <rPr>
        <sz val="7"/>
        <rFont val="華康粗圓體"/>
        <family val="3"/>
      </rPr>
      <t>自修</t>
    </r>
  </si>
  <si>
    <r>
      <rPr>
        <sz val="7"/>
        <rFont val="華康粗圓體"/>
        <family val="3"/>
      </rPr>
      <t xml:space="preserve">二、三年制
</t>
    </r>
    <r>
      <rPr>
        <sz val="7"/>
        <rFont val="Arial Narrow"/>
        <family val="2"/>
      </rPr>
      <t>2,3 Years System</t>
    </r>
  </si>
  <si>
    <r>
      <rPr>
        <sz val="7"/>
        <rFont val="華康粗圓體"/>
        <family val="3"/>
      </rPr>
      <t>五年制</t>
    </r>
  </si>
  <si>
    <r>
      <rPr>
        <sz val="7"/>
        <rFont val="華康粗圓體"/>
        <family val="3"/>
      </rPr>
      <t>畢業</t>
    </r>
  </si>
  <si>
    <r>
      <rPr>
        <sz val="7"/>
        <rFont val="華康粗圓體"/>
        <family val="3"/>
      </rPr>
      <t>肄業</t>
    </r>
  </si>
  <si>
    <r>
      <rPr>
        <sz val="7"/>
        <rFont val="華康粗圓體"/>
        <family val="3"/>
      </rPr>
      <t xml:space="preserve">後二年
</t>
    </r>
    <r>
      <rPr>
        <sz val="7"/>
        <rFont val="Arial Narrow"/>
        <family val="2"/>
      </rPr>
      <t>last 2 Years</t>
    </r>
  </si>
  <si>
    <r>
      <rPr>
        <sz val="7"/>
        <rFont val="華康粗圓體"/>
        <family val="3"/>
      </rPr>
      <t xml:space="preserve">前三年
</t>
    </r>
    <r>
      <rPr>
        <sz val="7"/>
        <rFont val="Arial Narrow"/>
        <family val="2"/>
      </rPr>
      <t>First 3 Years</t>
    </r>
  </si>
  <si>
    <r>
      <rPr>
        <sz val="8"/>
        <color indexed="8"/>
        <rFont val="華康粗圓體"/>
        <family val="3"/>
      </rPr>
      <t>計</t>
    </r>
    <r>
      <rPr>
        <sz val="8"/>
        <color indexed="8"/>
        <rFont val="Arial Narrow"/>
        <family val="2"/>
      </rPr>
      <t>Total</t>
    </r>
  </si>
  <si>
    <r>
      <rPr>
        <sz val="8"/>
        <color indexed="8"/>
        <rFont val="華康粗圓體"/>
        <family val="3"/>
      </rPr>
      <t>男</t>
    </r>
    <r>
      <rPr>
        <sz val="8"/>
        <color indexed="8"/>
        <rFont val="Arial Narrow"/>
        <family val="2"/>
      </rPr>
      <t>Male</t>
    </r>
  </si>
  <si>
    <r>
      <rPr>
        <sz val="8"/>
        <color indexed="8"/>
        <rFont val="華康粗圓體"/>
        <family val="3"/>
      </rPr>
      <t>女</t>
    </r>
    <r>
      <rPr>
        <sz val="8"/>
        <color indexed="8"/>
        <rFont val="Arial Narrow"/>
        <family val="2"/>
      </rPr>
      <t>Female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</si>
  <si>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</si>
  <si>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</si>
  <si>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</si>
  <si>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</si>
  <si>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</si>
  <si>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2011</t>
    </r>
  </si>
  <si>
    <r>
      <rPr>
        <sz val="8"/>
        <color indexed="8"/>
        <rFont val="華康粗圓體"/>
        <family val="3"/>
      </rPr>
      <t>計</t>
    </r>
    <r>
      <rPr>
        <sz val="8"/>
        <color indexed="8"/>
        <rFont val="Arial Narrow"/>
        <family val="2"/>
      </rPr>
      <t>Total</t>
    </r>
  </si>
  <si>
    <r>
      <rPr>
        <sz val="8"/>
        <color indexed="8"/>
        <rFont val="華康粗圓體"/>
        <family val="3"/>
      </rPr>
      <t>女</t>
    </r>
    <r>
      <rPr>
        <sz val="8"/>
        <color indexed="8"/>
        <rFont val="Arial Narrow"/>
        <family val="2"/>
      </rPr>
      <t>Female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</si>
  <si>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2012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</si>
  <si>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</si>
  <si>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2-4</t>
    </r>
    <r>
      <rPr>
        <sz val="11.5"/>
        <rFont val="華康粗圓體"/>
        <family val="3"/>
      </rPr>
      <t>、</t>
    </r>
    <r>
      <rPr>
        <sz val="11.5"/>
        <rFont val="Arial Narrow"/>
        <family val="2"/>
      </rPr>
      <t>Educational Attainment  of  Population Aged 15 and Over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</si>
  <si>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2013</t>
    </r>
  </si>
  <si>
    <r>
      <rPr>
        <sz val="9"/>
        <rFont val="華康粗圓體"/>
        <family val="3"/>
      </rPr>
      <t>有</t>
    </r>
  </si>
  <si>
    <r>
      <rPr>
        <sz val="9"/>
        <rFont val="華康粗圓體"/>
        <family val="3"/>
      </rPr>
      <t>偶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</si>
  <si>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</si>
  <si>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rPr>
        <sz val="9"/>
        <rFont val="華康粗圓體"/>
        <family val="3"/>
      </rPr>
      <t>總　　　計　</t>
    </r>
    <r>
      <rPr>
        <sz val="9"/>
        <rFont val="Arial Narrow"/>
        <family val="2"/>
      </rPr>
      <t>Grand Total</t>
    </r>
  </si>
  <si>
    <r>
      <rPr>
        <sz val="9"/>
        <rFont val="華康粗圓體"/>
        <family val="3"/>
      </rPr>
      <t>未　　婚　</t>
    </r>
    <r>
      <rPr>
        <sz val="9"/>
        <rFont val="Arial Narrow"/>
        <family val="2"/>
      </rPr>
      <t>Single</t>
    </r>
  </si>
  <si>
    <r>
      <rPr>
        <sz val="9"/>
        <rFont val="華康粗圓體"/>
        <family val="3"/>
      </rPr>
      <t>離　　　婚　</t>
    </r>
    <r>
      <rPr>
        <sz val="9"/>
        <rFont val="Arial Narrow"/>
        <family val="2"/>
      </rPr>
      <t>Divorced</t>
    </r>
  </si>
  <si>
    <r>
      <rPr>
        <sz val="9"/>
        <rFont val="華康粗圓體"/>
        <family val="3"/>
      </rPr>
      <t>喪　　　偶　</t>
    </r>
    <r>
      <rPr>
        <sz val="9"/>
        <rFont val="Arial Narrow"/>
        <family val="2"/>
      </rPr>
      <t>Widowed</t>
    </r>
  </si>
  <si>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</si>
  <si>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</rPr>
      <t xml:space="preserve">男
</t>
    </r>
    <r>
      <rPr>
        <sz val="9"/>
        <rFont val="Arial Narrow"/>
        <family val="2"/>
      </rPr>
      <t>Male</t>
    </r>
  </si>
  <si>
    <r>
      <rPr>
        <sz val="9"/>
        <rFont val="華康粗圓體"/>
        <family val="3"/>
      </rPr>
      <t xml:space="preserve">女
</t>
    </r>
    <r>
      <rPr>
        <sz val="9"/>
        <rFont val="Arial Narrow"/>
        <family val="2"/>
      </rPr>
      <t>Female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</si>
  <si>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</si>
  <si>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</si>
  <si>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</si>
  <si>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</si>
  <si>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2010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</si>
  <si>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</si>
  <si>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2-5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The Marital Status of the Population --By Age</t>
    </r>
  </si>
  <si>
    <t>識字者</t>
  </si>
  <si>
    <t>博士
Doctor</t>
  </si>
  <si>
    <r>
      <rPr>
        <sz val="9"/>
        <rFont val="華康粗圓體"/>
        <family val="3"/>
      </rPr>
      <t>合　　計</t>
    </r>
  </si>
  <si>
    <r>
      <rPr>
        <sz val="9"/>
        <rFont val="華康粗圓體"/>
        <family val="3"/>
      </rPr>
      <t>平地原住民</t>
    </r>
  </si>
  <si>
    <r>
      <rPr>
        <sz val="9"/>
        <rFont val="華康粗圓體"/>
        <family val="3"/>
      </rPr>
      <t>山地原住民</t>
    </r>
  </si>
  <si>
    <r>
      <rPr>
        <sz val="9"/>
        <rFont val="華康粗圓體"/>
        <family val="3"/>
      </rPr>
      <t>合</t>
    </r>
  </si>
  <si>
    <r>
      <rPr>
        <sz val="9"/>
        <rFont val="華康粗圓體"/>
        <family val="3"/>
      </rPr>
      <t>計</t>
    </r>
  </si>
  <si>
    <r>
      <t>2-6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Number of Households of The Aborigines   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</si>
  <si>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</si>
  <si>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</si>
  <si>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rPr>
        <sz val="9"/>
        <rFont val="華康粗圓體"/>
        <family val="3"/>
      </rP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　</t>
    </r>
    <r>
      <rPr>
        <sz val="9"/>
        <rFont val="Arial Narrow"/>
        <family val="2"/>
      </rPr>
      <t>Aborigines in Plains</t>
    </r>
  </si>
  <si>
    <r>
      <rPr>
        <sz val="9"/>
        <rFont val="華康粗圓體"/>
        <family val="3"/>
      </rPr>
      <t>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　</t>
    </r>
    <r>
      <rPr>
        <sz val="9"/>
        <rFont val="Arial Narrow"/>
        <family val="2"/>
      </rPr>
      <t xml:space="preserve"> Aborigines in Mountains</t>
    </r>
  </si>
  <si>
    <r>
      <rPr>
        <sz val="9"/>
        <rFont val="華康粗圓體"/>
        <family val="3"/>
      </rPr>
      <t>計</t>
    </r>
    <r>
      <rPr>
        <sz val="9"/>
        <rFont val="Arial Narrow"/>
        <family val="2"/>
      </rPr>
      <t xml:space="preserve"> Total</t>
    </r>
  </si>
  <si>
    <r>
      <rPr>
        <sz val="9"/>
        <rFont val="華康粗圓體"/>
        <family val="3"/>
      </rPr>
      <t>男</t>
    </r>
    <r>
      <rPr>
        <sz val="9"/>
        <rFont val="Arial Narrow"/>
        <family val="2"/>
      </rPr>
      <t xml:space="preserve"> Male</t>
    </r>
  </si>
  <si>
    <r>
      <rPr>
        <sz val="9"/>
        <rFont val="華康粗圓體"/>
        <family val="3"/>
      </rPr>
      <t>女</t>
    </r>
    <r>
      <rPr>
        <sz val="9"/>
        <rFont val="Arial Narrow"/>
        <family val="2"/>
      </rPr>
      <t xml:space="preserve"> Female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</si>
  <si>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</si>
  <si>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2012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</si>
  <si>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2013</t>
    </r>
  </si>
  <si>
    <r>
      <rPr>
        <sz val="8"/>
        <rFont val="華康粗圓體"/>
        <family val="3"/>
      </rPr>
      <t>性別</t>
    </r>
  </si>
  <si>
    <r>
      <rPr>
        <sz val="8"/>
        <rFont val="華康粗圓體"/>
        <family val="3"/>
      </rPr>
      <t>總計</t>
    </r>
  </si>
  <si>
    <r>
      <t>0-4</t>
    </r>
    <r>
      <rPr>
        <sz val="8"/>
        <rFont val="華康粗圓體"/>
        <family val="3"/>
      </rPr>
      <t>歲</t>
    </r>
  </si>
  <si>
    <r>
      <t>5-9</t>
    </r>
    <r>
      <rPr>
        <sz val="8"/>
        <rFont val="華康粗圓體"/>
        <family val="3"/>
      </rPr>
      <t>歲</t>
    </r>
  </si>
  <si>
    <r>
      <t>10-14</t>
    </r>
    <r>
      <rPr>
        <sz val="8"/>
        <rFont val="華康粗圓體"/>
        <family val="3"/>
      </rPr>
      <t>歲</t>
    </r>
  </si>
  <si>
    <r>
      <t>15-19</t>
    </r>
    <r>
      <rPr>
        <sz val="8"/>
        <rFont val="華康粗圓體"/>
        <family val="3"/>
      </rPr>
      <t>歲</t>
    </r>
  </si>
  <si>
    <r>
      <t>20-24</t>
    </r>
    <r>
      <rPr>
        <sz val="8"/>
        <rFont val="華康粗圓體"/>
        <family val="3"/>
      </rPr>
      <t>歲</t>
    </r>
  </si>
  <si>
    <r>
      <t>25-29</t>
    </r>
    <r>
      <rPr>
        <sz val="8"/>
        <rFont val="華康粗圓體"/>
        <family val="3"/>
      </rPr>
      <t>歲</t>
    </r>
  </si>
  <si>
    <r>
      <t>30-34</t>
    </r>
    <r>
      <rPr>
        <sz val="8"/>
        <rFont val="華康粗圓體"/>
        <family val="3"/>
      </rPr>
      <t>歲</t>
    </r>
  </si>
  <si>
    <r>
      <t>35-39</t>
    </r>
    <r>
      <rPr>
        <sz val="8"/>
        <rFont val="華康粗圓體"/>
        <family val="3"/>
      </rPr>
      <t>歲</t>
    </r>
  </si>
  <si>
    <r>
      <t>40-44</t>
    </r>
    <r>
      <rPr>
        <sz val="8"/>
        <rFont val="華康粗圓體"/>
        <family val="3"/>
      </rPr>
      <t>歲</t>
    </r>
  </si>
  <si>
    <r>
      <t>45-49</t>
    </r>
    <r>
      <rPr>
        <sz val="8"/>
        <rFont val="華康粗圓體"/>
        <family val="3"/>
      </rPr>
      <t>歲</t>
    </r>
  </si>
  <si>
    <r>
      <t>50-54</t>
    </r>
    <r>
      <rPr>
        <sz val="8"/>
        <rFont val="華康粗圓體"/>
        <family val="3"/>
      </rPr>
      <t>歲</t>
    </r>
  </si>
  <si>
    <r>
      <t>55-59</t>
    </r>
    <r>
      <rPr>
        <sz val="8"/>
        <rFont val="華康粗圓體"/>
        <family val="3"/>
      </rPr>
      <t>歲</t>
    </r>
  </si>
  <si>
    <r>
      <t>60-64</t>
    </r>
    <r>
      <rPr>
        <sz val="8"/>
        <rFont val="華康粗圓體"/>
        <family val="3"/>
      </rPr>
      <t>歲</t>
    </r>
  </si>
  <si>
    <r>
      <t>65-69</t>
    </r>
    <r>
      <rPr>
        <sz val="8"/>
        <rFont val="華康粗圓體"/>
        <family val="3"/>
      </rPr>
      <t>歲</t>
    </r>
  </si>
  <si>
    <r>
      <t>70-74</t>
    </r>
    <r>
      <rPr>
        <sz val="8"/>
        <rFont val="華康粗圓體"/>
        <family val="3"/>
      </rPr>
      <t>歲</t>
    </r>
  </si>
  <si>
    <r>
      <t>75-79</t>
    </r>
    <r>
      <rPr>
        <sz val="8"/>
        <rFont val="華康粗圓體"/>
        <family val="3"/>
      </rPr>
      <t>歲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</si>
  <si>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</si>
  <si>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rPr>
        <sz val="8"/>
        <color indexed="8"/>
        <rFont val="華康粗圓體"/>
        <family val="3"/>
      </rPr>
      <t>女</t>
    </r>
    <r>
      <rPr>
        <sz val="8"/>
        <color indexed="8"/>
        <rFont val="Arial Narrow"/>
        <family val="2"/>
      </rPr>
      <t>Female</t>
    </r>
  </si>
  <si>
    <r>
      <rPr>
        <sz val="8"/>
        <color indexed="8"/>
        <rFont val="華康粗圓體"/>
        <family val="3"/>
      </rPr>
      <t>計</t>
    </r>
    <r>
      <rPr>
        <sz val="8"/>
        <color indexed="8"/>
        <rFont val="Arial Narrow"/>
        <family val="2"/>
      </rPr>
      <t>Total</t>
    </r>
  </si>
  <si>
    <r>
      <rPr>
        <sz val="8"/>
        <color indexed="8"/>
        <rFont val="華康粗圓體"/>
        <family val="3"/>
      </rPr>
      <t>女</t>
    </r>
    <r>
      <rPr>
        <sz val="8"/>
        <color indexed="8"/>
        <rFont val="Arial Narrow"/>
        <family val="2"/>
      </rPr>
      <t>Female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</si>
  <si>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2007</t>
    </r>
  </si>
  <si>
    <r>
      <rPr>
        <sz val="8"/>
        <color indexed="8"/>
        <rFont val="華康粗圓體"/>
        <family val="3"/>
      </rPr>
      <t>計</t>
    </r>
    <r>
      <rPr>
        <sz val="8"/>
        <color indexed="8"/>
        <rFont val="Arial Narrow"/>
        <family val="2"/>
      </rPr>
      <t>Total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</si>
  <si>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</si>
  <si>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</si>
  <si>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</si>
  <si>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</si>
  <si>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2-7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The Aborigines by Age</t>
    </r>
  </si>
  <si>
    <t>80 Years of Age and over</t>
  </si>
  <si>
    <r>
      <t>80</t>
    </r>
    <r>
      <rPr>
        <sz val="8"/>
        <rFont val="華康粗圓體"/>
        <family val="3"/>
      </rPr>
      <t>歲以上</t>
    </r>
  </si>
  <si>
    <r>
      <rPr>
        <sz val="8.5"/>
        <rFont val="華康粗圓體"/>
        <family val="3"/>
      </rPr>
      <t>鄉鎮市別</t>
    </r>
  </si>
  <si>
    <r>
      <rPr>
        <sz val="8.5"/>
        <rFont val="超研澤中黑"/>
        <family val="3"/>
      </rPr>
      <t>人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口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數　　　　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人</t>
    </r>
  </si>
  <si>
    <r>
      <rPr>
        <sz val="8.5"/>
        <rFont val="超研澤中黑"/>
        <family val="3"/>
      </rPr>
      <t>面　　積　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單位：平　方　公　里　</t>
    </r>
  </si>
  <si>
    <r>
      <t xml:space="preserve"> area                            unit : Km</t>
    </r>
    <r>
      <rPr>
        <vertAlign val="superscript"/>
        <sz val="8.5"/>
        <rFont val="Arial Narrow"/>
        <family val="2"/>
      </rPr>
      <t>2</t>
    </r>
  </si>
  <si>
    <r>
      <rPr>
        <sz val="8.5"/>
        <rFont val="超研澤中黑"/>
        <family val="3"/>
      </rPr>
      <t>人口密度　　　　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每平方公里人口數</t>
    </r>
  </si>
  <si>
    <r>
      <t xml:space="preserve"> population density                per km</t>
    </r>
    <r>
      <rPr>
        <vertAlign val="superscript"/>
        <sz val="8.5"/>
        <rFont val="Arial Narrow"/>
        <family val="2"/>
      </rPr>
      <t>2</t>
    </r>
  </si>
  <si>
    <r>
      <rPr>
        <sz val="8.5"/>
        <rFont val="華康粗圓體"/>
        <family val="3"/>
      </rPr>
      <t>年底及</t>
    </r>
  </si>
  <si>
    <r>
      <rPr>
        <sz val="8.5"/>
        <rFont val="華康粗圓體"/>
        <family val="3"/>
      </rPr>
      <t>土地面積</t>
    </r>
  </si>
  <si>
    <r>
      <rPr>
        <sz val="8.5"/>
        <rFont val="華康粗圓體"/>
        <family val="3"/>
      </rPr>
      <t>村里數</t>
    </r>
  </si>
  <si>
    <r>
      <rPr>
        <sz val="8.5"/>
        <rFont val="華康粗圓體"/>
        <family val="3"/>
      </rPr>
      <t>鄰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數</t>
    </r>
  </si>
  <si>
    <r>
      <rPr>
        <sz val="8.5"/>
        <rFont val="華康粗圓體"/>
        <family val="3"/>
      </rPr>
      <t>現住人口數</t>
    </r>
    <r>
      <rPr>
        <sz val="8.5"/>
        <rFont val="Arial Narrow"/>
        <family val="2"/>
      </rPr>
      <t xml:space="preserve"> Populations</t>
    </r>
  </si>
  <si>
    <r>
      <rPr>
        <sz val="8.5"/>
        <rFont val="華康粗圓體"/>
        <family val="3"/>
      </rPr>
      <t>人口密度</t>
    </r>
  </si>
  <si>
    <r>
      <rPr>
        <sz val="8.5"/>
        <rFont val="華康粗圓體"/>
        <family val="3"/>
      </rPr>
      <t>合計</t>
    </r>
    <r>
      <rPr>
        <sz val="8.5"/>
        <rFont val="Arial Narrow"/>
        <family val="2"/>
      </rPr>
      <t xml:space="preserve"> Total</t>
    </r>
  </si>
  <si>
    <r>
      <rPr>
        <sz val="8.5"/>
        <rFont val="華康粗圓體"/>
        <family val="3"/>
      </rPr>
      <t>男</t>
    </r>
    <r>
      <rPr>
        <sz val="8.5"/>
        <rFont val="Arial Narrow"/>
        <family val="2"/>
      </rPr>
      <t xml:space="preserve"> Male</t>
    </r>
  </si>
  <si>
    <r>
      <rPr>
        <sz val="8.5"/>
        <rFont val="華康粗圓體"/>
        <family val="3"/>
      </rPr>
      <t>女</t>
    </r>
    <r>
      <rPr>
        <sz val="8.5"/>
        <rFont val="Arial Narrow"/>
        <family val="2"/>
      </rPr>
      <t xml:space="preserve"> Female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</si>
  <si>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2005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</si>
  <si>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2007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</si>
  <si>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2008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</si>
  <si>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2009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</si>
  <si>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2010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</si>
  <si>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2011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</si>
  <si>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101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2012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</si>
  <si>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102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2013</t>
    </r>
  </si>
  <si>
    <r>
      <rPr>
        <sz val="9"/>
        <rFont val="華康中黑體"/>
        <family val="3"/>
      </rPr>
      <t>人口</t>
    </r>
    <r>
      <rPr>
        <sz val="9"/>
        <rFont val="Arial Narrow"/>
        <family val="2"/>
      </rPr>
      <t xml:space="preserve"> Population</t>
    </r>
  </si>
  <si>
    <t>Aborigines 
in Mountains</t>
  </si>
  <si>
    <t>Aborigines
 in Plains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</si>
  <si>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</si>
  <si>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9"/>
        <rFont val="華康粗圓體"/>
        <family val="3"/>
      </rPr>
      <t>戶　數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Num. of Household</t>
    </r>
  </si>
  <si>
    <t>人 口 數 (人)</t>
  </si>
  <si>
    <t>人 口 數 (人)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</si>
  <si>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2014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</si>
  <si>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</si>
  <si>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2014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</si>
  <si>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2014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</si>
  <si>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103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2014</t>
    </r>
  </si>
  <si>
    <r>
      <rPr>
        <sz val="9"/>
        <rFont val="華康中黑體"/>
        <family val="3"/>
      </rPr>
      <t xml:space="preserve">資料來源：根據桃園市統計年報。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</si>
  <si>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t>資料來源：根據桃園市統計年報。</t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</si>
  <si>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2-2</t>
    </r>
    <r>
      <rPr>
        <sz val="12"/>
        <rFont val="華康粗圓體"/>
        <family val="3"/>
      </rPr>
      <t>、本區戶籍動態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 Narrow"/>
        <family val="2"/>
      </rPr>
      <t xml:space="preserve">) 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</si>
  <si>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2-3</t>
    </r>
    <r>
      <rPr>
        <sz val="12"/>
        <rFont val="華康粗圓體"/>
        <family val="3"/>
      </rPr>
      <t>、本區現住人口之年齡分配</t>
    </r>
    <r>
      <rPr>
        <sz val="12"/>
        <rFont val="Arial Narrow"/>
        <family val="2"/>
      </rPr>
      <t xml:space="preserve"> 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</si>
  <si>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2-3</t>
    </r>
    <r>
      <rPr>
        <sz val="12"/>
        <rFont val="華康粗圓體"/>
        <family val="3"/>
      </rPr>
      <t xml:space="preserve">、本區現住人口之年齡分配（續完）
</t>
    </r>
    <r>
      <rPr>
        <sz val="12"/>
        <rFont val="Arial Narrow"/>
        <family val="2"/>
      </rPr>
      <t>2-3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Population  by  Age (Cont. End) 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</si>
  <si>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2-4</t>
    </r>
    <r>
      <rPr>
        <sz val="12"/>
        <rFont val="華康粗圓體"/>
        <family val="3"/>
      </rPr>
      <t>、本區滿十五歲以上現住人口之教育程度</t>
    </r>
    <r>
      <rPr>
        <sz val="12"/>
        <rFont val="Arial Narrow"/>
        <family val="2"/>
      </rPr>
      <t xml:space="preserve"> 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</si>
  <si>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2-5</t>
    </r>
    <r>
      <rPr>
        <sz val="12"/>
        <rFont val="華康粗圓體"/>
        <family val="3"/>
      </rPr>
      <t>、本區現住人口之婚姻狀態</t>
    </r>
  </si>
  <si>
    <t>資料來源：根據桃園市統計年報。</t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</si>
  <si>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2-6</t>
    </r>
    <r>
      <rPr>
        <sz val="12"/>
        <rFont val="華康粗圓體"/>
        <family val="3"/>
      </rPr>
      <t>、本區現住原住民戶口數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</si>
  <si>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2-7</t>
    </r>
    <r>
      <rPr>
        <sz val="12"/>
        <rFont val="華康粗圓體"/>
        <family val="3"/>
      </rPr>
      <t>、本區現住原住民之年齡分配</t>
    </r>
  </si>
  <si>
    <r>
      <rPr>
        <sz val="9"/>
        <rFont val="華康中黑體"/>
        <family val="3"/>
      </rPr>
      <t>資料來源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 xml:space="preserve">：根據桃園市統計年報。
</t>
    </r>
  </si>
  <si>
    <r>
      <rPr>
        <sz val="9"/>
        <rFont val="華康中黑體"/>
        <family val="3"/>
      </rPr>
      <t xml:space="preserve">資料來源：根據桃園市統計年報。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</si>
  <si>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2-8</t>
    </r>
    <r>
      <rPr>
        <sz val="12"/>
        <rFont val="華康粗圓體"/>
        <family val="3"/>
      </rPr>
      <t xml:space="preserve">、桃園市各區人口密度
</t>
    </r>
    <r>
      <rPr>
        <sz val="12"/>
        <rFont val="Arial Narrow"/>
        <family val="2"/>
      </rPr>
      <t>2-8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The Population Density of the City and the Township in Taoyuan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</si>
  <si>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2-1</t>
    </r>
    <r>
      <rPr>
        <sz val="12"/>
        <rFont val="華康粗圓體"/>
        <family val="3"/>
      </rPr>
      <t>、本區現住戶、人口密度及性比例</t>
    </r>
    <r>
      <rPr>
        <sz val="14"/>
        <rFont val="Arial Narrow"/>
        <family val="2"/>
      </rPr>
      <t xml:space="preserve">
</t>
    </r>
    <r>
      <rPr>
        <sz val="12"/>
        <rFont val="Arial Narrow"/>
        <family val="2"/>
      </rPr>
      <t>2-1</t>
    </r>
    <r>
      <rPr>
        <sz val="12"/>
        <rFont val="超研澤粗圓"/>
        <family val="3"/>
      </rPr>
      <t>、</t>
    </r>
    <r>
      <rPr>
        <sz val="12"/>
        <rFont val="Arial Narrow"/>
        <family val="2"/>
      </rPr>
      <t xml:space="preserve">Number of  Households </t>
    </r>
    <r>
      <rPr>
        <sz val="12"/>
        <rFont val="超研澤粗圓"/>
        <family val="3"/>
      </rPr>
      <t>、</t>
    </r>
    <r>
      <rPr>
        <sz val="12"/>
        <rFont val="Arial Narrow"/>
        <family val="2"/>
      </rPr>
      <t>Population Density &amp; Sex Ratio</t>
    </r>
  </si>
  <si>
    <r>
      <rPr>
        <sz val="8.5"/>
        <rFont val="華康粗圓體"/>
        <family val="3"/>
      </rPr>
      <t>村里數</t>
    </r>
    <r>
      <rPr>
        <sz val="8.5"/>
        <rFont val="Arial Narrow"/>
        <family val="2"/>
      </rPr>
      <t xml:space="preserve">
Villages</t>
    </r>
  </si>
  <si>
    <r>
      <rPr>
        <sz val="8.5"/>
        <rFont val="華康粗圓體"/>
        <family val="3"/>
      </rPr>
      <t>鄰數</t>
    </r>
    <r>
      <rPr>
        <sz val="8.5"/>
        <rFont val="Arial Narrow"/>
        <family val="2"/>
      </rPr>
      <t xml:space="preserve">
Neighborhoods</t>
    </r>
  </si>
  <si>
    <t>資料來源：根據桃園市統計年報。</t>
  </si>
  <si>
    <t>區內之住址變更人數
Change Residence</t>
  </si>
  <si>
    <t>往本市他區</t>
  </si>
  <si>
    <t>To Other Dist.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</si>
  <si>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2015</t>
    </r>
  </si>
  <si>
    <r>
      <t>Source</t>
    </r>
    <r>
      <rPr>
        <sz val="8.5"/>
        <rFont val="新細明體"/>
        <family val="1"/>
      </rPr>
      <t>：</t>
    </r>
    <r>
      <rPr>
        <sz val="8.5"/>
        <rFont val="Arial Narrow"/>
        <family val="2"/>
      </rPr>
      <t>from Pingjen City Household Registration Office International Website</t>
    </r>
  </si>
  <si>
    <t>資料來源：根據平鎮區戶政事務所網站。</t>
  </si>
  <si>
    <r>
      <t>新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英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Xinying  Li</t>
    </r>
    <r>
      <rPr>
        <sz val="8.5"/>
        <color indexed="8"/>
        <rFont val="華康粗圓體"/>
        <family val="3"/>
      </rPr>
      <t>　</t>
    </r>
  </si>
  <si>
    <r>
      <t>東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社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Dongshe  Li</t>
    </r>
    <r>
      <rPr>
        <sz val="8.5"/>
        <color indexed="8"/>
        <rFont val="華康粗圓體"/>
        <family val="3"/>
      </rPr>
      <t>　</t>
    </r>
  </si>
  <si>
    <r>
      <t>新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安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Xinan  Li</t>
    </r>
    <r>
      <rPr>
        <sz val="8.5"/>
        <color indexed="8"/>
        <rFont val="華康粗圓體"/>
        <family val="3"/>
      </rPr>
      <t>　</t>
    </r>
  </si>
  <si>
    <r>
      <t>東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安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Dongan  Li</t>
    </r>
    <r>
      <rPr>
        <sz val="8.5"/>
        <color indexed="8"/>
        <rFont val="華康粗圓體"/>
        <family val="3"/>
      </rPr>
      <t>　</t>
    </r>
  </si>
  <si>
    <r>
      <t>雙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連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Shuanglian  Li</t>
    </r>
  </si>
  <si>
    <r>
      <t>貿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易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Maoyi   Li</t>
    </r>
    <r>
      <rPr>
        <sz val="8.5"/>
        <color indexed="8"/>
        <rFont val="華康粗圓體"/>
        <family val="3"/>
      </rPr>
      <t>　</t>
    </r>
  </si>
  <si>
    <r>
      <t>忠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貞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Zhongzhen  Li</t>
    </r>
  </si>
  <si>
    <r>
      <t>鎮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興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Zhenxing  Li</t>
    </r>
    <r>
      <rPr>
        <sz val="8.5"/>
        <color indexed="8"/>
        <rFont val="華康粗圓體"/>
        <family val="3"/>
      </rPr>
      <t>　</t>
    </r>
  </si>
  <si>
    <r>
      <t>華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安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Huaan  Li</t>
    </r>
    <r>
      <rPr>
        <sz val="8.5"/>
        <color indexed="8"/>
        <rFont val="華康粗圓體"/>
        <family val="3"/>
      </rPr>
      <t>　</t>
    </r>
  </si>
  <si>
    <r>
      <t>宋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屋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Songwu  Li</t>
    </r>
    <r>
      <rPr>
        <sz val="8.5"/>
        <color indexed="8"/>
        <rFont val="華康粗圓體"/>
        <family val="3"/>
      </rPr>
      <t>　</t>
    </r>
  </si>
  <si>
    <r>
      <t>龍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興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Longxing  Li</t>
    </r>
    <r>
      <rPr>
        <sz val="8.5"/>
        <color indexed="8"/>
        <rFont val="華康粗圓體"/>
        <family val="3"/>
      </rPr>
      <t>　</t>
    </r>
  </si>
  <si>
    <r>
      <t>湧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豐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Huaan  Li</t>
    </r>
    <r>
      <rPr>
        <sz val="8.5"/>
        <color indexed="8"/>
        <rFont val="華康粗圓體"/>
        <family val="3"/>
      </rPr>
      <t>　</t>
    </r>
  </si>
  <si>
    <r>
      <t>平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鎮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pingzhen  Li</t>
    </r>
    <r>
      <rPr>
        <sz val="8.5"/>
        <color indexed="8"/>
        <rFont val="華康粗圓體"/>
        <family val="3"/>
      </rPr>
      <t>　</t>
    </r>
  </si>
  <si>
    <r>
      <t>龍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恩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Longen  Li</t>
    </r>
    <r>
      <rPr>
        <sz val="8.5"/>
        <color indexed="8"/>
        <rFont val="華康粗圓體"/>
        <family val="3"/>
      </rPr>
      <t>　</t>
    </r>
  </si>
  <si>
    <r>
      <t>湧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安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Yongan  Li</t>
    </r>
    <r>
      <rPr>
        <sz val="8.5"/>
        <color indexed="8"/>
        <rFont val="華康粗圓體"/>
        <family val="3"/>
      </rPr>
      <t>　</t>
    </r>
  </si>
  <si>
    <r>
      <t>平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興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Pingxing  Li</t>
    </r>
    <r>
      <rPr>
        <sz val="8.5"/>
        <color indexed="8"/>
        <rFont val="華康粗圓體"/>
        <family val="3"/>
      </rPr>
      <t>　</t>
    </r>
  </si>
  <si>
    <r>
      <t>廣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興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Guangxing  Li</t>
    </r>
    <r>
      <rPr>
        <sz val="8.5"/>
        <color indexed="8"/>
        <rFont val="華康粗圓體"/>
        <family val="3"/>
      </rPr>
      <t>　</t>
    </r>
  </si>
  <si>
    <r>
      <t>湧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光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Yongguang  Li</t>
    </r>
    <r>
      <rPr>
        <sz val="8.5"/>
        <color indexed="8"/>
        <rFont val="華康粗圓體"/>
        <family val="3"/>
      </rPr>
      <t>　</t>
    </r>
  </si>
  <si>
    <r>
      <t>平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南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Pingnan  Li</t>
    </r>
    <r>
      <rPr>
        <sz val="8.5"/>
        <color indexed="8"/>
        <rFont val="華康粗圓體"/>
        <family val="3"/>
      </rPr>
      <t>　</t>
    </r>
  </si>
  <si>
    <r>
      <t>廣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達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Guangda  Li</t>
    </r>
    <r>
      <rPr>
        <sz val="8.5"/>
        <color indexed="8"/>
        <rFont val="華康粗圓體"/>
        <family val="3"/>
      </rPr>
      <t>　</t>
    </r>
  </si>
  <si>
    <r>
      <t>復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興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Fuxing  Li</t>
    </r>
    <r>
      <rPr>
        <sz val="8.5"/>
        <color indexed="8"/>
        <rFont val="華康粗圓體"/>
        <family val="3"/>
      </rPr>
      <t>　</t>
    </r>
  </si>
  <si>
    <r>
      <t>平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安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Pingan  Li</t>
    </r>
    <r>
      <rPr>
        <sz val="8.5"/>
        <color indexed="8"/>
        <rFont val="華康粗圓體"/>
        <family val="3"/>
      </rPr>
      <t>　</t>
    </r>
  </si>
  <si>
    <r>
      <t>廣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仁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Guangren  Li</t>
    </r>
    <r>
      <rPr>
        <sz val="8.5"/>
        <color indexed="8"/>
        <rFont val="華康粗圓體"/>
        <family val="3"/>
      </rPr>
      <t>　</t>
    </r>
  </si>
  <si>
    <r>
      <t>復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旦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Fudan  Li</t>
    </r>
    <r>
      <rPr>
        <sz val="8.5"/>
        <color indexed="8"/>
        <rFont val="華康粗圓體"/>
        <family val="3"/>
      </rPr>
      <t>　</t>
    </r>
  </si>
  <si>
    <r>
      <t>北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興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Beixing  Li</t>
    </r>
    <r>
      <rPr>
        <sz val="8.5"/>
        <color indexed="8"/>
        <rFont val="華康粗圓體"/>
        <family val="3"/>
      </rPr>
      <t>　</t>
    </r>
  </si>
  <si>
    <r>
      <t>福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林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Fulin  Li</t>
    </r>
    <r>
      <rPr>
        <sz val="8.5"/>
        <color indexed="8"/>
        <rFont val="華康粗圓體"/>
        <family val="3"/>
      </rPr>
      <t>　</t>
    </r>
  </si>
  <si>
    <r>
      <t>莊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敬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Zhuangjing  Li</t>
    </r>
    <r>
      <rPr>
        <sz val="8.5"/>
        <color indexed="8"/>
        <rFont val="華康粗圓體"/>
        <family val="3"/>
      </rPr>
      <t>　</t>
    </r>
  </si>
  <si>
    <r>
      <t>北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勢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里</t>
    </r>
    <r>
      <rPr>
        <sz val="8.5"/>
        <color indexed="8"/>
        <rFont val="Arial Narrow"/>
        <family val="2"/>
      </rPr>
      <t xml:space="preserve"> 
Beishi  Li</t>
    </r>
    <r>
      <rPr>
        <sz val="8.5"/>
        <color indexed="8"/>
        <rFont val="華康粗圓體"/>
        <family val="3"/>
      </rPr>
      <t>　</t>
    </r>
  </si>
  <si>
    <r>
      <t>義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興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Yixing  Li</t>
    </r>
    <r>
      <rPr>
        <sz val="8.5"/>
        <color indexed="8"/>
        <rFont val="華康粗圓體"/>
        <family val="3"/>
      </rPr>
      <t>　　</t>
    </r>
  </si>
  <si>
    <r>
      <t>高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雙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Gaoshuang  Li</t>
    </r>
    <r>
      <rPr>
        <sz val="8.5"/>
        <color indexed="8"/>
        <rFont val="華康粗圓體"/>
        <family val="3"/>
      </rPr>
      <t>　</t>
    </r>
  </si>
  <si>
    <r>
      <t>北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貴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Beigui  Li</t>
    </r>
    <r>
      <rPr>
        <sz val="8.5"/>
        <color indexed="8"/>
        <rFont val="華康粗圓體"/>
        <family val="3"/>
      </rPr>
      <t>　</t>
    </r>
  </si>
  <si>
    <r>
      <t>義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民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Yimin  Li</t>
    </r>
    <r>
      <rPr>
        <sz val="8.5"/>
        <color indexed="8"/>
        <rFont val="華康粗圓體"/>
        <family val="3"/>
      </rPr>
      <t>　</t>
    </r>
  </si>
  <si>
    <r>
      <t>建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安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Jianan  Li</t>
    </r>
    <r>
      <rPr>
        <sz val="8.5"/>
        <color indexed="8"/>
        <rFont val="華康粗圓體"/>
        <family val="3"/>
      </rPr>
      <t>　</t>
    </r>
  </si>
  <si>
    <r>
      <t>北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華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Beihua  Li</t>
    </r>
    <r>
      <rPr>
        <sz val="8.5"/>
        <color indexed="8"/>
        <rFont val="華康粗圓體"/>
        <family val="3"/>
      </rPr>
      <t>　</t>
    </r>
  </si>
  <si>
    <r>
      <t>新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榮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Xinrong  Li</t>
    </r>
    <r>
      <rPr>
        <sz val="8.5"/>
        <color indexed="8"/>
        <rFont val="華康粗圓體"/>
        <family val="3"/>
      </rPr>
      <t>　</t>
    </r>
  </si>
  <si>
    <r>
      <t>南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勢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Nanshi  Li</t>
    </r>
  </si>
  <si>
    <r>
      <t>北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富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Beifu  Li</t>
    </r>
    <r>
      <rPr>
        <sz val="8.5"/>
        <color indexed="8"/>
        <rFont val="華康粗圓體"/>
        <family val="3"/>
      </rPr>
      <t>　</t>
    </r>
  </si>
  <si>
    <r>
      <t>新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勢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Xinshi  Li</t>
    </r>
    <r>
      <rPr>
        <sz val="8.5"/>
        <color indexed="8"/>
        <rFont val="華康粗圓體"/>
        <family val="3"/>
      </rPr>
      <t>　　</t>
    </r>
  </si>
  <si>
    <r>
      <t>金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陵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Jinling  Li</t>
    </r>
    <r>
      <rPr>
        <sz val="8.5"/>
        <color indexed="8"/>
        <rFont val="華康粗圓體"/>
        <family val="3"/>
      </rPr>
      <t>　</t>
    </r>
  </si>
  <si>
    <r>
      <t>北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安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里</t>
    </r>
    <r>
      <rPr>
        <sz val="8.5"/>
        <color indexed="8"/>
        <rFont val="Arial Narrow"/>
        <family val="2"/>
      </rPr>
      <t xml:space="preserve"> 
Beian  Li</t>
    </r>
    <r>
      <rPr>
        <sz val="8.5"/>
        <color indexed="8"/>
        <rFont val="華康粗圓體"/>
        <family val="3"/>
      </rPr>
      <t>　</t>
    </r>
  </si>
  <si>
    <r>
      <t>新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貴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Xingui   Li</t>
    </r>
    <r>
      <rPr>
        <sz val="8.5"/>
        <color indexed="8"/>
        <rFont val="華康粗圓體"/>
        <family val="3"/>
      </rPr>
      <t>　　</t>
    </r>
  </si>
  <si>
    <r>
      <t>金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星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Jinxing  Li</t>
    </r>
    <r>
      <rPr>
        <sz val="8.5"/>
        <color indexed="8"/>
        <rFont val="華康粗圓體"/>
        <family val="3"/>
      </rPr>
      <t>　</t>
    </r>
  </si>
  <si>
    <r>
      <t>中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正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里</t>
    </r>
    <r>
      <rPr>
        <sz val="8.5"/>
        <color indexed="8"/>
        <rFont val="Arial Narrow"/>
        <family val="2"/>
      </rPr>
      <t xml:space="preserve"> 
Zhongzheng  Li</t>
    </r>
    <r>
      <rPr>
        <sz val="8.5"/>
        <color indexed="8"/>
        <rFont val="華康粗圓體"/>
        <family val="3"/>
      </rPr>
      <t>　</t>
    </r>
  </si>
  <si>
    <r>
      <t>新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富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Xinfu  Li</t>
    </r>
    <r>
      <rPr>
        <sz val="8.5"/>
        <color indexed="8"/>
        <rFont val="華康粗圓體"/>
        <family val="3"/>
      </rPr>
      <t>　　</t>
    </r>
  </si>
  <si>
    <r>
      <t>東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勢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Dongshi  Li</t>
    </r>
    <r>
      <rPr>
        <sz val="8.5"/>
        <color indexed="8"/>
        <rFont val="華康粗圓體"/>
        <family val="3"/>
      </rPr>
      <t>　</t>
    </r>
  </si>
  <si>
    <r>
      <t>山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峰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Shanfeng Li</t>
    </r>
    <r>
      <rPr>
        <sz val="8.5"/>
        <color indexed="8"/>
        <rFont val="華康粗圓體"/>
        <family val="3"/>
      </rPr>
      <t>　</t>
    </r>
  </si>
  <si>
    <r>
      <t xml:space="preserve">女
</t>
    </r>
    <r>
      <rPr>
        <sz val="8.5"/>
        <rFont val="Arial Narrow"/>
        <family val="2"/>
      </rPr>
      <t>Female</t>
    </r>
  </si>
  <si>
    <r>
      <t xml:space="preserve">男
</t>
    </r>
    <r>
      <rPr>
        <sz val="8.5"/>
        <rFont val="Arial Narrow"/>
        <family val="2"/>
      </rPr>
      <t>Male</t>
    </r>
  </si>
  <si>
    <r>
      <t xml:space="preserve">合計
</t>
    </r>
    <r>
      <rPr>
        <sz val="8.5"/>
        <rFont val="Arial Narrow"/>
        <family val="2"/>
      </rPr>
      <t>Total</t>
    </r>
  </si>
  <si>
    <r>
      <t xml:space="preserve">女
</t>
    </r>
    <r>
      <rPr>
        <sz val="8.5"/>
        <rFont val="Arial Narrow"/>
        <family val="2"/>
      </rPr>
      <t>Female</t>
    </r>
  </si>
  <si>
    <r>
      <t xml:space="preserve">男
</t>
    </r>
    <r>
      <rPr>
        <sz val="8.5"/>
        <rFont val="Arial Narrow"/>
        <family val="2"/>
      </rPr>
      <t>Male</t>
    </r>
  </si>
  <si>
    <r>
      <t>人口數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人</t>
    </r>
    <r>
      <rPr>
        <sz val="8.5"/>
        <rFont val="Arial Narrow"/>
        <family val="2"/>
      </rPr>
      <t>)
Population (Person)</t>
    </r>
  </si>
  <si>
    <r>
      <t>戶數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戶</t>
    </r>
    <r>
      <rPr>
        <sz val="8.5"/>
        <rFont val="Arial Narrow"/>
        <family val="2"/>
      </rPr>
      <t xml:space="preserve">)
Number of House-holds(Households) </t>
    </r>
  </si>
  <si>
    <r>
      <t>戶數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戶</t>
    </r>
    <r>
      <rPr>
        <sz val="8.5"/>
        <rFont val="Arial Narrow"/>
        <family val="2"/>
      </rPr>
      <t xml:space="preserve">)
Number of House-holds(Households) </t>
    </r>
  </si>
  <si>
    <r>
      <t xml:space="preserve">性比例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男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>女</t>
    </r>
    <r>
      <rPr>
        <sz val="8.5"/>
        <rFont val="Arial Narrow"/>
        <family val="2"/>
      </rPr>
      <t>)*100
Sex Ratio 
(Male/Female)
*100</t>
    </r>
  </si>
  <si>
    <r>
      <t>戶量
人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 xml:space="preserve">戶
</t>
    </r>
    <r>
      <rPr>
        <sz val="8.5"/>
        <rFont val="Arial Narrow"/>
        <family val="2"/>
      </rPr>
      <t xml:space="preserve">Number of Households (Person/Households) </t>
    </r>
  </si>
  <si>
    <r>
      <t xml:space="preserve">現　住　戶　口
</t>
    </r>
    <r>
      <rPr>
        <sz val="8.5"/>
        <rFont val="Arial Narrow"/>
        <family val="2"/>
      </rPr>
      <t>Households</t>
    </r>
  </si>
  <si>
    <t>鄰數</t>
  </si>
  <si>
    <r>
      <t>村</t>
    </r>
    <r>
      <rPr>
        <sz val="8.5"/>
        <rFont val="Arial Narrow"/>
        <family val="2"/>
      </rPr>
      <t xml:space="preserve">     </t>
    </r>
    <r>
      <rPr>
        <sz val="8.5"/>
        <rFont val="華康粗圓體"/>
        <family val="3"/>
      </rPr>
      <t>里</t>
    </r>
    <r>
      <rPr>
        <sz val="8.5"/>
        <rFont val="Arial Narrow"/>
        <family val="2"/>
      </rPr>
      <t xml:space="preserve">     </t>
    </r>
    <r>
      <rPr>
        <sz val="8.5"/>
        <rFont val="華康粗圓體"/>
        <family val="3"/>
      </rPr>
      <t xml:space="preserve">別
</t>
    </r>
    <r>
      <rPr>
        <sz val="8.5"/>
        <rFont val="Arial Narrow"/>
        <family val="2"/>
      </rPr>
      <t>Cun-Li</t>
    </r>
  </si>
  <si>
    <r>
      <t>戶量
人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 xml:space="preserve">戶
</t>
    </r>
    <r>
      <rPr>
        <sz val="8.5"/>
        <rFont val="Arial Narrow"/>
        <family val="2"/>
      </rPr>
      <t xml:space="preserve">Number of Households (Person/Households) </t>
    </r>
  </si>
  <si>
    <r>
      <t xml:space="preserve">單位：人
</t>
    </r>
    <r>
      <rPr>
        <sz val="8.5"/>
        <rFont val="Arial Narrow"/>
        <family val="2"/>
      </rPr>
      <t>Unit</t>
    </r>
    <r>
      <rPr>
        <sz val="8.5"/>
        <rFont val="華康粗圓體"/>
        <family val="3"/>
      </rPr>
      <t>：</t>
    </r>
    <r>
      <rPr>
        <sz val="8.5"/>
        <rFont val="Arial Narrow"/>
        <family val="2"/>
      </rPr>
      <t>Person</t>
    </r>
  </si>
  <si>
    <r>
      <t>表</t>
    </r>
    <r>
      <rPr>
        <sz val="12"/>
        <rFont val="Arial Narrow"/>
        <family val="2"/>
      </rPr>
      <t>2-1</t>
    </r>
    <r>
      <rPr>
        <sz val="12"/>
        <rFont val="華康粗圓體"/>
        <family val="3"/>
      </rPr>
      <t>、本區現住戶、人口密度及性比例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 Narrow"/>
        <family val="2"/>
      </rPr>
      <t>)
2-1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Number of  Households 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Population Density &amp; Sex Ratio(Cont.End)</t>
    </r>
  </si>
  <si>
    <r>
      <t>表</t>
    </r>
    <r>
      <rPr>
        <sz val="12"/>
        <rFont val="Arial Narrow"/>
        <family val="2"/>
      </rPr>
      <t>2-1</t>
    </r>
    <r>
      <rPr>
        <sz val="12"/>
        <rFont val="華康粗圓體"/>
        <family val="3"/>
      </rPr>
      <t>、本區現住戶、人口密度及性比例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續二</t>
    </r>
    <r>
      <rPr>
        <sz val="12"/>
        <rFont val="Arial Narrow"/>
        <family val="2"/>
      </rPr>
      <t>)
2-1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Number of  Households 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Population Density &amp; Sex Ratio(Cont.2)</t>
    </r>
  </si>
  <si>
    <r>
      <t>表</t>
    </r>
    <r>
      <rPr>
        <sz val="12"/>
        <rFont val="Arial Narrow"/>
        <family val="2"/>
      </rPr>
      <t>2-1</t>
    </r>
    <r>
      <rPr>
        <sz val="12"/>
        <rFont val="華康粗圓體"/>
        <family val="3"/>
      </rPr>
      <t>、本區現住戶、人口密度及性比例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 Narrow"/>
        <family val="2"/>
      </rPr>
      <t>)
2-1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Number of  Households 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Population Density &amp; Sex Ratio(Cont.1)</t>
    </r>
  </si>
  <si>
    <r>
      <rPr>
        <sz val="9"/>
        <rFont val="華康中黑體"/>
        <family val="3"/>
      </rPr>
      <t>人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口</t>
    </r>
    <r>
      <rPr>
        <sz val="9"/>
        <rFont val="Arial Narrow"/>
        <family val="2"/>
      </rPr>
      <t xml:space="preserve"> Population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</si>
  <si>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2015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</si>
  <si>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</si>
  <si>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2015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</si>
  <si>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2015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</si>
  <si>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104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2015</t>
    </r>
  </si>
  <si>
    <t>　桃園區 Taoyuan District</t>
  </si>
  <si>
    <t xml:space="preserve">　中壢區 Zhongli District </t>
  </si>
  <si>
    <t>　大溪區 Daxi District</t>
  </si>
  <si>
    <t>　楊梅區 Yangmei District</t>
  </si>
  <si>
    <t>　蘆竹區 Luzhu District</t>
  </si>
  <si>
    <t>　大園區 Dayuan District</t>
  </si>
  <si>
    <t>　龜山區 Guishan District</t>
  </si>
  <si>
    <t xml:space="preserve">　八德區 Bade District </t>
  </si>
  <si>
    <t>　龍潭區 Longtan District</t>
  </si>
  <si>
    <t>　平鎮區 Pingzhen District</t>
  </si>
  <si>
    <t xml:space="preserve">　新屋區 Xinwu District </t>
  </si>
  <si>
    <t>　觀音區 Guanyin District</t>
  </si>
  <si>
    <t>　復興區 Fuxing District</t>
  </si>
  <si>
    <r>
      <t xml:space="preserve">人口數(人)
</t>
    </r>
    <r>
      <rPr>
        <sz val="8.5"/>
        <rFont val="Arial Unicode MS"/>
        <family val="2"/>
      </rPr>
      <t>Population (Person)</t>
    </r>
  </si>
  <si>
    <t>Other C. &amp; City of Prov.</t>
  </si>
  <si>
    <t>-</t>
  </si>
  <si>
    <t>To Other C.
&amp; City of Prov.</t>
  </si>
  <si>
    <t>Others</t>
  </si>
  <si>
    <t>Deleted Reg.</t>
  </si>
  <si>
    <t>Deleted Reg.</t>
  </si>
  <si>
    <r>
      <rPr>
        <sz val="16"/>
        <rFont val="華康粗圓體"/>
        <family val="3"/>
      </rPr>
      <t>表</t>
    </r>
    <r>
      <rPr>
        <sz val="16"/>
        <rFont val="Arial Narrow"/>
        <family val="2"/>
      </rPr>
      <t>2-2</t>
    </r>
    <r>
      <rPr>
        <sz val="16"/>
        <rFont val="華康粗圓體"/>
        <family val="3"/>
      </rPr>
      <t>、本區戶籍動態</t>
    </r>
  </si>
  <si>
    <r>
      <t>2-2</t>
    </r>
    <r>
      <rPr>
        <sz val="18"/>
        <rFont val="華康粗圓體"/>
        <family val="3"/>
      </rPr>
      <t>、</t>
    </r>
    <r>
      <rPr>
        <sz val="18"/>
        <rFont val="Arial Narrow"/>
        <family val="2"/>
      </rPr>
      <t>Immigrants and Emigrants</t>
    </r>
  </si>
  <si>
    <r>
      <rPr>
        <sz val="11"/>
        <rFont val="華康粗圓體"/>
        <family val="3"/>
      </rPr>
      <t>民國</t>
    </r>
    <r>
      <rPr>
        <sz val="11"/>
        <rFont val="Arial Narrow"/>
        <family val="2"/>
      </rPr>
      <t>95</t>
    </r>
    <r>
      <rPr>
        <sz val="11"/>
        <rFont val="華康粗圓體"/>
        <family val="3"/>
      </rPr>
      <t xml:space="preserve">年底
</t>
    </r>
    <r>
      <rPr>
        <sz val="11"/>
        <rFont val="Arial Narrow"/>
        <family val="2"/>
      </rPr>
      <t xml:space="preserve">  End of 2006</t>
    </r>
  </si>
  <si>
    <r>
      <rPr>
        <sz val="11"/>
        <rFont val="華康粗圓體"/>
        <family val="3"/>
      </rPr>
      <t>民國</t>
    </r>
    <r>
      <rPr>
        <sz val="11"/>
        <rFont val="Arial Narrow"/>
        <family val="2"/>
      </rPr>
      <t>96</t>
    </r>
    <r>
      <rPr>
        <sz val="11"/>
        <rFont val="華康粗圓體"/>
        <family val="3"/>
      </rPr>
      <t>年底</t>
    </r>
    <r>
      <rPr>
        <sz val="11"/>
        <rFont val="Arial Narrow"/>
        <family val="2"/>
      </rPr>
      <t xml:space="preserve"> 
 End of 2007</t>
    </r>
  </si>
  <si>
    <r>
      <rPr>
        <sz val="11"/>
        <rFont val="華康粗圓體"/>
        <family val="3"/>
      </rPr>
      <t>民國</t>
    </r>
    <r>
      <rPr>
        <sz val="11"/>
        <rFont val="Arial Narrow"/>
        <family val="2"/>
      </rPr>
      <t>97</t>
    </r>
    <r>
      <rPr>
        <sz val="11"/>
        <rFont val="華康粗圓體"/>
        <family val="3"/>
      </rPr>
      <t>年底</t>
    </r>
    <r>
      <rPr>
        <sz val="11"/>
        <rFont val="Arial Narrow"/>
        <family val="2"/>
      </rPr>
      <t xml:space="preserve"> 
 End of 2008</t>
    </r>
  </si>
  <si>
    <r>
      <rPr>
        <sz val="11"/>
        <rFont val="華康粗圓體"/>
        <family val="3"/>
      </rPr>
      <t>民國</t>
    </r>
    <r>
      <rPr>
        <sz val="11"/>
        <rFont val="Arial Narrow"/>
        <family val="2"/>
      </rPr>
      <t>98</t>
    </r>
    <r>
      <rPr>
        <sz val="11"/>
        <rFont val="華康粗圓體"/>
        <family val="3"/>
      </rPr>
      <t>年底</t>
    </r>
    <r>
      <rPr>
        <sz val="11"/>
        <rFont val="Arial Narrow"/>
        <family val="2"/>
      </rPr>
      <t xml:space="preserve"> 
 End of 2009</t>
    </r>
  </si>
  <si>
    <r>
      <rPr>
        <sz val="11"/>
        <rFont val="華康粗圓體"/>
        <family val="3"/>
      </rPr>
      <t>民國</t>
    </r>
    <r>
      <rPr>
        <sz val="11"/>
        <rFont val="Arial Narrow"/>
        <family val="2"/>
      </rPr>
      <t>99</t>
    </r>
    <r>
      <rPr>
        <sz val="11"/>
        <rFont val="華康粗圓體"/>
        <family val="3"/>
      </rPr>
      <t>年底</t>
    </r>
    <r>
      <rPr>
        <sz val="11"/>
        <rFont val="Arial Narrow"/>
        <family val="2"/>
      </rPr>
      <t xml:space="preserve"> 
 End of 2010</t>
    </r>
  </si>
  <si>
    <r>
      <rPr>
        <sz val="11"/>
        <rFont val="華康粗圓體"/>
        <family val="3"/>
      </rPr>
      <t>民國</t>
    </r>
    <r>
      <rPr>
        <sz val="11"/>
        <rFont val="Arial Narrow"/>
        <family val="2"/>
      </rPr>
      <t>100</t>
    </r>
    <r>
      <rPr>
        <sz val="11"/>
        <rFont val="華康粗圓體"/>
        <family val="3"/>
      </rPr>
      <t>年底</t>
    </r>
    <r>
      <rPr>
        <sz val="11"/>
        <rFont val="Arial Narrow"/>
        <family val="2"/>
      </rPr>
      <t xml:space="preserve"> 
 End of 2011</t>
    </r>
  </si>
  <si>
    <r>
      <rPr>
        <sz val="11"/>
        <rFont val="華康粗圓體"/>
        <family val="3"/>
      </rPr>
      <t>民國</t>
    </r>
    <r>
      <rPr>
        <sz val="11"/>
        <rFont val="Arial Narrow"/>
        <family val="2"/>
      </rPr>
      <t>101</t>
    </r>
    <r>
      <rPr>
        <sz val="11"/>
        <rFont val="華康粗圓體"/>
        <family val="3"/>
      </rPr>
      <t>年底</t>
    </r>
    <r>
      <rPr>
        <sz val="11"/>
        <rFont val="Arial Narrow"/>
        <family val="2"/>
      </rPr>
      <t xml:space="preserve"> 
 End of 2012</t>
    </r>
  </si>
  <si>
    <r>
      <rPr>
        <sz val="11"/>
        <rFont val="華康粗圓體"/>
        <family val="3"/>
      </rPr>
      <t>民國</t>
    </r>
    <r>
      <rPr>
        <sz val="11"/>
        <rFont val="Arial Narrow"/>
        <family val="2"/>
      </rPr>
      <t>102</t>
    </r>
    <r>
      <rPr>
        <sz val="11"/>
        <rFont val="華康粗圓體"/>
        <family val="3"/>
      </rPr>
      <t>年底</t>
    </r>
    <r>
      <rPr>
        <sz val="11"/>
        <rFont val="Arial Narrow"/>
        <family val="2"/>
      </rPr>
      <t xml:space="preserve"> 
 End of 2013</t>
    </r>
  </si>
  <si>
    <r>
      <rPr>
        <sz val="11"/>
        <rFont val="華康粗圓體"/>
        <family val="3"/>
      </rPr>
      <t>民國</t>
    </r>
    <r>
      <rPr>
        <sz val="11"/>
        <rFont val="Arial Narrow"/>
        <family val="2"/>
      </rPr>
      <t>103</t>
    </r>
    <r>
      <rPr>
        <sz val="11"/>
        <rFont val="華康粗圓體"/>
        <family val="3"/>
      </rPr>
      <t>年底</t>
    </r>
    <r>
      <rPr>
        <sz val="11"/>
        <rFont val="Arial Narrow"/>
        <family val="2"/>
      </rPr>
      <t xml:space="preserve"> 
 End of 2014</t>
    </r>
  </si>
  <si>
    <r>
      <rPr>
        <sz val="11"/>
        <rFont val="華康粗圓體"/>
        <family val="3"/>
      </rPr>
      <t>民國</t>
    </r>
    <r>
      <rPr>
        <sz val="11"/>
        <rFont val="Arial Narrow"/>
        <family val="2"/>
      </rPr>
      <t>104</t>
    </r>
    <r>
      <rPr>
        <sz val="11"/>
        <rFont val="華康粗圓體"/>
        <family val="3"/>
      </rPr>
      <t>年底</t>
    </r>
    <r>
      <rPr>
        <sz val="11"/>
        <rFont val="Arial Narrow"/>
        <family val="2"/>
      </rPr>
      <t xml:space="preserve"> 
 End of 2015</t>
    </r>
  </si>
  <si>
    <r>
      <rPr>
        <sz val="11"/>
        <rFont val="華康粗圓體"/>
        <family val="3"/>
      </rPr>
      <t>年</t>
    </r>
    <r>
      <rPr>
        <sz val="11"/>
        <rFont val="Arial Narrow"/>
        <family val="2"/>
      </rPr>
      <t xml:space="preserve">  </t>
    </r>
    <r>
      <rPr>
        <sz val="11"/>
        <rFont val="華康粗圓體"/>
        <family val="3"/>
      </rPr>
      <t>底</t>
    </r>
    <r>
      <rPr>
        <sz val="11"/>
        <rFont val="Arial Narrow"/>
        <family val="2"/>
      </rPr>
      <t xml:space="preserve">  </t>
    </r>
    <r>
      <rPr>
        <sz val="11"/>
        <rFont val="華康粗圓體"/>
        <family val="3"/>
      </rPr>
      <t>別</t>
    </r>
    <r>
      <rPr>
        <sz val="11"/>
        <rFont val="Arial Narrow"/>
        <family val="2"/>
      </rPr>
      <t xml:space="preserve">
End of Year</t>
    </r>
  </si>
  <si>
    <r>
      <rPr>
        <sz val="11"/>
        <rFont val="華康粗圓體"/>
        <family val="3"/>
      </rPr>
      <t>合計</t>
    </r>
  </si>
  <si>
    <r>
      <rPr>
        <sz val="11"/>
        <rFont val="華康粗圓體"/>
        <family val="3"/>
      </rPr>
      <t>自外國</t>
    </r>
  </si>
  <si>
    <r>
      <rPr>
        <sz val="11"/>
        <rFont val="華康粗圓體"/>
        <family val="3"/>
      </rPr>
      <t>自</t>
    </r>
    <r>
      <rPr>
        <sz val="11"/>
        <rFont val="Arial Narrow"/>
        <family val="2"/>
      </rPr>
      <t xml:space="preserve">  </t>
    </r>
    <r>
      <rPr>
        <sz val="11"/>
        <rFont val="華康粗圓體"/>
        <family val="3"/>
      </rPr>
      <t>他</t>
    </r>
    <r>
      <rPr>
        <sz val="11"/>
        <rFont val="Arial Narrow"/>
        <family val="2"/>
      </rPr>
      <t xml:space="preserve">  </t>
    </r>
    <r>
      <rPr>
        <sz val="11"/>
        <rFont val="華康粗圓體"/>
        <family val="3"/>
      </rPr>
      <t>省</t>
    </r>
    <r>
      <rPr>
        <sz val="11"/>
        <rFont val="Arial Narrow"/>
        <family val="2"/>
      </rPr>
      <t xml:space="preserve">  (</t>
    </r>
    <r>
      <rPr>
        <sz val="11"/>
        <rFont val="華康粗圓體"/>
        <family val="3"/>
      </rPr>
      <t>市</t>
    </r>
    <r>
      <rPr>
        <sz val="11"/>
        <rFont val="Arial Narrow"/>
        <family val="2"/>
      </rPr>
      <t>)</t>
    </r>
    <r>
      <rPr>
        <sz val="11"/>
        <rFont val="華康粗圓體"/>
        <family val="3"/>
      </rPr>
      <t>　</t>
    </r>
    <r>
      <rPr>
        <sz val="11"/>
        <rFont val="Arial Narrow"/>
        <family val="2"/>
      </rPr>
      <t>From Other Provinces(Cities)</t>
    </r>
  </si>
  <si>
    <r>
      <rPr>
        <sz val="11"/>
        <rFont val="華康粗圓體"/>
        <family val="3"/>
      </rPr>
      <t>自本省他縣</t>
    </r>
    <r>
      <rPr>
        <sz val="11"/>
        <rFont val="Arial Narrow"/>
        <family val="2"/>
      </rPr>
      <t>(</t>
    </r>
    <r>
      <rPr>
        <sz val="11"/>
        <rFont val="華康粗圓體"/>
        <family val="3"/>
      </rPr>
      <t>市</t>
    </r>
    <r>
      <rPr>
        <sz val="11"/>
        <rFont val="Arial Narrow"/>
        <family val="2"/>
      </rPr>
      <t>)</t>
    </r>
  </si>
  <si>
    <r>
      <rPr>
        <sz val="11"/>
        <rFont val="華康粗圓體"/>
        <family val="3"/>
      </rPr>
      <t>自本市他區</t>
    </r>
  </si>
  <si>
    <r>
      <rPr>
        <sz val="11"/>
        <rFont val="華康粗圓體"/>
        <family val="3"/>
      </rPr>
      <t>初設戶籍</t>
    </r>
  </si>
  <si>
    <r>
      <rPr>
        <sz val="11"/>
        <rFont val="華康粗圓體"/>
        <family val="3"/>
      </rPr>
      <t>其他</t>
    </r>
  </si>
  <si>
    <r>
      <rPr>
        <sz val="11"/>
        <rFont val="華康粗圓體"/>
        <family val="3"/>
      </rPr>
      <t>往外國</t>
    </r>
  </si>
  <si>
    <r>
      <rPr>
        <sz val="11"/>
        <rFont val="華康粗圓體"/>
        <family val="3"/>
      </rPr>
      <t>往他省市　</t>
    </r>
    <r>
      <rPr>
        <sz val="11"/>
        <rFont val="Arial Narrow"/>
        <family val="2"/>
      </rPr>
      <t>To  Other Provinces (Cities)</t>
    </r>
  </si>
  <si>
    <r>
      <rPr>
        <sz val="11"/>
        <color indexed="8"/>
        <rFont val="華康粗圓體"/>
        <family val="3"/>
      </rPr>
      <t>往本省他縣</t>
    </r>
    <r>
      <rPr>
        <sz val="11"/>
        <color indexed="8"/>
        <rFont val="Arial Narrow"/>
        <family val="2"/>
      </rPr>
      <t>(</t>
    </r>
    <r>
      <rPr>
        <sz val="11"/>
        <color indexed="8"/>
        <rFont val="華康粗圓體"/>
        <family val="3"/>
      </rPr>
      <t>市</t>
    </r>
    <r>
      <rPr>
        <sz val="11"/>
        <color indexed="8"/>
        <rFont val="Arial Narrow"/>
        <family val="2"/>
      </rPr>
      <t>)</t>
    </r>
  </si>
  <si>
    <r>
      <rPr>
        <sz val="11"/>
        <rFont val="華康粗圓體"/>
        <family val="3"/>
      </rPr>
      <t>往本市他區</t>
    </r>
  </si>
  <si>
    <r>
      <rPr>
        <sz val="11"/>
        <color indexed="8"/>
        <rFont val="華康粗圓體"/>
        <family val="3"/>
      </rPr>
      <t>廢止戶籍</t>
    </r>
  </si>
  <si>
    <r>
      <rPr>
        <sz val="11"/>
        <rFont val="華康粗圓體"/>
        <family val="3"/>
      </rPr>
      <t>其他</t>
    </r>
  </si>
  <si>
    <r>
      <rPr>
        <sz val="11"/>
        <rFont val="華康粗圓體"/>
        <family val="3"/>
      </rPr>
      <t>新北市</t>
    </r>
  </si>
  <si>
    <r>
      <rPr>
        <sz val="11"/>
        <rFont val="華康粗圓體"/>
        <family val="3"/>
      </rPr>
      <t>台北市</t>
    </r>
  </si>
  <si>
    <r>
      <rPr>
        <sz val="11"/>
        <rFont val="華康粗圓體"/>
        <family val="3"/>
      </rPr>
      <t>台中市</t>
    </r>
  </si>
  <si>
    <r>
      <rPr>
        <sz val="11"/>
        <rFont val="華康粗圓體"/>
        <family val="3"/>
      </rPr>
      <t>台南市</t>
    </r>
  </si>
  <si>
    <r>
      <rPr>
        <sz val="11"/>
        <rFont val="華康粗圓體"/>
        <family val="3"/>
      </rPr>
      <t>高雄市</t>
    </r>
  </si>
  <si>
    <r>
      <rPr>
        <sz val="11"/>
        <rFont val="華康粗圓體"/>
        <family val="3"/>
      </rPr>
      <t>福建省</t>
    </r>
  </si>
  <si>
    <r>
      <rPr>
        <sz val="11"/>
        <rFont val="華康粗圓體"/>
        <family val="3"/>
      </rPr>
      <t>臺灣省</t>
    </r>
  </si>
  <si>
    <r>
      <rPr>
        <sz val="11"/>
        <rFont val="華康粗圓體"/>
        <family val="3"/>
      </rPr>
      <t>福建省</t>
    </r>
  </si>
  <si>
    <t xml:space="preserve">
Taiwan Province</t>
  </si>
  <si>
    <r>
      <rPr>
        <sz val="11"/>
        <rFont val="華康中黑體"/>
        <family val="3"/>
      </rPr>
      <t>單位：人</t>
    </r>
  </si>
  <si>
    <r>
      <t>Unit</t>
    </r>
    <r>
      <rPr>
        <sz val="11"/>
        <rFont val="華康中黑體"/>
        <family val="3"/>
      </rPr>
      <t>：</t>
    </r>
    <r>
      <rPr>
        <sz val="11"/>
        <rFont val="Arial Narrow"/>
        <family val="2"/>
      </rPr>
      <t>Person</t>
    </r>
  </si>
  <si>
    <r>
      <t>Source</t>
    </r>
    <r>
      <rPr>
        <sz val="12"/>
        <rFont val="細明體"/>
        <family val="3"/>
      </rPr>
      <t>：</t>
    </r>
    <r>
      <rPr>
        <sz val="12"/>
        <rFont val="Arial Narrow"/>
        <family val="2"/>
      </rPr>
      <t>from Taoyuan County Statistica; Yearbook</t>
    </r>
  </si>
  <si>
    <r>
      <rPr>
        <sz val="12"/>
        <rFont val="華康中黑體"/>
        <family val="3"/>
      </rPr>
      <t>人</t>
    </r>
    <r>
      <rPr>
        <sz val="12"/>
        <rFont val="Arial Narrow"/>
        <family val="2"/>
      </rPr>
      <t xml:space="preserve"> </t>
    </r>
    <r>
      <rPr>
        <sz val="12"/>
        <rFont val="華康中黑體"/>
        <family val="3"/>
      </rPr>
      <t>口</t>
    </r>
    <r>
      <rPr>
        <sz val="12"/>
        <rFont val="Arial Narrow"/>
        <family val="2"/>
      </rPr>
      <t xml:space="preserve"> Population</t>
    </r>
  </si>
  <si>
    <r>
      <rPr>
        <sz val="12"/>
        <rFont val="華康粗圓體"/>
        <family val="3"/>
      </rPr>
      <t>遷　　　　　入　　　　　人　　　　　數</t>
    </r>
  </si>
  <si>
    <r>
      <rPr>
        <sz val="12"/>
        <rFont val="華康粗圓體"/>
        <family val="3"/>
      </rPr>
      <t>遷　　出　　人　　數　　</t>
    </r>
    <r>
      <rPr>
        <sz val="12"/>
        <rFont val="Arial Narrow"/>
        <family val="2"/>
      </rPr>
      <t>Num. of Emigrants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</si>
</sst>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0"/>
    <numFmt numFmtId="185" formatCode="#,##0;[Red]#,##0"/>
    <numFmt numFmtId="186" formatCode="#,##0.0000;[Red]#,##0.0000"/>
    <numFmt numFmtId="187" formatCode="#,##0.00;[Red]#,##0.00"/>
    <numFmt numFmtId="188" formatCode="m&quot;月&quot;d&quot;日&quot;"/>
    <numFmt numFmtId="189" formatCode="_(* #,##0_);_(* \(#,##0\);_(* &quot;-&quot;??_);_(@_)"/>
    <numFmt numFmtId="190" formatCode="#,##0_);[Red]\(#,##0\)"/>
    <numFmt numFmtId="191" formatCode="#,##0_ "/>
    <numFmt numFmtId="192" formatCode="#,##0.00_ "/>
    <numFmt numFmtId="193" formatCode="_-* #,##0_-;\-* #,##0_-;_-* &quot;-&quot;??_-;_-@_-"/>
    <numFmt numFmtId="194" formatCode="0.00_);[Red]\(0.00\)"/>
    <numFmt numFmtId="195" formatCode="0_ "/>
    <numFmt numFmtId="196" formatCode="0.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* #,##0_-;\-* #,##0_-;_-* \-_-;_-@_-"/>
    <numFmt numFmtId="202" formatCode="#,##0;\-#,##0;&quot;－&quot;"/>
    <numFmt numFmtId="203" formatCode="_-* #,##0.00_-;\-* #,##0.00_-;_-* \-??_-;_-@_-"/>
    <numFmt numFmtId="204" formatCode="#,##0.00_);[Red]\(#,##0.00\)"/>
    <numFmt numFmtId="205" formatCode="0.000000"/>
    <numFmt numFmtId="206" formatCode="0.00000"/>
    <numFmt numFmtId="207" formatCode="0.0000"/>
    <numFmt numFmtId="208" formatCode="0.000"/>
    <numFmt numFmtId="209" formatCode="0.000000000"/>
    <numFmt numFmtId="210" formatCode="0.00000000"/>
    <numFmt numFmtId="211" formatCode="0.0000000"/>
    <numFmt numFmtId="212" formatCode="0.0%"/>
    <numFmt numFmtId="213" formatCode="0.0000000000"/>
    <numFmt numFmtId="214" formatCode="[$-404]AM/PM\ hh:mm:ss"/>
    <numFmt numFmtId="215" formatCode="0.000_);[Red]\(0.000\)"/>
    <numFmt numFmtId="216" formatCode="0.0000_);[Red]\(0.0000\)"/>
    <numFmt numFmtId="217" formatCode="#,##0.0"/>
    <numFmt numFmtId="218" formatCode="#,##0.0_);[Red]\(#,##0.0\)"/>
    <numFmt numFmtId="219" formatCode="_(* #,##0.000_);_(* \(#,##0.000\);_(* &quot;-&quot;??_);_(@_)"/>
    <numFmt numFmtId="220" formatCode="_(* #,##0.0_);_(* \(#,##0.0\);_(* &quot;-&quot;??_);_(@_)"/>
  </numFmts>
  <fonts count="9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華康粗圓體"/>
      <family val="3"/>
    </font>
    <font>
      <sz val="9"/>
      <name val="華康粗圓體"/>
      <family val="3"/>
    </font>
    <font>
      <sz val="7"/>
      <name val="華康粗圓體"/>
      <family val="3"/>
    </font>
    <font>
      <sz val="8"/>
      <name val="華康粗圓體"/>
      <family val="3"/>
    </font>
    <font>
      <sz val="7.5"/>
      <name val="Arial Narrow"/>
      <family val="2"/>
    </font>
    <font>
      <sz val="8.5"/>
      <name val="華康粗圓體"/>
      <family val="3"/>
    </font>
    <font>
      <sz val="9"/>
      <name val="細明體"/>
      <family val="3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2"/>
      <name val="新細明體"/>
      <family val="1"/>
    </font>
    <font>
      <sz val="8.5"/>
      <name val="超研澤中黑"/>
      <family val="3"/>
    </font>
    <font>
      <sz val="8.5"/>
      <name val="Arial Narrow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vertAlign val="superscript"/>
      <sz val="8.5"/>
      <name val="Arial Narrow"/>
      <family val="2"/>
    </font>
    <font>
      <sz val="12"/>
      <name val="超研澤粗圓"/>
      <family val="3"/>
    </font>
    <font>
      <sz val="9"/>
      <name val="華康中黑體"/>
      <family val="3"/>
    </font>
    <font>
      <sz val="8.5"/>
      <name val="華康中黑體"/>
      <family val="3"/>
    </font>
    <font>
      <sz val="8"/>
      <name val="Arial Narrow"/>
      <family val="2"/>
    </font>
    <font>
      <sz val="7"/>
      <name val="Arial Narrow"/>
      <family val="2"/>
    </font>
    <font>
      <sz val="11.5"/>
      <name val="華康粗圓體"/>
      <family val="3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sz val="8"/>
      <name val="華康中黑體"/>
      <family val="3"/>
    </font>
    <font>
      <sz val="6.5"/>
      <name val="Arial Narrow"/>
      <family val="2"/>
    </font>
    <font>
      <sz val="6"/>
      <name val="Arial Narrow"/>
      <family val="2"/>
    </font>
    <font>
      <vertAlign val="superscript"/>
      <sz val="6"/>
      <name val="Arial Narrow"/>
      <family val="2"/>
    </font>
    <font>
      <sz val="9"/>
      <name val="標楷體"/>
      <family val="4"/>
    </font>
    <font>
      <sz val="12"/>
      <name val="Arial Narrow"/>
      <family val="2"/>
    </font>
    <font>
      <sz val="8.5"/>
      <name val="新細明體"/>
      <family val="1"/>
    </font>
    <font>
      <b/>
      <sz val="12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sz val="11.5"/>
      <name val="Arial Narrow"/>
      <family val="2"/>
    </font>
    <font>
      <sz val="13"/>
      <name val="Arial Narrow"/>
      <family val="2"/>
    </font>
    <font>
      <sz val="7"/>
      <name val="細明體"/>
      <family val="3"/>
    </font>
    <font>
      <sz val="7"/>
      <name val="Times New Roman"/>
      <family val="1"/>
    </font>
    <font>
      <sz val="12"/>
      <color indexed="8"/>
      <name val="新細明體"/>
      <family val="1"/>
    </font>
    <font>
      <sz val="13"/>
      <name val="Times New Roman"/>
      <family val="1"/>
    </font>
    <font>
      <sz val="8.5"/>
      <color indexed="8"/>
      <name val="華康粗圓體"/>
      <family val="3"/>
    </font>
    <font>
      <sz val="8.5"/>
      <color indexed="8"/>
      <name val="Arial Narrow"/>
      <family val="2"/>
    </font>
    <font>
      <sz val="12"/>
      <name val="細明體"/>
      <family val="3"/>
    </font>
    <font>
      <sz val="8.5"/>
      <name val="Arial Unicode MS"/>
      <family val="2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8"/>
      <name val="Arial Narrow"/>
      <family val="2"/>
    </font>
    <font>
      <sz val="16"/>
      <name val="Arial Narrow"/>
      <family val="2"/>
    </font>
    <font>
      <sz val="16"/>
      <name val="華康粗圓體"/>
      <family val="3"/>
    </font>
    <font>
      <sz val="18"/>
      <name val="Arial Narrow"/>
      <family val="2"/>
    </font>
    <font>
      <sz val="18"/>
      <name val="華康粗圓體"/>
      <family val="3"/>
    </font>
    <font>
      <sz val="11"/>
      <name val="華康粗圓體"/>
      <family val="3"/>
    </font>
    <font>
      <sz val="11"/>
      <color indexed="8"/>
      <name val="Arial Narrow"/>
      <family val="2"/>
    </font>
    <font>
      <sz val="11"/>
      <color indexed="8"/>
      <name val="華康粗圓體"/>
      <family val="3"/>
    </font>
    <font>
      <sz val="11"/>
      <name val="華康中黑體"/>
      <family val="3"/>
    </font>
    <font>
      <sz val="12"/>
      <name val="華康中黑體"/>
      <family val="3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9"/>
      <color theme="1"/>
      <name val="Arial Narrow"/>
      <family val="2"/>
    </font>
    <font>
      <sz val="8.5"/>
      <color theme="1"/>
      <name val="Arial Narrow"/>
      <family val="2"/>
    </font>
    <font>
      <sz val="8.5"/>
      <color theme="1"/>
      <name val="華康粗圓體"/>
      <family val="3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43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0" borderId="1" applyNumberFormat="0" applyFill="0" applyAlignment="0" applyProtection="0"/>
    <xf numFmtId="0" fontId="78" fillId="21" borderId="0" applyNumberFormat="0" applyBorder="0" applyAlignment="0" applyProtection="0"/>
    <xf numFmtId="9" fontId="0" fillId="0" borderId="0" applyFont="0" applyFill="0" applyBorder="0" applyAlignment="0" applyProtection="0"/>
    <xf numFmtId="0" fontId="7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0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2" applyNumberFormat="0" applyAlignment="0" applyProtection="0"/>
    <xf numFmtId="0" fontId="87" fillId="22" borderId="8" applyNumberFormat="0" applyAlignment="0" applyProtection="0"/>
    <xf numFmtId="0" fontId="88" fillId="31" borderId="9" applyNumberFormat="0" applyAlignment="0" applyProtection="0"/>
    <xf numFmtId="0" fontId="89" fillId="32" borderId="0" applyNumberFormat="0" applyBorder="0" applyAlignment="0" applyProtection="0"/>
    <xf numFmtId="0" fontId="90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185" fontId="13" fillId="0" borderId="10" xfId="0" applyNumberFormat="1" applyFont="1" applyBorder="1" applyAlignment="1">
      <alignment horizontal="right" vertical="center"/>
    </xf>
    <xf numFmtId="190" fontId="14" fillId="0" borderId="0" xfId="0" applyNumberFormat="1" applyFont="1" applyBorder="1" applyAlignment="1">
      <alignment vertical="center"/>
    </xf>
    <xf numFmtId="3" fontId="14" fillId="0" borderId="11" xfId="0" applyNumberFormat="1" applyFont="1" applyBorder="1" applyAlignment="1" quotePrefix="1">
      <alignment horizontal="right" vertical="center"/>
    </xf>
    <xf numFmtId="185" fontId="13" fillId="0" borderId="10" xfId="44" applyNumberFormat="1" applyFont="1" applyBorder="1" applyAlignment="1">
      <alignment horizontal="right" vertical="center"/>
    </xf>
    <xf numFmtId="184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" fontId="17" fillId="0" borderId="0" xfId="0" applyNumberFormat="1" applyFont="1" applyAlignment="1">
      <alignment vertical="center"/>
    </xf>
    <xf numFmtId="185" fontId="13" fillId="0" borderId="10" xfId="42" applyNumberFormat="1" applyFont="1" applyBorder="1" applyAlignment="1">
      <alignment horizontal="right" vertical="center"/>
      <protection/>
    </xf>
    <xf numFmtId="190" fontId="12" fillId="0" borderId="0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horizontal="center" vertical="center" wrapText="1"/>
    </xf>
    <xf numFmtId="0" fontId="12" fillId="0" borderId="0" xfId="39" applyFont="1" applyAlignment="1">
      <alignment horizontal="distributed" vertical="center"/>
      <protection/>
    </xf>
    <xf numFmtId="3" fontId="12" fillId="0" borderId="0" xfId="39" applyNumberFormat="1" applyFont="1" applyAlignment="1">
      <alignment horizontal="distributed" vertical="center"/>
      <protection/>
    </xf>
    <xf numFmtId="4" fontId="12" fillId="0" borderId="0" xfId="39" applyNumberFormat="1" applyFont="1" applyAlignment="1">
      <alignment horizontal="distributed" vertical="center"/>
      <protection/>
    </xf>
    <xf numFmtId="4" fontId="12" fillId="0" borderId="0" xfId="39" applyNumberFormat="1" applyFont="1" applyAlignment="1">
      <alignment horizontal="right" vertical="center"/>
      <protection/>
    </xf>
    <xf numFmtId="0" fontId="17" fillId="0" borderId="11" xfId="39" applyFont="1" applyBorder="1" applyAlignment="1" quotePrefix="1">
      <alignment horizontal="distributed" vertical="center"/>
      <protection/>
    </xf>
    <xf numFmtId="184" fontId="17" fillId="0" borderId="11" xfId="39" applyNumberFormat="1" applyFont="1" applyBorder="1" applyAlignment="1">
      <alignment vertical="center"/>
      <protection/>
    </xf>
    <xf numFmtId="0" fontId="17" fillId="0" borderId="11" xfId="39" applyFont="1" applyBorder="1" applyAlignment="1">
      <alignment vertical="center"/>
      <protection/>
    </xf>
    <xf numFmtId="3" fontId="17" fillId="0" borderId="11" xfId="39" applyNumberFormat="1" applyFont="1" applyBorder="1" applyAlignment="1">
      <alignment vertical="center"/>
      <protection/>
    </xf>
    <xf numFmtId="4" fontId="17" fillId="0" borderId="11" xfId="39" applyNumberFormat="1" applyFont="1" applyBorder="1" applyAlignment="1">
      <alignment vertical="center"/>
      <protection/>
    </xf>
    <xf numFmtId="4" fontId="13" fillId="0" borderId="0" xfId="0" applyNumberFormat="1" applyFont="1" applyAlignment="1">
      <alignment vertical="center"/>
    </xf>
    <xf numFmtId="4" fontId="10" fillId="0" borderId="11" xfId="39" applyNumberFormat="1" applyFont="1" applyBorder="1" applyAlignment="1">
      <alignment horizontal="right" vertical="center" wrapText="1"/>
      <protection/>
    </xf>
    <xf numFmtId="4" fontId="13" fillId="0" borderId="11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3" fontId="25" fillId="0" borderId="14" xfId="0" applyNumberFormat="1" applyFont="1" applyBorder="1" applyAlignment="1" applyProtection="1">
      <alignment horizontal="center" vertical="center" wrapText="1"/>
      <protection locked="0"/>
    </xf>
    <xf numFmtId="3" fontId="25" fillId="0" borderId="21" xfId="0" applyNumberFormat="1" applyFont="1" applyBorder="1" applyAlignment="1" applyProtection="1">
      <alignment horizontal="center" vertical="center"/>
      <protection locked="0"/>
    </xf>
    <xf numFmtId="3" fontId="25" fillId="0" borderId="21" xfId="0" applyNumberFormat="1" applyFont="1" applyBorder="1" applyAlignment="1" applyProtection="1">
      <alignment horizontal="centerContinuous" vertical="center"/>
      <protection locked="0"/>
    </xf>
    <xf numFmtId="3" fontId="25" fillId="0" borderId="22" xfId="0" applyNumberFormat="1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distributed" vertical="distributed"/>
      <protection locked="0"/>
    </xf>
    <xf numFmtId="0" fontId="25" fillId="0" borderId="19" xfId="0" applyFont="1" applyBorder="1" applyAlignment="1" applyProtection="1">
      <alignment horizontal="center"/>
      <protection locked="0"/>
    </xf>
    <xf numFmtId="3" fontId="25" fillId="0" borderId="12" xfId="0" applyNumberFormat="1" applyFont="1" applyBorder="1" applyAlignment="1" applyProtection="1">
      <alignment horizontal="center"/>
      <protection locked="0"/>
    </xf>
    <xf numFmtId="3" fontId="25" fillId="0" borderId="19" xfId="0" applyNumberFormat="1" applyFont="1" applyBorder="1" applyAlignment="1" applyProtection="1">
      <alignment horizontal="center"/>
      <protection locked="0"/>
    </xf>
    <xf numFmtId="0" fontId="25" fillId="0" borderId="20" xfId="0" applyFont="1" applyBorder="1" applyAlignment="1" applyProtection="1">
      <alignment horizontal="distributed" vertical="distributed"/>
      <protection locked="0"/>
    </xf>
    <xf numFmtId="4" fontId="13" fillId="0" borderId="0" xfId="0" applyNumberFormat="1" applyFont="1" applyAlignment="1" applyProtection="1">
      <alignment horizontal="right" vertical="center"/>
      <protection locked="0"/>
    </xf>
    <xf numFmtId="4" fontId="13" fillId="0" borderId="11" xfId="0" applyNumberFormat="1" applyFont="1" applyBorder="1" applyAlignment="1" applyProtection="1">
      <alignment horizontal="right" vertical="center"/>
      <protection locked="0"/>
    </xf>
    <xf numFmtId="3" fontId="13" fillId="0" borderId="21" xfId="0" applyNumberFormat="1" applyFont="1" applyBorder="1" applyAlignment="1">
      <alignment horizontal="centerContinuous" vertical="center"/>
    </xf>
    <xf numFmtId="3" fontId="13" fillId="0" borderId="22" xfId="0" applyNumberFormat="1" applyFont="1" applyBorder="1" applyAlignment="1">
      <alignment horizontal="centerContinuous"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21" xfId="0" applyNumberFormat="1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30" fillId="0" borderId="19" xfId="0" applyNumberFormat="1" applyFont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center" vertical="center" wrapText="1"/>
    </xf>
    <xf numFmtId="184" fontId="17" fillId="0" borderId="18" xfId="0" applyNumberFormat="1" applyFont="1" applyBorder="1" applyAlignment="1">
      <alignment horizontal="center" vertical="center"/>
    </xf>
    <xf numFmtId="185" fontId="13" fillId="0" borderId="24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" fontId="17" fillId="0" borderId="0" xfId="0" applyNumberFormat="1" applyFont="1" applyAlignment="1">
      <alignment horizontal="left" vertical="center"/>
    </xf>
    <xf numFmtId="3" fontId="17" fillId="0" borderId="11" xfId="0" applyNumberFormat="1" applyFont="1" applyBorder="1" applyAlignment="1">
      <alignment horizontal="left" vertical="center"/>
    </xf>
    <xf numFmtId="185" fontId="13" fillId="0" borderId="0" xfId="0" applyNumberFormat="1" applyFont="1" applyBorder="1" applyAlignment="1">
      <alignment horizontal="right" vertical="center"/>
    </xf>
    <xf numFmtId="3" fontId="13" fillId="0" borderId="25" xfId="0" applyNumberFormat="1" applyFont="1" applyBorder="1" applyAlignment="1">
      <alignment horizontal="left" vertical="center"/>
    </xf>
    <xf numFmtId="185" fontId="17" fillId="0" borderId="0" xfId="0" applyNumberFormat="1" applyFont="1" applyBorder="1" applyAlignment="1" quotePrefix="1">
      <alignment horizontal="right" vertical="center"/>
    </xf>
    <xf numFmtId="0" fontId="13" fillId="0" borderId="13" xfId="0" applyFont="1" applyFill="1" applyBorder="1" applyAlignment="1">
      <alignment horizontal="left" vertical="center" wrapText="1" indent="1"/>
    </xf>
    <xf numFmtId="3" fontId="25" fillId="0" borderId="26" xfId="0" applyNumberFormat="1" applyFont="1" applyBorder="1" applyAlignment="1" applyProtection="1">
      <alignment horizontal="center" vertical="center"/>
      <protection locked="0"/>
    </xf>
    <xf numFmtId="3" fontId="25" fillId="0" borderId="11" xfId="0" applyNumberFormat="1" applyFont="1" applyBorder="1" applyAlignment="1" applyProtection="1">
      <alignment horizontal="center"/>
      <protection locked="0"/>
    </xf>
    <xf numFmtId="3" fontId="24" fillId="0" borderId="14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81" fontId="28" fillId="0" borderId="19" xfId="45" applyFont="1" applyBorder="1" applyAlignment="1">
      <alignment horizontal="center" vertical="center" wrapText="1"/>
    </xf>
    <xf numFmtId="3" fontId="24" fillId="0" borderId="14" xfId="0" applyNumberFormat="1" applyFont="1" applyBorder="1" applyAlignment="1" quotePrefix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181" fontId="28" fillId="0" borderId="20" xfId="45" applyFont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right" vertical="center"/>
    </xf>
    <xf numFmtId="4" fontId="13" fillId="0" borderId="11" xfId="0" applyNumberFormat="1" applyFont="1" applyFill="1" applyBorder="1" applyAlignment="1">
      <alignment horizontal="right" vertical="center"/>
    </xf>
    <xf numFmtId="3" fontId="13" fillId="0" borderId="26" xfId="0" applyNumberFormat="1" applyFont="1" applyFill="1" applyBorder="1" applyAlignment="1">
      <alignment horizontal="centerContinuous" vertical="center"/>
    </xf>
    <xf numFmtId="3" fontId="13" fillId="0" borderId="25" xfId="0" applyNumberFormat="1" applyFont="1" applyFill="1" applyBorder="1" applyAlignment="1">
      <alignment horizontal="centerContinuous" vertical="center"/>
    </xf>
    <xf numFmtId="3" fontId="13" fillId="0" borderId="27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center" wrapText="1"/>
    </xf>
    <xf numFmtId="0" fontId="25" fillId="0" borderId="14" xfId="0" applyFont="1" applyBorder="1" applyAlignment="1" applyProtection="1" quotePrefix="1">
      <alignment horizontal="center" vertical="center"/>
      <protection locked="0"/>
    </xf>
    <xf numFmtId="187" fontId="13" fillId="33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7" fillId="0" borderId="11" xfId="39" applyNumberFormat="1" applyFont="1" applyBorder="1" applyAlignment="1">
      <alignment horizontal="right" vertical="center" wrapText="1"/>
      <protection/>
    </xf>
    <xf numFmtId="0" fontId="17" fillId="0" borderId="1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190" fontId="17" fillId="0" borderId="10" xfId="0" applyNumberFormat="1" applyFont="1" applyBorder="1" applyAlignment="1">
      <alignment horizontal="right" vertical="center"/>
    </xf>
    <xf numFmtId="190" fontId="17" fillId="0" borderId="10" xfId="41" applyNumberFormat="1" applyFont="1" applyFill="1" applyBorder="1" applyAlignment="1">
      <alignment horizontal="right" vertical="center"/>
      <protection/>
    </xf>
    <xf numFmtId="190" fontId="17" fillId="0" borderId="10" xfId="0" applyNumberFormat="1" applyFont="1" applyFill="1" applyBorder="1" applyAlignment="1">
      <alignment horizontal="right" vertical="center"/>
    </xf>
    <xf numFmtId="0" fontId="25" fillId="0" borderId="26" xfId="0" applyFont="1" applyBorder="1" applyAlignment="1" applyProtection="1" quotePrefix="1">
      <alignment horizontal="center" vertical="center"/>
      <protection locked="0"/>
    </xf>
    <xf numFmtId="3" fontId="25" fillId="0" borderId="26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distributed" vertical="center"/>
    </xf>
    <xf numFmtId="0" fontId="38" fillId="0" borderId="0" xfId="0" applyFont="1" applyAlignment="1">
      <alignment vertical="center"/>
    </xf>
    <xf numFmtId="3" fontId="17" fillId="0" borderId="28" xfId="0" applyNumberFormat="1" applyFont="1" applyBorder="1" applyAlignment="1">
      <alignment horizontal="center" vertical="center" wrapText="1"/>
    </xf>
    <xf numFmtId="3" fontId="17" fillId="0" borderId="29" xfId="0" applyNumberFormat="1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4" fontId="12" fillId="0" borderId="11" xfId="0" applyNumberFormat="1" applyFont="1" applyBorder="1" applyAlignment="1">
      <alignment vertical="center"/>
    </xf>
    <xf numFmtId="3" fontId="13" fillId="0" borderId="0" xfId="0" applyNumberFormat="1" applyFont="1" applyFill="1" applyAlignment="1">
      <alignment horizontal="distributed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distributed" vertical="center"/>
    </xf>
    <xf numFmtId="0" fontId="38" fillId="0" borderId="0" xfId="0" applyFont="1" applyFill="1" applyAlignment="1">
      <alignment vertical="center"/>
    </xf>
    <xf numFmtId="0" fontId="13" fillId="0" borderId="11" xfId="0" applyFont="1" applyFill="1" applyBorder="1" applyAlignment="1" quotePrefix="1">
      <alignment horizontal="distributed"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distributed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30" xfId="0" applyNumberFormat="1" applyFont="1" applyFill="1" applyBorder="1" applyAlignment="1">
      <alignment horizontal="center"/>
    </xf>
    <xf numFmtId="187" fontId="13" fillId="0" borderId="11" xfId="0" applyNumberFormat="1" applyFont="1" applyFill="1" applyBorder="1" applyAlignment="1" quotePrefix="1">
      <alignment horizontal="right" vertical="center"/>
    </xf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distributed" vertical="center"/>
    </xf>
    <xf numFmtId="0" fontId="34" fillId="0" borderId="0" xfId="0" applyFont="1" applyAlignment="1">
      <alignment/>
    </xf>
    <xf numFmtId="0" fontId="13" fillId="0" borderId="11" xfId="0" applyFont="1" applyBorder="1" applyAlignment="1" quotePrefix="1">
      <alignment horizontal="center" vertical="center"/>
    </xf>
    <xf numFmtId="0" fontId="13" fillId="0" borderId="11" xfId="0" applyFont="1" applyBorder="1" applyAlignment="1" quotePrefix="1">
      <alignment horizontal="distributed" vertical="center"/>
    </xf>
    <xf numFmtId="3" fontId="13" fillId="0" borderId="11" xfId="0" applyNumberFormat="1" applyFont="1" applyBorder="1" applyAlignment="1">
      <alignment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distributed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distributed" vertical="center"/>
    </xf>
    <xf numFmtId="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13" fillId="0" borderId="15" xfId="0" applyFont="1" applyBorder="1" applyAlignment="1">
      <alignment horizontal="distributed" vertical="center"/>
    </xf>
    <xf numFmtId="3" fontId="13" fillId="0" borderId="1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12" xfId="0" applyFont="1" applyBorder="1" applyAlignment="1">
      <alignment horizontal="distributed" vertical="center"/>
    </xf>
    <xf numFmtId="3" fontId="13" fillId="0" borderId="0" xfId="0" applyNumberFormat="1" applyFont="1" applyBorder="1" applyAlignment="1">
      <alignment vertical="center"/>
    </xf>
    <xf numFmtId="3" fontId="13" fillId="0" borderId="0" xfId="45" applyNumberFormat="1" applyFont="1" applyAlignment="1">
      <alignment horizontal="distributed" vertical="center"/>
    </xf>
    <xf numFmtId="3" fontId="24" fillId="0" borderId="11" xfId="0" applyNumberFormat="1" applyFont="1" applyBorder="1" applyAlignment="1" applyProtection="1">
      <alignment horizontal="right" vertical="center"/>
      <protection locked="0"/>
    </xf>
    <xf numFmtId="3" fontId="13" fillId="0" borderId="11" xfId="45" applyNumberFormat="1" applyFont="1" applyBorder="1" applyAlignment="1">
      <alignment vertical="center"/>
    </xf>
    <xf numFmtId="0" fontId="13" fillId="0" borderId="15" xfId="0" applyFont="1" applyBorder="1" applyAlignment="1" quotePrefix="1">
      <alignment horizontal="left" vertical="center"/>
    </xf>
    <xf numFmtId="0" fontId="34" fillId="0" borderId="27" xfId="0" applyFont="1" applyBorder="1" applyAlignment="1">
      <alignment vertical="center"/>
    </xf>
    <xf numFmtId="3" fontId="25" fillId="0" borderId="3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quotePrefix="1">
      <alignment horizontal="distributed" vertical="center"/>
    </xf>
    <xf numFmtId="0" fontId="28" fillId="0" borderId="23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185" fontId="12" fillId="0" borderId="11" xfId="0" applyNumberFormat="1" applyFont="1" applyBorder="1" applyAlignment="1">
      <alignment horizontal="right" vertical="center"/>
    </xf>
    <xf numFmtId="3" fontId="13" fillId="0" borderId="0" xfId="45" applyNumberFormat="1" applyFont="1" applyAlignment="1">
      <alignment vertical="center"/>
    </xf>
    <xf numFmtId="0" fontId="40" fillId="0" borderId="0" xfId="0" applyFont="1" applyAlignment="1">
      <alignment horizontal="distributed" vertical="center"/>
    </xf>
    <xf numFmtId="3" fontId="40" fillId="0" borderId="0" xfId="0" applyNumberFormat="1" applyFont="1" applyAlignment="1">
      <alignment vertical="center"/>
    </xf>
    <xf numFmtId="3" fontId="40" fillId="0" borderId="0" xfId="45" applyNumberFormat="1" applyFont="1" applyAlignment="1">
      <alignment vertical="center"/>
    </xf>
    <xf numFmtId="0" fontId="40" fillId="0" borderId="0" xfId="0" applyFont="1" applyAlignment="1">
      <alignment vertical="center"/>
    </xf>
    <xf numFmtId="189" fontId="13" fillId="0" borderId="0" xfId="44" applyNumberFormat="1" applyFont="1" applyBorder="1" applyAlignment="1">
      <alignment horizontal="right" vertical="center"/>
    </xf>
    <xf numFmtId="189" fontId="13" fillId="0" borderId="0" xfId="44" applyNumberFormat="1" applyFont="1" applyAlignment="1">
      <alignment vertical="center"/>
    </xf>
    <xf numFmtId="3" fontId="13" fillId="0" borderId="26" xfId="0" applyNumberFormat="1" applyFont="1" applyBorder="1" applyAlignment="1">
      <alignment horizontal="right" vertical="center"/>
    </xf>
    <xf numFmtId="3" fontId="13" fillId="0" borderId="26" xfId="0" applyNumberFormat="1" applyFont="1" applyBorder="1" applyAlignment="1">
      <alignment horizontal="centerContinuous" vertical="center"/>
    </xf>
    <xf numFmtId="3" fontId="13" fillId="0" borderId="12" xfId="0" applyNumberFormat="1" applyFont="1" applyBorder="1" applyAlignment="1" quotePrefix="1">
      <alignment horizontal="center" vertical="center" wrapText="1"/>
    </xf>
    <xf numFmtId="3" fontId="13" fillId="0" borderId="29" xfId="0" applyNumberFormat="1" applyFont="1" applyBorder="1" applyAlignment="1" quotePrefix="1">
      <alignment horizontal="center" vertical="center" wrapText="1"/>
    </xf>
    <xf numFmtId="3" fontId="13" fillId="0" borderId="29" xfId="0" applyNumberFormat="1" applyFont="1" applyBorder="1" applyAlignment="1">
      <alignment horizontal="center" vertical="center" wrapText="1"/>
    </xf>
    <xf numFmtId="3" fontId="13" fillId="0" borderId="34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distributed" vertical="center"/>
    </xf>
    <xf numFmtId="3" fontId="13" fillId="0" borderId="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3" fontId="13" fillId="0" borderId="17" xfId="0" applyNumberFormat="1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3" fontId="25" fillId="0" borderId="35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 vertical="center"/>
    </xf>
    <xf numFmtId="3" fontId="25" fillId="0" borderId="0" xfId="0" applyNumberFormat="1" applyFont="1" applyAlignment="1">
      <alignment horizontal="distributed" vertical="center"/>
    </xf>
    <xf numFmtId="3" fontId="25" fillId="0" borderId="11" xfId="0" applyNumberFormat="1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25" fillId="0" borderId="36" xfId="0" applyFont="1" applyBorder="1" applyAlignment="1" applyProtection="1">
      <alignment horizontal="center" vertical="center"/>
      <protection locked="0"/>
    </xf>
    <xf numFmtId="0" fontId="25" fillId="0" borderId="36" xfId="0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 shrinkToFit="1"/>
      <protection locked="0"/>
    </xf>
    <xf numFmtId="3" fontId="13" fillId="0" borderId="26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Continuous" vertical="center"/>
    </xf>
    <xf numFmtId="3" fontId="13" fillId="0" borderId="38" xfId="0" applyNumberFormat="1" applyFont="1" applyBorder="1" applyAlignment="1">
      <alignment horizontal="centerContinuous" vertical="center"/>
    </xf>
    <xf numFmtId="3" fontId="13" fillId="0" borderId="12" xfId="0" applyNumberFormat="1" applyFont="1" applyBorder="1" applyAlignment="1" quotePrefix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0" fontId="13" fillId="0" borderId="0" xfId="0" applyFont="1" applyAlignment="1" quotePrefix="1">
      <alignment horizontal="distributed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quotePrefix="1">
      <alignment horizontal="right" vertical="center"/>
    </xf>
    <xf numFmtId="0" fontId="24" fillId="0" borderId="27" xfId="0" applyFont="1" applyBorder="1" applyAlignment="1">
      <alignment horizontal="center" vertical="center"/>
    </xf>
    <xf numFmtId="0" fontId="34" fillId="0" borderId="24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181" fontId="28" fillId="0" borderId="12" xfId="45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vertical="center"/>
    </xf>
    <xf numFmtId="0" fontId="17" fillId="0" borderId="33" xfId="0" applyFont="1" applyBorder="1" applyAlignment="1">
      <alignment horizontal="center" vertical="center"/>
    </xf>
    <xf numFmtId="0" fontId="28" fillId="0" borderId="33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 wrapText="1"/>
      <protection locked="0"/>
    </xf>
    <xf numFmtId="0" fontId="34" fillId="0" borderId="11" xfId="0" applyFont="1" applyBorder="1" applyAlignment="1">
      <alignment vertical="center"/>
    </xf>
    <xf numFmtId="0" fontId="17" fillId="0" borderId="24" xfId="0" applyFont="1" applyBorder="1" applyAlignment="1">
      <alignment horizontal="distributed" vertical="center"/>
    </xf>
    <xf numFmtId="184" fontId="17" fillId="0" borderId="32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4" fontId="17" fillId="0" borderId="24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distributed" vertical="center"/>
    </xf>
    <xf numFmtId="3" fontId="17" fillId="0" borderId="12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 indent="1"/>
    </xf>
    <xf numFmtId="184" fontId="13" fillId="0" borderId="39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184" fontId="13" fillId="0" borderId="39" xfId="0" applyNumberFormat="1" applyFont="1" applyBorder="1" applyAlignment="1">
      <alignment horizontal="right" vertical="center"/>
    </xf>
    <xf numFmtId="186" fontId="13" fillId="0" borderId="39" xfId="0" applyNumberFormat="1" applyFont="1" applyFill="1" applyBorder="1" applyAlignment="1">
      <alignment horizontal="right" vertical="center"/>
    </xf>
    <xf numFmtId="185" fontId="13" fillId="0" borderId="0" xfId="0" applyNumberFormat="1" applyFont="1" applyFill="1" applyBorder="1" applyAlignment="1">
      <alignment horizontal="right" vertical="center"/>
    </xf>
    <xf numFmtId="187" fontId="13" fillId="0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horizontal="right" vertical="center"/>
    </xf>
    <xf numFmtId="184" fontId="12" fillId="0" borderId="40" xfId="0" applyNumberFormat="1" applyFont="1" applyBorder="1" applyAlignment="1">
      <alignment vertical="center"/>
    </xf>
    <xf numFmtId="3" fontId="14" fillId="0" borderId="11" xfId="0" applyNumberFormat="1" applyFont="1" applyFill="1" applyBorder="1" applyAlignment="1">
      <alignment horizontal="right" vertical="center"/>
    </xf>
    <xf numFmtId="3" fontId="14" fillId="0" borderId="11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39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 quotePrefix="1">
      <alignment horizontal="right" vertical="center"/>
    </xf>
    <xf numFmtId="187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87" fontId="12" fillId="0" borderId="0" xfId="0" applyNumberFormat="1" applyFont="1" applyFill="1" applyBorder="1" applyAlignment="1">
      <alignment vertical="center"/>
    </xf>
    <xf numFmtId="187" fontId="12" fillId="0" borderId="0" xfId="0" applyNumberFormat="1" applyFont="1" applyFill="1" applyBorder="1" applyAlignment="1" quotePrefix="1">
      <alignment horizontal="right" vertical="center"/>
    </xf>
    <xf numFmtId="185" fontId="12" fillId="0" borderId="39" xfId="0" applyNumberFormat="1" applyFont="1" applyFill="1" applyBorder="1" applyAlignment="1">
      <alignment horizontal="right" vertical="center"/>
    </xf>
    <xf numFmtId="185" fontId="12" fillId="0" borderId="0" xfId="0" applyNumberFormat="1" applyFont="1" applyFill="1" applyBorder="1" applyAlignment="1">
      <alignment horizontal="right" vertical="center"/>
    </xf>
    <xf numFmtId="185" fontId="12" fillId="0" borderId="0" xfId="0" applyNumberFormat="1" applyFont="1" applyFill="1" applyBorder="1" applyAlignment="1" quotePrefix="1">
      <alignment horizontal="right" vertical="center"/>
    </xf>
    <xf numFmtId="185" fontId="12" fillId="0" borderId="39" xfId="40" applyNumberFormat="1" applyFont="1" applyFill="1" applyBorder="1" applyAlignment="1">
      <alignment horizontal="right" vertical="center"/>
      <protection/>
    </xf>
    <xf numFmtId="185" fontId="12" fillId="0" borderId="0" xfId="40" applyNumberFormat="1" applyFont="1" applyFill="1" applyBorder="1" applyAlignment="1">
      <alignment horizontal="right" vertical="center"/>
      <protection/>
    </xf>
    <xf numFmtId="185" fontId="12" fillId="0" borderId="0" xfId="40" applyNumberFormat="1" applyFont="1" applyFill="1" applyBorder="1" applyAlignment="1" quotePrefix="1">
      <alignment horizontal="right" vertical="center"/>
      <protection/>
    </xf>
    <xf numFmtId="187" fontId="12" fillId="0" borderId="0" xfId="40" applyNumberFormat="1" applyFont="1" applyFill="1" applyBorder="1" applyAlignment="1">
      <alignment horizontal="right" vertical="center"/>
      <protection/>
    </xf>
    <xf numFmtId="185" fontId="12" fillId="0" borderId="0" xfId="44" applyNumberFormat="1" applyFont="1" applyFill="1" applyBorder="1" applyAlignment="1">
      <alignment horizontal="right" vertical="center"/>
    </xf>
    <xf numFmtId="187" fontId="13" fillId="0" borderId="0" xfId="0" applyNumberFormat="1" applyFont="1" applyFill="1" applyBorder="1" applyAlignment="1">
      <alignment vertical="center"/>
    </xf>
    <xf numFmtId="3" fontId="12" fillId="0" borderId="40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 quotePrefix="1">
      <alignment horizontal="right" vertical="center"/>
    </xf>
    <xf numFmtId="187" fontId="13" fillId="0" borderId="11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 quotePrefix="1">
      <alignment horizontal="right" vertical="center"/>
    </xf>
    <xf numFmtId="3" fontId="17" fillId="0" borderId="10" xfId="0" applyNumberFormat="1" applyFont="1" applyBorder="1" applyAlignment="1">
      <alignment vertical="center"/>
    </xf>
    <xf numFmtId="3" fontId="17" fillId="0" borderId="0" xfId="0" applyNumberFormat="1" applyFont="1" applyBorder="1" applyAlignment="1" quotePrefix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190" fontId="17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 quotePrefix="1">
      <alignment horizontal="right" vertical="center"/>
    </xf>
    <xf numFmtId="190" fontId="17" fillId="0" borderId="0" xfId="0" applyNumberFormat="1" applyFont="1" applyFill="1" applyBorder="1" applyAlignment="1">
      <alignment horizontal="right" vertical="center"/>
    </xf>
    <xf numFmtId="190" fontId="17" fillId="0" borderId="0" xfId="0" applyNumberFormat="1" applyFont="1" applyFill="1" applyBorder="1" applyAlignment="1" quotePrefix="1">
      <alignment horizontal="right" vertical="center"/>
    </xf>
    <xf numFmtId="190" fontId="17" fillId="0" borderId="10" xfId="41" applyNumberFormat="1" applyFont="1" applyBorder="1" applyAlignment="1">
      <alignment horizontal="right" vertical="center"/>
      <protection/>
    </xf>
    <xf numFmtId="190" fontId="17" fillId="0" borderId="0" xfId="41" applyNumberFormat="1" applyFont="1" applyFill="1" applyBorder="1" applyAlignment="1">
      <alignment horizontal="right" vertical="center"/>
      <protection/>
    </xf>
    <xf numFmtId="190" fontId="17" fillId="0" borderId="0" xfId="41" applyNumberFormat="1" applyFont="1" applyFill="1" applyBorder="1" applyAlignment="1" quotePrefix="1">
      <alignment horizontal="right" vertical="center"/>
      <protection/>
    </xf>
    <xf numFmtId="185" fontId="17" fillId="0" borderId="10" xfId="0" applyNumberFormat="1" applyFont="1" applyBorder="1" applyAlignment="1" quotePrefix="1">
      <alignment horizontal="right" vertical="center"/>
    </xf>
    <xf numFmtId="3" fontId="13" fillId="0" borderId="24" xfId="0" applyNumberFormat="1" applyFont="1" applyBorder="1" applyAlignment="1">
      <alignment horizontal="center" vertical="center"/>
    </xf>
    <xf numFmtId="190" fontId="13" fillId="0" borderId="10" xfId="0" applyNumberFormat="1" applyFont="1" applyBorder="1" applyAlignment="1">
      <alignment vertical="center"/>
    </xf>
    <xf numFmtId="190" fontId="13" fillId="0" borderId="0" xfId="0" applyNumberFormat="1" applyFont="1" applyBorder="1" applyAlignment="1" quotePrefix="1">
      <alignment horizontal="right" vertical="center"/>
    </xf>
    <xf numFmtId="190" fontId="13" fillId="0" borderId="0" xfId="0" applyNumberFormat="1" applyFont="1" applyBorder="1" applyAlignment="1">
      <alignment horizontal="right" vertical="center"/>
    </xf>
    <xf numFmtId="194" fontId="13" fillId="0" borderId="0" xfId="0" applyNumberFormat="1" applyFont="1" applyBorder="1" applyAlignment="1">
      <alignment horizontal="right" vertical="center"/>
    </xf>
    <xf numFmtId="194" fontId="13" fillId="0" borderId="0" xfId="0" applyNumberFormat="1" applyFont="1" applyBorder="1" applyAlignment="1">
      <alignment vertical="center"/>
    </xf>
    <xf numFmtId="190" fontId="13" fillId="0" borderId="10" xfId="0" applyNumberFormat="1" applyFont="1" applyBorder="1" applyAlignment="1" applyProtection="1">
      <alignment vertical="center"/>
      <protection/>
    </xf>
    <xf numFmtId="190" fontId="13" fillId="0" borderId="0" xfId="0" applyNumberFormat="1" applyFont="1" applyBorder="1" applyAlignment="1" applyProtection="1">
      <alignment vertical="center"/>
      <protection/>
    </xf>
    <xf numFmtId="190" fontId="13" fillId="0" borderId="10" xfId="0" applyNumberFormat="1" applyFont="1" applyFill="1" applyBorder="1" applyAlignment="1">
      <alignment horizontal="right" vertical="center"/>
    </xf>
    <xf numFmtId="190" fontId="13" fillId="0" borderId="0" xfId="0" applyNumberFormat="1" applyFont="1" applyFill="1" applyBorder="1" applyAlignment="1">
      <alignment horizontal="right" vertical="center"/>
    </xf>
    <xf numFmtId="194" fontId="13" fillId="0" borderId="0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horizontal="right" vertical="center"/>
    </xf>
    <xf numFmtId="187" fontId="14" fillId="0" borderId="11" xfId="0" applyNumberFormat="1" applyFont="1" applyBorder="1" applyAlignment="1">
      <alignment vertical="center"/>
    </xf>
    <xf numFmtId="187" fontId="14" fillId="0" borderId="11" xfId="0" applyNumberFormat="1" applyFont="1" applyBorder="1" applyAlignment="1">
      <alignment horizontal="right" vertical="center"/>
    </xf>
    <xf numFmtId="185" fontId="13" fillId="0" borderId="0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vertical="center"/>
    </xf>
    <xf numFmtId="185" fontId="13" fillId="0" borderId="0" xfId="44" applyNumberFormat="1" applyFont="1" applyBorder="1" applyAlignment="1">
      <alignment horizontal="right" vertical="center"/>
    </xf>
    <xf numFmtId="185" fontId="13" fillId="0" borderId="0" xfId="42" applyNumberFormat="1" applyFont="1" applyBorder="1" applyAlignment="1">
      <alignment horizontal="right" vertical="center"/>
      <protection/>
    </xf>
    <xf numFmtId="185" fontId="13" fillId="0" borderId="0" xfId="46" applyNumberFormat="1" applyFont="1" applyBorder="1" applyAlignment="1">
      <alignment horizontal="right" vertical="center"/>
    </xf>
    <xf numFmtId="3" fontId="12" fillId="0" borderId="20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185" fontId="12" fillId="0" borderId="11" xfId="45" applyNumberFormat="1" applyFont="1" applyBorder="1" applyAlignment="1">
      <alignment horizontal="right" vertical="center"/>
    </xf>
    <xf numFmtId="3" fontId="13" fillId="0" borderId="39" xfId="0" applyNumberFormat="1" applyFont="1" applyBorder="1" applyAlignment="1">
      <alignment horizontal="center" vertical="center"/>
    </xf>
    <xf numFmtId="185" fontId="12" fillId="0" borderId="39" xfId="0" applyNumberFormat="1" applyFont="1" applyBorder="1" applyAlignment="1">
      <alignment horizontal="right" vertical="center"/>
    </xf>
    <xf numFmtId="185" fontId="12" fillId="0" borderId="0" xfId="0" applyNumberFormat="1" applyFont="1" applyBorder="1" applyAlignment="1">
      <alignment horizontal="right" vertical="center"/>
    </xf>
    <xf numFmtId="185" fontId="12" fillId="0" borderId="0" xfId="44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185" fontId="12" fillId="0" borderId="0" xfId="0" applyNumberFormat="1" applyFont="1" applyBorder="1" applyAlignment="1">
      <alignment vertical="center"/>
    </xf>
    <xf numFmtId="185" fontId="14" fillId="0" borderId="39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5" fontId="14" fillId="0" borderId="0" xfId="44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vertical="center"/>
    </xf>
    <xf numFmtId="185" fontId="14" fillId="0" borderId="40" xfId="0" applyNumberFormat="1" applyFont="1" applyBorder="1" applyAlignment="1">
      <alignment horizontal="right" vertical="center"/>
    </xf>
    <xf numFmtId="185" fontId="14" fillId="0" borderId="11" xfId="0" applyNumberFormat="1" applyFont="1" applyBorder="1" applyAlignment="1">
      <alignment horizontal="right" vertical="center"/>
    </xf>
    <xf numFmtId="185" fontId="14" fillId="0" borderId="11" xfId="44" applyNumberFormat="1" applyFont="1" applyBorder="1" applyAlignment="1">
      <alignment horizontal="right" vertical="center"/>
    </xf>
    <xf numFmtId="185" fontId="14" fillId="0" borderId="11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3" fontId="12" fillId="0" borderId="24" xfId="0" applyNumberFormat="1" applyFont="1" applyBorder="1" applyAlignment="1">
      <alignment horizontal="center" vertical="center"/>
    </xf>
    <xf numFmtId="3" fontId="13" fillId="0" borderId="39" xfId="0" applyNumberFormat="1" applyFont="1" applyBorder="1" applyAlignment="1">
      <alignment vertical="center"/>
    </xf>
    <xf numFmtId="185" fontId="13" fillId="0" borderId="39" xfId="0" applyNumberFormat="1" applyFont="1" applyBorder="1" applyAlignment="1">
      <alignment vertical="center"/>
    </xf>
    <xf numFmtId="185" fontId="13" fillId="0" borderId="0" xfId="0" applyNumberFormat="1" applyFont="1" applyBorder="1" applyAlignment="1" quotePrefix="1">
      <alignment horizontal="right" vertical="center"/>
    </xf>
    <xf numFmtId="3" fontId="14" fillId="0" borderId="40" xfId="0" applyNumberFormat="1" applyFont="1" applyBorder="1" applyAlignment="1">
      <alignment vertical="center"/>
    </xf>
    <xf numFmtId="185" fontId="14" fillId="0" borderId="16" xfId="0" applyNumberFormat="1" applyFont="1" applyBorder="1" applyAlignment="1">
      <alignment horizontal="right" vertical="center"/>
    </xf>
    <xf numFmtId="185" fontId="14" fillId="0" borderId="24" xfId="0" applyNumberFormat="1" applyFont="1" applyBorder="1" applyAlignment="1">
      <alignment horizontal="right" vertical="center"/>
    </xf>
    <xf numFmtId="0" fontId="17" fillId="0" borderId="24" xfId="0" applyFont="1" applyBorder="1" applyAlignment="1">
      <alignment vertical="center"/>
    </xf>
    <xf numFmtId="193" fontId="13" fillId="0" borderId="0" xfId="44" applyNumberFormat="1" applyFont="1" applyBorder="1" applyAlignment="1">
      <alignment horizontal="right" vertical="center"/>
    </xf>
    <xf numFmtId="3" fontId="13" fillId="0" borderId="11" xfId="0" applyNumberFormat="1" applyFont="1" applyBorder="1" applyAlignment="1" quotePrefix="1">
      <alignment horizontal="right" vertical="center"/>
    </xf>
    <xf numFmtId="186" fontId="13" fillId="0" borderId="39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83" fontId="13" fillId="0" borderId="0" xfId="44" applyFont="1" applyFill="1" applyBorder="1" applyAlignment="1">
      <alignment vertical="center"/>
    </xf>
    <xf numFmtId="196" fontId="17" fillId="0" borderId="0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3" fontId="13" fillId="0" borderId="42" xfId="0" applyNumberFormat="1" applyFont="1" applyFill="1" applyBorder="1" applyAlignment="1">
      <alignment horizontal="center"/>
    </xf>
    <xf numFmtId="193" fontId="12" fillId="0" borderId="0" xfId="44" applyNumberFormat="1" applyFont="1" applyFill="1" applyBorder="1" applyAlignment="1" quotePrefix="1">
      <alignment horizontal="right" vertical="center"/>
    </xf>
    <xf numFmtId="185" fontId="12" fillId="0" borderId="0" xfId="44" applyNumberFormat="1" applyFont="1" applyFill="1" applyBorder="1" applyAlignment="1" quotePrefix="1">
      <alignment horizontal="right" vertical="center"/>
    </xf>
    <xf numFmtId="3" fontId="25" fillId="0" borderId="42" xfId="0" applyNumberFormat="1" applyFont="1" applyBorder="1" applyAlignment="1" applyProtection="1">
      <alignment horizontal="center" vertical="center"/>
      <protection locked="0"/>
    </xf>
    <xf numFmtId="3" fontId="6" fillId="0" borderId="21" xfId="0" applyNumberFormat="1" applyFont="1" applyBorder="1" applyAlignment="1">
      <alignment horizontal="left" vertical="center"/>
    </xf>
    <xf numFmtId="186" fontId="13" fillId="0" borderId="43" xfId="0" applyNumberFormat="1" applyFont="1" applyFill="1" applyBorder="1" applyAlignment="1">
      <alignment vertical="center"/>
    </xf>
    <xf numFmtId="2" fontId="13" fillId="0" borderId="0" xfId="0" applyNumberFormat="1" applyFont="1" applyFill="1" applyAlignment="1">
      <alignment vertical="center"/>
    </xf>
    <xf numFmtId="2" fontId="13" fillId="0" borderId="0" xfId="0" applyNumberFormat="1" applyFont="1" applyAlignment="1">
      <alignment vertical="center"/>
    </xf>
    <xf numFmtId="3" fontId="13" fillId="0" borderId="0" xfId="37" applyNumberFormat="1" applyFont="1">
      <alignment vertical="center"/>
      <protection/>
    </xf>
    <xf numFmtId="185" fontId="13" fillId="0" borderId="43" xfId="0" applyNumberFormat="1" applyFont="1" applyBorder="1" applyAlignment="1">
      <alignment horizontal="right" vertical="center"/>
    </xf>
    <xf numFmtId="186" fontId="91" fillId="0" borderId="43" xfId="0" applyNumberFormat="1" applyFont="1" applyFill="1" applyBorder="1" applyAlignment="1">
      <alignment vertical="center"/>
    </xf>
    <xf numFmtId="185" fontId="91" fillId="0" borderId="0" xfId="0" applyNumberFormat="1" applyFont="1" applyFill="1" applyBorder="1" applyAlignment="1">
      <alignment horizontal="right" vertical="center"/>
    </xf>
    <xf numFmtId="187" fontId="91" fillId="0" borderId="0" xfId="0" applyNumberFormat="1" applyFont="1" applyFill="1" applyBorder="1" applyAlignment="1">
      <alignment vertical="center"/>
    </xf>
    <xf numFmtId="186" fontId="91" fillId="0" borderId="44" xfId="0" applyNumberFormat="1" applyFont="1" applyFill="1" applyBorder="1" applyAlignment="1">
      <alignment vertical="center"/>
    </xf>
    <xf numFmtId="185" fontId="91" fillId="0" borderId="45" xfId="0" applyNumberFormat="1" applyFont="1" applyFill="1" applyBorder="1" applyAlignment="1">
      <alignment horizontal="right" vertical="center"/>
    </xf>
    <xf numFmtId="187" fontId="91" fillId="0" borderId="45" xfId="0" applyNumberFormat="1" applyFont="1" applyFill="1" applyBorder="1" applyAlignment="1">
      <alignment vertical="center"/>
    </xf>
    <xf numFmtId="10" fontId="13" fillId="0" borderId="0" xfId="51" applyNumberFormat="1" applyFont="1" applyAlignment="1">
      <alignment vertical="center"/>
    </xf>
    <xf numFmtId="2" fontId="17" fillId="0" borderId="0" xfId="0" applyNumberFormat="1" applyFont="1" applyBorder="1" applyAlignment="1">
      <alignment vertical="center"/>
    </xf>
    <xf numFmtId="3" fontId="91" fillId="0" borderId="0" xfId="0" applyNumberFormat="1" applyFont="1" applyFill="1" applyAlignment="1">
      <alignment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 quotePrefix="1">
      <alignment horizontal="right" vertical="center"/>
    </xf>
    <xf numFmtId="3" fontId="17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/>
    </xf>
    <xf numFmtId="3" fontId="44" fillId="0" borderId="0" xfId="0" applyNumberFormat="1" applyFont="1" applyAlignment="1">
      <alignment/>
    </xf>
    <xf numFmtId="10" fontId="25" fillId="0" borderId="0" xfId="51" applyNumberFormat="1" applyFont="1" applyAlignment="1">
      <alignment vertical="center"/>
    </xf>
    <xf numFmtId="10" fontId="34" fillId="0" borderId="0" xfId="51" applyNumberFormat="1" applyFont="1" applyAlignment="1">
      <alignment horizontal="distributed" vertical="center"/>
    </xf>
    <xf numFmtId="10" fontId="40" fillId="0" borderId="0" xfId="51" applyNumberFormat="1" applyFont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3" fontId="6" fillId="0" borderId="27" xfId="0" applyNumberFormat="1" applyFont="1" applyFill="1" applyBorder="1" applyAlignment="1">
      <alignment horizontal="center" vertical="center"/>
    </xf>
    <xf numFmtId="0" fontId="92" fillId="0" borderId="10" xfId="38" applyFont="1" applyBorder="1" applyAlignment="1">
      <alignment vertical="center" wrapText="1"/>
      <protection/>
    </xf>
    <xf numFmtId="191" fontId="92" fillId="0" borderId="0" xfId="38" applyNumberFormat="1" applyFont="1" applyBorder="1" applyAlignment="1">
      <alignment vertical="center" wrapText="1"/>
      <protection/>
    </xf>
    <xf numFmtId="0" fontId="92" fillId="0" borderId="0" xfId="38" applyFont="1" applyBorder="1" applyAlignment="1">
      <alignment vertical="center" wrapText="1"/>
      <protection/>
    </xf>
    <xf numFmtId="0" fontId="17" fillId="0" borderId="0" xfId="34" applyFont="1" applyAlignment="1">
      <alignment vertical="center"/>
      <protection/>
    </xf>
    <xf numFmtId="0" fontId="17" fillId="0" borderId="0" xfId="34" applyFont="1" applyBorder="1" applyAlignment="1">
      <alignment vertical="center"/>
      <protection/>
    </xf>
    <xf numFmtId="4" fontId="17" fillId="0" borderId="0" xfId="34" applyNumberFormat="1" applyFont="1" applyAlignment="1">
      <alignment vertical="center"/>
      <protection/>
    </xf>
    <xf numFmtId="190" fontId="17" fillId="0" borderId="0" xfId="34" applyNumberFormat="1" applyFont="1" applyAlignment="1">
      <alignment vertical="center"/>
      <protection/>
    </xf>
    <xf numFmtId="3" fontId="17" fillId="0" borderId="0" xfId="34" applyNumberFormat="1" applyFont="1" applyAlignment="1">
      <alignment vertical="center"/>
      <protection/>
    </xf>
    <xf numFmtId="0" fontId="17" fillId="0" borderId="0" xfId="34" applyFont="1" applyAlignment="1">
      <alignment horizontal="distributed" vertical="center"/>
      <protection/>
    </xf>
    <xf numFmtId="0" fontId="17" fillId="0" borderId="0" xfId="34" applyFont="1">
      <alignment/>
      <protection/>
    </xf>
    <xf numFmtId="190" fontId="17" fillId="0" borderId="0" xfId="34" applyNumberFormat="1" applyFont="1" applyBorder="1" applyAlignment="1">
      <alignment vertical="center"/>
      <protection/>
    </xf>
    <xf numFmtId="3" fontId="17" fillId="0" borderId="0" xfId="34" applyNumberFormat="1" applyFont="1" applyBorder="1" applyAlignment="1">
      <alignment vertical="center"/>
      <protection/>
    </xf>
    <xf numFmtId="0" fontId="23" fillId="0" borderId="0" xfId="34" applyFont="1" applyAlignment="1">
      <alignment horizontal="left" vertical="center"/>
      <protection/>
    </xf>
    <xf numFmtId="4" fontId="17" fillId="0" borderId="11" xfId="34" applyNumberFormat="1" applyFont="1" applyBorder="1" applyAlignment="1">
      <alignment vertical="center"/>
      <protection/>
    </xf>
    <xf numFmtId="190" fontId="17" fillId="0" borderId="11" xfId="34" applyNumberFormat="1" applyFont="1" applyBorder="1" applyAlignment="1">
      <alignment horizontal="right" vertical="center"/>
      <protection/>
    </xf>
    <xf numFmtId="185" fontId="17" fillId="0" borderId="20" xfId="34" applyNumberFormat="1" applyFont="1" applyBorder="1" applyAlignment="1">
      <alignment horizontal="right" vertical="center"/>
      <protection/>
    </xf>
    <xf numFmtId="0" fontId="17" fillId="0" borderId="12" xfId="34" applyFont="1" applyBorder="1" applyAlignment="1">
      <alignment horizontal="distributed" vertical="center"/>
      <protection/>
    </xf>
    <xf numFmtId="185" fontId="17" fillId="0" borderId="11" xfId="34" applyNumberFormat="1" applyFont="1" applyBorder="1" applyAlignment="1">
      <alignment horizontal="right" vertical="center"/>
      <protection/>
    </xf>
    <xf numFmtId="0" fontId="17" fillId="0" borderId="11" xfId="34" applyFont="1" applyBorder="1" applyAlignment="1">
      <alignment horizontal="distributed" vertical="center"/>
      <protection/>
    </xf>
    <xf numFmtId="0" fontId="92" fillId="0" borderId="0" xfId="34" applyFont="1" applyAlignment="1">
      <alignment vertical="center"/>
      <protection/>
    </xf>
    <xf numFmtId="0" fontId="92" fillId="0" borderId="0" xfId="34" applyFont="1" applyBorder="1" applyAlignment="1">
      <alignment vertical="center"/>
      <protection/>
    </xf>
    <xf numFmtId="4" fontId="92" fillId="0" borderId="0" xfId="34" applyNumberFormat="1" applyFont="1" applyBorder="1" applyAlignment="1">
      <alignment vertical="center"/>
      <protection/>
    </xf>
    <xf numFmtId="190" fontId="92" fillId="0" borderId="0" xfId="34" applyNumberFormat="1" applyFont="1" applyBorder="1" applyAlignment="1">
      <alignment wrapText="1"/>
      <protection/>
    </xf>
    <xf numFmtId="190" fontId="92" fillId="0" borderId="10" xfId="34" applyNumberFormat="1" applyFont="1" applyBorder="1" applyAlignment="1">
      <alignment wrapText="1"/>
      <protection/>
    </xf>
    <xf numFmtId="0" fontId="92" fillId="0" borderId="27" xfId="34" applyFont="1" applyBorder="1" applyAlignment="1">
      <alignment horizontal="center" vertical="center" wrapText="1"/>
      <protection/>
    </xf>
    <xf numFmtId="4" fontId="92" fillId="0" borderId="0" xfId="34" applyNumberFormat="1" applyFont="1" applyBorder="1" applyAlignment="1">
      <alignment horizontal="right" vertical="center"/>
      <protection/>
    </xf>
    <xf numFmtId="192" fontId="92" fillId="0" borderId="0" xfId="34" applyNumberFormat="1" applyFont="1" applyBorder="1" applyAlignment="1">
      <alignment horizontal="right" vertical="center"/>
      <protection/>
    </xf>
    <xf numFmtId="0" fontId="93" fillId="0" borderId="0" xfId="34" applyFont="1" applyBorder="1" applyAlignment="1">
      <alignment horizontal="center" vertical="center" wrapText="1"/>
      <protection/>
    </xf>
    <xf numFmtId="0" fontId="93" fillId="0" borderId="27" xfId="34" applyFont="1" applyBorder="1" applyAlignment="1">
      <alignment horizontal="center" vertical="center" wrapText="1"/>
      <protection/>
    </xf>
    <xf numFmtId="187" fontId="92" fillId="0" borderId="0" xfId="34" applyNumberFormat="1" applyFont="1" applyFill="1" applyBorder="1" applyAlignment="1">
      <alignment vertical="center"/>
      <protection/>
    </xf>
    <xf numFmtId="0" fontId="92" fillId="0" borderId="10" xfId="34" applyFont="1" applyBorder="1" applyAlignment="1">
      <alignment wrapText="1"/>
      <protection/>
    </xf>
    <xf numFmtId="4" fontId="17" fillId="0" borderId="24" xfId="34" applyNumberFormat="1" applyFont="1" applyBorder="1" applyAlignment="1">
      <alignment vertical="center"/>
      <protection/>
    </xf>
    <xf numFmtId="190" fontId="17" fillId="0" borderId="24" xfId="34" applyNumberFormat="1" applyFont="1" applyBorder="1" applyAlignment="1">
      <alignment horizontal="right" vertical="center"/>
      <protection/>
    </xf>
    <xf numFmtId="185" fontId="17" fillId="0" borderId="16" xfId="34" applyNumberFormat="1" applyFont="1" applyBorder="1" applyAlignment="1">
      <alignment horizontal="right" vertical="center"/>
      <protection/>
    </xf>
    <xf numFmtId="0" fontId="17" fillId="0" borderId="15" xfId="34" applyFont="1" applyBorder="1" applyAlignment="1" quotePrefix="1">
      <alignment horizontal="distributed" vertical="center"/>
      <protection/>
    </xf>
    <xf numFmtId="185" fontId="17" fillId="0" borderId="24" xfId="34" applyNumberFormat="1" applyFont="1" applyBorder="1" applyAlignment="1">
      <alignment horizontal="right" vertical="center"/>
      <protection/>
    </xf>
    <xf numFmtId="0" fontId="17" fillId="0" borderId="24" xfId="34" applyFont="1" applyBorder="1" applyAlignment="1" quotePrefix="1">
      <alignment horizontal="distributed" vertical="center"/>
      <protection/>
    </xf>
    <xf numFmtId="190" fontId="10" fillId="0" borderId="23" xfId="34" applyNumberFormat="1" applyFont="1" applyBorder="1" applyAlignment="1">
      <alignment horizontal="center" vertical="center" wrapText="1"/>
      <protection/>
    </xf>
    <xf numFmtId="190" fontId="10" fillId="0" borderId="28" xfId="34" applyNumberFormat="1" applyFont="1" applyBorder="1" applyAlignment="1">
      <alignment horizontal="center" vertical="center" wrapText="1"/>
      <protection/>
    </xf>
    <xf numFmtId="190" fontId="10" fillId="0" borderId="19" xfId="34" applyNumberFormat="1" applyFont="1" applyBorder="1" applyAlignment="1">
      <alignment horizontal="center" vertical="center" wrapText="1"/>
      <protection/>
    </xf>
    <xf numFmtId="190" fontId="10" fillId="0" borderId="30" xfId="34" applyNumberFormat="1" applyFont="1" applyBorder="1" applyAlignment="1">
      <alignment horizontal="center" vertical="center" wrapText="1"/>
      <protection/>
    </xf>
    <xf numFmtId="3" fontId="10" fillId="0" borderId="14" xfId="34" applyNumberFormat="1" applyFont="1" applyBorder="1" applyAlignment="1">
      <alignment horizontal="center" vertical="center"/>
      <protection/>
    </xf>
    <xf numFmtId="3" fontId="10" fillId="0" borderId="15" xfId="34" applyNumberFormat="1" applyFont="1" applyBorder="1" applyAlignment="1">
      <alignment horizontal="center" vertical="center"/>
      <protection/>
    </xf>
    <xf numFmtId="190" fontId="17" fillId="0" borderId="11" xfId="34" applyNumberFormat="1" applyFont="1" applyBorder="1" applyAlignment="1">
      <alignment vertical="center"/>
      <protection/>
    </xf>
    <xf numFmtId="3" fontId="17" fillId="0" borderId="11" xfId="34" applyNumberFormat="1" applyFont="1" applyBorder="1" applyAlignment="1">
      <alignment vertical="center"/>
      <protection/>
    </xf>
    <xf numFmtId="0" fontId="17" fillId="0" borderId="11" xfId="34" applyFont="1" applyBorder="1" applyAlignment="1">
      <alignment vertical="center"/>
      <protection/>
    </xf>
    <xf numFmtId="0" fontId="17" fillId="0" borderId="11" xfId="34" applyFont="1" applyBorder="1" applyAlignment="1" quotePrefix="1">
      <alignment horizontal="distributed" vertical="center"/>
      <protection/>
    </xf>
    <xf numFmtId="0" fontId="36" fillId="0" borderId="0" xfId="34" applyFont="1" applyAlignment="1">
      <alignment vertical="center"/>
      <protection/>
    </xf>
    <xf numFmtId="0" fontId="36" fillId="0" borderId="0" xfId="34" applyFont="1" applyBorder="1" applyAlignment="1">
      <alignment vertical="center"/>
      <protection/>
    </xf>
    <xf numFmtId="0" fontId="17" fillId="0" borderId="0" xfId="34" applyFont="1" applyBorder="1" applyAlignment="1">
      <alignment horizontal="distributed" vertical="center"/>
      <protection/>
    </xf>
    <xf numFmtId="4" fontId="17" fillId="0" borderId="0" xfId="34" applyNumberFormat="1" applyFont="1" applyAlignment="1">
      <alignment horizontal="right" vertical="center" wrapText="1"/>
      <protection/>
    </xf>
    <xf numFmtId="190" fontId="17" fillId="0" borderId="0" xfId="34" applyNumberFormat="1" applyFont="1" applyAlignment="1">
      <alignment horizontal="distributed" vertical="center"/>
      <protection/>
    </xf>
    <xf numFmtId="3" fontId="17" fillId="0" borderId="0" xfId="34" applyNumberFormat="1" applyFont="1" applyAlignment="1">
      <alignment horizontal="distributed" vertical="center"/>
      <protection/>
    </xf>
    <xf numFmtId="190" fontId="13" fillId="0" borderId="0" xfId="0" applyNumberFormat="1" applyFont="1" applyFill="1" applyAlignment="1">
      <alignment vertical="center"/>
    </xf>
    <xf numFmtId="204" fontId="13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3" fontId="13" fillId="0" borderId="21" xfId="0" applyNumberFormat="1" applyFont="1" applyFill="1" applyBorder="1" applyAlignment="1">
      <alignment horizontal="centerContinuous" vertical="center"/>
    </xf>
    <xf numFmtId="3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right" vertical="center"/>
    </xf>
    <xf numFmtId="3" fontId="17" fillId="0" borderId="14" xfId="39" applyNumberFormat="1" applyFont="1" applyBorder="1" applyAlignment="1">
      <alignment horizontal="center" vertical="center" wrapText="1"/>
      <protection/>
    </xf>
    <xf numFmtId="3" fontId="17" fillId="0" borderId="23" xfId="39" applyNumberFormat="1" applyFont="1" applyBorder="1" applyAlignment="1">
      <alignment horizontal="center" vertical="center" wrapText="1"/>
      <protection/>
    </xf>
    <xf numFmtId="3" fontId="17" fillId="0" borderId="19" xfId="39" applyNumberFormat="1" applyFont="1" applyBorder="1" applyAlignment="1">
      <alignment horizontal="center" vertical="center" wrapText="1"/>
      <protection/>
    </xf>
    <xf numFmtId="4" fontId="17" fillId="0" borderId="14" xfId="39" applyNumberFormat="1" applyFont="1" applyBorder="1" applyAlignment="1">
      <alignment horizontal="center" vertical="center" wrapText="1"/>
      <protection/>
    </xf>
    <xf numFmtId="4" fontId="17" fillId="0" borderId="23" xfId="39" applyNumberFormat="1" applyFont="1" applyBorder="1" applyAlignment="1">
      <alignment horizontal="center" vertical="center" wrapText="1"/>
      <protection/>
    </xf>
    <xf numFmtId="4" fontId="17" fillId="0" borderId="19" xfId="39" applyNumberFormat="1" applyFont="1" applyBorder="1" applyAlignment="1">
      <alignment horizontal="center" vertical="center" wrapText="1"/>
      <protection/>
    </xf>
    <xf numFmtId="4" fontId="13" fillId="0" borderId="0" xfId="0" applyNumberFormat="1" applyFont="1" applyAlignment="1">
      <alignment horizontal="left" vertical="center"/>
    </xf>
    <xf numFmtId="0" fontId="34" fillId="0" borderId="0" xfId="0" applyFont="1" applyAlignment="1">
      <alignment vertical="center"/>
    </xf>
    <xf numFmtId="3" fontId="17" fillId="0" borderId="30" xfId="39" applyNumberFormat="1" applyFont="1" applyBorder="1" applyAlignment="1">
      <alignment horizontal="center" vertical="center" wrapText="1"/>
      <protection/>
    </xf>
    <xf numFmtId="3" fontId="17" fillId="0" borderId="46" xfId="39" applyNumberFormat="1" applyFont="1" applyBorder="1" applyAlignment="1">
      <alignment horizontal="center" vertical="center" wrapText="1"/>
      <protection/>
    </xf>
    <xf numFmtId="3" fontId="17" fillId="0" borderId="26" xfId="39" applyNumberFormat="1" applyFont="1" applyBorder="1" applyAlignment="1">
      <alignment horizontal="center" vertical="center"/>
      <protection/>
    </xf>
    <xf numFmtId="3" fontId="17" fillId="0" borderId="25" xfId="39" applyNumberFormat="1" applyFont="1" applyBorder="1" applyAlignment="1">
      <alignment horizontal="center" vertical="center"/>
      <protection/>
    </xf>
    <xf numFmtId="0" fontId="13" fillId="0" borderId="24" xfId="0" applyFont="1" applyBorder="1" applyAlignment="1">
      <alignment horizontal="left" vertical="center" wrapText="1"/>
    </xf>
    <xf numFmtId="0" fontId="34" fillId="0" borderId="0" xfId="39" applyFont="1" applyAlignment="1">
      <alignment horizontal="center" vertical="center" wrapText="1"/>
      <protection/>
    </xf>
    <xf numFmtId="0" fontId="37" fillId="0" borderId="0" xfId="39" applyFont="1" applyAlignment="1">
      <alignment horizontal="center" vertical="center"/>
      <protection/>
    </xf>
    <xf numFmtId="3" fontId="17" fillId="0" borderId="47" xfId="0" applyNumberFormat="1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17" fillId="0" borderId="31" xfId="39" applyFont="1" applyBorder="1" applyAlignment="1">
      <alignment horizontal="center" vertical="center" wrapText="1"/>
      <protection/>
    </xf>
    <xf numFmtId="0" fontId="17" fillId="0" borderId="13" xfId="39" applyFont="1" applyBorder="1" applyAlignment="1">
      <alignment horizontal="center" vertical="center" wrapText="1"/>
      <protection/>
    </xf>
    <xf numFmtId="0" fontId="17" fillId="0" borderId="17" xfId="39" applyFont="1" applyBorder="1" applyAlignment="1">
      <alignment horizontal="center" vertical="center" wrapText="1"/>
      <protection/>
    </xf>
    <xf numFmtId="4" fontId="17" fillId="0" borderId="16" xfId="39" applyNumberFormat="1" applyFont="1" applyBorder="1" applyAlignment="1">
      <alignment horizontal="center" vertical="center" wrapText="1"/>
      <protection/>
    </xf>
    <xf numFmtId="4" fontId="17" fillId="0" borderId="10" xfId="39" applyNumberFormat="1" applyFont="1" applyBorder="1" applyAlignment="1">
      <alignment horizontal="center" vertical="center" wrapText="1"/>
      <protection/>
    </xf>
    <xf numFmtId="4" fontId="17" fillId="0" borderId="20" xfId="39" applyNumberFormat="1" applyFont="1" applyBorder="1" applyAlignment="1">
      <alignment horizontal="center" vertical="center" wrapText="1"/>
      <protection/>
    </xf>
    <xf numFmtId="184" fontId="17" fillId="0" borderId="32" xfId="39" applyNumberFormat="1" applyFont="1" applyBorder="1" applyAlignment="1">
      <alignment horizontal="center" vertical="center" wrapText="1"/>
      <protection/>
    </xf>
    <xf numFmtId="184" fontId="17" fillId="0" borderId="33" xfId="39" applyNumberFormat="1" applyFont="1" applyBorder="1" applyAlignment="1">
      <alignment horizontal="center" vertical="center" wrapText="1"/>
      <protection/>
    </xf>
    <xf numFmtId="184" fontId="17" fillId="0" borderId="18" xfId="39" applyNumberFormat="1" applyFont="1" applyBorder="1" applyAlignment="1">
      <alignment horizontal="center" vertical="center" wrapText="1"/>
      <protection/>
    </xf>
    <xf numFmtId="0" fontId="17" fillId="0" borderId="14" xfId="39" applyFont="1" applyBorder="1" applyAlignment="1">
      <alignment horizontal="center" vertical="center" wrapText="1"/>
      <protection/>
    </xf>
    <xf numFmtId="0" fontId="17" fillId="0" borderId="23" xfId="39" applyFont="1" applyBorder="1" applyAlignment="1">
      <alignment horizontal="center" vertical="center" wrapText="1"/>
      <protection/>
    </xf>
    <xf numFmtId="0" fontId="17" fillId="0" borderId="19" xfId="39" applyFont="1" applyBorder="1" applyAlignment="1">
      <alignment horizontal="center" vertical="center" wrapText="1"/>
      <protection/>
    </xf>
    <xf numFmtId="4" fontId="10" fillId="0" borderId="16" xfId="39" applyNumberFormat="1" applyFont="1" applyBorder="1" applyAlignment="1">
      <alignment horizontal="center" vertical="center" wrapText="1"/>
      <protection/>
    </xf>
    <xf numFmtId="190" fontId="10" fillId="0" borderId="30" xfId="39" applyNumberFormat="1" applyFont="1" applyBorder="1" applyAlignment="1">
      <alignment horizontal="center" vertical="center" wrapText="1"/>
      <protection/>
    </xf>
    <xf numFmtId="190" fontId="17" fillId="0" borderId="19" xfId="39" applyNumberFormat="1" applyFont="1" applyBorder="1" applyAlignment="1">
      <alignment horizontal="center" vertical="center" wrapText="1"/>
      <protection/>
    </xf>
    <xf numFmtId="190" fontId="10" fillId="0" borderId="48" xfId="39" applyNumberFormat="1" applyFont="1" applyBorder="1" applyAlignment="1">
      <alignment horizontal="center" vertical="center" wrapText="1"/>
      <protection/>
    </xf>
    <xf numFmtId="190" fontId="17" fillId="0" borderId="48" xfId="39" applyNumberFormat="1" applyFont="1" applyBorder="1" applyAlignment="1">
      <alignment horizontal="center" vertical="center"/>
      <protection/>
    </xf>
    <xf numFmtId="0" fontId="10" fillId="0" borderId="15" xfId="34" applyFont="1" applyBorder="1" applyAlignment="1">
      <alignment horizontal="center" vertical="center" wrapText="1"/>
      <protection/>
    </xf>
    <xf numFmtId="0" fontId="17" fillId="0" borderId="27" xfId="34" applyFont="1" applyBorder="1" applyAlignment="1">
      <alignment horizontal="center" vertical="center"/>
      <protection/>
    </xf>
    <xf numFmtId="0" fontId="17" fillId="0" borderId="12" xfId="34" applyFont="1" applyBorder="1" applyAlignment="1">
      <alignment horizontal="center" vertical="center"/>
      <protection/>
    </xf>
    <xf numFmtId="190" fontId="10" fillId="0" borderId="49" xfId="34" applyNumberFormat="1" applyFont="1" applyBorder="1" applyAlignment="1">
      <alignment horizontal="center" vertical="center" wrapText="1"/>
      <protection/>
    </xf>
    <xf numFmtId="190" fontId="17" fillId="0" borderId="49" xfId="34" applyNumberFormat="1" applyFont="1" applyBorder="1" applyAlignment="1">
      <alignment horizontal="center" vertical="center"/>
      <protection/>
    </xf>
    <xf numFmtId="0" fontId="5" fillId="0" borderId="0" xfId="34" applyFont="1" applyAlignment="1">
      <alignment horizontal="center" vertical="center" wrapText="1"/>
      <protection/>
    </xf>
    <xf numFmtId="0" fontId="34" fillId="0" borderId="0" xfId="34" applyFont="1" applyAlignment="1">
      <alignment horizontal="center" vertical="center"/>
      <protection/>
    </xf>
    <xf numFmtId="3" fontId="17" fillId="0" borderId="23" xfId="34" applyNumberFormat="1" applyFont="1" applyBorder="1" applyAlignment="1">
      <alignment horizontal="center" vertical="center" wrapText="1"/>
      <protection/>
    </xf>
    <xf numFmtId="0" fontId="17" fillId="0" borderId="19" xfId="34" applyFont="1" applyBorder="1" applyAlignment="1">
      <alignment horizontal="center" vertical="center" wrapText="1"/>
      <protection/>
    </xf>
    <xf numFmtId="4" fontId="10" fillId="0" borderId="14" xfId="39" applyNumberFormat="1" applyFont="1" applyBorder="1" applyAlignment="1">
      <alignment horizontal="center" vertical="center" wrapText="1"/>
      <protection/>
    </xf>
    <xf numFmtId="0" fontId="10" fillId="0" borderId="24" xfId="34" applyFont="1" applyBorder="1" applyAlignment="1">
      <alignment horizontal="center" vertical="center" wrapText="1"/>
      <protection/>
    </xf>
    <xf numFmtId="0" fontId="17" fillId="0" borderId="0" xfId="34" applyFont="1" applyBorder="1" applyAlignment="1">
      <alignment horizontal="center" vertical="center"/>
      <protection/>
    </xf>
    <xf numFmtId="0" fontId="17" fillId="0" borderId="11" xfId="34" applyFont="1" applyBorder="1" applyAlignment="1">
      <alignment horizontal="center" vertical="center"/>
      <protection/>
    </xf>
    <xf numFmtId="4" fontId="13" fillId="0" borderId="0" xfId="34" applyNumberFormat="1" applyFont="1" applyAlignment="1">
      <alignment horizontal="left" vertical="center"/>
      <protection/>
    </xf>
    <xf numFmtId="0" fontId="34" fillId="0" borderId="0" xfId="34" applyFont="1" applyAlignment="1">
      <alignment vertical="center"/>
      <protection/>
    </xf>
    <xf numFmtId="3" fontId="17" fillId="0" borderId="27" xfId="34" applyNumberFormat="1" applyFont="1" applyBorder="1" applyAlignment="1">
      <alignment horizontal="center" vertical="center" wrapText="1"/>
      <protection/>
    </xf>
    <xf numFmtId="0" fontId="17" fillId="0" borderId="12" xfId="34" applyFont="1" applyBorder="1" applyAlignment="1">
      <alignment horizontal="center" vertical="center" wrapText="1"/>
      <protection/>
    </xf>
    <xf numFmtId="3" fontId="34" fillId="0" borderId="0" xfId="0" applyNumberFormat="1" applyFont="1" applyFill="1" applyAlignment="1">
      <alignment horizontal="center" vertical="center"/>
    </xf>
    <xf numFmtId="0" fontId="17" fillId="0" borderId="31" xfId="39" applyFont="1" applyFill="1" applyBorder="1" applyAlignment="1">
      <alignment horizontal="center" vertical="center" wrapText="1"/>
      <protection/>
    </xf>
    <xf numFmtId="3" fontId="13" fillId="0" borderId="14" xfId="0" applyNumberFormat="1" applyFont="1" applyFill="1" applyBorder="1" applyAlignment="1">
      <alignment horizontal="center" vertical="center" wrapText="1"/>
    </xf>
    <xf numFmtId="3" fontId="13" fillId="0" borderId="23" xfId="0" applyNumberFormat="1" applyFont="1" applyFill="1" applyBorder="1" applyAlignment="1">
      <alignment horizontal="center" vertical="center" wrapText="1"/>
    </xf>
    <xf numFmtId="3" fontId="13" fillId="0" borderId="35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3" fontId="13" fillId="0" borderId="30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3" fontId="13" fillId="0" borderId="50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51" xfId="0" applyNumberFormat="1" applyFont="1" applyFill="1" applyBorder="1" applyAlignment="1">
      <alignment horizontal="center" vertical="center" wrapText="1"/>
    </xf>
    <xf numFmtId="3" fontId="13" fillId="0" borderId="23" xfId="0" applyNumberFormat="1" applyFont="1" applyFill="1" applyBorder="1" applyAlignment="1">
      <alignment horizontal="center" wrapText="1"/>
    </xf>
    <xf numFmtId="0" fontId="34" fillId="0" borderId="13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48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3" fontId="34" fillId="0" borderId="0" xfId="0" applyNumberFormat="1" applyFont="1" applyAlignment="1">
      <alignment horizontal="center" vertical="center"/>
    </xf>
    <xf numFmtId="3" fontId="34" fillId="0" borderId="0" xfId="0" applyNumberFormat="1" applyFont="1" applyAlignment="1" quotePrefix="1">
      <alignment horizontal="center" vertical="center"/>
    </xf>
    <xf numFmtId="0" fontId="34" fillId="0" borderId="13" xfId="0" applyFont="1" applyBorder="1" applyAlignment="1">
      <alignment horizontal="center" vertical="center"/>
    </xf>
    <xf numFmtId="3" fontId="34" fillId="0" borderId="0" xfId="0" applyNumberFormat="1" applyFont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3" fontId="13" fillId="0" borderId="48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right" vertical="center" wrapText="1"/>
    </xf>
    <xf numFmtId="3" fontId="41" fillId="0" borderId="42" xfId="0" applyNumberFormat="1" applyFont="1" applyBorder="1" applyAlignment="1" applyProtection="1">
      <alignment horizontal="center" vertical="center" wrapText="1"/>
      <protection locked="0"/>
    </xf>
    <xf numFmtId="0" fontId="42" fillId="0" borderId="35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34" fillId="0" borderId="27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3" fontId="25" fillId="0" borderId="30" xfId="0" applyNumberFormat="1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3" fontId="24" fillId="0" borderId="23" xfId="0" applyNumberFormat="1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3" fontId="25" fillId="0" borderId="42" xfId="0" applyNumberFormat="1" applyFont="1" applyBorder="1" applyAlignment="1" applyProtection="1">
      <alignment horizontal="center" vertical="center" wrapText="1"/>
      <protection locked="0"/>
    </xf>
    <xf numFmtId="0" fontId="25" fillId="0" borderId="35" xfId="0" applyFont="1" applyBorder="1" applyAlignment="1" applyProtection="1">
      <alignment horizontal="center" vertical="center"/>
      <protection locked="0"/>
    </xf>
    <xf numFmtId="0" fontId="25" fillId="0" borderId="5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3" fontId="25" fillId="0" borderId="52" xfId="0" applyNumberFormat="1" applyFont="1" applyBorder="1" applyAlignment="1" applyProtection="1">
      <alignment horizontal="center" vertical="center" wrapText="1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3" fontId="34" fillId="0" borderId="0" xfId="0" applyNumberFormat="1" applyFont="1" applyAlignment="1" applyProtection="1">
      <alignment horizontal="center" vertical="center"/>
      <protection locked="0"/>
    </xf>
    <xf numFmtId="3" fontId="34" fillId="0" borderId="0" xfId="0" applyNumberFormat="1" applyFont="1" applyAlignment="1" applyProtection="1" quotePrefix="1">
      <alignment horizontal="center" vertical="center"/>
      <protection locked="0"/>
    </xf>
    <xf numFmtId="3" fontId="25" fillId="0" borderId="47" xfId="0" applyNumberFormat="1" applyFont="1" applyBorder="1" applyAlignment="1" applyProtection="1">
      <alignment horizontal="center" vertical="center"/>
      <protection locked="0"/>
    </xf>
    <xf numFmtId="0" fontId="34" fillId="0" borderId="38" xfId="0" applyFont="1" applyBorder="1" applyAlignment="1">
      <alignment vertical="center"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3" fontId="7" fillId="0" borderId="24" xfId="0" applyNumberFormat="1" applyFont="1" applyBorder="1" applyAlignment="1" applyProtection="1">
      <alignment horizontal="center" vertical="center"/>
      <protection locked="0"/>
    </xf>
    <xf numFmtId="3" fontId="25" fillId="0" borderId="35" xfId="0" applyNumberFormat="1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wrapText="1"/>
      <protection locked="0"/>
    </xf>
    <xf numFmtId="0" fontId="25" fillId="0" borderId="19" xfId="0" applyFont="1" applyBorder="1" applyAlignment="1" applyProtection="1">
      <alignment horizontal="center"/>
      <protection locked="0"/>
    </xf>
    <xf numFmtId="3" fontId="25" fillId="0" borderId="35" xfId="0" applyNumberFormat="1" applyFont="1" applyBorder="1" applyAlignment="1" applyProtection="1">
      <alignment horizontal="center"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22" xfId="0" applyFont="1" applyBorder="1" applyAlignment="1" applyProtection="1">
      <alignment vertical="center" wrapText="1"/>
      <protection locked="0"/>
    </xf>
    <xf numFmtId="3" fontId="25" fillId="0" borderId="52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3" fontId="25" fillId="0" borderId="47" xfId="0" applyNumberFormat="1" applyFont="1" applyBorder="1" applyAlignment="1" applyProtection="1">
      <alignment horizontal="center" vertical="center" wrapText="1"/>
      <protection locked="0"/>
    </xf>
    <xf numFmtId="3" fontId="25" fillId="0" borderId="38" xfId="0" applyNumberFormat="1" applyFont="1" applyBorder="1" applyAlignment="1" applyProtection="1">
      <alignment horizontal="center" vertical="center" wrapText="1"/>
      <protection locked="0"/>
    </xf>
    <xf numFmtId="3" fontId="25" fillId="0" borderId="23" xfId="0" applyNumberFormat="1" applyFont="1" applyBorder="1" applyAlignment="1" applyProtection="1">
      <alignment horizontal="center" wrapText="1"/>
      <protection locked="0"/>
    </xf>
    <xf numFmtId="0" fontId="25" fillId="0" borderId="19" xfId="0" applyFont="1" applyBorder="1" applyAlignment="1" applyProtection="1">
      <alignment horizontal="center" wrapText="1"/>
      <protection locked="0"/>
    </xf>
    <xf numFmtId="3" fontId="39" fillId="0" borderId="0" xfId="0" applyNumberFormat="1" applyFont="1" applyAlignment="1" applyProtection="1">
      <alignment horizontal="center" vertical="center"/>
      <protection locked="0"/>
    </xf>
    <xf numFmtId="3" fontId="25" fillId="0" borderId="30" xfId="0" applyNumberFormat="1" applyFont="1" applyBorder="1" applyAlignment="1" applyProtection="1">
      <alignment horizontal="center" vertical="distributed"/>
      <protection locked="0"/>
    </xf>
    <xf numFmtId="3" fontId="25" fillId="0" borderId="23" xfId="0" applyNumberFormat="1" applyFont="1" applyBorder="1" applyAlignment="1" applyProtection="1">
      <alignment horizontal="center" vertical="distributed"/>
      <protection locked="0"/>
    </xf>
    <xf numFmtId="0" fontId="25" fillId="0" borderId="23" xfId="0" applyFont="1" applyBorder="1" applyAlignment="1" applyProtection="1">
      <alignment horizontal="center" vertical="distributed"/>
      <protection locked="0"/>
    </xf>
    <xf numFmtId="3" fontId="25" fillId="0" borderId="36" xfId="0" applyNumberFormat="1" applyFont="1" applyBorder="1" applyAlignment="1" applyProtection="1">
      <alignment horizontal="center" vertical="center" wrapText="1"/>
      <protection locked="0"/>
    </xf>
    <xf numFmtId="3" fontId="25" fillId="0" borderId="26" xfId="0" applyNumberFormat="1" applyFont="1" applyBorder="1" applyAlignment="1" applyProtection="1">
      <alignment horizontal="center" vertical="center"/>
      <protection locked="0"/>
    </xf>
    <xf numFmtId="3" fontId="25" fillId="0" borderId="16" xfId="0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38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3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3" fontId="13" fillId="0" borderId="53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13" fillId="0" borderId="38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5" fontId="13" fillId="0" borderId="24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13" fillId="0" borderId="24" xfId="0" applyFont="1" applyBorder="1" applyAlignment="1">
      <alignment horizontal="center" vertical="center" wrapText="1"/>
    </xf>
    <xf numFmtId="184" fontId="34" fillId="0" borderId="0" xfId="43" applyNumberFormat="1" applyFont="1" applyAlignment="1">
      <alignment horizontal="center" vertical="center" wrapText="1"/>
      <protection/>
    </xf>
    <xf numFmtId="184" fontId="34" fillId="0" borderId="0" xfId="43" applyNumberFormat="1" applyFont="1" applyAlignment="1">
      <alignment horizontal="center" vertical="center"/>
      <protection/>
    </xf>
    <xf numFmtId="3" fontId="17" fillId="0" borderId="46" xfId="0" applyNumberFormat="1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left" vertical="center"/>
    </xf>
    <xf numFmtId="3" fontId="17" fillId="0" borderId="11" xfId="0" applyNumberFormat="1" applyFont="1" applyBorder="1" applyAlignment="1">
      <alignment horizontal="left" vertical="center"/>
    </xf>
    <xf numFmtId="0" fontId="34" fillId="0" borderId="11" xfId="0" applyFont="1" applyBorder="1" applyAlignment="1">
      <alignment vertical="center"/>
    </xf>
    <xf numFmtId="190" fontId="10" fillId="0" borderId="49" xfId="34" applyNumberFormat="1" applyFont="1" applyFill="1" applyBorder="1" applyAlignment="1">
      <alignment horizontal="center" vertical="center" wrapText="1"/>
      <protection/>
    </xf>
    <xf numFmtId="190" fontId="17" fillId="0" borderId="49" xfId="34" applyNumberFormat="1" applyFont="1" applyFill="1" applyBorder="1" applyAlignment="1">
      <alignment horizontal="center" vertical="center"/>
      <protection/>
    </xf>
    <xf numFmtId="3" fontId="47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3" fontId="34" fillId="0" borderId="0" xfId="0" applyNumberFormat="1" applyFont="1" applyFill="1" applyAlignment="1">
      <alignment vertical="center"/>
    </xf>
    <xf numFmtId="3" fontId="65" fillId="0" borderId="0" xfId="0" applyNumberFormat="1" applyFont="1" applyFill="1" applyAlignment="1">
      <alignment horizontal="center" vertical="center"/>
    </xf>
    <xf numFmtId="3" fontId="67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distributed" vertical="center"/>
    </xf>
    <xf numFmtId="3" fontId="12" fillId="0" borderId="40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185" fontId="14" fillId="0" borderId="39" xfId="0" applyNumberFormat="1" applyFont="1" applyFill="1" applyBorder="1" applyAlignment="1">
      <alignment horizontal="right" vertical="center"/>
    </xf>
    <xf numFmtId="185" fontId="14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0" applyNumberFormat="1" applyFont="1" applyFill="1" applyBorder="1" applyAlignment="1" quotePrefix="1">
      <alignment horizontal="right" vertical="center"/>
    </xf>
    <xf numFmtId="185" fontId="9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3" fontId="14" fillId="0" borderId="39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 quotePrefix="1">
      <alignment horizontal="right" vertical="center"/>
    </xf>
    <xf numFmtId="3" fontId="14" fillId="0" borderId="0" xfId="0" applyNumberFormat="1" applyFont="1" applyFill="1" applyBorder="1" applyAlignment="1" quotePrefix="1">
      <alignment horizontal="center" vertical="center"/>
    </xf>
    <xf numFmtId="3" fontId="94" fillId="0" borderId="0" xfId="0" applyNumberFormat="1" applyFont="1" applyBorder="1" applyAlignment="1">
      <alignment horizontal="center" vertical="center"/>
    </xf>
    <xf numFmtId="3" fontId="94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89" fontId="14" fillId="0" borderId="0" xfId="44" applyNumberFormat="1" applyFont="1" applyFill="1" applyBorder="1" applyAlignment="1">
      <alignment vertical="center"/>
    </xf>
    <xf numFmtId="3" fontId="14" fillId="0" borderId="39" xfId="0" applyNumberFormat="1" applyFont="1" applyFill="1" applyBorder="1" applyAlignment="1">
      <alignment vertical="center"/>
    </xf>
    <xf numFmtId="185" fontId="14" fillId="0" borderId="43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vertical="center"/>
    </xf>
    <xf numFmtId="189" fontId="14" fillId="0" borderId="0" xfId="44" applyNumberFormat="1" applyFont="1" applyFill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0" fontId="14" fillId="0" borderId="31" xfId="39" applyFont="1" applyFill="1" applyBorder="1" applyAlignment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3" fontId="14" fillId="0" borderId="37" xfId="0" applyNumberFormat="1" applyFont="1" applyFill="1" applyBorder="1" applyAlignment="1">
      <alignment horizontal="center" vertical="center"/>
    </xf>
    <xf numFmtId="3" fontId="14" fillId="0" borderId="30" xfId="0" applyNumberFormat="1" applyFont="1" applyFill="1" applyBorder="1" applyAlignment="1">
      <alignment horizontal="center" vertical="center"/>
    </xf>
    <xf numFmtId="3" fontId="14" fillId="0" borderId="49" xfId="0" applyNumberFormat="1" applyFont="1" applyFill="1" applyBorder="1" applyAlignment="1">
      <alignment horizontal="center" vertical="center"/>
    </xf>
    <xf numFmtId="3" fontId="14" fillId="0" borderId="54" xfId="0" applyNumberFormat="1" applyFont="1" applyFill="1" applyBorder="1" applyAlignment="1">
      <alignment horizontal="center" vertical="center" wrapText="1"/>
    </xf>
    <xf numFmtId="3" fontId="14" fillId="0" borderId="42" xfId="0" applyNumberFormat="1" applyFont="1" applyFill="1" applyBorder="1" applyAlignment="1">
      <alignment horizontal="center" vertical="center"/>
    </xf>
    <xf numFmtId="3" fontId="14" fillId="0" borderId="35" xfId="0" applyNumberFormat="1" applyFont="1" applyFill="1" applyBorder="1" applyAlignment="1">
      <alignment horizontal="center" vertical="center"/>
    </xf>
    <xf numFmtId="3" fontId="14" fillId="0" borderId="47" xfId="0" applyNumberFormat="1" applyFont="1" applyFill="1" applyBorder="1" applyAlignment="1">
      <alignment horizontal="center" vertical="center"/>
    </xf>
    <xf numFmtId="3" fontId="94" fillId="0" borderId="55" xfId="0" applyNumberFormat="1" applyFont="1" applyBorder="1" applyAlignment="1">
      <alignment horizontal="center" vertical="center" wrapText="1"/>
    </xf>
    <xf numFmtId="3" fontId="14" fillId="0" borderId="54" xfId="0" applyNumberFormat="1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wrapText="1"/>
    </xf>
    <xf numFmtId="3" fontId="14" fillId="0" borderId="23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Continuous" vertical="center"/>
    </xf>
    <xf numFmtId="3" fontId="14" fillId="0" borderId="27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4" fillId="0" borderId="42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wrapText="1"/>
    </xf>
    <xf numFmtId="3" fontId="14" fillId="0" borderId="19" xfId="0" applyNumberFormat="1" applyFont="1" applyFill="1" applyBorder="1" applyAlignment="1">
      <alignment horizontal="center" vertical="justify"/>
    </xf>
    <xf numFmtId="0" fontId="14" fillId="0" borderId="12" xfId="0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 horizontal="center" wrapText="1"/>
    </xf>
    <xf numFmtId="3" fontId="14" fillId="0" borderId="20" xfId="0" applyNumberFormat="1" applyFont="1" applyFill="1" applyBorder="1" applyAlignment="1">
      <alignment horizontal="center" wrapText="1"/>
    </xf>
    <xf numFmtId="3" fontId="14" fillId="0" borderId="12" xfId="0" applyNumberFormat="1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/>
    </xf>
    <xf numFmtId="3" fontId="14" fillId="0" borderId="56" xfId="0" applyNumberFormat="1" applyFont="1" applyFill="1" applyBorder="1" applyAlignment="1">
      <alignment horizontal="center" vertical="top" wrapText="1"/>
    </xf>
    <xf numFmtId="3" fontId="14" fillId="0" borderId="19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 quotePrefix="1">
      <alignment horizontal="distributed" vertical="center"/>
    </xf>
    <xf numFmtId="3" fontId="14" fillId="0" borderId="11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73" fillId="0" borderId="0" xfId="0" applyFont="1" applyFill="1" applyAlignment="1">
      <alignment vertical="center"/>
    </xf>
    <xf numFmtId="185" fontId="34" fillId="0" borderId="0" xfId="0" applyNumberFormat="1" applyFont="1" applyFill="1" applyBorder="1" applyAlignment="1">
      <alignment vertical="center"/>
    </xf>
    <xf numFmtId="4" fontId="34" fillId="0" borderId="0" xfId="0" applyNumberFormat="1" applyFont="1" applyAlignment="1">
      <alignment horizontal="left" vertical="center"/>
    </xf>
    <xf numFmtId="3" fontId="34" fillId="0" borderId="0" xfId="0" applyNumberFormat="1" applyFont="1" applyFill="1" applyAlignment="1">
      <alignment horizontal="distributed" vertic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distributed" vertical="center"/>
    </xf>
    <xf numFmtId="4" fontId="34" fillId="0" borderId="0" xfId="0" applyNumberFormat="1" applyFont="1" applyFill="1" applyAlignment="1">
      <alignment vertical="center"/>
    </xf>
    <xf numFmtId="4" fontId="34" fillId="0" borderId="0" xfId="0" applyNumberFormat="1" applyFont="1" applyFill="1" applyAlignment="1">
      <alignment horizontal="right" vertical="center"/>
    </xf>
    <xf numFmtId="3" fontId="34" fillId="0" borderId="53" xfId="0" applyNumberFormat="1" applyFont="1" applyFill="1" applyBorder="1" applyAlignment="1">
      <alignment horizontal="center" vertical="center"/>
    </xf>
    <xf numFmtId="3" fontId="34" fillId="0" borderId="26" xfId="0" applyNumberFormat="1" applyFont="1" applyFill="1" applyBorder="1" applyAlignment="1">
      <alignment horizontal="center" vertical="center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 8" xfId="37"/>
    <cellStyle name="一般_2-1現住戶、人口(續)" xfId="38"/>
    <cellStyle name="一般_2-1現住戶、人口密度" xfId="39"/>
    <cellStyle name="一般_2-2戶籍動態(續)" xfId="40"/>
    <cellStyle name="一般_2-3現住人口年齡分配" xfId="41"/>
    <cellStyle name="一般_2-4十五歲以上教育程度" xfId="42"/>
    <cellStyle name="一般_各鄉鎮人口密度" xfId="43"/>
    <cellStyle name="Comma" xfId="44"/>
    <cellStyle name="Comma [0]" xfId="45"/>
    <cellStyle name="千分位_2-4十五歲以上教育程度" xfId="46"/>
    <cellStyle name="Followed Hyperlink" xfId="47"/>
    <cellStyle name="中等" xfId="48"/>
    <cellStyle name="合計" xfId="49"/>
    <cellStyle name="好" xfId="50"/>
    <cellStyle name="Percent" xfId="51"/>
    <cellStyle name="計算方式" xfId="52"/>
    <cellStyle name="Currency" xfId="53"/>
    <cellStyle name="Currency [0]" xfId="54"/>
    <cellStyle name="連結的儲存格" xfId="55"/>
    <cellStyle name="備註" xfId="56"/>
    <cellStyle name="Hyperlink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186690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57150</xdr:rowOff>
    </xdr:from>
    <xdr:to>
      <xdr:col>0</xdr:col>
      <xdr:colOff>600075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514350" y="733425"/>
          <a:ext cx="85725" cy="352425"/>
        </a:xfrm>
        <a:prstGeom prst="rightBrace">
          <a:avLst>
            <a:gd name="adj" fmla="val 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304800</xdr:colOff>
      <xdr:row>2</xdr:row>
      <xdr:rowOff>85725</xdr:rowOff>
    </xdr:from>
    <xdr:to>
      <xdr:col>6</xdr:col>
      <xdr:colOff>390525</xdr:colOff>
      <xdr:row>4</xdr:row>
      <xdr:rowOff>95250</xdr:rowOff>
    </xdr:to>
    <xdr:sp>
      <xdr:nvSpPr>
        <xdr:cNvPr id="2" name="AutoShape 5"/>
        <xdr:cNvSpPr>
          <a:spLocks/>
        </xdr:cNvSpPr>
      </xdr:nvSpPr>
      <xdr:spPr>
        <a:xfrm>
          <a:off x="4686300" y="762000"/>
          <a:ext cx="85725" cy="352425"/>
        </a:xfrm>
        <a:prstGeom prst="rightBrace">
          <a:avLst>
            <a:gd name="adj" fmla="val 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85" zoomScaleNormal="85" zoomScaleSheetLayoutView="85" workbookViewId="0" topLeftCell="A1">
      <selection activeCell="K4" sqref="K4:K6"/>
    </sheetView>
  </sheetViews>
  <sheetFormatPr defaultColWidth="10.625" defaultRowHeight="21.75" customHeight="1"/>
  <cols>
    <col min="1" max="1" width="10.00390625" style="97" customWidth="1"/>
    <col min="2" max="2" width="8.625" style="5" customWidth="1"/>
    <col min="3" max="3" width="6.00390625" style="8" bestFit="1" customWidth="1"/>
    <col min="4" max="4" width="5.375" style="6" customWidth="1"/>
    <col min="5" max="5" width="6.875" style="6" customWidth="1"/>
    <col min="6" max="6" width="5.625" style="6" customWidth="1"/>
    <col min="7" max="8" width="5.125" style="6" customWidth="1"/>
    <col min="9" max="9" width="6.375" style="25" customWidth="1"/>
    <col min="10" max="10" width="6.75390625" style="25" customWidth="1"/>
    <col min="11" max="11" width="8.50390625" style="25" customWidth="1"/>
    <col min="12" max="16384" width="10.625" style="8" customWidth="1"/>
  </cols>
  <sheetData>
    <row r="1" spans="1:11" s="97" customFormat="1" ht="15.75">
      <c r="A1" s="410" t="s">
        <v>109</v>
      </c>
      <c r="B1" s="411"/>
      <c r="C1" s="16"/>
      <c r="D1" s="17"/>
      <c r="E1" s="17"/>
      <c r="F1" s="17"/>
      <c r="G1" s="17"/>
      <c r="H1" s="17"/>
      <c r="I1" s="18"/>
      <c r="J1" s="19"/>
      <c r="K1" s="19" t="s">
        <v>0</v>
      </c>
    </row>
    <row r="2" spans="1:11" s="98" customFormat="1" ht="48" customHeight="1">
      <c r="A2" s="417" t="s">
        <v>344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</row>
    <row r="3" spans="1:11" ht="23.25" customHeight="1" thickBot="1">
      <c r="A3" s="20"/>
      <c r="B3" s="21"/>
      <c r="C3" s="22"/>
      <c r="D3" s="23"/>
      <c r="E3" s="23"/>
      <c r="F3" s="23"/>
      <c r="G3" s="23"/>
      <c r="H3" s="23"/>
      <c r="I3" s="24"/>
      <c r="J3" s="22"/>
      <c r="K3" s="88" t="s">
        <v>110</v>
      </c>
    </row>
    <row r="4" spans="1:11" ht="25.5" customHeight="1">
      <c r="A4" s="422" t="s">
        <v>111</v>
      </c>
      <c r="B4" s="428" t="s">
        <v>112</v>
      </c>
      <c r="C4" s="431" t="s">
        <v>345</v>
      </c>
      <c r="D4" s="404" t="s">
        <v>346</v>
      </c>
      <c r="E4" s="413" t="s">
        <v>113</v>
      </c>
      <c r="F4" s="414"/>
      <c r="G4" s="414"/>
      <c r="H4" s="415"/>
      <c r="I4" s="407" t="s">
        <v>114</v>
      </c>
      <c r="J4" s="407" t="s">
        <v>115</v>
      </c>
      <c r="K4" s="425" t="s">
        <v>116</v>
      </c>
    </row>
    <row r="5" spans="1:11" ht="30.75" customHeight="1">
      <c r="A5" s="423"/>
      <c r="B5" s="429"/>
      <c r="C5" s="432"/>
      <c r="D5" s="405"/>
      <c r="E5" s="412" t="s">
        <v>96</v>
      </c>
      <c r="F5" s="419" t="s">
        <v>97</v>
      </c>
      <c r="G5" s="420"/>
      <c r="H5" s="421"/>
      <c r="I5" s="408"/>
      <c r="J5" s="408"/>
      <c r="K5" s="426"/>
    </row>
    <row r="6" spans="1:11" ht="30.75" customHeight="1" thickBot="1">
      <c r="A6" s="424"/>
      <c r="B6" s="430"/>
      <c r="C6" s="433"/>
      <c r="D6" s="406"/>
      <c r="E6" s="406"/>
      <c r="F6" s="99" t="s">
        <v>98</v>
      </c>
      <c r="G6" s="100" t="s">
        <v>99</v>
      </c>
      <c r="H6" s="101" t="s">
        <v>100</v>
      </c>
      <c r="I6" s="409"/>
      <c r="J6" s="409"/>
      <c r="K6" s="427"/>
    </row>
    <row r="7" spans="1:11" ht="13.5">
      <c r="A7" s="28"/>
      <c r="B7" s="209"/>
      <c r="C7" s="64"/>
      <c r="D7" s="64"/>
      <c r="E7" s="64"/>
      <c r="F7" s="64"/>
      <c r="G7" s="64"/>
      <c r="H7" s="64"/>
      <c r="I7" s="210"/>
      <c r="J7" s="210"/>
      <c r="K7" s="210"/>
    </row>
    <row r="8" spans="1:11" ht="24.75" customHeight="1">
      <c r="A8" s="102" t="s">
        <v>101</v>
      </c>
      <c r="B8" s="212">
        <v>47.7532</v>
      </c>
      <c r="C8" s="213">
        <v>46</v>
      </c>
      <c r="D8" s="213">
        <v>1489</v>
      </c>
      <c r="E8" s="213">
        <v>60188</v>
      </c>
      <c r="F8" s="213">
        <v>200331</v>
      </c>
      <c r="G8" s="213">
        <v>101652</v>
      </c>
      <c r="H8" s="213">
        <v>98679</v>
      </c>
      <c r="I8" s="214">
        <v>3.3284209476972153</v>
      </c>
      <c r="J8" s="214">
        <v>4195.132472797634</v>
      </c>
      <c r="K8" s="214">
        <v>103.0127990757912</v>
      </c>
    </row>
    <row r="9" spans="1:11" ht="18" customHeight="1">
      <c r="A9" s="28"/>
      <c r="B9" s="211"/>
      <c r="C9" s="64"/>
      <c r="D9" s="64"/>
      <c r="E9" s="64"/>
      <c r="F9" s="64"/>
      <c r="G9" s="64"/>
      <c r="H9" s="64"/>
      <c r="I9" s="87"/>
      <c r="J9" s="87"/>
      <c r="K9" s="87"/>
    </row>
    <row r="10" spans="1:11" ht="23.25" customHeight="1">
      <c r="A10" s="102" t="s">
        <v>102</v>
      </c>
      <c r="B10" s="212">
        <v>47.7532</v>
      </c>
      <c r="C10" s="213">
        <v>46</v>
      </c>
      <c r="D10" s="213">
        <v>1464</v>
      </c>
      <c r="E10" s="213">
        <v>61569</v>
      </c>
      <c r="F10" s="213">
        <v>202680</v>
      </c>
      <c r="G10" s="213">
        <v>102544</v>
      </c>
      <c r="H10" s="213">
        <v>100136</v>
      </c>
      <c r="I10" s="214">
        <v>3.291916386493203</v>
      </c>
      <c r="J10" s="214">
        <v>4244.322893544307</v>
      </c>
      <c r="K10" s="214">
        <v>102.40472956778781</v>
      </c>
    </row>
    <row r="11" spans="1:11" ht="18" customHeight="1">
      <c r="A11" s="28"/>
      <c r="B11" s="211"/>
      <c r="C11" s="64"/>
      <c r="D11" s="64"/>
      <c r="E11" s="64"/>
      <c r="F11" s="64"/>
      <c r="G11" s="64"/>
      <c r="H11" s="64"/>
      <c r="I11" s="87"/>
      <c r="J11" s="87"/>
      <c r="K11" s="87"/>
    </row>
    <row r="12" spans="1:11" ht="22.5" customHeight="1">
      <c r="A12" s="102" t="s">
        <v>103</v>
      </c>
      <c r="B12" s="212">
        <v>47.7532</v>
      </c>
      <c r="C12" s="213">
        <v>46</v>
      </c>
      <c r="D12" s="213">
        <v>1464</v>
      </c>
      <c r="E12" s="213">
        <v>63387</v>
      </c>
      <c r="F12" s="213">
        <v>205266</v>
      </c>
      <c r="G12" s="213">
        <v>103710</v>
      </c>
      <c r="H12" s="213">
        <v>101556</v>
      </c>
      <c r="I12" s="214">
        <v>3.24</v>
      </c>
      <c r="J12" s="214">
        <v>4298.48</v>
      </c>
      <c r="K12" s="214">
        <v>102.12</v>
      </c>
    </row>
    <row r="13" spans="1:11" ht="18" customHeight="1">
      <c r="A13" s="28"/>
      <c r="B13" s="211"/>
      <c r="C13" s="64"/>
      <c r="D13" s="64"/>
      <c r="E13" s="64"/>
      <c r="F13" s="64"/>
      <c r="G13" s="64"/>
      <c r="H13" s="64"/>
      <c r="I13" s="87"/>
      <c r="J13" s="87"/>
      <c r="K13" s="87"/>
    </row>
    <row r="14" spans="1:11" ht="24.75" customHeight="1">
      <c r="A14" s="102" t="s">
        <v>104</v>
      </c>
      <c r="B14" s="212">
        <v>47.7532</v>
      </c>
      <c r="C14" s="213">
        <v>46</v>
      </c>
      <c r="D14" s="213">
        <v>1464</v>
      </c>
      <c r="E14" s="213">
        <v>65022</v>
      </c>
      <c r="F14" s="213">
        <v>206471</v>
      </c>
      <c r="G14" s="213">
        <v>104064</v>
      </c>
      <c r="H14" s="213">
        <v>102407</v>
      </c>
      <c r="I14" s="214">
        <v>3.1754021715726983</v>
      </c>
      <c r="J14" s="214">
        <v>4323.710243502006</v>
      </c>
      <c r="K14" s="214">
        <v>101.6180534533772</v>
      </c>
    </row>
    <row r="15" spans="1:11" ht="18.75" customHeight="1">
      <c r="A15" s="28"/>
      <c r="B15" s="211"/>
      <c r="C15" s="64"/>
      <c r="D15" s="64"/>
      <c r="E15" s="64"/>
      <c r="F15" s="64"/>
      <c r="G15" s="64"/>
      <c r="H15" s="64"/>
      <c r="I15" s="87"/>
      <c r="J15" s="87"/>
      <c r="K15" s="87"/>
    </row>
    <row r="16" spans="1:11" ht="24.75" customHeight="1">
      <c r="A16" s="102" t="s">
        <v>105</v>
      </c>
      <c r="B16" s="212">
        <v>47.7532</v>
      </c>
      <c r="C16" s="213">
        <v>46</v>
      </c>
      <c r="D16" s="215">
        <v>1506</v>
      </c>
      <c r="E16" s="215">
        <v>66723</v>
      </c>
      <c r="F16" s="215">
        <v>207457</v>
      </c>
      <c r="G16" s="215">
        <v>104445</v>
      </c>
      <c r="H16" s="215">
        <v>103012</v>
      </c>
      <c r="I16" s="86">
        <v>3.11</v>
      </c>
      <c r="J16" s="86">
        <v>4344.32</v>
      </c>
      <c r="K16" s="86">
        <v>101.39</v>
      </c>
    </row>
    <row r="17" spans="1:11" ht="18" customHeight="1">
      <c r="A17" s="103"/>
      <c r="B17" s="211"/>
      <c r="C17" s="64"/>
      <c r="D17" s="64"/>
      <c r="E17" s="64" t="s">
        <v>95</v>
      </c>
      <c r="F17" s="64"/>
      <c r="G17" s="64"/>
      <c r="H17" s="64"/>
      <c r="I17" s="87"/>
      <c r="J17" s="87"/>
      <c r="K17" s="87"/>
    </row>
    <row r="18" spans="1:11" ht="24.75" customHeight="1">
      <c r="A18" s="102" t="s">
        <v>106</v>
      </c>
      <c r="B18" s="212">
        <v>47.7532</v>
      </c>
      <c r="C18" s="213">
        <v>46</v>
      </c>
      <c r="D18" s="215">
        <v>1506</v>
      </c>
      <c r="E18" s="215">
        <v>67998</v>
      </c>
      <c r="F18" s="215">
        <v>208561</v>
      </c>
      <c r="G18" s="215">
        <v>104912</v>
      </c>
      <c r="H18" s="215">
        <v>103649</v>
      </c>
      <c r="I18" s="86">
        <v>3.07</v>
      </c>
      <c r="J18" s="86">
        <v>4367.48</v>
      </c>
      <c r="K18" s="86">
        <v>101.22</v>
      </c>
    </row>
    <row r="19" spans="1:11" ht="18" customHeight="1">
      <c r="A19" s="103"/>
      <c r="B19" s="211"/>
      <c r="C19" s="64"/>
      <c r="D19" s="64"/>
      <c r="E19" s="64" t="s">
        <v>95</v>
      </c>
      <c r="F19" s="64"/>
      <c r="G19" s="64"/>
      <c r="H19" s="64"/>
      <c r="I19" s="87"/>
      <c r="J19" s="87"/>
      <c r="K19" s="87"/>
    </row>
    <row r="20" spans="1:11" ht="24.75" customHeight="1">
      <c r="A20" s="102" t="s">
        <v>107</v>
      </c>
      <c r="B20" s="212">
        <v>47.7532</v>
      </c>
      <c r="C20" s="213">
        <v>46</v>
      </c>
      <c r="D20" s="215">
        <v>1506</v>
      </c>
      <c r="E20" s="215">
        <v>69270</v>
      </c>
      <c r="F20" s="215">
        <v>209552</v>
      </c>
      <c r="G20" s="215">
        <v>105330</v>
      </c>
      <c r="H20" s="215">
        <v>104222</v>
      </c>
      <c r="I20" s="86">
        <v>3.03</v>
      </c>
      <c r="J20" s="86">
        <v>4388.23</v>
      </c>
      <c r="K20" s="86">
        <v>101.06</v>
      </c>
    </row>
    <row r="21" spans="1:11" ht="18" customHeight="1">
      <c r="A21" s="103"/>
      <c r="B21" s="211"/>
      <c r="C21" s="64"/>
      <c r="D21" s="64"/>
      <c r="E21" s="64" t="s">
        <v>90</v>
      </c>
      <c r="F21" s="64"/>
      <c r="G21" s="64"/>
      <c r="H21" s="64"/>
      <c r="I21" s="87"/>
      <c r="J21" s="87"/>
      <c r="K21" s="87"/>
    </row>
    <row r="22" spans="1:11" ht="24" customHeight="1">
      <c r="A22" s="102" t="s">
        <v>108</v>
      </c>
      <c r="B22" s="212">
        <v>47.7532</v>
      </c>
      <c r="C22" s="213">
        <v>46</v>
      </c>
      <c r="D22" s="215">
        <v>1506</v>
      </c>
      <c r="E22" s="215">
        <v>70874</v>
      </c>
      <c r="F22" s="215">
        <v>211146</v>
      </c>
      <c r="G22" s="215">
        <v>105878</v>
      </c>
      <c r="H22" s="215">
        <v>105268</v>
      </c>
      <c r="I22" s="86">
        <v>2.98</v>
      </c>
      <c r="J22" s="86">
        <v>4421.61</v>
      </c>
      <c r="K22" s="86">
        <v>100.58</v>
      </c>
    </row>
    <row r="23" spans="1:11" ht="14.25" customHeight="1">
      <c r="A23" s="103"/>
      <c r="B23" s="211"/>
      <c r="C23" s="64"/>
      <c r="D23" s="64"/>
      <c r="E23" s="64" t="s">
        <v>90</v>
      </c>
      <c r="F23" s="64"/>
      <c r="G23" s="64"/>
      <c r="H23" s="64"/>
      <c r="I23" s="87"/>
      <c r="J23" s="87"/>
      <c r="K23" s="87"/>
    </row>
    <row r="24" spans="1:12" ht="24.75" customHeight="1">
      <c r="A24" s="102" t="s">
        <v>326</v>
      </c>
      <c r="B24" s="313">
        <v>47.7532</v>
      </c>
      <c r="C24" s="213">
        <v>46</v>
      </c>
      <c r="D24" s="213">
        <v>1482</v>
      </c>
      <c r="E24" s="213">
        <v>72169</v>
      </c>
      <c r="F24" s="213">
        <v>212328</v>
      </c>
      <c r="G24" s="213">
        <v>106310</v>
      </c>
      <c r="H24" s="213">
        <v>106018</v>
      </c>
      <c r="I24" s="235">
        <f>F24/E24</f>
        <v>2.9420942509941943</v>
      </c>
      <c r="J24" s="235">
        <f>F24/B24</f>
        <v>4446.3617097911765</v>
      </c>
      <c r="K24" s="235">
        <f>G24/H24*100</f>
        <v>100.27542492784245</v>
      </c>
      <c r="L24" s="324"/>
    </row>
    <row r="25" spans="1:12" ht="13.5" customHeight="1">
      <c r="A25" s="103"/>
      <c r="B25" s="211"/>
      <c r="C25" s="64"/>
      <c r="D25" s="64"/>
      <c r="E25" s="64" t="s">
        <v>90</v>
      </c>
      <c r="F25" s="64"/>
      <c r="G25" s="64"/>
      <c r="H25" s="64"/>
      <c r="I25" s="87"/>
      <c r="J25" s="87"/>
      <c r="K25" s="87"/>
      <c r="L25" s="324"/>
    </row>
    <row r="26" spans="1:12" ht="24.75" customHeight="1">
      <c r="A26" s="102" t="s">
        <v>351</v>
      </c>
      <c r="B26" s="313">
        <v>47.7532</v>
      </c>
      <c r="C26" s="213">
        <v>46</v>
      </c>
      <c r="D26" s="213">
        <v>1489</v>
      </c>
      <c r="E26" s="213">
        <v>74198</v>
      </c>
      <c r="F26" s="213">
        <v>217887</v>
      </c>
      <c r="G26" s="213">
        <v>108707</v>
      </c>
      <c r="H26" s="213">
        <v>109180</v>
      </c>
      <c r="I26" s="235">
        <v>2.9365616323890134</v>
      </c>
      <c r="J26" s="235">
        <v>4562.77275659013</v>
      </c>
      <c r="K26" s="235">
        <v>99.56677047078219</v>
      </c>
      <c r="L26" s="324"/>
    </row>
    <row r="27" spans="1:11" ht="13.5" customHeight="1" thickBot="1">
      <c r="A27" s="104"/>
      <c r="B27" s="216"/>
      <c r="C27" s="150"/>
      <c r="D27" s="150"/>
      <c r="E27" s="150" t="s">
        <v>90</v>
      </c>
      <c r="F27" s="150"/>
      <c r="G27" s="150"/>
      <c r="H27" s="150"/>
      <c r="I27" s="105"/>
      <c r="J27" s="105"/>
      <c r="K27" s="105"/>
    </row>
    <row r="28" spans="1:7" ht="25.5" customHeight="1">
      <c r="A28" s="416" t="s">
        <v>331</v>
      </c>
      <c r="B28" s="416"/>
      <c r="C28" s="416"/>
      <c r="D28" s="416"/>
      <c r="G28" s="25"/>
    </row>
    <row r="29" ht="21.75" customHeight="1" hidden="1"/>
    <row r="30" ht="21.75" customHeight="1" hidden="1"/>
    <row r="31" ht="21.75" customHeight="1" hidden="1"/>
    <row r="32" ht="21.75" customHeight="1" hidden="1"/>
    <row r="33" ht="21.75" customHeight="1" hidden="1"/>
    <row r="34" ht="21.75" customHeight="1" hidden="1"/>
    <row r="35" ht="21.75" customHeight="1" hidden="1"/>
    <row r="36" ht="21.75" customHeight="1" hidden="1"/>
    <row r="37" ht="21.75" customHeight="1" hidden="1"/>
    <row r="38" ht="21.75" customHeight="1" hidden="1"/>
    <row r="39" ht="21.75" customHeight="1" hidden="1"/>
    <row r="40" ht="21.75" customHeight="1" hidden="1"/>
    <row r="41" ht="21.75" customHeight="1" hidden="1"/>
    <row r="42" ht="21.75" customHeight="1" hidden="1"/>
    <row r="43" ht="21.75" customHeight="1" hidden="1"/>
    <row r="45" spans="6:8" ht="21.75" customHeight="1">
      <c r="F45" s="25"/>
      <c r="G45" s="25"/>
      <c r="H45" s="337"/>
    </row>
  </sheetData>
  <sheetProtection/>
  <mergeCells count="13">
    <mergeCell ref="A28:D28"/>
    <mergeCell ref="A2:K2"/>
    <mergeCell ref="F5:H5"/>
    <mergeCell ref="A4:A6"/>
    <mergeCell ref="K4:K6"/>
    <mergeCell ref="B4:B6"/>
    <mergeCell ref="C4:C6"/>
    <mergeCell ref="D4:D6"/>
    <mergeCell ref="I4:I6"/>
    <mergeCell ref="J4:J6"/>
    <mergeCell ref="A1:B1"/>
    <mergeCell ref="E5:E6"/>
    <mergeCell ref="E4:H4"/>
  </mergeCells>
  <printOptions/>
  <pageMargins left="0.984251968503937" right="0.984251968503937" top="1.1811023622047245" bottom="1.1811023622047245" header="0" footer="0.9055118110236221"/>
  <pageSetup firstPageNumber="17" useFirstPageNumber="1" horizontalDpi="600" verticalDpi="600" orientation="portrait" paperSize="9" r:id="rId1"/>
  <headerFooter alignWithMargins="0">
    <oddFooter>&amp;C&amp;"Arial,粗體"- 18 -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39"/>
  <sheetViews>
    <sheetView zoomScale="85" zoomScaleNormal="85" zoomScalePageLayoutView="0" workbookViewId="0" topLeftCell="D22">
      <selection activeCell="S21" sqref="S21"/>
    </sheetView>
  </sheetViews>
  <sheetFormatPr defaultColWidth="10.625" defaultRowHeight="21.75" customHeight="1"/>
  <cols>
    <col min="1" max="1" width="15.375" style="190" customWidth="1"/>
    <col min="2" max="2" width="9.25390625" style="190" customWidth="1"/>
    <col min="3" max="3" width="7.50390625" style="6" bestFit="1" customWidth="1"/>
    <col min="4" max="11" width="5.625" style="6" customWidth="1"/>
    <col min="12" max="12" width="6.125" style="6" customWidth="1"/>
    <col min="13" max="19" width="5.625" style="6" customWidth="1"/>
    <col min="20" max="20" width="12.875" style="8" customWidth="1"/>
    <col min="21" max="16384" width="10.625" style="8" customWidth="1"/>
  </cols>
  <sheetData>
    <row r="1" spans="1:20" s="97" customFormat="1" ht="16.5" customHeight="1">
      <c r="A1" s="410" t="s">
        <v>109</v>
      </c>
      <c r="B1" s="50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7" t="s">
        <v>11</v>
      </c>
    </row>
    <row r="2" spans="1:19" ht="16.5" customHeight="1">
      <c r="A2" s="484" t="s">
        <v>340</v>
      </c>
      <c r="B2" s="484"/>
      <c r="C2" s="484"/>
      <c r="D2" s="484"/>
      <c r="E2" s="484"/>
      <c r="F2" s="484"/>
      <c r="G2" s="484"/>
      <c r="H2" s="484"/>
      <c r="I2" s="484"/>
      <c r="J2" s="484"/>
      <c r="K2" s="483" t="s">
        <v>293</v>
      </c>
      <c r="L2" s="484"/>
      <c r="M2" s="484"/>
      <c r="N2" s="484"/>
      <c r="O2" s="484"/>
      <c r="P2" s="484"/>
      <c r="Q2" s="484"/>
      <c r="R2" s="484"/>
      <c r="S2" s="484"/>
    </row>
    <row r="3" spans="1:20" ht="16.5" customHeight="1" thickBot="1">
      <c r="A3" s="124"/>
      <c r="B3" s="124"/>
      <c r="C3" s="126"/>
      <c r="D3" s="126"/>
      <c r="E3" s="126"/>
      <c r="F3" s="126"/>
      <c r="G3" s="126"/>
      <c r="H3" s="126"/>
      <c r="I3" s="126"/>
      <c r="J3" s="53" t="s">
        <v>76</v>
      </c>
      <c r="K3" s="53"/>
      <c r="L3" s="126"/>
      <c r="M3" s="126"/>
      <c r="N3" s="126"/>
      <c r="O3" s="126"/>
      <c r="P3" s="126"/>
      <c r="Q3" s="126"/>
      <c r="R3" s="126"/>
      <c r="S3" s="126"/>
      <c r="T3" s="53" t="s">
        <v>255</v>
      </c>
    </row>
    <row r="4" spans="1:20" s="11" customFormat="1" ht="24.75" customHeight="1">
      <c r="A4" s="541" t="s">
        <v>283</v>
      </c>
      <c r="B4" s="188" t="s">
        <v>265</v>
      </c>
      <c r="C4" s="70" t="s">
        <v>266</v>
      </c>
      <c r="D4" s="70" t="s">
        <v>267</v>
      </c>
      <c r="E4" s="73" t="s">
        <v>268</v>
      </c>
      <c r="F4" s="73" t="s">
        <v>269</v>
      </c>
      <c r="G4" s="73" t="s">
        <v>270</v>
      </c>
      <c r="H4" s="73" t="s">
        <v>271</v>
      </c>
      <c r="I4" s="73" t="s">
        <v>272</v>
      </c>
      <c r="J4" s="74" t="s">
        <v>273</v>
      </c>
      <c r="K4" s="191" t="s">
        <v>274</v>
      </c>
      <c r="L4" s="70" t="s">
        <v>275</v>
      </c>
      <c r="M4" s="70" t="s">
        <v>276</v>
      </c>
      <c r="N4" s="70" t="s">
        <v>277</v>
      </c>
      <c r="O4" s="70" t="s">
        <v>278</v>
      </c>
      <c r="P4" s="70" t="s">
        <v>279</v>
      </c>
      <c r="Q4" s="70" t="s">
        <v>280</v>
      </c>
      <c r="R4" s="70" t="s">
        <v>281</v>
      </c>
      <c r="S4" s="70" t="s">
        <v>282</v>
      </c>
      <c r="T4" s="74" t="s">
        <v>295</v>
      </c>
    </row>
    <row r="5" spans="1:20" s="11" customFormat="1" ht="26.25" thickBot="1">
      <c r="A5" s="542"/>
      <c r="B5" s="71" t="s">
        <v>57</v>
      </c>
      <c r="C5" s="75" t="s">
        <v>49</v>
      </c>
      <c r="D5" s="76" t="s">
        <v>58</v>
      </c>
      <c r="E5" s="72" t="s">
        <v>59</v>
      </c>
      <c r="F5" s="72" t="s">
        <v>60</v>
      </c>
      <c r="G5" s="72" t="s">
        <v>61</v>
      </c>
      <c r="H5" s="72" t="s">
        <v>62</v>
      </c>
      <c r="I5" s="72" t="s">
        <v>63</v>
      </c>
      <c r="J5" s="77" t="s">
        <v>64</v>
      </c>
      <c r="K5" s="192" t="s">
        <v>65</v>
      </c>
      <c r="L5" s="72" t="s">
        <v>66</v>
      </c>
      <c r="M5" s="72" t="s">
        <v>67</v>
      </c>
      <c r="N5" s="72" t="s">
        <v>68</v>
      </c>
      <c r="O5" s="72" t="s">
        <v>69</v>
      </c>
      <c r="P5" s="72" t="s">
        <v>70</v>
      </c>
      <c r="Q5" s="72" t="s">
        <v>71</v>
      </c>
      <c r="R5" s="72" t="s">
        <v>72</v>
      </c>
      <c r="S5" s="72" t="s">
        <v>73</v>
      </c>
      <c r="T5" s="77" t="s">
        <v>294</v>
      </c>
    </row>
    <row r="6" spans="1:20" s="10" customFormat="1" ht="6" customHeight="1">
      <c r="A6" s="29"/>
      <c r="B6" s="194"/>
      <c r="C6" s="297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9"/>
    </row>
    <row r="7" spans="1:21" s="10" customFormat="1" ht="15" customHeight="1">
      <c r="A7" s="482" t="s">
        <v>218</v>
      </c>
      <c r="B7" s="195" t="s">
        <v>285</v>
      </c>
      <c r="C7" s="4">
        <v>4518</v>
      </c>
      <c r="D7" s="270">
        <v>336</v>
      </c>
      <c r="E7" s="270">
        <v>485</v>
      </c>
      <c r="F7" s="270">
        <v>551</v>
      </c>
      <c r="G7" s="270">
        <v>509</v>
      </c>
      <c r="H7" s="270">
        <v>477</v>
      </c>
      <c r="I7" s="270">
        <v>409</v>
      </c>
      <c r="J7" s="270">
        <v>330</v>
      </c>
      <c r="K7" s="270">
        <v>328</v>
      </c>
      <c r="L7" s="270">
        <v>333</v>
      </c>
      <c r="M7" s="270">
        <v>321</v>
      </c>
      <c r="N7" s="270">
        <v>215</v>
      </c>
      <c r="O7" s="270">
        <v>126</v>
      </c>
      <c r="P7" s="270">
        <v>53</v>
      </c>
      <c r="Q7" s="270">
        <v>24</v>
      </c>
      <c r="R7" s="270">
        <v>11</v>
      </c>
      <c r="S7" s="270">
        <v>6</v>
      </c>
      <c r="T7" s="64">
        <v>4</v>
      </c>
      <c r="U7" s="90"/>
    </row>
    <row r="8" spans="1:21" s="10" customFormat="1" ht="15" customHeight="1">
      <c r="A8" s="482"/>
      <c r="B8" s="195" t="s">
        <v>216</v>
      </c>
      <c r="C8" s="4">
        <f>SUM(D8:S8)</f>
        <v>2062</v>
      </c>
      <c r="D8" s="270">
        <v>175</v>
      </c>
      <c r="E8" s="270">
        <v>237</v>
      </c>
      <c r="F8" s="270">
        <v>269</v>
      </c>
      <c r="G8" s="270">
        <v>271</v>
      </c>
      <c r="H8" s="270">
        <v>220</v>
      </c>
      <c r="I8" s="270">
        <v>187</v>
      </c>
      <c r="J8" s="270">
        <v>137</v>
      </c>
      <c r="K8" s="270">
        <v>133</v>
      </c>
      <c r="L8" s="270">
        <v>130</v>
      </c>
      <c r="M8" s="270">
        <v>133</v>
      </c>
      <c r="N8" s="270">
        <v>90</v>
      </c>
      <c r="O8" s="270">
        <v>48</v>
      </c>
      <c r="P8" s="270">
        <v>17</v>
      </c>
      <c r="Q8" s="270">
        <v>11</v>
      </c>
      <c r="R8" s="270">
        <v>1</v>
      </c>
      <c r="S8" s="270">
        <v>3</v>
      </c>
      <c r="T8" s="64" t="s">
        <v>77</v>
      </c>
      <c r="U8" s="90"/>
    </row>
    <row r="9" spans="1:21" s="10" customFormat="1" ht="15" customHeight="1">
      <c r="A9" s="482"/>
      <c r="B9" s="195" t="s">
        <v>284</v>
      </c>
      <c r="C9" s="4">
        <v>2456</v>
      </c>
      <c r="D9" s="270">
        <v>161</v>
      </c>
      <c r="E9" s="270">
        <v>248</v>
      </c>
      <c r="F9" s="270">
        <v>282</v>
      </c>
      <c r="G9" s="270">
        <v>238</v>
      </c>
      <c r="H9" s="270">
        <v>257</v>
      </c>
      <c r="I9" s="270">
        <v>222</v>
      </c>
      <c r="J9" s="270">
        <v>193</v>
      </c>
      <c r="K9" s="270">
        <v>195</v>
      </c>
      <c r="L9" s="270">
        <v>203</v>
      </c>
      <c r="M9" s="270">
        <v>188</v>
      </c>
      <c r="N9" s="270">
        <v>125</v>
      </c>
      <c r="O9" s="270">
        <v>78</v>
      </c>
      <c r="P9" s="270">
        <v>36</v>
      </c>
      <c r="Q9" s="270">
        <v>13</v>
      </c>
      <c r="R9" s="270">
        <v>10</v>
      </c>
      <c r="S9" s="270">
        <v>3</v>
      </c>
      <c r="T9" s="64">
        <v>4</v>
      </c>
      <c r="U9" s="90"/>
    </row>
    <row r="10" spans="1:21" s="10" customFormat="1" ht="15" customHeight="1">
      <c r="A10" s="482" t="s">
        <v>287</v>
      </c>
      <c r="B10" s="195" t="s">
        <v>285</v>
      </c>
      <c r="C10" s="4">
        <v>4806</v>
      </c>
      <c r="D10" s="270">
        <v>361</v>
      </c>
      <c r="E10" s="270">
        <v>499</v>
      </c>
      <c r="F10" s="270">
        <v>567</v>
      </c>
      <c r="G10" s="270">
        <v>541</v>
      </c>
      <c r="H10" s="270">
        <v>458</v>
      </c>
      <c r="I10" s="270">
        <v>473</v>
      </c>
      <c r="J10" s="270">
        <v>353</v>
      </c>
      <c r="K10" s="270">
        <v>342</v>
      </c>
      <c r="L10" s="270">
        <v>348</v>
      </c>
      <c r="M10" s="270">
        <v>339</v>
      </c>
      <c r="N10" s="270">
        <v>243</v>
      </c>
      <c r="O10" s="270">
        <v>160</v>
      </c>
      <c r="P10" s="270">
        <v>67</v>
      </c>
      <c r="Q10" s="270">
        <v>24</v>
      </c>
      <c r="R10" s="270">
        <v>19</v>
      </c>
      <c r="S10" s="270">
        <v>6</v>
      </c>
      <c r="T10" s="64">
        <v>6</v>
      </c>
      <c r="U10" s="90"/>
    </row>
    <row r="11" spans="1:21" s="10" customFormat="1" ht="15" customHeight="1">
      <c r="A11" s="482"/>
      <c r="B11" s="195" t="s">
        <v>216</v>
      </c>
      <c r="C11" s="4">
        <f>SUM(D11:S11)</f>
        <v>2180</v>
      </c>
      <c r="D11" s="270">
        <v>187</v>
      </c>
      <c r="E11" s="270">
        <v>253</v>
      </c>
      <c r="F11" s="270">
        <v>276</v>
      </c>
      <c r="G11" s="270">
        <v>283</v>
      </c>
      <c r="H11" s="270">
        <v>213</v>
      </c>
      <c r="I11" s="270">
        <v>213</v>
      </c>
      <c r="J11" s="270">
        <v>150</v>
      </c>
      <c r="K11" s="270">
        <v>135</v>
      </c>
      <c r="L11" s="270">
        <v>131</v>
      </c>
      <c r="M11" s="270">
        <v>142</v>
      </c>
      <c r="N11" s="270">
        <v>98</v>
      </c>
      <c r="O11" s="270">
        <v>56</v>
      </c>
      <c r="P11" s="270">
        <v>28</v>
      </c>
      <c r="Q11" s="270">
        <v>8</v>
      </c>
      <c r="R11" s="270">
        <v>4</v>
      </c>
      <c r="S11" s="270">
        <v>3</v>
      </c>
      <c r="T11" s="64" t="s">
        <v>77</v>
      </c>
      <c r="U11" s="90"/>
    </row>
    <row r="12" spans="1:21" s="10" customFormat="1" ht="15" customHeight="1">
      <c r="A12" s="482"/>
      <c r="B12" s="195" t="s">
        <v>286</v>
      </c>
      <c r="C12" s="4">
        <v>2626</v>
      </c>
      <c r="D12" s="270">
        <v>174</v>
      </c>
      <c r="E12" s="270">
        <v>246</v>
      </c>
      <c r="F12" s="270">
        <v>291</v>
      </c>
      <c r="G12" s="270">
        <v>258</v>
      </c>
      <c r="H12" s="270">
        <v>245</v>
      </c>
      <c r="I12" s="270">
        <v>260</v>
      </c>
      <c r="J12" s="270">
        <v>203</v>
      </c>
      <c r="K12" s="270">
        <v>207</v>
      </c>
      <c r="L12" s="270">
        <v>217</v>
      </c>
      <c r="M12" s="270">
        <v>197</v>
      </c>
      <c r="N12" s="270">
        <v>145</v>
      </c>
      <c r="O12" s="270">
        <v>104</v>
      </c>
      <c r="P12" s="270">
        <v>39</v>
      </c>
      <c r="Q12" s="270">
        <v>16</v>
      </c>
      <c r="R12" s="270">
        <v>15</v>
      </c>
      <c r="S12" s="270">
        <v>3</v>
      </c>
      <c r="T12" s="64">
        <v>6</v>
      </c>
      <c r="U12" s="90"/>
    </row>
    <row r="13" spans="1:21" s="10" customFormat="1" ht="15" customHeight="1">
      <c r="A13" s="482" t="s">
        <v>289</v>
      </c>
      <c r="B13" s="195" t="s">
        <v>288</v>
      </c>
      <c r="C13" s="4">
        <v>5124</v>
      </c>
      <c r="D13" s="270">
        <v>390</v>
      </c>
      <c r="E13" s="270">
        <v>516</v>
      </c>
      <c r="F13" s="270">
        <v>581</v>
      </c>
      <c r="G13" s="270">
        <v>584</v>
      </c>
      <c r="H13" s="270">
        <v>466</v>
      </c>
      <c r="I13" s="270">
        <v>531</v>
      </c>
      <c r="J13" s="270">
        <v>379</v>
      </c>
      <c r="K13" s="270">
        <v>350</v>
      </c>
      <c r="L13" s="270">
        <v>370</v>
      </c>
      <c r="M13" s="270">
        <v>333</v>
      </c>
      <c r="N13" s="270">
        <v>283</v>
      </c>
      <c r="O13" s="270">
        <v>196</v>
      </c>
      <c r="P13" s="270">
        <v>85</v>
      </c>
      <c r="Q13" s="270">
        <v>24</v>
      </c>
      <c r="R13" s="270">
        <v>22</v>
      </c>
      <c r="S13" s="270">
        <v>8</v>
      </c>
      <c r="T13" s="64">
        <v>6</v>
      </c>
      <c r="U13" s="90"/>
    </row>
    <row r="14" spans="1:21" s="10" customFormat="1" ht="15" customHeight="1">
      <c r="A14" s="482"/>
      <c r="B14" s="195" t="s">
        <v>216</v>
      </c>
      <c r="C14" s="4">
        <f>SUM(D14:S14)</f>
        <v>2322</v>
      </c>
      <c r="D14" s="270">
        <v>207</v>
      </c>
      <c r="E14" s="270">
        <v>246</v>
      </c>
      <c r="F14" s="270">
        <v>284</v>
      </c>
      <c r="G14" s="270">
        <v>305</v>
      </c>
      <c r="H14" s="270">
        <v>228</v>
      </c>
      <c r="I14" s="270">
        <v>233</v>
      </c>
      <c r="J14" s="270">
        <v>173</v>
      </c>
      <c r="K14" s="270">
        <v>138</v>
      </c>
      <c r="L14" s="270">
        <v>132</v>
      </c>
      <c r="M14" s="270">
        <v>146</v>
      </c>
      <c r="N14" s="270">
        <v>109</v>
      </c>
      <c r="O14" s="270">
        <v>72</v>
      </c>
      <c r="P14" s="270">
        <v>33</v>
      </c>
      <c r="Q14" s="270">
        <v>9</v>
      </c>
      <c r="R14" s="270">
        <v>5</v>
      </c>
      <c r="S14" s="300">
        <v>2</v>
      </c>
      <c r="T14" s="64" t="s">
        <v>77</v>
      </c>
      <c r="U14" s="90"/>
    </row>
    <row r="15" spans="1:21" s="10" customFormat="1" ht="15" customHeight="1">
      <c r="A15" s="482"/>
      <c r="B15" s="195" t="s">
        <v>286</v>
      </c>
      <c r="C15" s="4">
        <v>2802</v>
      </c>
      <c r="D15" s="270">
        <v>183</v>
      </c>
      <c r="E15" s="270">
        <v>270</v>
      </c>
      <c r="F15" s="270">
        <v>297</v>
      </c>
      <c r="G15" s="270">
        <v>279</v>
      </c>
      <c r="H15" s="270">
        <v>238</v>
      </c>
      <c r="I15" s="270">
        <v>298</v>
      </c>
      <c r="J15" s="270">
        <v>206</v>
      </c>
      <c r="K15" s="270">
        <v>212</v>
      </c>
      <c r="L15" s="270">
        <v>238</v>
      </c>
      <c r="M15" s="270">
        <v>187</v>
      </c>
      <c r="N15" s="270">
        <v>174</v>
      </c>
      <c r="O15" s="270">
        <v>124</v>
      </c>
      <c r="P15" s="270">
        <v>52</v>
      </c>
      <c r="Q15" s="270">
        <v>15</v>
      </c>
      <c r="R15" s="270">
        <v>17</v>
      </c>
      <c r="S15" s="270">
        <v>6</v>
      </c>
      <c r="T15" s="64">
        <v>6</v>
      </c>
      <c r="U15" s="90"/>
    </row>
    <row r="16" spans="1:21" s="10" customFormat="1" ht="15" customHeight="1">
      <c r="A16" s="482" t="s">
        <v>290</v>
      </c>
      <c r="B16" s="195" t="s">
        <v>288</v>
      </c>
      <c r="C16" s="4">
        <v>5287</v>
      </c>
      <c r="D16" s="270">
        <v>402</v>
      </c>
      <c r="E16" s="270">
        <v>501</v>
      </c>
      <c r="F16" s="270">
        <v>597</v>
      </c>
      <c r="G16" s="270">
        <v>614</v>
      </c>
      <c r="H16" s="270">
        <v>475</v>
      </c>
      <c r="I16" s="270">
        <v>533</v>
      </c>
      <c r="J16" s="270">
        <v>422</v>
      </c>
      <c r="K16" s="270">
        <v>362</v>
      </c>
      <c r="L16" s="270">
        <v>366</v>
      </c>
      <c r="M16" s="270">
        <v>346</v>
      </c>
      <c r="N16" s="270">
        <v>293</v>
      </c>
      <c r="O16" s="270">
        <v>194</v>
      </c>
      <c r="P16" s="270">
        <v>107</v>
      </c>
      <c r="Q16" s="270">
        <v>37</v>
      </c>
      <c r="R16" s="270">
        <v>21</v>
      </c>
      <c r="S16" s="270">
        <v>10</v>
      </c>
      <c r="T16" s="64">
        <v>7</v>
      </c>
      <c r="U16" s="90"/>
    </row>
    <row r="17" spans="1:21" s="10" customFormat="1" ht="15" customHeight="1">
      <c r="A17" s="482"/>
      <c r="B17" s="195" t="s">
        <v>216</v>
      </c>
      <c r="C17" s="4">
        <v>2401</v>
      </c>
      <c r="D17" s="270">
        <v>201</v>
      </c>
      <c r="E17" s="270">
        <v>249</v>
      </c>
      <c r="F17" s="270">
        <v>298</v>
      </c>
      <c r="G17" s="270">
        <v>311</v>
      </c>
      <c r="H17" s="270">
        <v>240</v>
      </c>
      <c r="I17" s="270">
        <v>234</v>
      </c>
      <c r="J17" s="270">
        <v>207</v>
      </c>
      <c r="K17" s="270">
        <v>134</v>
      </c>
      <c r="L17" s="270">
        <v>145</v>
      </c>
      <c r="M17" s="270">
        <v>151</v>
      </c>
      <c r="N17" s="270">
        <v>107</v>
      </c>
      <c r="O17" s="270">
        <v>61</v>
      </c>
      <c r="P17" s="270">
        <v>40</v>
      </c>
      <c r="Q17" s="270">
        <v>15</v>
      </c>
      <c r="R17" s="270">
        <v>6</v>
      </c>
      <c r="S17" s="300">
        <v>2</v>
      </c>
      <c r="T17" s="64" t="s">
        <v>77</v>
      </c>
      <c r="U17" s="90"/>
    </row>
    <row r="18" spans="1:21" s="10" customFormat="1" ht="15" customHeight="1">
      <c r="A18" s="482"/>
      <c r="B18" s="195" t="s">
        <v>286</v>
      </c>
      <c r="C18" s="4">
        <v>2886</v>
      </c>
      <c r="D18" s="270">
        <v>201</v>
      </c>
      <c r="E18" s="270">
        <v>252</v>
      </c>
      <c r="F18" s="270">
        <v>299</v>
      </c>
      <c r="G18" s="270">
        <v>303</v>
      </c>
      <c r="H18" s="270">
        <v>235</v>
      </c>
      <c r="I18" s="270">
        <v>299</v>
      </c>
      <c r="J18" s="270">
        <v>215</v>
      </c>
      <c r="K18" s="270">
        <v>228</v>
      </c>
      <c r="L18" s="270">
        <v>221</v>
      </c>
      <c r="M18" s="270">
        <v>195</v>
      </c>
      <c r="N18" s="270">
        <v>186</v>
      </c>
      <c r="O18" s="270">
        <v>133</v>
      </c>
      <c r="P18" s="270">
        <v>67</v>
      </c>
      <c r="Q18" s="270">
        <v>22</v>
      </c>
      <c r="R18" s="270">
        <v>15</v>
      </c>
      <c r="S18" s="270">
        <v>8</v>
      </c>
      <c r="T18" s="64">
        <v>7</v>
      </c>
      <c r="U18" s="90"/>
    </row>
    <row r="19" spans="1:21" s="10" customFormat="1" ht="15" customHeight="1">
      <c r="A19" s="482" t="s">
        <v>291</v>
      </c>
      <c r="B19" s="195" t="s">
        <v>288</v>
      </c>
      <c r="C19" s="4">
        <v>5370</v>
      </c>
      <c r="D19" s="270">
        <v>375</v>
      </c>
      <c r="E19" s="270">
        <v>486</v>
      </c>
      <c r="F19" s="270">
        <v>620</v>
      </c>
      <c r="G19" s="270">
        <v>619</v>
      </c>
      <c r="H19" s="270">
        <v>489</v>
      </c>
      <c r="I19" s="270">
        <v>516</v>
      </c>
      <c r="J19" s="270">
        <v>417</v>
      </c>
      <c r="K19" s="270">
        <v>372</v>
      </c>
      <c r="L19" s="270">
        <v>384</v>
      </c>
      <c r="M19" s="270">
        <v>362</v>
      </c>
      <c r="N19" s="270">
        <v>292</v>
      </c>
      <c r="O19" s="270">
        <v>244</v>
      </c>
      <c r="P19" s="270">
        <v>117</v>
      </c>
      <c r="Q19" s="270">
        <v>39</v>
      </c>
      <c r="R19" s="270">
        <v>20</v>
      </c>
      <c r="S19" s="270">
        <v>13</v>
      </c>
      <c r="T19" s="64">
        <v>5</v>
      </c>
      <c r="U19" s="90"/>
    </row>
    <row r="20" spans="1:20" s="90" customFormat="1" ht="15" customHeight="1">
      <c r="A20" s="482"/>
      <c r="B20" s="195" t="s">
        <v>216</v>
      </c>
      <c r="C20" s="4">
        <v>2452</v>
      </c>
      <c r="D20" s="270">
        <v>205</v>
      </c>
      <c r="E20" s="270">
        <v>231</v>
      </c>
      <c r="F20" s="270">
        <v>297</v>
      </c>
      <c r="G20" s="270">
        <v>312</v>
      </c>
      <c r="H20" s="270">
        <v>255</v>
      </c>
      <c r="I20" s="270">
        <v>239</v>
      </c>
      <c r="J20" s="270">
        <v>197</v>
      </c>
      <c r="K20" s="270">
        <v>153</v>
      </c>
      <c r="L20" s="270">
        <v>147</v>
      </c>
      <c r="M20" s="270">
        <v>158</v>
      </c>
      <c r="N20" s="270">
        <v>118</v>
      </c>
      <c r="O20" s="270">
        <v>80</v>
      </c>
      <c r="P20" s="270">
        <v>39</v>
      </c>
      <c r="Q20" s="270">
        <v>13</v>
      </c>
      <c r="R20" s="270">
        <v>7</v>
      </c>
      <c r="S20" s="300">
        <v>1</v>
      </c>
      <c r="T20" s="64" t="s">
        <v>77</v>
      </c>
    </row>
    <row r="21" spans="1:20" s="90" customFormat="1" ht="15" customHeight="1">
      <c r="A21" s="482"/>
      <c r="B21" s="195" t="s">
        <v>286</v>
      </c>
      <c r="C21" s="4">
        <v>2918</v>
      </c>
      <c r="D21" s="270">
        <v>170</v>
      </c>
      <c r="E21" s="270">
        <v>255</v>
      </c>
      <c r="F21" s="270">
        <v>323</v>
      </c>
      <c r="G21" s="270">
        <v>307</v>
      </c>
      <c r="H21" s="270">
        <v>234</v>
      </c>
      <c r="I21" s="270">
        <v>277</v>
      </c>
      <c r="J21" s="270">
        <v>220</v>
      </c>
      <c r="K21" s="270">
        <v>219</v>
      </c>
      <c r="L21" s="270">
        <v>237</v>
      </c>
      <c r="M21" s="270">
        <v>204</v>
      </c>
      <c r="N21" s="270">
        <v>174</v>
      </c>
      <c r="O21" s="270">
        <v>164</v>
      </c>
      <c r="P21" s="270">
        <v>78</v>
      </c>
      <c r="Q21" s="270">
        <v>26</v>
      </c>
      <c r="R21" s="270">
        <v>13</v>
      </c>
      <c r="S21" s="270">
        <v>12</v>
      </c>
      <c r="T21" s="64">
        <v>5</v>
      </c>
    </row>
    <row r="22" spans="1:21" s="10" customFormat="1" ht="15" customHeight="1">
      <c r="A22" s="482" t="s">
        <v>175</v>
      </c>
      <c r="B22" s="195" t="s">
        <v>288</v>
      </c>
      <c r="C22" s="4">
        <v>5534</v>
      </c>
      <c r="D22" s="270">
        <v>358</v>
      </c>
      <c r="E22" s="270">
        <v>503</v>
      </c>
      <c r="F22" s="270">
        <v>580</v>
      </c>
      <c r="G22" s="270">
        <v>646</v>
      </c>
      <c r="H22" s="270">
        <v>528</v>
      </c>
      <c r="I22" s="270">
        <v>511</v>
      </c>
      <c r="J22" s="270">
        <v>462</v>
      </c>
      <c r="K22" s="270">
        <v>383</v>
      </c>
      <c r="L22" s="270">
        <v>386</v>
      </c>
      <c r="M22" s="270">
        <v>361</v>
      </c>
      <c r="N22" s="270">
        <v>313</v>
      </c>
      <c r="O22" s="270">
        <v>266</v>
      </c>
      <c r="P22" s="270">
        <v>142</v>
      </c>
      <c r="Q22" s="270">
        <v>50</v>
      </c>
      <c r="R22" s="270">
        <v>24</v>
      </c>
      <c r="S22" s="270">
        <v>15</v>
      </c>
      <c r="T22" s="64">
        <v>6</v>
      </c>
      <c r="U22" s="90"/>
    </row>
    <row r="23" spans="1:20" s="90" customFormat="1" ht="15" customHeight="1">
      <c r="A23" s="482"/>
      <c r="B23" s="195" t="s">
        <v>216</v>
      </c>
      <c r="C23" s="4">
        <v>2543</v>
      </c>
      <c r="D23" s="270">
        <v>208</v>
      </c>
      <c r="E23" s="270">
        <v>250</v>
      </c>
      <c r="F23" s="270">
        <v>273</v>
      </c>
      <c r="G23" s="270">
        <v>325</v>
      </c>
      <c r="H23" s="270">
        <v>261</v>
      </c>
      <c r="I23" s="270">
        <v>246</v>
      </c>
      <c r="J23" s="270">
        <v>207</v>
      </c>
      <c r="K23" s="270">
        <v>176</v>
      </c>
      <c r="L23" s="270">
        <v>150</v>
      </c>
      <c r="M23" s="270">
        <v>151</v>
      </c>
      <c r="N23" s="270">
        <v>125</v>
      </c>
      <c r="O23" s="270">
        <v>95</v>
      </c>
      <c r="P23" s="270">
        <v>51</v>
      </c>
      <c r="Q23" s="270">
        <v>15</v>
      </c>
      <c r="R23" s="270">
        <v>9</v>
      </c>
      <c r="S23" s="300">
        <v>1</v>
      </c>
      <c r="T23" s="64" t="s">
        <v>77</v>
      </c>
    </row>
    <row r="24" spans="1:20" s="90" customFormat="1" ht="15" customHeight="1">
      <c r="A24" s="482"/>
      <c r="B24" s="195" t="s">
        <v>286</v>
      </c>
      <c r="C24" s="4">
        <v>2991</v>
      </c>
      <c r="D24" s="270">
        <v>150</v>
      </c>
      <c r="E24" s="270">
        <v>253</v>
      </c>
      <c r="F24" s="270">
        <v>307</v>
      </c>
      <c r="G24" s="270">
        <v>321</v>
      </c>
      <c r="H24" s="270">
        <v>267</v>
      </c>
      <c r="I24" s="270">
        <v>265</v>
      </c>
      <c r="J24" s="270">
        <v>255</v>
      </c>
      <c r="K24" s="270">
        <v>207</v>
      </c>
      <c r="L24" s="270">
        <v>236</v>
      </c>
      <c r="M24" s="270">
        <v>210</v>
      </c>
      <c r="N24" s="270">
        <v>188</v>
      </c>
      <c r="O24" s="270">
        <v>171</v>
      </c>
      <c r="P24" s="270">
        <v>91</v>
      </c>
      <c r="Q24" s="270">
        <v>35</v>
      </c>
      <c r="R24" s="270">
        <v>15</v>
      </c>
      <c r="S24" s="270">
        <v>14</v>
      </c>
      <c r="T24" s="64">
        <v>6</v>
      </c>
    </row>
    <row r="25" spans="1:21" s="10" customFormat="1" ht="15" customHeight="1">
      <c r="A25" s="482" t="s">
        <v>176</v>
      </c>
      <c r="B25" s="195" t="s">
        <v>288</v>
      </c>
      <c r="C25" s="4">
        <v>5685</v>
      </c>
      <c r="D25" s="270">
        <v>352</v>
      </c>
      <c r="E25" s="270">
        <v>491</v>
      </c>
      <c r="F25" s="270">
        <v>576</v>
      </c>
      <c r="G25" s="270">
        <v>659</v>
      </c>
      <c r="H25" s="270">
        <v>575</v>
      </c>
      <c r="I25" s="270">
        <v>478</v>
      </c>
      <c r="J25" s="270">
        <v>517</v>
      </c>
      <c r="K25" s="270">
        <v>392</v>
      </c>
      <c r="L25" s="270">
        <v>384</v>
      </c>
      <c r="M25" s="270">
        <v>385</v>
      </c>
      <c r="N25" s="270">
        <v>326</v>
      </c>
      <c r="O25" s="270">
        <v>268</v>
      </c>
      <c r="P25" s="270">
        <v>169</v>
      </c>
      <c r="Q25" s="270">
        <v>64</v>
      </c>
      <c r="R25" s="270">
        <v>23</v>
      </c>
      <c r="S25" s="270">
        <v>19</v>
      </c>
      <c r="T25" s="64">
        <v>7</v>
      </c>
      <c r="U25" s="90"/>
    </row>
    <row r="26" spans="1:20" s="90" customFormat="1" ht="15" customHeight="1">
      <c r="A26" s="485"/>
      <c r="B26" s="195" t="s">
        <v>216</v>
      </c>
      <c r="C26" s="4">
        <v>2614</v>
      </c>
      <c r="D26" s="270">
        <v>192</v>
      </c>
      <c r="E26" s="270">
        <v>256</v>
      </c>
      <c r="F26" s="270">
        <v>269</v>
      </c>
      <c r="G26" s="270">
        <v>327</v>
      </c>
      <c r="H26" s="270">
        <v>295</v>
      </c>
      <c r="I26" s="270">
        <v>224</v>
      </c>
      <c r="J26" s="270">
        <v>236</v>
      </c>
      <c r="K26" s="270">
        <v>173</v>
      </c>
      <c r="L26" s="270">
        <v>159</v>
      </c>
      <c r="M26" s="270">
        <v>156</v>
      </c>
      <c r="N26" s="270">
        <v>139</v>
      </c>
      <c r="O26" s="270">
        <v>139</v>
      </c>
      <c r="P26" s="270">
        <v>100</v>
      </c>
      <c r="Q26" s="270">
        <v>57</v>
      </c>
      <c r="R26" s="270">
        <v>20</v>
      </c>
      <c r="S26" s="300">
        <v>4</v>
      </c>
      <c r="T26" s="64" t="s">
        <v>77</v>
      </c>
    </row>
    <row r="27" spans="1:20" s="90" customFormat="1" ht="15" customHeight="1">
      <c r="A27" s="485"/>
      <c r="B27" s="195" t="s">
        <v>286</v>
      </c>
      <c r="C27" s="4">
        <v>3071</v>
      </c>
      <c r="D27" s="270">
        <v>160</v>
      </c>
      <c r="E27" s="270">
        <v>235</v>
      </c>
      <c r="F27" s="270">
        <v>307</v>
      </c>
      <c r="G27" s="270">
        <v>332</v>
      </c>
      <c r="H27" s="270">
        <v>280</v>
      </c>
      <c r="I27" s="270">
        <v>254</v>
      </c>
      <c r="J27" s="270">
        <v>281</v>
      </c>
      <c r="K27" s="270">
        <v>219</v>
      </c>
      <c r="L27" s="270">
        <v>225</v>
      </c>
      <c r="M27" s="270">
        <v>229</v>
      </c>
      <c r="N27" s="270">
        <v>229</v>
      </c>
      <c r="O27" s="270">
        <v>187</v>
      </c>
      <c r="P27" s="270">
        <v>168</v>
      </c>
      <c r="Q27" s="270">
        <v>112</v>
      </c>
      <c r="R27" s="270">
        <v>16</v>
      </c>
      <c r="S27" s="270">
        <v>15</v>
      </c>
      <c r="T27" s="64">
        <v>7</v>
      </c>
    </row>
    <row r="28" spans="1:21" s="10" customFormat="1" ht="15" customHeight="1">
      <c r="A28" s="482" t="s">
        <v>108</v>
      </c>
      <c r="B28" s="195" t="s">
        <v>288</v>
      </c>
      <c r="C28" s="4">
        <v>5869</v>
      </c>
      <c r="D28" s="270">
        <v>355</v>
      </c>
      <c r="E28" s="270">
        <v>497</v>
      </c>
      <c r="F28" s="270">
        <v>575</v>
      </c>
      <c r="G28" s="270">
        <v>663</v>
      </c>
      <c r="H28" s="270">
        <v>605</v>
      </c>
      <c r="I28" s="270">
        <v>488</v>
      </c>
      <c r="J28" s="270">
        <v>541</v>
      </c>
      <c r="K28" s="270">
        <v>408</v>
      </c>
      <c r="L28" s="270">
        <v>387</v>
      </c>
      <c r="M28" s="270">
        <v>405</v>
      </c>
      <c r="N28" s="270">
        <v>332</v>
      </c>
      <c r="O28" s="270">
        <v>295</v>
      </c>
      <c r="P28" s="270">
        <v>186</v>
      </c>
      <c r="Q28" s="270">
        <v>82</v>
      </c>
      <c r="R28" s="270">
        <v>18</v>
      </c>
      <c r="S28" s="270">
        <v>24</v>
      </c>
      <c r="T28" s="270">
        <v>8</v>
      </c>
      <c r="U28" s="90"/>
    </row>
    <row r="29" spans="1:20" s="90" customFormat="1" ht="15" customHeight="1">
      <c r="A29" s="485"/>
      <c r="B29" s="195" t="s">
        <v>216</v>
      </c>
      <c r="C29" s="4">
        <v>2712</v>
      </c>
      <c r="D29" s="270">
        <v>202</v>
      </c>
      <c r="E29" s="270">
        <v>249</v>
      </c>
      <c r="F29" s="270">
        <v>275</v>
      </c>
      <c r="G29" s="270">
        <v>322</v>
      </c>
      <c r="H29" s="270">
        <v>317</v>
      </c>
      <c r="I29" s="270">
        <v>222</v>
      </c>
      <c r="J29" s="270">
        <v>253</v>
      </c>
      <c r="K29" s="270">
        <v>190</v>
      </c>
      <c r="L29" s="270">
        <v>165</v>
      </c>
      <c r="M29" s="270">
        <v>155</v>
      </c>
      <c r="N29" s="270">
        <v>147</v>
      </c>
      <c r="O29" s="270">
        <v>113</v>
      </c>
      <c r="P29" s="270">
        <v>65</v>
      </c>
      <c r="Q29" s="270">
        <v>24</v>
      </c>
      <c r="R29" s="270">
        <v>7</v>
      </c>
      <c r="S29" s="300">
        <v>6</v>
      </c>
      <c r="T29" s="270" t="s">
        <v>77</v>
      </c>
    </row>
    <row r="30" spans="1:20" s="90" customFormat="1" ht="15" customHeight="1">
      <c r="A30" s="485"/>
      <c r="B30" s="195" t="s">
        <v>286</v>
      </c>
      <c r="C30" s="4">
        <v>3157</v>
      </c>
      <c r="D30" s="270">
        <v>153</v>
      </c>
      <c r="E30" s="270">
        <v>248</v>
      </c>
      <c r="F30" s="270">
        <v>300</v>
      </c>
      <c r="G30" s="270">
        <v>341</v>
      </c>
      <c r="H30" s="270">
        <v>288</v>
      </c>
      <c r="I30" s="270">
        <v>266</v>
      </c>
      <c r="J30" s="270">
        <v>288</v>
      </c>
      <c r="K30" s="270">
        <v>218</v>
      </c>
      <c r="L30" s="270">
        <v>222</v>
      </c>
      <c r="M30" s="270">
        <v>250</v>
      </c>
      <c r="N30" s="270">
        <v>185</v>
      </c>
      <c r="O30" s="270">
        <v>182</v>
      </c>
      <c r="P30" s="270">
        <v>121</v>
      </c>
      <c r="Q30" s="270">
        <v>58</v>
      </c>
      <c r="R30" s="270">
        <v>11</v>
      </c>
      <c r="S30" s="270">
        <v>18</v>
      </c>
      <c r="T30" s="270">
        <v>8</v>
      </c>
    </row>
    <row r="31" spans="1:21" s="10" customFormat="1" ht="15" customHeight="1">
      <c r="A31" s="482" t="s">
        <v>326</v>
      </c>
      <c r="B31" s="195" t="s">
        <v>224</v>
      </c>
      <c r="C31" s="4">
        <v>6155</v>
      </c>
      <c r="D31" s="270">
        <v>396</v>
      </c>
      <c r="E31" s="270">
        <v>513</v>
      </c>
      <c r="F31" s="270">
        <v>579</v>
      </c>
      <c r="G31" s="270">
        <v>663</v>
      </c>
      <c r="H31" s="270">
        <v>686</v>
      </c>
      <c r="I31" s="270">
        <v>495</v>
      </c>
      <c r="J31" s="270">
        <v>569</v>
      </c>
      <c r="K31" s="270">
        <v>461</v>
      </c>
      <c r="L31" s="270">
        <v>393</v>
      </c>
      <c r="M31" s="270">
        <v>391</v>
      </c>
      <c r="N31" s="270">
        <v>350</v>
      </c>
      <c r="O31" s="270">
        <v>310</v>
      </c>
      <c r="P31" s="270">
        <v>193</v>
      </c>
      <c r="Q31" s="270">
        <v>96</v>
      </c>
      <c r="R31" s="270">
        <v>27</v>
      </c>
      <c r="S31" s="270">
        <v>21</v>
      </c>
      <c r="T31" s="270">
        <v>12</v>
      </c>
      <c r="U31" s="90"/>
    </row>
    <row r="32" spans="1:20" s="90" customFormat="1" ht="15" customHeight="1">
      <c r="A32" s="485"/>
      <c r="B32" s="195" t="s">
        <v>216</v>
      </c>
      <c r="C32" s="4">
        <v>2838</v>
      </c>
      <c r="D32" s="270">
        <v>211</v>
      </c>
      <c r="E32" s="270">
        <v>256</v>
      </c>
      <c r="F32" s="270">
        <v>273</v>
      </c>
      <c r="G32" s="270">
        <v>341</v>
      </c>
      <c r="H32" s="270">
        <v>344</v>
      </c>
      <c r="I32" s="270">
        <v>244</v>
      </c>
      <c r="J32" s="270">
        <v>252</v>
      </c>
      <c r="K32" s="270">
        <v>215</v>
      </c>
      <c r="L32" s="270">
        <v>162</v>
      </c>
      <c r="M32" s="270">
        <v>156</v>
      </c>
      <c r="N32" s="270">
        <v>151</v>
      </c>
      <c r="O32" s="270">
        <v>116</v>
      </c>
      <c r="P32" s="270">
        <v>63</v>
      </c>
      <c r="Q32" s="270">
        <v>35</v>
      </c>
      <c r="R32" s="270">
        <v>11</v>
      </c>
      <c r="S32" s="270">
        <v>6</v>
      </c>
      <c r="T32" s="64">
        <v>2</v>
      </c>
    </row>
    <row r="33" spans="1:20" s="90" customFormat="1" ht="15" customHeight="1">
      <c r="A33" s="485"/>
      <c r="B33" s="195" t="s">
        <v>225</v>
      </c>
      <c r="C33" s="4">
        <v>3317</v>
      </c>
      <c r="D33" s="270">
        <v>185</v>
      </c>
      <c r="E33" s="270">
        <v>257</v>
      </c>
      <c r="F33" s="270">
        <v>306</v>
      </c>
      <c r="G33" s="270">
        <v>322</v>
      </c>
      <c r="H33" s="270">
        <v>342</v>
      </c>
      <c r="I33" s="270">
        <v>251</v>
      </c>
      <c r="J33" s="270">
        <v>317</v>
      </c>
      <c r="K33" s="270">
        <v>246</v>
      </c>
      <c r="L33" s="270">
        <v>231</v>
      </c>
      <c r="M33" s="270">
        <v>235</v>
      </c>
      <c r="N33" s="270">
        <v>199</v>
      </c>
      <c r="O33" s="270">
        <v>194</v>
      </c>
      <c r="P33" s="270">
        <v>130</v>
      </c>
      <c r="Q33" s="270">
        <v>61</v>
      </c>
      <c r="R33" s="270">
        <v>16</v>
      </c>
      <c r="S33" s="270">
        <v>15</v>
      </c>
      <c r="T33" s="64">
        <v>10</v>
      </c>
    </row>
    <row r="34" spans="1:21" s="10" customFormat="1" ht="15" customHeight="1">
      <c r="A34" s="482" t="s">
        <v>419</v>
      </c>
      <c r="B34" s="195" t="s">
        <v>224</v>
      </c>
      <c r="C34" s="4">
        <f>C35+C36</f>
        <v>6412</v>
      </c>
      <c r="D34" s="270">
        <f aca="true" t="shared" si="0" ref="D34:T34">D35+D36</f>
        <v>455</v>
      </c>
      <c r="E34" s="270">
        <f t="shared" si="0"/>
        <v>490</v>
      </c>
      <c r="F34" s="270">
        <f t="shared" si="0"/>
        <v>557</v>
      </c>
      <c r="G34" s="270">
        <f t="shared" si="0"/>
        <v>680</v>
      </c>
      <c r="H34" s="270">
        <f t="shared" si="0"/>
        <v>703</v>
      </c>
      <c r="I34" s="270">
        <f t="shared" si="0"/>
        <v>547</v>
      </c>
      <c r="J34" s="270">
        <f t="shared" si="0"/>
        <v>590</v>
      </c>
      <c r="K34" s="270">
        <f t="shared" si="0"/>
        <v>506</v>
      </c>
      <c r="L34" s="270">
        <f t="shared" si="0"/>
        <v>408</v>
      </c>
      <c r="M34" s="270">
        <f t="shared" si="0"/>
        <v>397</v>
      </c>
      <c r="N34" s="270">
        <f t="shared" si="0"/>
        <v>363</v>
      </c>
      <c r="O34" s="270">
        <f t="shared" si="0"/>
        <v>303</v>
      </c>
      <c r="P34" s="270">
        <f t="shared" si="0"/>
        <v>246</v>
      </c>
      <c r="Q34" s="270">
        <f t="shared" si="0"/>
        <v>97</v>
      </c>
      <c r="R34" s="270">
        <f t="shared" si="0"/>
        <v>37</v>
      </c>
      <c r="S34" s="270">
        <f t="shared" si="0"/>
        <v>19</v>
      </c>
      <c r="T34" s="270">
        <f t="shared" si="0"/>
        <v>14</v>
      </c>
      <c r="U34" s="90"/>
    </row>
    <row r="35" spans="1:20" s="90" customFormat="1" ht="15" customHeight="1">
      <c r="A35" s="485"/>
      <c r="B35" s="195" t="s">
        <v>216</v>
      </c>
      <c r="C35" s="4">
        <v>2973</v>
      </c>
      <c r="D35" s="270">
        <v>230</v>
      </c>
      <c r="E35" s="270">
        <v>266</v>
      </c>
      <c r="F35" s="270">
        <v>260</v>
      </c>
      <c r="G35" s="270">
        <v>335</v>
      </c>
      <c r="H35" s="270">
        <v>358</v>
      </c>
      <c r="I35" s="270">
        <v>275</v>
      </c>
      <c r="J35" s="270">
        <v>265</v>
      </c>
      <c r="K35" s="270">
        <v>234</v>
      </c>
      <c r="L35" s="270">
        <v>175</v>
      </c>
      <c r="M35" s="270">
        <v>161</v>
      </c>
      <c r="N35" s="270">
        <v>148</v>
      </c>
      <c r="O35" s="270">
        <v>124</v>
      </c>
      <c r="P35" s="270">
        <v>87</v>
      </c>
      <c r="Q35" s="270">
        <v>33</v>
      </c>
      <c r="R35" s="270">
        <v>15</v>
      </c>
      <c r="S35" s="270">
        <v>5</v>
      </c>
      <c r="T35" s="64">
        <v>2</v>
      </c>
    </row>
    <row r="36" spans="1:20" s="90" customFormat="1" ht="15" customHeight="1">
      <c r="A36" s="485"/>
      <c r="B36" s="195" t="s">
        <v>286</v>
      </c>
      <c r="C36" s="4">
        <v>3439</v>
      </c>
      <c r="D36" s="270">
        <v>225</v>
      </c>
      <c r="E36" s="270">
        <v>224</v>
      </c>
      <c r="F36" s="270">
        <v>297</v>
      </c>
      <c r="G36" s="270">
        <v>345</v>
      </c>
      <c r="H36" s="270">
        <v>345</v>
      </c>
      <c r="I36" s="270">
        <v>272</v>
      </c>
      <c r="J36" s="270">
        <v>325</v>
      </c>
      <c r="K36" s="270">
        <v>272</v>
      </c>
      <c r="L36" s="270">
        <v>233</v>
      </c>
      <c r="M36" s="270">
        <v>236</v>
      </c>
      <c r="N36" s="270">
        <v>215</v>
      </c>
      <c r="O36" s="270">
        <v>179</v>
      </c>
      <c r="P36" s="270">
        <v>159</v>
      </c>
      <c r="Q36" s="270">
        <v>64</v>
      </c>
      <c r="R36" s="270">
        <v>22</v>
      </c>
      <c r="S36" s="270">
        <v>14</v>
      </c>
      <c r="T36" s="64">
        <v>12</v>
      </c>
    </row>
    <row r="37" spans="1:20" s="10" customFormat="1" ht="6" customHeight="1" thickBot="1">
      <c r="A37" s="130"/>
      <c r="B37" s="196"/>
      <c r="C37" s="193"/>
      <c r="D37" s="301"/>
      <c r="E37" s="53"/>
      <c r="F37" s="53"/>
      <c r="G37" s="53"/>
      <c r="H37" s="53"/>
      <c r="I37" s="53"/>
      <c r="J37" s="126"/>
      <c r="K37" s="89"/>
      <c r="L37" s="126"/>
      <c r="M37" s="301"/>
      <c r="N37" s="53"/>
      <c r="O37" s="53"/>
      <c r="P37" s="53"/>
      <c r="Q37" s="53"/>
      <c r="R37" s="53"/>
      <c r="S37" s="53"/>
      <c r="T37" s="53"/>
    </row>
    <row r="38" spans="1:20" ht="36" customHeight="1">
      <c r="A38" s="555" t="s">
        <v>341</v>
      </c>
      <c r="B38" s="555"/>
      <c r="C38" s="189"/>
      <c r="D38" s="189"/>
      <c r="E38" s="189"/>
      <c r="J38" s="60"/>
      <c r="K38" s="553" t="s">
        <v>292</v>
      </c>
      <c r="L38" s="554"/>
      <c r="M38" s="554"/>
      <c r="N38" s="554"/>
      <c r="O38" s="554"/>
      <c r="P38" s="554"/>
      <c r="Q38" s="189"/>
      <c r="T38" s="133"/>
    </row>
    <row r="39" spans="3:9" ht="21.75" customHeight="1">
      <c r="C39" s="324"/>
      <c r="E39" s="324"/>
      <c r="I39" s="324"/>
    </row>
  </sheetData>
  <sheetProtection/>
  <mergeCells count="16">
    <mergeCell ref="A34:A36"/>
    <mergeCell ref="K38:P38"/>
    <mergeCell ref="A22:A24"/>
    <mergeCell ref="A25:A27"/>
    <mergeCell ref="A4:A5"/>
    <mergeCell ref="A28:A30"/>
    <mergeCell ref="A31:A33"/>
    <mergeCell ref="A19:A21"/>
    <mergeCell ref="A38:B38"/>
    <mergeCell ref="A7:A9"/>
    <mergeCell ref="A13:A15"/>
    <mergeCell ref="A10:A12"/>
    <mergeCell ref="A16:A18"/>
    <mergeCell ref="A1:B1"/>
    <mergeCell ref="K2:S2"/>
    <mergeCell ref="A2:J2"/>
  </mergeCells>
  <printOptions/>
  <pageMargins left="1.15" right="0.73" top="0.984251968503937" bottom="0.984251968503937" header="0.5118110236220472" footer="0.9055118110236221"/>
  <pageSetup firstPageNumber="3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F41" sqref="F41"/>
    </sheetView>
  </sheetViews>
  <sheetFormatPr defaultColWidth="9.00390625" defaultRowHeight="15" customHeight="1"/>
  <cols>
    <col min="1" max="1" width="22.625" style="8" customWidth="1"/>
    <col min="2" max="2" width="7.75390625" style="5" customWidth="1"/>
    <col min="3" max="3" width="6.00390625" style="6" customWidth="1"/>
    <col min="4" max="4" width="6.875" style="6" customWidth="1"/>
    <col min="5" max="5" width="7.625" style="6" customWidth="1"/>
    <col min="6" max="7" width="6.625" style="6" customWidth="1"/>
    <col min="8" max="8" width="7.75390625" style="25" customWidth="1"/>
    <col min="9" max="16384" width="9.00390625" style="8" customWidth="1"/>
  </cols>
  <sheetData>
    <row r="1" spans="1:8" ht="21.75" customHeight="1">
      <c r="A1" s="197" t="s">
        <v>319</v>
      </c>
      <c r="H1" s="7"/>
    </row>
    <row r="2" spans="1:8" s="171" customFormat="1" ht="31.5" customHeight="1">
      <c r="A2" s="556" t="s">
        <v>343</v>
      </c>
      <c r="B2" s="557"/>
      <c r="C2" s="557"/>
      <c r="D2" s="557"/>
      <c r="E2" s="557"/>
      <c r="F2" s="557"/>
      <c r="G2" s="557"/>
      <c r="H2" s="557"/>
    </row>
    <row r="3" spans="1:8" s="10" customFormat="1" ht="13.5" customHeight="1">
      <c r="A3" s="561" t="s">
        <v>297</v>
      </c>
      <c r="B3" s="411"/>
      <c r="C3" s="411"/>
      <c r="D3" s="411"/>
      <c r="E3" s="62"/>
      <c r="F3" s="62" t="s">
        <v>88</v>
      </c>
      <c r="G3" s="171"/>
      <c r="H3" s="171"/>
    </row>
    <row r="4" spans="1:8" s="10" customFormat="1" ht="13.5" customHeight="1">
      <c r="A4" s="561" t="s">
        <v>298</v>
      </c>
      <c r="B4" s="411"/>
      <c r="C4" s="411"/>
      <c r="D4" s="411"/>
      <c r="E4" s="62"/>
      <c r="F4" s="62" t="s">
        <v>299</v>
      </c>
      <c r="G4" s="171"/>
      <c r="H4" s="171"/>
    </row>
    <row r="5" spans="1:8" s="10" customFormat="1" ht="13.5" customHeight="1" thickBot="1">
      <c r="A5" s="562" t="s">
        <v>300</v>
      </c>
      <c r="B5" s="563"/>
      <c r="C5" s="563"/>
      <c r="D5" s="563"/>
      <c r="E5" s="63"/>
      <c r="F5" s="63" t="s">
        <v>301</v>
      </c>
      <c r="G5" s="198"/>
      <c r="H5" s="198"/>
    </row>
    <row r="6" spans="1:8" s="11" customFormat="1" ht="19.5" customHeight="1">
      <c r="A6" s="199" t="s">
        <v>302</v>
      </c>
      <c r="B6" s="200" t="s">
        <v>303</v>
      </c>
      <c r="C6" s="201" t="s">
        <v>304</v>
      </c>
      <c r="D6" s="201" t="s">
        <v>305</v>
      </c>
      <c r="E6" s="558" t="s">
        <v>306</v>
      </c>
      <c r="F6" s="559"/>
      <c r="G6" s="560"/>
      <c r="H6" s="202" t="s">
        <v>307</v>
      </c>
    </row>
    <row r="7" spans="1:8" s="11" customFormat="1" ht="30.75" customHeight="1" thickBot="1">
      <c r="A7" s="203" t="s">
        <v>296</v>
      </c>
      <c r="B7" s="59" t="s">
        <v>75</v>
      </c>
      <c r="C7" s="57" t="s">
        <v>86</v>
      </c>
      <c r="D7" s="57" t="s">
        <v>87</v>
      </c>
      <c r="E7" s="204" t="s">
        <v>308</v>
      </c>
      <c r="F7" s="204" t="s">
        <v>309</v>
      </c>
      <c r="G7" s="204" t="s">
        <v>310</v>
      </c>
      <c r="H7" s="58" t="s">
        <v>74</v>
      </c>
    </row>
    <row r="8" spans="1:10" s="10" customFormat="1" ht="19.5" customHeight="1">
      <c r="A8" s="206" t="s">
        <v>311</v>
      </c>
      <c r="B8" s="302">
        <v>1220.954</v>
      </c>
      <c r="C8" s="213">
        <v>471</v>
      </c>
      <c r="D8" s="213">
        <v>11041</v>
      </c>
      <c r="E8" s="213">
        <v>1911161</v>
      </c>
      <c r="F8" s="213">
        <v>971969</v>
      </c>
      <c r="G8" s="213">
        <v>939192</v>
      </c>
      <c r="H8" s="235">
        <v>1565.3013954661683</v>
      </c>
      <c r="I8" s="303"/>
      <c r="J8" s="90"/>
    </row>
    <row r="9" spans="1:10" s="10" customFormat="1" ht="19.5" customHeight="1">
      <c r="A9" s="206" t="s">
        <v>312</v>
      </c>
      <c r="B9" s="302">
        <v>1220.954</v>
      </c>
      <c r="C9" s="213">
        <v>471</v>
      </c>
      <c r="D9" s="213">
        <v>11056</v>
      </c>
      <c r="E9" s="213">
        <v>1934968</v>
      </c>
      <c r="F9" s="213">
        <v>981486</v>
      </c>
      <c r="G9" s="213">
        <v>953482</v>
      </c>
      <c r="H9" s="235">
        <v>1584.800082558393</v>
      </c>
      <c r="I9" s="303"/>
      <c r="J9" s="90"/>
    </row>
    <row r="10" spans="1:10" s="10" customFormat="1" ht="19.5" customHeight="1">
      <c r="A10" s="206" t="s">
        <v>313</v>
      </c>
      <c r="B10" s="302">
        <v>1220.954</v>
      </c>
      <c r="C10" s="213">
        <v>471</v>
      </c>
      <c r="D10" s="213">
        <v>11072</v>
      </c>
      <c r="E10" s="213">
        <v>637071</v>
      </c>
      <c r="F10" s="213">
        <v>1026966.0233762033</v>
      </c>
      <c r="G10" s="213">
        <v>991492</v>
      </c>
      <c r="H10" s="235">
        <v>1604.225875831522</v>
      </c>
      <c r="I10" s="303"/>
      <c r="J10" s="90"/>
    </row>
    <row r="11" spans="1:10" s="10" customFormat="1" ht="19.5" customHeight="1">
      <c r="A11" s="205" t="s">
        <v>313</v>
      </c>
      <c r="B11" s="302">
        <v>1220.954</v>
      </c>
      <c r="C11" s="213">
        <v>471</v>
      </c>
      <c r="D11" s="213">
        <v>11062</v>
      </c>
      <c r="E11" s="213">
        <v>1978782</v>
      </c>
      <c r="F11" s="213">
        <v>999065</v>
      </c>
      <c r="G11" s="213">
        <v>979717</v>
      </c>
      <c r="H11" s="235">
        <v>1620.6851363769642</v>
      </c>
      <c r="I11" s="303"/>
      <c r="J11" s="90"/>
    </row>
    <row r="12" spans="1:10" s="10" customFormat="1" ht="19.5" customHeight="1">
      <c r="A12" s="206" t="s">
        <v>314</v>
      </c>
      <c r="B12" s="302">
        <v>1220.954</v>
      </c>
      <c r="C12" s="213">
        <v>483</v>
      </c>
      <c r="D12" s="213">
        <v>11073</v>
      </c>
      <c r="E12" s="213">
        <v>1978782</v>
      </c>
      <c r="F12" s="213">
        <v>999065</v>
      </c>
      <c r="G12" s="213">
        <v>979717</v>
      </c>
      <c r="H12" s="304">
        <v>1620.69</v>
      </c>
      <c r="I12" s="303"/>
      <c r="J12" s="90"/>
    </row>
    <row r="13" spans="1:10" s="10" customFormat="1" ht="19.5" customHeight="1">
      <c r="A13" s="206" t="s">
        <v>315</v>
      </c>
      <c r="B13" s="302">
        <v>1220.954</v>
      </c>
      <c r="C13" s="213">
        <v>407</v>
      </c>
      <c r="D13" s="213">
        <v>11341</v>
      </c>
      <c r="E13" s="213">
        <v>2002060</v>
      </c>
      <c r="F13" s="213">
        <v>1009274</v>
      </c>
      <c r="G13" s="213">
        <v>992786</v>
      </c>
      <c r="H13" s="304">
        <v>1639.75</v>
      </c>
      <c r="I13" s="303"/>
      <c r="J13" s="90"/>
    </row>
    <row r="14" spans="1:10" s="10" customFormat="1" ht="19.5" customHeight="1">
      <c r="A14" s="206" t="s">
        <v>316</v>
      </c>
      <c r="B14" s="302">
        <v>1220.954</v>
      </c>
      <c r="C14" s="213">
        <v>483</v>
      </c>
      <c r="D14" s="213">
        <v>11345</v>
      </c>
      <c r="E14" s="213">
        <v>2013305</v>
      </c>
      <c r="F14" s="213">
        <v>1013618</v>
      </c>
      <c r="G14" s="213">
        <v>999687</v>
      </c>
      <c r="H14" s="304">
        <v>1648.96</v>
      </c>
      <c r="I14" s="303"/>
      <c r="J14" s="90"/>
    </row>
    <row r="15" spans="1:10" s="10" customFormat="1" ht="19.5" customHeight="1">
      <c r="A15" s="206" t="s">
        <v>317</v>
      </c>
      <c r="B15" s="302">
        <v>1220.954</v>
      </c>
      <c r="C15" s="213">
        <v>483</v>
      </c>
      <c r="D15" s="213">
        <v>11367</v>
      </c>
      <c r="E15" s="213">
        <v>2030161</v>
      </c>
      <c r="F15" s="213">
        <v>1020819</v>
      </c>
      <c r="G15" s="213">
        <v>1009342</v>
      </c>
      <c r="H15" s="304">
        <v>1662.77</v>
      </c>
      <c r="I15" s="303"/>
      <c r="J15" s="90"/>
    </row>
    <row r="16" spans="1:10" s="10" customFormat="1" ht="19.5" customHeight="1">
      <c r="A16" s="206" t="s">
        <v>318</v>
      </c>
      <c r="B16" s="302">
        <v>1220.954</v>
      </c>
      <c r="C16" s="213">
        <v>483</v>
      </c>
      <c r="D16" s="213">
        <v>11367</v>
      </c>
      <c r="E16" s="213">
        <v>2044023</v>
      </c>
      <c r="F16" s="213">
        <v>1026657</v>
      </c>
      <c r="G16" s="213">
        <v>1017366</v>
      </c>
      <c r="H16" s="304">
        <v>1674.12</v>
      </c>
      <c r="I16" s="303"/>
      <c r="J16" s="90"/>
    </row>
    <row r="17" spans="1:10" s="10" customFormat="1" ht="19.5" customHeight="1">
      <c r="A17" s="206" t="s">
        <v>330</v>
      </c>
      <c r="B17" s="302">
        <v>1220.954</v>
      </c>
      <c r="C17" s="213">
        <v>495</v>
      </c>
      <c r="D17" s="213">
        <v>11488</v>
      </c>
      <c r="E17" s="213">
        <v>2058328</v>
      </c>
      <c r="F17" s="213">
        <v>1032625</v>
      </c>
      <c r="G17" s="213">
        <v>1025703</v>
      </c>
      <c r="H17" s="304">
        <v>1685.83583001489</v>
      </c>
      <c r="I17" s="305"/>
      <c r="J17" s="325"/>
    </row>
    <row r="18" spans="1:10" s="10" customFormat="1" ht="19.5" customHeight="1">
      <c r="A18" s="206" t="s">
        <v>423</v>
      </c>
      <c r="B18" s="302">
        <v>1220.954</v>
      </c>
      <c r="C18" s="213">
        <v>495</v>
      </c>
      <c r="D18" s="213">
        <v>11495</v>
      </c>
      <c r="E18" s="213">
        <v>2105780</v>
      </c>
      <c r="F18" s="213">
        <v>1053001</v>
      </c>
      <c r="G18" s="213">
        <v>1052779</v>
      </c>
      <c r="H18" s="304">
        <v>1724.7005210679517</v>
      </c>
      <c r="I18" s="305"/>
      <c r="J18" s="325"/>
    </row>
    <row r="19" spans="1:10" s="10" customFormat="1" ht="3.75" customHeight="1">
      <c r="A19" s="207"/>
      <c r="B19" s="302"/>
      <c r="C19" s="213"/>
      <c r="D19" s="213"/>
      <c r="E19" s="213"/>
      <c r="F19" s="213"/>
      <c r="G19" s="213"/>
      <c r="H19" s="304"/>
      <c r="I19" s="305"/>
      <c r="J19" s="325"/>
    </row>
    <row r="20" spans="1:10" s="10" customFormat="1" ht="19.5" customHeight="1">
      <c r="A20" s="67" t="s">
        <v>424</v>
      </c>
      <c r="B20" s="313">
        <v>34.8046</v>
      </c>
      <c r="C20" s="213">
        <v>76</v>
      </c>
      <c r="D20" s="213">
        <v>1624</v>
      </c>
      <c r="E20" s="213">
        <v>427145</v>
      </c>
      <c r="F20" s="213">
        <v>208038</v>
      </c>
      <c r="G20" s="213">
        <v>219107</v>
      </c>
      <c r="H20" s="235">
        <v>12272.659361118933</v>
      </c>
      <c r="I20" s="305"/>
      <c r="J20" s="325"/>
    </row>
    <row r="21" spans="1:14" s="10" customFormat="1" ht="19.5" customHeight="1">
      <c r="A21" s="67" t="s">
        <v>425</v>
      </c>
      <c r="B21" s="318">
        <v>76.52</v>
      </c>
      <c r="C21" s="319">
        <v>85</v>
      </c>
      <c r="D21" s="319">
        <v>1898</v>
      </c>
      <c r="E21" s="319">
        <v>389782</v>
      </c>
      <c r="F21" s="319">
        <v>192765</v>
      </c>
      <c r="G21" s="319">
        <v>197017</v>
      </c>
      <c r="H21" s="320">
        <v>5093.85781495034</v>
      </c>
      <c r="I21" s="305"/>
      <c r="J21" s="325"/>
      <c r="K21" s="8"/>
      <c r="L21" s="8"/>
      <c r="M21" s="8"/>
      <c r="N21" s="8"/>
    </row>
    <row r="22" spans="1:14" s="10" customFormat="1" ht="19.5" customHeight="1">
      <c r="A22" s="67" t="s">
        <v>426</v>
      </c>
      <c r="B22" s="318">
        <v>105.1206</v>
      </c>
      <c r="C22" s="319">
        <v>27</v>
      </c>
      <c r="D22" s="319">
        <v>705</v>
      </c>
      <c r="E22" s="319">
        <v>93343</v>
      </c>
      <c r="F22" s="319">
        <v>47861</v>
      </c>
      <c r="G22" s="319">
        <v>45482</v>
      </c>
      <c r="H22" s="320">
        <v>887.9610656712385</v>
      </c>
      <c r="I22" s="305"/>
      <c r="J22" s="325"/>
      <c r="K22" s="8"/>
      <c r="L22" s="8"/>
      <c r="M22" s="8"/>
      <c r="N22" s="8"/>
    </row>
    <row r="23" spans="1:14" s="10" customFormat="1" ht="19.5" customHeight="1">
      <c r="A23" s="67" t="s">
        <v>427</v>
      </c>
      <c r="B23" s="318">
        <v>89.1229</v>
      </c>
      <c r="C23" s="319">
        <v>41</v>
      </c>
      <c r="D23" s="319">
        <v>961</v>
      </c>
      <c r="E23" s="326">
        <v>161098</v>
      </c>
      <c r="F23" s="319">
        <v>81505</v>
      </c>
      <c r="G23" s="319">
        <v>79593</v>
      </c>
      <c r="H23" s="320">
        <v>1807.5937834159347</v>
      </c>
      <c r="I23" s="305"/>
      <c r="J23" s="325"/>
      <c r="K23" s="8"/>
      <c r="L23" s="8"/>
      <c r="M23" s="8"/>
      <c r="N23" s="8"/>
    </row>
    <row r="24" spans="1:14" s="10" customFormat="1" ht="19.5" customHeight="1">
      <c r="A24" s="67" t="s">
        <v>428</v>
      </c>
      <c r="B24" s="318">
        <v>75.5025</v>
      </c>
      <c r="C24" s="319">
        <v>37</v>
      </c>
      <c r="D24" s="319">
        <v>653</v>
      </c>
      <c r="E24" s="319">
        <v>155403</v>
      </c>
      <c r="F24" s="319">
        <v>77458</v>
      </c>
      <c r="G24" s="319">
        <v>77945</v>
      </c>
      <c r="H24" s="320">
        <v>2058.2497268302373</v>
      </c>
      <c r="I24" s="315"/>
      <c r="J24" s="8"/>
      <c r="K24" s="8"/>
      <c r="L24" s="8"/>
      <c r="M24" s="8"/>
      <c r="N24" s="8"/>
    </row>
    <row r="25" spans="1:14" s="10" customFormat="1" ht="19.5" customHeight="1">
      <c r="A25" s="67" t="s">
        <v>429</v>
      </c>
      <c r="B25" s="318">
        <v>87.3925</v>
      </c>
      <c r="C25" s="319">
        <v>18</v>
      </c>
      <c r="D25" s="319">
        <v>416</v>
      </c>
      <c r="E25" s="319">
        <v>85565</v>
      </c>
      <c r="F25" s="319">
        <v>43953</v>
      </c>
      <c r="G25" s="319">
        <v>41612</v>
      </c>
      <c r="H25" s="320">
        <v>979.0885945590297</v>
      </c>
      <c r="I25" s="315"/>
      <c r="J25" s="8"/>
      <c r="K25" s="8"/>
      <c r="L25" s="8"/>
      <c r="M25" s="8"/>
      <c r="N25" s="8"/>
    </row>
    <row r="26" spans="1:14" s="10" customFormat="1" ht="19.5" customHeight="1">
      <c r="A26" s="67" t="s">
        <v>430</v>
      </c>
      <c r="B26" s="318">
        <v>72.0177</v>
      </c>
      <c r="C26" s="319">
        <v>30</v>
      </c>
      <c r="D26" s="319">
        <v>790</v>
      </c>
      <c r="E26" s="319">
        <v>145580</v>
      </c>
      <c r="F26" s="319">
        <v>73047</v>
      </c>
      <c r="G26" s="319">
        <v>72533</v>
      </c>
      <c r="H26" s="320">
        <v>2021.4475052660664</v>
      </c>
      <c r="I26" s="315"/>
      <c r="J26" s="8"/>
      <c r="K26" s="8"/>
      <c r="L26" s="8"/>
      <c r="M26" s="8"/>
      <c r="N26" s="8"/>
    </row>
    <row r="27" spans="1:14" s="10" customFormat="1" ht="19.5" customHeight="1">
      <c r="A27" s="67" t="s">
        <v>431</v>
      </c>
      <c r="B27" s="318">
        <v>33.7111</v>
      </c>
      <c r="C27" s="319">
        <v>48</v>
      </c>
      <c r="D27" s="319">
        <v>1288</v>
      </c>
      <c r="E27" s="319">
        <v>187420</v>
      </c>
      <c r="F27" s="319">
        <v>94315</v>
      </c>
      <c r="G27" s="319">
        <v>93105</v>
      </c>
      <c r="H27" s="320">
        <v>5559.593131045857</v>
      </c>
      <c r="I27" s="315"/>
      <c r="J27" s="8"/>
      <c r="K27" s="8"/>
      <c r="L27" s="8"/>
      <c r="M27" s="8"/>
      <c r="N27" s="8"/>
    </row>
    <row r="28" spans="1:14" s="10" customFormat="1" ht="19.5" customHeight="1">
      <c r="A28" s="67" t="s">
        <v>432</v>
      </c>
      <c r="B28" s="318">
        <v>75.2341</v>
      </c>
      <c r="C28" s="319">
        <v>30</v>
      </c>
      <c r="D28" s="319">
        <v>891</v>
      </c>
      <c r="E28" s="319">
        <v>118433</v>
      </c>
      <c r="F28" s="319">
        <v>59636</v>
      </c>
      <c r="G28" s="319">
        <v>58797</v>
      </c>
      <c r="H28" s="320">
        <v>1574.1930853163658</v>
      </c>
      <c r="I28" s="315"/>
      <c r="J28" s="8"/>
      <c r="K28" s="8"/>
      <c r="L28" s="8"/>
      <c r="M28" s="8"/>
      <c r="N28" s="8"/>
    </row>
    <row r="29" spans="1:14" s="10" customFormat="1" ht="19.5" customHeight="1">
      <c r="A29" s="67" t="s">
        <v>433</v>
      </c>
      <c r="B29" s="318">
        <v>47.7532</v>
      </c>
      <c r="C29" s="319">
        <v>46</v>
      </c>
      <c r="D29" s="319">
        <v>1489</v>
      </c>
      <c r="E29" s="319">
        <v>217887</v>
      </c>
      <c r="F29" s="319">
        <v>108707</v>
      </c>
      <c r="G29" s="319">
        <v>109180</v>
      </c>
      <c r="H29" s="320">
        <v>4562.772756590134</v>
      </c>
      <c r="I29" s="315"/>
      <c r="J29" s="8"/>
      <c r="K29" s="8"/>
      <c r="L29" s="8"/>
      <c r="M29" s="8"/>
      <c r="N29" s="8"/>
    </row>
    <row r="30" spans="1:14" s="10" customFormat="1" ht="19.5" customHeight="1">
      <c r="A30" s="67" t="s">
        <v>434</v>
      </c>
      <c r="B30" s="318">
        <v>85.0166</v>
      </c>
      <c r="C30" s="319">
        <v>23</v>
      </c>
      <c r="D30" s="319">
        <v>261</v>
      </c>
      <c r="E30" s="319">
        <v>48409</v>
      </c>
      <c r="F30" s="319">
        <v>25884</v>
      </c>
      <c r="G30" s="319">
        <v>22525</v>
      </c>
      <c r="H30" s="320">
        <v>569.4064453295003</v>
      </c>
      <c r="I30" s="315"/>
      <c r="J30" s="8"/>
      <c r="K30" s="8"/>
      <c r="L30" s="8"/>
      <c r="M30" s="8"/>
      <c r="N30" s="8"/>
    </row>
    <row r="31" spans="1:14" s="10" customFormat="1" ht="19.5" customHeight="1">
      <c r="A31" s="67" t="s">
        <v>435</v>
      </c>
      <c r="B31" s="318">
        <v>87.9807</v>
      </c>
      <c r="C31" s="319">
        <v>24</v>
      </c>
      <c r="D31" s="319">
        <v>389</v>
      </c>
      <c r="E31" s="319">
        <v>64785</v>
      </c>
      <c r="F31" s="319">
        <v>33849</v>
      </c>
      <c r="G31" s="319">
        <v>30936</v>
      </c>
      <c r="H31" s="320">
        <v>736.3546777872874</v>
      </c>
      <c r="I31" s="315"/>
      <c r="J31" s="8"/>
      <c r="K31" s="8"/>
      <c r="L31" s="8"/>
      <c r="M31" s="8"/>
      <c r="N31" s="8"/>
    </row>
    <row r="32" spans="1:14" s="10" customFormat="1" ht="19.5" customHeight="1" thickBot="1">
      <c r="A32" s="208" t="s">
        <v>436</v>
      </c>
      <c r="B32" s="321">
        <v>350.7775</v>
      </c>
      <c r="C32" s="322">
        <v>10</v>
      </c>
      <c r="D32" s="322">
        <v>130</v>
      </c>
      <c r="E32" s="322">
        <v>10930</v>
      </c>
      <c r="F32" s="322">
        <v>5983</v>
      </c>
      <c r="G32" s="322">
        <v>4947</v>
      </c>
      <c r="H32" s="323">
        <v>31.15935315121409</v>
      </c>
      <c r="I32" s="315"/>
      <c r="J32" s="8"/>
      <c r="K32" s="8"/>
      <c r="L32" s="8"/>
      <c r="M32" s="8"/>
      <c r="N32" s="8"/>
    </row>
    <row r="33" spans="1:14" s="10" customFormat="1" ht="33.75" customHeight="1">
      <c r="A33" s="416" t="s">
        <v>342</v>
      </c>
      <c r="B33" s="416"/>
      <c r="C33" s="416"/>
      <c r="D33" s="416"/>
      <c r="E33" s="9"/>
      <c r="F33" s="9"/>
      <c r="G33" s="9"/>
      <c r="H33" s="12"/>
      <c r="I33" s="315"/>
      <c r="J33" s="8"/>
      <c r="K33" s="8"/>
      <c r="L33" s="8"/>
      <c r="M33" s="8"/>
      <c r="N33" s="8"/>
    </row>
  </sheetData>
  <sheetProtection/>
  <mergeCells count="6">
    <mergeCell ref="A2:H2"/>
    <mergeCell ref="A33:D33"/>
    <mergeCell ref="E6:G6"/>
    <mergeCell ref="A3:D3"/>
    <mergeCell ref="A4:D4"/>
    <mergeCell ref="A5:D5"/>
  </mergeCells>
  <printOptions/>
  <pageMargins left="0.984251968503937" right="0.984251968503937" top="1.5748031496062993" bottom="1.1811023622047245" header="0.5118110236220472" footer="0.9055118110236221"/>
  <pageSetup horizontalDpi="600" verticalDpi="600" orientation="portrait" paperSize="9" r:id="rId2"/>
  <headerFooter alignWithMargins="0">
    <oddFooter xml:space="preserve">&amp;C&amp;"Arial,粗體"- 38 -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zoomScale="70" zoomScaleNormal="70" zoomScaleSheetLayoutView="55" workbookViewId="0" topLeftCell="A1">
      <selection activeCell="G19" sqref="G19"/>
    </sheetView>
  </sheetViews>
  <sheetFormatPr defaultColWidth="10.625" defaultRowHeight="21.75" customHeight="1"/>
  <cols>
    <col min="1" max="1" width="13.625" style="352" customWidth="1"/>
    <col min="2" max="2" width="8.625" style="347" customWidth="1"/>
    <col min="3" max="3" width="10.625" style="351" customWidth="1"/>
    <col min="4" max="4" width="7.00390625" style="350" customWidth="1"/>
    <col min="5" max="5" width="7.125" style="350" customWidth="1"/>
    <col min="6" max="6" width="5.875" style="350" customWidth="1"/>
    <col min="7" max="7" width="9.625" style="350" customWidth="1"/>
    <col min="8" max="8" width="9.625" style="349" customWidth="1"/>
    <col min="9" max="9" width="13.625" style="349" customWidth="1"/>
    <col min="10" max="10" width="8.625" style="347" customWidth="1"/>
    <col min="11" max="11" width="10.625" style="351" customWidth="1"/>
    <col min="12" max="12" width="7.125" style="350" customWidth="1"/>
    <col min="13" max="13" width="5.875" style="350" customWidth="1"/>
    <col min="14" max="14" width="9.625" style="350" customWidth="1"/>
    <col min="15" max="15" width="9.625" style="349" customWidth="1"/>
    <col min="16" max="16" width="13.625" style="349" customWidth="1"/>
    <col min="17" max="17" width="8.625" style="347" customWidth="1"/>
    <col min="18" max="18" width="10.625" style="351" customWidth="1"/>
    <col min="19" max="20" width="7.125" style="350" customWidth="1"/>
    <col min="21" max="21" width="5.875" style="350" customWidth="1"/>
    <col min="22" max="22" width="9.625" style="350" customWidth="1"/>
    <col min="23" max="23" width="9.625" style="349" customWidth="1"/>
    <col min="24" max="28" width="10.625" style="348" customWidth="1"/>
    <col min="29" max="16384" width="10.625" style="347" customWidth="1"/>
  </cols>
  <sheetData>
    <row r="1" spans="1:28" s="352" customFormat="1" ht="24" customHeight="1">
      <c r="A1" s="452" t="s">
        <v>418</v>
      </c>
      <c r="B1" s="453"/>
      <c r="C1" s="396"/>
      <c r="D1" s="395"/>
      <c r="E1" s="395"/>
      <c r="F1" s="395"/>
      <c r="G1" s="395"/>
      <c r="H1" s="394" t="s">
        <v>89</v>
      </c>
      <c r="I1" s="394"/>
      <c r="K1" s="396"/>
      <c r="L1" s="395"/>
      <c r="M1" s="395"/>
      <c r="N1" s="395"/>
      <c r="O1" s="394" t="s">
        <v>89</v>
      </c>
      <c r="P1" s="394"/>
      <c r="R1" s="396"/>
      <c r="S1" s="395"/>
      <c r="T1" s="395"/>
      <c r="U1" s="395"/>
      <c r="V1" s="395"/>
      <c r="W1" s="394" t="s">
        <v>89</v>
      </c>
      <c r="X1" s="393"/>
      <c r="Y1" s="393"/>
      <c r="Z1" s="393"/>
      <c r="AA1" s="393"/>
      <c r="AB1" s="393"/>
    </row>
    <row r="2" spans="1:28" s="391" customFormat="1" ht="48" customHeight="1">
      <c r="A2" s="444" t="s">
        <v>417</v>
      </c>
      <c r="B2" s="445"/>
      <c r="C2" s="445"/>
      <c r="D2" s="445"/>
      <c r="E2" s="445"/>
      <c r="F2" s="445"/>
      <c r="G2" s="445"/>
      <c r="H2" s="445"/>
      <c r="I2" s="444" t="s">
        <v>416</v>
      </c>
      <c r="J2" s="445"/>
      <c r="K2" s="445"/>
      <c r="L2" s="445"/>
      <c r="M2" s="445"/>
      <c r="N2" s="445"/>
      <c r="O2" s="445"/>
      <c r="P2" s="444" t="s">
        <v>415</v>
      </c>
      <c r="Q2" s="445"/>
      <c r="R2" s="445"/>
      <c r="S2" s="445"/>
      <c r="T2" s="445"/>
      <c r="U2" s="445"/>
      <c r="V2" s="445"/>
      <c r="W2" s="445"/>
      <c r="X2" s="392"/>
      <c r="Y2" s="392"/>
      <c r="Z2" s="392"/>
      <c r="AA2" s="392"/>
      <c r="AB2" s="392"/>
    </row>
    <row r="3" spans="1:23" ht="28.5" customHeight="1" thickBot="1">
      <c r="A3" s="390"/>
      <c r="B3" s="389"/>
      <c r="C3" s="388"/>
      <c r="D3" s="387"/>
      <c r="E3" s="387"/>
      <c r="F3" s="387"/>
      <c r="G3" s="387"/>
      <c r="H3" s="26" t="s">
        <v>414</v>
      </c>
      <c r="I3" s="88"/>
      <c r="J3" s="389"/>
      <c r="K3" s="388"/>
      <c r="L3" s="387"/>
      <c r="M3" s="387"/>
      <c r="N3" s="387"/>
      <c r="O3" s="26" t="s">
        <v>414</v>
      </c>
      <c r="P3" s="88"/>
      <c r="Q3" s="389"/>
      <c r="R3" s="388"/>
      <c r="S3" s="387"/>
      <c r="T3" s="387"/>
      <c r="U3" s="387"/>
      <c r="V3" s="387"/>
      <c r="W3" s="26" t="s">
        <v>414</v>
      </c>
    </row>
    <row r="4" spans="1:23" ht="25.5" customHeight="1">
      <c r="A4" s="439" t="s">
        <v>412</v>
      </c>
      <c r="B4" s="385" t="s">
        <v>411</v>
      </c>
      <c r="C4" s="437" t="s">
        <v>410</v>
      </c>
      <c r="D4" s="438"/>
      <c r="E4" s="438"/>
      <c r="F4" s="438"/>
      <c r="G4" s="448" t="s">
        <v>413</v>
      </c>
      <c r="H4" s="434" t="s">
        <v>408</v>
      </c>
      <c r="I4" s="449" t="s">
        <v>412</v>
      </c>
      <c r="J4" s="386" t="s">
        <v>411</v>
      </c>
      <c r="K4" s="437" t="s">
        <v>410</v>
      </c>
      <c r="L4" s="438"/>
      <c r="M4" s="438"/>
      <c r="N4" s="448" t="s">
        <v>413</v>
      </c>
      <c r="O4" s="434" t="s">
        <v>408</v>
      </c>
      <c r="P4" s="439" t="s">
        <v>412</v>
      </c>
      <c r="Q4" s="385" t="s">
        <v>411</v>
      </c>
      <c r="R4" s="437" t="s">
        <v>410</v>
      </c>
      <c r="S4" s="438"/>
      <c r="T4" s="438"/>
      <c r="U4" s="438"/>
      <c r="V4" s="448" t="s">
        <v>409</v>
      </c>
      <c r="W4" s="434" t="s">
        <v>408</v>
      </c>
    </row>
    <row r="5" spans="1:23" ht="30.75" customHeight="1">
      <c r="A5" s="440"/>
      <c r="B5" s="446" t="s">
        <v>78</v>
      </c>
      <c r="C5" s="435" t="s">
        <v>407</v>
      </c>
      <c r="D5" s="442" t="s">
        <v>405</v>
      </c>
      <c r="E5" s="443"/>
      <c r="F5" s="443"/>
      <c r="G5" s="408"/>
      <c r="H5" s="426"/>
      <c r="I5" s="450"/>
      <c r="J5" s="454" t="s">
        <v>78</v>
      </c>
      <c r="K5" s="435" t="s">
        <v>407</v>
      </c>
      <c r="L5" s="564" t="s">
        <v>437</v>
      </c>
      <c r="M5" s="565"/>
      <c r="N5" s="408"/>
      <c r="O5" s="426"/>
      <c r="P5" s="440"/>
      <c r="Q5" s="446" t="s">
        <v>78</v>
      </c>
      <c r="R5" s="435" t="s">
        <v>406</v>
      </c>
      <c r="S5" s="442" t="s">
        <v>405</v>
      </c>
      <c r="T5" s="443"/>
      <c r="U5" s="443"/>
      <c r="V5" s="408"/>
      <c r="W5" s="426"/>
    </row>
    <row r="6" spans="1:23" ht="30.75" customHeight="1" thickBot="1">
      <c r="A6" s="441"/>
      <c r="B6" s="447"/>
      <c r="C6" s="436"/>
      <c r="D6" s="384" t="s">
        <v>402</v>
      </c>
      <c r="E6" s="382" t="s">
        <v>404</v>
      </c>
      <c r="F6" s="381" t="s">
        <v>403</v>
      </c>
      <c r="G6" s="409"/>
      <c r="H6" s="427"/>
      <c r="I6" s="451"/>
      <c r="J6" s="455"/>
      <c r="K6" s="436"/>
      <c r="L6" s="384" t="s">
        <v>404</v>
      </c>
      <c r="M6" s="383" t="s">
        <v>403</v>
      </c>
      <c r="N6" s="409"/>
      <c r="O6" s="427"/>
      <c r="P6" s="441"/>
      <c r="Q6" s="447"/>
      <c r="R6" s="436"/>
      <c r="S6" s="382" t="s">
        <v>402</v>
      </c>
      <c r="T6" s="382" t="s">
        <v>401</v>
      </c>
      <c r="U6" s="381" t="s">
        <v>400</v>
      </c>
      <c r="V6" s="409"/>
      <c r="W6" s="427"/>
    </row>
    <row r="7" spans="1:23" s="348" customFormat="1" ht="6" customHeight="1">
      <c r="A7" s="378"/>
      <c r="B7" s="377"/>
      <c r="C7" s="376"/>
      <c r="D7" s="376"/>
      <c r="E7" s="376"/>
      <c r="F7" s="376"/>
      <c r="G7" s="375"/>
      <c r="H7" s="375"/>
      <c r="I7" s="380"/>
      <c r="J7" s="379"/>
      <c r="K7" s="376"/>
      <c r="L7" s="376"/>
      <c r="M7" s="376"/>
      <c r="N7" s="375"/>
      <c r="O7" s="375"/>
      <c r="P7" s="378"/>
      <c r="Q7" s="377"/>
      <c r="R7" s="376"/>
      <c r="S7" s="376"/>
      <c r="T7" s="376"/>
      <c r="U7" s="376"/>
      <c r="V7" s="375"/>
      <c r="W7" s="375"/>
    </row>
    <row r="8" spans="1:23" s="364" customFormat="1" ht="24.75" customHeight="1">
      <c r="A8" s="372" t="s">
        <v>399</v>
      </c>
      <c r="B8" s="344">
        <v>27</v>
      </c>
      <c r="C8" s="345">
        <v>899</v>
      </c>
      <c r="D8" s="345">
        <v>2735</v>
      </c>
      <c r="E8" s="345">
        <v>1396</v>
      </c>
      <c r="F8" s="345">
        <v>1339</v>
      </c>
      <c r="G8" s="370">
        <v>3.0422691879866517</v>
      </c>
      <c r="H8" s="369">
        <v>104.2569081404033</v>
      </c>
      <c r="I8" s="371" t="s">
        <v>398</v>
      </c>
      <c r="J8" s="346">
        <v>41</v>
      </c>
      <c r="K8" s="345">
        <v>2035</v>
      </c>
      <c r="L8" s="345">
        <v>3306</v>
      </c>
      <c r="M8" s="345">
        <v>3009</v>
      </c>
      <c r="N8" s="370">
        <v>3.1031941031941033</v>
      </c>
      <c r="O8" s="369">
        <v>109.8703888334995</v>
      </c>
      <c r="P8" s="372" t="s">
        <v>397</v>
      </c>
      <c r="Q8" s="344">
        <v>37</v>
      </c>
      <c r="R8" s="345">
        <v>3262</v>
      </c>
      <c r="S8" s="345">
        <v>7369</v>
      </c>
      <c r="T8" s="345">
        <v>3805</v>
      </c>
      <c r="U8" s="345">
        <v>3564</v>
      </c>
      <c r="V8" s="370">
        <v>2.2590435315757205</v>
      </c>
      <c r="W8" s="369">
        <v>106.76206509539843</v>
      </c>
    </row>
    <row r="9" spans="1:23" s="364" customFormat="1" ht="24.75" customHeight="1">
      <c r="A9" s="372" t="s">
        <v>396</v>
      </c>
      <c r="B9" s="344">
        <v>15</v>
      </c>
      <c r="C9" s="345">
        <v>742</v>
      </c>
      <c r="D9" s="345">
        <v>1994</v>
      </c>
      <c r="E9" s="345">
        <v>966</v>
      </c>
      <c r="F9" s="345">
        <v>1028</v>
      </c>
      <c r="G9" s="370">
        <v>2.68733153638814</v>
      </c>
      <c r="H9" s="369">
        <v>93.96887159533074</v>
      </c>
      <c r="I9" s="371" t="s">
        <v>395</v>
      </c>
      <c r="J9" s="346">
        <v>35</v>
      </c>
      <c r="K9" s="345">
        <v>2422</v>
      </c>
      <c r="L9" s="345">
        <v>3403</v>
      </c>
      <c r="M9" s="345">
        <v>3391</v>
      </c>
      <c r="N9" s="370">
        <v>2.8051197357555737</v>
      </c>
      <c r="O9" s="369">
        <v>100.35387791212031</v>
      </c>
      <c r="P9" s="372" t="s">
        <v>394</v>
      </c>
      <c r="Q9" s="344">
        <v>28</v>
      </c>
      <c r="R9" s="345">
        <v>1163</v>
      </c>
      <c r="S9" s="345">
        <v>3673</v>
      </c>
      <c r="T9" s="345">
        <v>1879</v>
      </c>
      <c r="U9" s="345">
        <v>1794</v>
      </c>
      <c r="V9" s="370">
        <v>3.158211521926053</v>
      </c>
      <c r="W9" s="369">
        <v>104.73801560758082</v>
      </c>
    </row>
    <row r="10" spans="1:23" s="364" customFormat="1" ht="24.75" customHeight="1">
      <c r="A10" s="372" t="s">
        <v>393</v>
      </c>
      <c r="B10" s="344">
        <v>18</v>
      </c>
      <c r="C10" s="345">
        <v>660</v>
      </c>
      <c r="D10" s="345">
        <v>1901</v>
      </c>
      <c r="E10" s="345">
        <v>951</v>
      </c>
      <c r="F10" s="345">
        <v>950</v>
      </c>
      <c r="G10" s="370">
        <v>2.8803030303030304</v>
      </c>
      <c r="H10" s="369">
        <v>100.10526315789474</v>
      </c>
      <c r="I10" s="371" t="s">
        <v>392</v>
      </c>
      <c r="J10" s="346">
        <v>25</v>
      </c>
      <c r="K10" s="345">
        <v>1187</v>
      </c>
      <c r="L10" s="345">
        <v>1579</v>
      </c>
      <c r="M10" s="345">
        <v>1709</v>
      </c>
      <c r="N10" s="370">
        <v>2.7700084245998315</v>
      </c>
      <c r="O10" s="369">
        <v>92.39321240491516</v>
      </c>
      <c r="P10" s="372" t="s">
        <v>391</v>
      </c>
      <c r="Q10" s="344">
        <v>41</v>
      </c>
      <c r="R10" s="345">
        <v>1522</v>
      </c>
      <c r="S10" s="345">
        <v>4407</v>
      </c>
      <c r="T10" s="345">
        <v>2203</v>
      </c>
      <c r="U10" s="345">
        <v>2204</v>
      </c>
      <c r="V10" s="370">
        <v>2.8955321944809462</v>
      </c>
      <c r="W10" s="369">
        <v>99.9546279491833</v>
      </c>
    </row>
    <row r="11" spans="1:23" s="364" customFormat="1" ht="24.75" customHeight="1">
      <c r="A11" s="372" t="s">
        <v>390</v>
      </c>
      <c r="B11" s="344">
        <v>30</v>
      </c>
      <c r="C11" s="345">
        <v>1439</v>
      </c>
      <c r="D11" s="345">
        <v>4582</v>
      </c>
      <c r="E11" s="345">
        <v>2305</v>
      </c>
      <c r="F11" s="345">
        <v>2277</v>
      </c>
      <c r="G11" s="370">
        <v>3.184155663655316</v>
      </c>
      <c r="H11" s="369">
        <v>101.22968818620993</v>
      </c>
      <c r="I11" s="371" t="s">
        <v>389</v>
      </c>
      <c r="J11" s="346">
        <v>36</v>
      </c>
      <c r="K11" s="345">
        <v>2157</v>
      </c>
      <c r="L11" s="345">
        <v>3356</v>
      </c>
      <c r="M11" s="345">
        <v>3335</v>
      </c>
      <c r="N11" s="370">
        <v>3.1019935095039406</v>
      </c>
      <c r="O11" s="369">
        <v>100.6296851574213</v>
      </c>
      <c r="P11" s="372" t="s">
        <v>388</v>
      </c>
      <c r="Q11" s="344">
        <v>37</v>
      </c>
      <c r="R11" s="345">
        <v>1969</v>
      </c>
      <c r="S11" s="345">
        <v>5810</v>
      </c>
      <c r="T11" s="345">
        <v>2853</v>
      </c>
      <c r="U11" s="345">
        <v>2957</v>
      </c>
      <c r="V11" s="370">
        <v>2.9507364144235653</v>
      </c>
      <c r="W11" s="369">
        <v>96.48292188028407</v>
      </c>
    </row>
    <row r="12" spans="1:23" s="364" customFormat="1" ht="24.75" customHeight="1">
      <c r="A12" s="372" t="s">
        <v>387</v>
      </c>
      <c r="B12" s="344">
        <v>22</v>
      </c>
      <c r="C12" s="345">
        <v>1485</v>
      </c>
      <c r="D12" s="345">
        <v>4413</v>
      </c>
      <c r="E12" s="345">
        <v>2162</v>
      </c>
      <c r="F12" s="345">
        <v>2251</v>
      </c>
      <c r="G12" s="370">
        <v>2.9717171717171715</v>
      </c>
      <c r="H12" s="369">
        <v>96.04620168813861</v>
      </c>
      <c r="I12" s="371" t="s">
        <v>386</v>
      </c>
      <c r="J12" s="346">
        <v>32</v>
      </c>
      <c r="K12" s="345">
        <v>1523</v>
      </c>
      <c r="L12" s="345">
        <v>2590</v>
      </c>
      <c r="M12" s="345">
        <v>2459</v>
      </c>
      <c r="N12" s="370">
        <v>3.315167432698621</v>
      </c>
      <c r="O12" s="369">
        <v>105.32736884912566</v>
      </c>
      <c r="P12" s="372" t="s">
        <v>385</v>
      </c>
      <c r="Q12" s="344">
        <v>35</v>
      </c>
      <c r="R12" s="345">
        <v>2230</v>
      </c>
      <c r="S12" s="345">
        <v>6086</v>
      </c>
      <c r="T12" s="345">
        <v>2941</v>
      </c>
      <c r="U12" s="345">
        <v>3145</v>
      </c>
      <c r="V12" s="370">
        <v>2.72914798206278</v>
      </c>
      <c r="W12" s="369">
        <v>93.51351351351352</v>
      </c>
    </row>
    <row r="13" spans="1:23" s="364" customFormat="1" ht="24.75" customHeight="1">
      <c r="A13" s="372" t="s">
        <v>384</v>
      </c>
      <c r="B13" s="344">
        <v>30</v>
      </c>
      <c r="C13" s="345">
        <v>1538</v>
      </c>
      <c r="D13" s="345">
        <v>4836</v>
      </c>
      <c r="E13" s="345">
        <v>2460</v>
      </c>
      <c r="F13" s="345">
        <v>2376</v>
      </c>
      <c r="G13" s="370">
        <v>3.1443433029908974</v>
      </c>
      <c r="H13" s="369">
        <v>103.53535353535352</v>
      </c>
      <c r="I13" s="371" t="s">
        <v>383</v>
      </c>
      <c r="J13" s="346">
        <v>29</v>
      </c>
      <c r="K13" s="345">
        <v>1618</v>
      </c>
      <c r="L13" s="345">
        <v>2609</v>
      </c>
      <c r="M13" s="345">
        <v>2537</v>
      </c>
      <c r="N13" s="370">
        <v>3.180469715698393</v>
      </c>
      <c r="O13" s="369">
        <v>102.83799763500197</v>
      </c>
      <c r="P13" s="372" t="s">
        <v>382</v>
      </c>
      <c r="Q13" s="344">
        <v>42</v>
      </c>
      <c r="R13" s="345">
        <v>2700</v>
      </c>
      <c r="S13" s="345">
        <v>7980</v>
      </c>
      <c r="T13" s="345">
        <v>3921</v>
      </c>
      <c r="U13" s="345">
        <v>4059</v>
      </c>
      <c r="V13" s="370">
        <v>2.9555555555555557</v>
      </c>
      <c r="W13" s="369">
        <v>96.60014781966001</v>
      </c>
    </row>
    <row r="14" spans="1:23" s="364" customFormat="1" ht="24.75" customHeight="1">
      <c r="A14" s="372" t="s">
        <v>381</v>
      </c>
      <c r="B14" s="344">
        <v>21</v>
      </c>
      <c r="C14" s="345">
        <v>993</v>
      </c>
      <c r="D14" s="345">
        <v>2866</v>
      </c>
      <c r="E14" s="345">
        <v>1438</v>
      </c>
      <c r="F14" s="345">
        <v>1428</v>
      </c>
      <c r="G14" s="370">
        <v>2.8862034239677743</v>
      </c>
      <c r="H14" s="369">
        <v>100.70028011204482</v>
      </c>
      <c r="I14" s="371" t="s">
        <v>380</v>
      </c>
      <c r="J14" s="346">
        <v>48</v>
      </c>
      <c r="K14" s="345">
        <v>1834</v>
      </c>
      <c r="L14" s="345">
        <v>2584</v>
      </c>
      <c r="M14" s="345">
        <v>2645</v>
      </c>
      <c r="N14" s="370">
        <v>2.851145038167939</v>
      </c>
      <c r="O14" s="369">
        <v>97.6937618147448</v>
      </c>
      <c r="P14" s="372" t="s">
        <v>379</v>
      </c>
      <c r="Q14" s="344">
        <v>24</v>
      </c>
      <c r="R14" s="345">
        <v>1247</v>
      </c>
      <c r="S14" s="345">
        <v>3831</v>
      </c>
      <c r="T14" s="345">
        <v>1957</v>
      </c>
      <c r="U14" s="345">
        <v>1874</v>
      </c>
      <c r="V14" s="370">
        <v>3.0721732157177226</v>
      </c>
      <c r="W14" s="369">
        <v>104.4290288153682</v>
      </c>
    </row>
    <row r="15" spans="1:23" s="364" customFormat="1" ht="24.75" customHeight="1">
      <c r="A15" s="372" t="s">
        <v>378</v>
      </c>
      <c r="B15" s="344">
        <v>36</v>
      </c>
      <c r="C15" s="345">
        <v>1477</v>
      </c>
      <c r="D15" s="345">
        <v>4980</v>
      </c>
      <c r="E15" s="345">
        <v>2502</v>
      </c>
      <c r="F15" s="345">
        <v>2478</v>
      </c>
      <c r="G15" s="370">
        <v>3.3716993906567367</v>
      </c>
      <c r="H15" s="369">
        <v>100.96852300242132</v>
      </c>
      <c r="I15" s="371" t="s">
        <v>377</v>
      </c>
      <c r="J15" s="346">
        <v>34</v>
      </c>
      <c r="K15" s="345">
        <v>2298</v>
      </c>
      <c r="L15" s="345">
        <v>3256</v>
      </c>
      <c r="M15" s="345">
        <v>3522</v>
      </c>
      <c r="N15" s="370">
        <v>2.949521322889469</v>
      </c>
      <c r="O15" s="369">
        <v>92.44747302668938</v>
      </c>
      <c r="P15" s="372" t="s">
        <v>376</v>
      </c>
      <c r="Q15" s="344">
        <v>42</v>
      </c>
      <c r="R15" s="345">
        <v>1716</v>
      </c>
      <c r="S15" s="345">
        <v>5092</v>
      </c>
      <c r="T15" s="345">
        <v>2488</v>
      </c>
      <c r="U15" s="345">
        <v>2604</v>
      </c>
      <c r="V15" s="370">
        <v>2.9673659673659674</v>
      </c>
      <c r="W15" s="369">
        <v>95.54531490015361</v>
      </c>
    </row>
    <row r="16" spans="1:23" s="364" customFormat="1" ht="24.75" customHeight="1">
      <c r="A16" s="372" t="s">
        <v>375</v>
      </c>
      <c r="B16" s="344">
        <v>34</v>
      </c>
      <c r="C16" s="345">
        <v>1738</v>
      </c>
      <c r="D16" s="345">
        <v>5256</v>
      </c>
      <c r="E16" s="345">
        <v>2689</v>
      </c>
      <c r="F16" s="345">
        <v>2567</v>
      </c>
      <c r="G16" s="370">
        <v>3.0241657077100115</v>
      </c>
      <c r="H16" s="369">
        <v>104.75262952863264</v>
      </c>
      <c r="I16" s="371" t="s">
        <v>374</v>
      </c>
      <c r="J16" s="346">
        <v>33</v>
      </c>
      <c r="K16" s="345">
        <v>2018</v>
      </c>
      <c r="L16" s="345">
        <v>3093</v>
      </c>
      <c r="M16" s="345">
        <v>3273</v>
      </c>
      <c r="N16" s="370">
        <v>3.1546085232903867</v>
      </c>
      <c r="O16" s="369">
        <v>94.50045829514208</v>
      </c>
      <c r="P16" s="372" t="s">
        <v>373</v>
      </c>
      <c r="Q16" s="344">
        <v>29</v>
      </c>
      <c r="R16" s="345">
        <v>1437</v>
      </c>
      <c r="S16" s="345">
        <v>4293</v>
      </c>
      <c r="T16" s="345">
        <v>2108</v>
      </c>
      <c r="U16" s="345">
        <v>2185</v>
      </c>
      <c r="V16" s="370">
        <v>2.987473903966597</v>
      </c>
      <c r="W16" s="369">
        <v>96.47597254004576</v>
      </c>
    </row>
    <row r="17" spans="1:28" s="363" customFormat="1" ht="24.75" customHeight="1">
      <c r="A17" s="372" t="s">
        <v>372</v>
      </c>
      <c r="B17" s="344">
        <v>40</v>
      </c>
      <c r="C17" s="345">
        <v>2499</v>
      </c>
      <c r="D17" s="345">
        <v>7486</v>
      </c>
      <c r="E17" s="345">
        <v>3778</v>
      </c>
      <c r="F17" s="345">
        <v>3708</v>
      </c>
      <c r="G17" s="370">
        <v>2.995598239295718</v>
      </c>
      <c r="H17" s="369">
        <v>101.88781014023733</v>
      </c>
      <c r="I17" s="371" t="s">
        <v>371</v>
      </c>
      <c r="J17" s="346">
        <v>45</v>
      </c>
      <c r="K17" s="345">
        <v>2101</v>
      </c>
      <c r="L17" s="345">
        <v>3168</v>
      </c>
      <c r="M17" s="345">
        <v>3252</v>
      </c>
      <c r="N17" s="370">
        <v>3.0556877677296526</v>
      </c>
      <c r="O17" s="369">
        <v>97.41697416974169</v>
      </c>
      <c r="P17" s="372" t="s">
        <v>370</v>
      </c>
      <c r="Q17" s="344">
        <v>43</v>
      </c>
      <c r="R17" s="345">
        <v>2418</v>
      </c>
      <c r="S17" s="345">
        <v>6495</v>
      </c>
      <c r="T17" s="345">
        <v>3099</v>
      </c>
      <c r="U17" s="345">
        <v>3396</v>
      </c>
      <c r="V17" s="370">
        <v>2.6861042183622827</v>
      </c>
      <c r="W17" s="369">
        <v>91.25441696113074</v>
      </c>
      <c r="X17" s="364"/>
      <c r="Y17" s="364"/>
      <c r="Z17" s="364"/>
      <c r="AA17" s="364"/>
      <c r="AB17" s="364"/>
    </row>
    <row r="18" spans="1:28" s="363" customFormat="1" ht="24.75" customHeight="1">
      <c r="A18" s="372" t="s">
        <v>369</v>
      </c>
      <c r="B18" s="344">
        <v>40</v>
      </c>
      <c r="C18" s="345">
        <v>2396</v>
      </c>
      <c r="D18" s="345">
        <v>6440</v>
      </c>
      <c r="E18" s="345">
        <v>3108</v>
      </c>
      <c r="F18" s="345">
        <v>3332</v>
      </c>
      <c r="G18" s="370">
        <v>2.687813021702838</v>
      </c>
      <c r="H18" s="369">
        <v>93.27731092436974</v>
      </c>
      <c r="I18" s="371" t="s">
        <v>368</v>
      </c>
      <c r="J18" s="346">
        <v>28</v>
      </c>
      <c r="K18" s="345">
        <v>1742</v>
      </c>
      <c r="L18" s="345">
        <v>2680</v>
      </c>
      <c r="M18" s="345">
        <v>2587</v>
      </c>
      <c r="N18" s="370">
        <v>3.02353616532721</v>
      </c>
      <c r="O18" s="369">
        <v>103.5948975647468</v>
      </c>
      <c r="P18" s="372" t="s">
        <v>367</v>
      </c>
      <c r="Q18" s="344">
        <v>43</v>
      </c>
      <c r="R18" s="345">
        <v>1213</v>
      </c>
      <c r="S18" s="345">
        <v>3339</v>
      </c>
      <c r="T18" s="345">
        <v>1636</v>
      </c>
      <c r="U18" s="345">
        <v>1703</v>
      </c>
      <c r="V18" s="370">
        <v>2.752679307502061</v>
      </c>
      <c r="W18" s="369">
        <v>96.06576629477392</v>
      </c>
      <c r="X18" s="364"/>
      <c r="Y18" s="364"/>
      <c r="Z18" s="364"/>
      <c r="AA18" s="364"/>
      <c r="AB18" s="364"/>
    </row>
    <row r="19" spans="1:28" s="363" customFormat="1" ht="24.75" customHeight="1">
      <c r="A19" s="372" t="s">
        <v>366</v>
      </c>
      <c r="B19" s="344">
        <v>32</v>
      </c>
      <c r="C19" s="345">
        <v>1566</v>
      </c>
      <c r="D19" s="345">
        <v>5075</v>
      </c>
      <c r="E19" s="345">
        <v>2637</v>
      </c>
      <c r="F19" s="345">
        <v>2438</v>
      </c>
      <c r="G19" s="370">
        <v>3.240740740740741</v>
      </c>
      <c r="H19" s="369">
        <v>108.16242821985233</v>
      </c>
      <c r="I19" s="371" t="s">
        <v>365</v>
      </c>
      <c r="J19" s="346">
        <v>16</v>
      </c>
      <c r="K19" s="345">
        <v>719</v>
      </c>
      <c r="L19" s="345">
        <v>1077</v>
      </c>
      <c r="M19" s="345">
        <v>1053</v>
      </c>
      <c r="N19" s="370">
        <v>2.9624478442280946</v>
      </c>
      <c r="O19" s="369">
        <v>102.27920227920228</v>
      </c>
      <c r="P19" s="372" t="s">
        <v>364</v>
      </c>
      <c r="Q19" s="344">
        <v>38</v>
      </c>
      <c r="R19" s="345">
        <v>1062</v>
      </c>
      <c r="S19" s="345">
        <v>3213</v>
      </c>
      <c r="T19" s="345">
        <v>1552</v>
      </c>
      <c r="U19" s="345">
        <v>1661</v>
      </c>
      <c r="V19" s="370">
        <v>3.0254237288135593</v>
      </c>
      <c r="W19" s="369">
        <v>93.43768813967489</v>
      </c>
      <c r="X19" s="364"/>
      <c r="Y19" s="364"/>
      <c r="Z19" s="364"/>
      <c r="AA19" s="364"/>
      <c r="AB19" s="364"/>
    </row>
    <row r="20" spans="1:28" s="363" customFormat="1" ht="24.75" customHeight="1">
      <c r="A20" s="372" t="s">
        <v>363</v>
      </c>
      <c r="B20" s="344">
        <v>33</v>
      </c>
      <c r="C20" s="345">
        <v>1434</v>
      </c>
      <c r="D20" s="345">
        <v>4550</v>
      </c>
      <c r="E20" s="345">
        <v>2270</v>
      </c>
      <c r="F20" s="345">
        <v>2280</v>
      </c>
      <c r="G20" s="370">
        <v>3.1729428172942815</v>
      </c>
      <c r="H20" s="369">
        <v>99.56140350877193</v>
      </c>
      <c r="I20" s="371" t="s">
        <v>362</v>
      </c>
      <c r="J20" s="346">
        <v>31</v>
      </c>
      <c r="K20" s="345">
        <v>1755</v>
      </c>
      <c r="L20" s="345">
        <v>2569</v>
      </c>
      <c r="M20" s="345">
        <v>2595</v>
      </c>
      <c r="N20" s="370">
        <v>2.9424501424501424</v>
      </c>
      <c r="O20" s="369">
        <v>98.9980732177264</v>
      </c>
      <c r="P20" s="372" t="s">
        <v>361</v>
      </c>
      <c r="Q20" s="344">
        <v>29</v>
      </c>
      <c r="R20" s="345">
        <v>1197</v>
      </c>
      <c r="S20" s="345">
        <v>3494</v>
      </c>
      <c r="T20" s="345">
        <v>1838</v>
      </c>
      <c r="U20" s="345">
        <v>1656</v>
      </c>
      <c r="V20" s="370">
        <v>2.918964076858814</v>
      </c>
      <c r="W20" s="369">
        <v>110.99033816425121</v>
      </c>
      <c r="X20" s="364"/>
      <c r="Y20" s="364"/>
      <c r="Z20" s="364"/>
      <c r="AA20" s="364"/>
      <c r="AB20" s="364"/>
    </row>
    <row r="21" spans="1:28" s="363" customFormat="1" ht="24.75" customHeight="1">
      <c r="A21" s="372" t="s">
        <v>360</v>
      </c>
      <c r="B21" s="344">
        <v>15</v>
      </c>
      <c r="C21" s="345">
        <v>251</v>
      </c>
      <c r="D21" s="345">
        <v>627</v>
      </c>
      <c r="E21" s="345">
        <v>312</v>
      </c>
      <c r="F21" s="345">
        <v>315</v>
      </c>
      <c r="G21" s="370">
        <v>2.49800796812749</v>
      </c>
      <c r="H21" s="369">
        <v>99.04761904761905</v>
      </c>
      <c r="I21" s="371" t="s">
        <v>359</v>
      </c>
      <c r="J21" s="346">
        <v>36</v>
      </c>
      <c r="K21" s="345">
        <v>887</v>
      </c>
      <c r="L21" s="345">
        <v>1228</v>
      </c>
      <c r="M21" s="345">
        <v>1234</v>
      </c>
      <c r="N21" s="370">
        <v>2.7756482525366404</v>
      </c>
      <c r="O21" s="369">
        <v>99.51377633711506</v>
      </c>
      <c r="P21" s="372" t="s">
        <v>358</v>
      </c>
      <c r="Q21" s="344">
        <v>47</v>
      </c>
      <c r="R21" s="345">
        <v>1896</v>
      </c>
      <c r="S21" s="345">
        <v>5753</v>
      </c>
      <c r="T21" s="345">
        <v>2966</v>
      </c>
      <c r="U21" s="345">
        <v>2787</v>
      </c>
      <c r="V21" s="370">
        <v>3.034282700421941</v>
      </c>
      <c r="W21" s="369">
        <v>106.4226767133118</v>
      </c>
      <c r="X21" s="364"/>
      <c r="Y21" s="364"/>
      <c r="Z21" s="364"/>
      <c r="AA21" s="364"/>
      <c r="AB21" s="364"/>
    </row>
    <row r="22" spans="1:28" s="363" customFormat="1" ht="24.75" customHeight="1">
      <c r="A22" s="372" t="s">
        <v>357</v>
      </c>
      <c r="B22" s="344">
        <v>31</v>
      </c>
      <c r="C22" s="345">
        <v>1143</v>
      </c>
      <c r="D22" s="345">
        <v>3305</v>
      </c>
      <c r="E22" s="345">
        <v>1617</v>
      </c>
      <c r="F22" s="345">
        <v>1688</v>
      </c>
      <c r="G22" s="370">
        <v>2.891513560804899</v>
      </c>
      <c r="H22" s="369">
        <v>95.79383886255924</v>
      </c>
      <c r="I22" s="371" t="s">
        <v>356</v>
      </c>
      <c r="J22" s="346">
        <v>39</v>
      </c>
      <c r="K22" s="345">
        <v>1586</v>
      </c>
      <c r="L22" s="345">
        <v>2417</v>
      </c>
      <c r="M22" s="345">
        <v>2397</v>
      </c>
      <c r="N22" s="370">
        <v>3.0353089533417403</v>
      </c>
      <c r="O22" s="369">
        <v>100.83437630371297</v>
      </c>
      <c r="P22" s="368"/>
      <c r="Q22" s="374"/>
      <c r="R22" s="366"/>
      <c r="S22" s="366"/>
      <c r="T22" s="366"/>
      <c r="U22" s="366"/>
      <c r="V22" s="373"/>
      <c r="W22" s="373"/>
      <c r="X22" s="364"/>
      <c r="Y22" s="364"/>
      <c r="Z22" s="364"/>
      <c r="AA22" s="364"/>
      <c r="AB22" s="364"/>
    </row>
    <row r="23" spans="1:28" s="363" customFormat="1" ht="24.75" customHeight="1">
      <c r="A23" s="372" t="s">
        <v>355</v>
      </c>
      <c r="B23" s="344">
        <v>41</v>
      </c>
      <c r="C23" s="345">
        <v>1366</v>
      </c>
      <c r="D23" s="345">
        <v>4039</v>
      </c>
      <c r="E23" s="345">
        <v>2013</v>
      </c>
      <c r="F23" s="345">
        <v>2026</v>
      </c>
      <c r="G23" s="370">
        <v>2.9568081991215225</v>
      </c>
      <c r="H23" s="369">
        <v>99.3583415597236</v>
      </c>
      <c r="I23" s="371" t="s">
        <v>354</v>
      </c>
      <c r="J23" s="346">
        <v>18</v>
      </c>
      <c r="K23" s="345">
        <v>1658</v>
      </c>
      <c r="L23" s="345">
        <v>1942</v>
      </c>
      <c r="M23" s="345">
        <v>2112</v>
      </c>
      <c r="N23" s="370">
        <v>2.4451145958986733</v>
      </c>
      <c r="O23" s="369">
        <v>91.95075757575758</v>
      </c>
      <c r="P23" s="368"/>
      <c r="Q23" s="367"/>
      <c r="R23" s="366"/>
      <c r="S23" s="366"/>
      <c r="T23" s="366"/>
      <c r="U23" s="366"/>
      <c r="V23" s="365"/>
      <c r="W23" s="365"/>
      <c r="X23" s="364"/>
      <c r="Y23" s="364"/>
      <c r="Z23" s="364"/>
      <c r="AA23" s="364"/>
      <c r="AB23" s="364"/>
    </row>
    <row r="24" spans="1:23" ht="6" customHeight="1" thickBot="1">
      <c r="A24" s="360"/>
      <c r="B24" s="359"/>
      <c r="C24" s="358"/>
      <c r="D24" s="358"/>
      <c r="E24" s="358"/>
      <c r="F24" s="358"/>
      <c r="G24" s="357"/>
      <c r="H24" s="357"/>
      <c r="I24" s="362"/>
      <c r="J24" s="361"/>
      <c r="K24" s="358"/>
      <c r="L24" s="358"/>
      <c r="M24" s="358"/>
      <c r="N24" s="357"/>
      <c r="O24" s="357"/>
      <c r="P24" s="360"/>
      <c r="Q24" s="359"/>
      <c r="R24" s="358"/>
      <c r="S24" s="358"/>
      <c r="T24" s="358"/>
      <c r="U24" s="358"/>
      <c r="V24" s="357"/>
      <c r="W24" s="357"/>
    </row>
    <row r="25" spans="1:22" ht="15.75" customHeight="1">
      <c r="A25" s="356"/>
      <c r="C25" s="355"/>
      <c r="E25" s="354"/>
      <c r="G25" s="354"/>
      <c r="I25" s="356"/>
      <c r="K25" s="355"/>
      <c r="L25" s="354"/>
      <c r="N25" s="354"/>
      <c r="P25" s="356" t="s">
        <v>353</v>
      </c>
      <c r="R25" s="355"/>
      <c r="T25" s="354"/>
      <c r="V25" s="354"/>
    </row>
    <row r="26" spans="1:16" ht="12.75" customHeight="1">
      <c r="A26" s="353"/>
      <c r="I26" s="353"/>
      <c r="P26" s="353" t="s">
        <v>352</v>
      </c>
    </row>
  </sheetData>
  <sheetProtection/>
  <mergeCells count="25">
    <mergeCell ref="A1:B1"/>
    <mergeCell ref="H4:H6"/>
    <mergeCell ref="N4:N6"/>
    <mergeCell ref="K4:M4"/>
    <mergeCell ref="J5:J6"/>
    <mergeCell ref="A2:H2"/>
    <mergeCell ref="I2:O2"/>
    <mergeCell ref="C4:F4"/>
    <mergeCell ref="G4:G6"/>
    <mergeCell ref="P2:W2"/>
    <mergeCell ref="B5:B6"/>
    <mergeCell ref="C5:C6"/>
    <mergeCell ref="V4:V6"/>
    <mergeCell ref="A4:A6"/>
    <mergeCell ref="D5:F5"/>
    <mergeCell ref="I4:I6"/>
    <mergeCell ref="L5:M5"/>
    <mergeCell ref="Q5:Q6"/>
    <mergeCell ref="R5:R6"/>
    <mergeCell ref="W4:W6"/>
    <mergeCell ref="K5:K6"/>
    <mergeCell ref="R4:U4"/>
    <mergeCell ref="P4:P6"/>
    <mergeCell ref="S5:U5"/>
    <mergeCell ref="O4:O6"/>
  </mergeCells>
  <printOptions/>
  <pageMargins left="1.1023622047244095" right="0.7086614173228347" top="0.7480314960629921" bottom="0.7480314960629921" header="0.31496062992125984" footer="0.31496062992125984"/>
  <pageSetup firstPageNumber="18" useFirstPageNumber="1" horizontalDpi="600" verticalDpi="600" orientation="portrait" paperSize="9" r:id="rId1"/>
  <headerFooter alignWithMargins="0">
    <oddFooter>&amp;C&amp;"Arial,粗體"- &amp;P+1 -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view="pageBreakPreview" zoomScale="85" zoomScaleSheetLayoutView="85" zoomScalePageLayoutView="0" workbookViewId="0" topLeftCell="A1">
      <selection activeCell="I22" sqref="I22"/>
    </sheetView>
  </sheetViews>
  <sheetFormatPr defaultColWidth="10.625" defaultRowHeight="21.75" customHeight="1"/>
  <cols>
    <col min="1" max="1" width="13.00390625" style="108" customWidth="1"/>
    <col min="2" max="2" width="5.50390625" style="117" customWidth="1"/>
    <col min="3" max="3" width="7.625" style="117" customWidth="1"/>
    <col min="4" max="4" width="7.00390625" style="117" customWidth="1"/>
    <col min="5" max="5" width="7.625" style="117" customWidth="1"/>
    <col min="6" max="6" width="7.25390625" style="117" customWidth="1"/>
    <col min="7" max="10" width="7.625" style="117" customWidth="1"/>
    <col min="11" max="11" width="10.00390625" style="117" customWidth="1"/>
    <col min="12" max="12" width="7.625" style="117" customWidth="1"/>
    <col min="13" max="13" width="5.875" style="117" customWidth="1"/>
    <col min="14" max="14" width="6.125" style="117" customWidth="1"/>
    <col min="15" max="15" width="7.25390625" style="117" customWidth="1"/>
    <col min="16" max="16" width="6.50390625" style="117" customWidth="1"/>
    <col min="17" max="19" width="7.625" style="117" customWidth="1"/>
    <col min="20" max="21" width="7.625" style="118" customWidth="1"/>
    <col min="22" max="22" width="7.625" style="117" customWidth="1"/>
    <col min="23" max="23" width="9.125" style="117" customWidth="1"/>
    <col min="24" max="24" width="9.50390625" style="61" customWidth="1"/>
    <col min="25" max="16384" width="10.625" style="61" customWidth="1"/>
  </cols>
  <sheetData>
    <row r="1" spans="1:26" s="641" customFormat="1" ht="24" customHeight="1">
      <c r="A1" s="638" t="s">
        <v>482</v>
      </c>
      <c r="B1" s="411"/>
      <c r="C1" s="639"/>
      <c r="D1" s="639"/>
      <c r="E1" s="639"/>
      <c r="F1" s="639"/>
      <c r="G1" s="639"/>
      <c r="H1" s="639"/>
      <c r="I1" s="639"/>
      <c r="J1" s="640"/>
      <c r="K1" s="639"/>
      <c r="L1" s="639"/>
      <c r="M1" s="639"/>
      <c r="N1" s="639"/>
      <c r="O1" s="639"/>
      <c r="P1" s="639"/>
      <c r="Q1" s="639"/>
      <c r="R1" s="639"/>
      <c r="S1" s="639"/>
      <c r="U1" s="642"/>
      <c r="V1" s="567"/>
      <c r="W1" s="403"/>
      <c r="Z1" s="643" t="s">
        <v>11</v>
      </c>
    </row>
    <row r="2" spans="1:26" s="109" customFormat="1" ht="24" customHeight="1">
      <c r="A2" s="569" t="s">
        <v>444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70" t="s">
        <v>445</v>
      </c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</row>
    <row r="3" spans="1:26" s="585" customFormat="1" ht="15.75" customHeight="1" thickBot="1">
      <c r="A3" s="631"/>
      <c r="B3" s="218"/>
      <c r="C3" s="218"/>
      <c r="D3" s="218"/>
      <c r="E3" s="218"/>
      <c r="F3" s="218"/>
      <c r="G3" s="218"/>
      <c r="H3" s="218"/>
      <c r="I3" s="218"/>
      <c r="J3" s="217"/>
      <c r="K3" s="218"/>
      <c r="L3" s="632" t="s">
        <v>479</v>
      </c>
      <c r="M3" s="632"/>
      <c r="N3" s="218"/>
      <c r="O3" s="218"/>
      <c r="P3" s="218"/>
      <c r="Q3" s="218"/>
      <c r="R3" s="218"/>
      <c r="S3" s="218"/>
      <c r="T3" s="633"/>
      <c r="U3" s="633"/>
      <c r="V3" s="634"/>
      <c r="W3" s="635"/>
      <c r="X3" s="633" t="s">
        <v>480</v>
      </c>
      <c r="Y3" s="633"/>
      <c r="Z3" s="634"/>
    </row>
    <row r="4" spans="1:25" s="567" customFormat="1" ht="19.5" customHeight="1">
      <c r="A4" s="600" t="s">
        <v>456</v>
      </c>
      <c r="B4" s="644" t="s">
        <v>483</v>
      </c>
      <c r="C4" s="645"/>
      <c r="D4" s="645"/>
      <c r="E4" s="645"/>
      <c r="F4" s="645"/>
      <c r="G4" s="645"/>
      <c r="H4" s="645"/>
      <c r="I4" s="645"/>
      <c r="J4" s="645"/>
      <c r="K4" s="645" t="s">
        <v>5</v>
      </c>
      <c r="L4" s="645"/>
      <c r="M4" s="645"/>
      <c r="N4" s="645" t="s">
        <v>484</v>
      </c>
      <c r="O4" s="645"/>
      <c r="P4" s="645"/>
      <c r="Q4" s="645"/>
      <c r="R4" s="645"/>
      <c r="S4" s="645"/>
      <c r="T4" s="645"/>
      <c r="U4" s="645"/>
      <c r="V4" s="645"/>
      <c r="W4" s="645" t="s">
        <v>5</v>
      </c>
      <c r="X4" s="645"/>
      <c r="Y4" s="645"/>
    </row>
    <row r="5" spans="1:26" s="585" customFormat="1" ht="33.75" customHeight="1">
      <c r="A5" s="601"/>
      <c r="B5" s="602" t="s">
        <v>457</v>
      </c>
      <c r="C5" s="603" t="s">
        <v>458</v>
      </c>
      <c r="D5" s="604" t="s">
        <v>459</v>
      </c>
      <c r="E5" s="604"/>
      <c r="F5" s="604"/>
      <c r="G5" s="604"/>
      <c r="H5" s="604"/>
      <c r="I5" s="604"/>
      <c r="J5" s="605" t="s">
        <v>460</v>
      </c>
      <c r="K5" s="605" t="s">
        <v>461</v>
      </c>
      <c r="L5" s="603" t="s">
        <v>462</v>
      </c>
      <c r="M5" s="606" t="s">
        <v>463</v>
      </c>
      <c r="N5" s="607" t="s">
        <v>457</v>
      </c>
      <c r="O5" s="603" t="s">
        <v>464</v>
      </c>
      <c r="P5" s="604" t="s">
        <v>465</v>
      </c>
      <c r="Q5" s="604"/>
      <c r="R5" s="604"/>
      <c r="S5" s="604"/>
      <c r="T5" s="604"/>
      <c r="U5" s="608"/>
      <c r="V5" s="608"/>
      <c r="W5" s="609" t="s">
        <v>466</v>
      </c>
      <c r="X5" s="605" t="s">
        <v>467</v>
      </c>
      <c r="Y5" s="605" t="s">
        <v>468</v>
      </c>
      <c r="Z5" s="610" t="s">
        <v>469</v>
      </c>
    </row>
    <row r="6" spans="1:26" s="585" customFormat="1" ht="26.25" customHeight="1">
      <c r="A6" s="601"/>
      <c r="B6" s="611"/>
      <c r="C6" s="612" t="s">
        <v>1</v>
      </c>
      <c r="D6" s="613" t="s">
        <v>470</v>
      </c>
      <c r="E6" s="613" t="s">
        <v>471</v>
      </c>
      <c r="F6" s="613" t="s">
        <v>472</v>
      </c>
      <c r="G6" s="613" t="s">
        <v>473</v>
      </c>
      <c r="H6" s="614" t="s">
        <v>474</v>
      </c>
      <c r="I6" s="614" t="s">
        <v>475</v>
      </c>
      <c r="J6" s="615" t="s">
        <v>438</v>
      </c>
      <c r="K6" s="615" t="s">
        <v>6</v>
      </c>
      <c r="L6" s="613"/>
      <c r="M6" s="616"/>
      <c r="N6" s="617"/>
      <c r="O6" s="612" t="s">
        <v>7</v>
      </c>
      <c r="P6" s="613" t="s">
        <v>470</v>
      </c>
      <c r="Q6" s="603" t="s">
        <v>471</v>
      </c>
      <c r="R6" s="613" t="s">
        <v>472</v>
      </c>
      <c r="S6" s="613" t="s">
        <v>473</v>
      </c>
      <c r="T6" s="603" t="s">
        <v>474</v>
      </c>
      <c r="U6" s="610" t="s">
        <v>476</v>
      </c>
      <c r="V6" s="618" t="s">
        <v>477</v>
      </c>
      <c r="W6" s="619" t="s">
        <v>440</v>
      </c>
      <c r="X6" s="619" t="s">
        <v>350</v>
      </c>
      <c r="Y6" s="619" t="s">
        <v>443</v>
      </c>
      <c r="Z6" s="619" t="s">
        <v>441</v>
      </c>
    </row>
    <row r="7" spans="1:33" s="585" customFormat="1" ht="53.25" customHeight="1" thickBot="1">
      <c r="A7" s="620"/>
      <c r="B7" s="621" t="s">
        <v>85</v>
      </c>
      <c r="C7" s="622"/>
      <c r="D7" s="623" t="s">
        <v>91</v>
      </c>
      <c r="E7" s="625" t="s">
        <v>2</v>
      </c>
      <c r="F7" s="625" t="s">
        <v>92</v>
      </c>
      <c r="G7" s="625" t="s">
        <v>93</v>
      </c>
      <c r="H7" s="625" t="s">
        <v>3</v>
      </c>
      <c r="I7" s="625" t="s">
        <v>4</v>
      </c>
      <c r="J7" s="624"/>
      <c r="K7" s="624"/>
      <c r="L7" s="625" t="s">
        <v>8</v>
      </c>
      <c r="M7" s="626" t="s">
        <v>84</v>
      </c>
      <c r="N7" s="627" t="s">
        <v>85</v>
      </c>
      <c r="O7" s="628"/>
      <c r="P7" s="623" t="s">
        <v>91</v>
      </c>
      <c r="Q7" s="625" t="s">
        <v>2</v>
      </c>
      <c r="R7" s="625" t="s">
        <v>92</v>
      </c>
      <c r="S7" s="625" t="s">
        <v>93</v>
      </c>
      <c r="T7" s="625" t="s">
        <v>9</v>
      </c>
      <c r="U7" s="629" t="s">
        <v>478</v>
      </c>
      <c r="V7" s="626" t="s">
        <v>10</v>
      </c>
      <c r="W7" s="630"/>
      <c r="X7" s="630"/>
      <c r="Y7" s="630" t="s">
        <v>442</v>
      </c>
      <c r="Z7" s="630"/>
      <c r="AF7" s="584"/>
      <c r="AG7" s="584"/>
    </row>
    <row r="8" spans="1:28" ht="19.5" customHeight="1">
      <c r="A8" s="572"/>
      <c r="B8" s="573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574"/>
      <c r="R8" s="574"/>
      <c r="S8" s="574"/>
      <c r="T8" s="222"/>
      <c r="U8" s="222"/>
      <c r="V8" s="574"/>
      <c r="W8" s="574"/>
      <c r="X8" s="571"/>
      <c r="Y8" s="571"/>
      <c r="Z8" s="575"/>
      <c r="AA8" s="113"/>
      <c r="AB8" s="113"/>
    </row>
    <row r="9" spans="1:28" s="585" customFormat="1" ht="40.5" customHeight="1">
      <c r="A9" s="578" t="s">
        <v>446</v>
      </c>
      <c r="B9" s="579">
        <v>12792</v>
      </c>
      <c r="C9" s="580">
        <v>223</v>
      </c>
      <c r="D9" s="581" t="s">
        <v>77</v>
      </c>
      <c r="E9" s="580">
        <v>554</v>
      </c>
      <c r="F9" s="581" t="s">
        <v>77</v>
      </c>
      <c r="G9" s="581" t="s">
        <v>77</v>
      </c>
      <c r="H9" s="580">
        <v>146</v>
      </c>
      <c r="I9" s="580">
        <v>66</v>
      </c>
      <c r="J9" s="580">
        <v>3632</v>
      </c>
      <c r="K9" s="580">
        <v>7928</v>
      </c>
      <c r="L9" s="580">
        <v>242</v>
      </c>
      <c r="M9" s="582">
        <v>1</v>
      </c>
      <c r="N9" s="580">
        <v>11878</v>
      </c>
      <c r="O9" s="580">
        <v>332</v>
      </c>
      <c r="P9" s="581" t="s">
        <v>77</v>
      </c>
      <c r="Q9" s="580">
        <v>466</v>
      </c>
      <c r="R9" s="581" t="s">
        <v>77</v>
      </c>
      <c r="S9" s="581" t="s">
        <v>77</v>
      </c>
      <c r="T9" s="582">
        <v>112</v>
      </c>
      <c r="U9" s="583" t="s">
        <v>439</v>
      </c>
      <c r="V9" s="580">
        <v>138</v>
      </c>
      <c r="W9" s="580">
        <v>2767</v>
      </c>
      <c r="X9" s="584">
        <v>8058</v>
      </c>
      <c r="Y9" s="583" t="s">
        <v>439</v>
      </c>
      <c r="Z9" s="584">
        <v>5</v>
      </c>
      <c r="AA9" s="584"/>
      <c r="AB9" s="584"/>
    </row>
    <row r="10" spans="1:28" s="585" customFormat="1" ht="19.5" customHeight="1">
      <c r="A10" s="586"/>
      <c r="B10" s="587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8"/>
      <c r="U10" s="589"/>
      <c r="V10" s="581"/>
      <c r="W10" s="581"/>
      <c r="X10" s="584"/>
      <c r="Y10" s="590"/>
      <c r="Z10" s="584"/>
      <c r="AA10" s="584"/>
      <c r="AB10" s="584"/>
    </row>
    <row r="11" spans="1:28" s="585" customFormat="1" ht="40.5" customHeight="1">
      <c r="A11" s="578" t="s">
        <v>447</v>
      </c>
      <c r="B11" s="579">
        <v>11079</v>
      </c>
      <c r="C11" s="580">
        <v>229</v>
      </c>
      <c r="D11" s="581" t="s">
        <v>77</v>
      </c>
      <c r="E11" s="580">
        <v>470</v>
      </c>
      <c r="F11" s="581" t="s">
        <v>77</v>
      </c>
      <c r="G11" s="581" t="s">
        <v>77</v>
      </c>
      <c r="H11" s="580">
        <v>148</v>
      </c>
      <c r="I11" s="580">
        <v>44</v>
      </c>
      <c r="J11" s="580">
        <v>3067</v>
      </c>
      <c r="K11" s="580">
        <v>6841</v>
      </c>
      <c r="L11" s="580">
        <v>280</v>
      </c>
      <c r="M11" s="582" t="s">
        <v>77</v>
      </c>
      <c r="N11" s="580">
        <v>9715</v>
      </c>
      <c r="O11" s="580">
        <v>391</v>
      </c>
      <c r="P11" s="581" t="s">
        <v>77</v>
      </c>
      <c r="Q11" s="580">
        <v>382</v>
      </c>
      <c r="R11" s="581" t="s">
        <v>77</v>
      </c>
      <c r="S11" s="581" t="s">
        <v>77</v>
      </c>
      <c r="T11" s="582">
        <v>117</v>
      </c>
      <c r="U11" s="583" t="s">
        <v>439</v>
      </c>
      <c r="V11" s="580">
        <v>83</v>
      </c>
      <c r="W11" s="580">
        <v>2419</v>
      </c>
      <c r="X11" s="584">
        <v>6321</v>
      </c>
      <c r="Y11" s="583" t="s">
        <v>439</v>
      </c>
      <c r="Z11" s="584">
        <v>2</v>
      </c>
      <c r="AA11" s="584"/>
      <c r="AB11" s="584"/>
    </row>
    <row r="12" spans="1:28" s="585" customFormat="1" ht="19.5" customHeight="1">
      <c r="A12" s="586"/>
      <c r="B12" s="587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8"/>
      <c r="N12" s="581"/>
      <c r="O12" s="581"/>
      <c r="P12" s="581"/>
      <c r="Q12" s="581"/>
      <c r="R12" s="581"/>
      <c r="S12" s="581"/>
      <c r="T12" s="588"/>
      <c r="U12" s="588"/>
      <c r="V12" s="581"/>
      <c r="W12" s="581"/>
      <c r="X12" s="584"/>
      <c r="Y12" s="591"/>
      <c r="Z12" s="584"/>
      <c r="AA12" s="584"/>
      <c r="AB12" s="584"/>
    </row>
    <row r="13" spans="1:28" s="585" customFormat="1" ht="40.5" customHeight="1">
      <c r="A13" s="578" t="s">
        <v>448</v>
      </c>
      <c r="B13" s="579">
        <v>11680</v>
      </c>
      <c r="C13" s="580">
        <v>258</v>
      </c>
      <c r="D13" s="581" t="s">
        <v>77</v>
      </c>
      <c r="E13" s="580">
        <v>431</v>
      </c>
      <c r="F13" s="581" t="s">
        <v>77</v>
      </c>
      <c r="G13" s="581" t="s">
        <v>77</v>
      </c>
      <c r="H13" s="580">
        <v>135</v>
      </c>
      <c r="I13" s="580">
        <v>36</v>
      </c>
      <c r="J13" s="580">
        <v>3334</v>
      </c>
      <c r="K13" s="580">
        <v>7218</v>
      </c>
      <c r="L13" s="580">
        <v>268</v>
      </c>
      <c r="M13" s="582" t="s">
        <v>77</v>
      </c>
      <c r="N13" s="580">
        <v>10128</v>
      </c>
      <c r="O13" s="580">
        <v>236</v>
      </c>
      <c r="P13" s="581" t="s">
        <v>77</v>
      </c>
      <c r="Q13" s="580">
        <v>411</v>
      </c>
      <c r="R13" s="581" t="s">
        <v>77</v>
      </c>
      <c r="S13" s="581" t="s">
        <v>77</v>
      </c>
      <c r="T13" s="582">
        <v>115</v>
      </c>
      <c r="U13" s="583" t="s">
        <v>439</v>
      </c>
      <c r="V13" s="580">
        <v>99</v>
      </c>
      <c r="W13" s="580">
        <v>2626</v>
      </c>
      <c r="X13" s="584">
        <v>6637</v>
      </c>
      <c r="Y13" s="583">
        <v>3</v>
      </c>
      <c r="Z13" s="584">
        <v>1</v>
      </c>
      <c r="AA13" s="584"/>
      <c r="AB13" s="584"/>
    </row>
    <row r="14" spans="1:28" s="585" customFormat="1" ht="19.5" customHeight="1">
      <c r="A14" s="592"/>
      <c r="B14" s="587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8"/>
      <c r="N14" s="581"/>
      <c r="O14" s="581"/>
      <c r="P14" s="581"/>
      <c r="Q14" s="581"/>
      <c r="R14" s="581"/>
      <c r="S14" s="581"/>
      <c r="T14" s="588"/>
      <c r="U14" s="588"/>
      <c r="V14" s="581"/>
      <c r="W14" s="581"/>
      <c r="X14" s="593"/>
      <c r="Y14" s="584"/>
      <c r="Z14" s="584"/>
      <c r="AA14" s="584"/>
      <c r="AB14" s="584"/>
    </row>
    <row r="15" spans="1:28" s="585" customFormat="1" ht="40.5" customHeight="1">
      <c r="A15" s="578" t="s">
        <v>449</v>
      </c>
      <c r="B15" s="579">
        <v>10895</v>
      </c>
      <c r="C15" s="580">
        <v>252</v>
      </c>
      <c r="D15" s="581" t="s">
        <v>77</v>
      </c>
      <c r="E15" s="580">
        <v>437</v>
      </c>
      <c r="F15" s="581" t="s">
        <v>77</v>
      </c>
      <c r="G15" s="581" t="s">
        <v>77</v>
      </c>
      <c r="H15" s="580">
        <v>118</v>
      </c>
      <c r="I15" s="580">
        <v>50</v>
      </c>
      <c r="J15" s="580">
        <v>2942</v>
      </c>
      <c r="K15" s="580">
        <v>6580</v>
      </c>
      <c r="L15" s="580">
        <v>515</v>
      </c>
      <c r="M15" s="582">
        <v>1</v>
      </c>
      <c r="N15" s="580">
        <v>10523</v>
      </c>
      <c r="O15" s="580">
        <v>416</v>
      </c>
      <c r="P15" s="581" t="s">
        <v>77</v>
      </c>
      <c r="Q15" s="580">
        <v>428</v>
      </c>
      <c r="R15" s="581" t="s">
        <v>77</v>
      </c>
      <c r="S15" s="581" t="s">
        <v>77</v>
      </c>
      <c r="T15" s="582">
        <v>112</v>
      </c>
      <c r="U15" s="583" t="s">
        <v>439</v>
      </c>
      <c r="V15" s="580">
        <v>265</v>
      </c>
      <c r="W15" s="580">
        <v>2633</v>
      </c>
      <c r="X15" s="584">
        <v>6664</v>
      </c>
      <c r="Y15" s="583">
        <v>1</v>
      </c>
      <c r="Z15" s="584">
        <v>4</v>
      </c>
      <c r="AA15" s="584"/>
      <c r="AB15" s="584"/>
    </row>
    <row r="16" spans="1:28" s="585" customFormat="1" ht="19.5" customHeight="1">
      <c r="A16" s="586"/>
      <c r="B16" s="587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8"/>
      <c r="N16" s="581"/>
      <c r="O16" s="581"/>
      <c r="P16" s="581"/>
      <c r="Q16" s="581"/>
      <c r="R16" s="581"/>
      <c r="S16" s="581"/>
      <c r="T16" s="588"/>
      <c r="U16" s="588"/>
      <c r="V16" s="581"/>
      <c r="W16" s="581"/>
      <c r="X16" s="593"/>
      <c r="Y16" s="584"/>
      <c r="Z16" s="584"/>
      <c r="AA16" s="584"/>
      <c r="AB16" s="584"/>
    </row>
    <row r="17" spans="1:28" s="585" customFormat="1" ht="40.5" customHeight="1">
      <c r="A17" s="578" t="s">
        <v>450</v>
      </c>
      <c r="B17" s="579">
        <v>11375</v>
      </c>
      <c r="C17" s="580">
        <v>255</v>
      </c>
      <c r="D17" s="581" t="s">
        <v>77</v>
      </c>
      <c r="E17" s="580">
        <v>502</v>
      </c>
      <c r="F17" s="581" t="s">
        <v>77</v>
      </c>
      <c r="G17" s="581" t="s">
        <v>77</v>
      </c>
      <c r="H17" s="580">
        <v>144</v>
      </c>
      <c r="I17" s="580">
        <v>31</v>
      </c>
      <c r="J17" s="580">
        <v>3655</v>
      </c>
      <c r="K17" s="580">
        <v>6452</v>
      </c>
      <c r="L17" s="580">
        <v>336</v>
      </c>
      <c r="M17" s="581" t="s">
        <v>77</v>
      </c>
      <c r="N17" s="580">
        <v>10851</v>
      </c>
      <c r="O17" s="580">
        <v>311</v>
      </c>
      <c r="P17" s="581" t="s">
        <v>77</v>
      </c>
      <c r="Q17" s="580">
        <v>560</v>
      </c>
      <c r="R17" s="581" t="s">
        <v>77</v>
      </c>
      <c r="S17" s="581" t="s">
        <v>77</v>
      </c>
      <c r="T17" s="582">
        <v>118</v>
      </c>
      <c r="U17" s="583" t="s">
        <v>439</v>
      </c>
      <c r="V17" s="580">
        <v>139</v>
      </c>
      <c r="W17" s="580">
        <v>3023</v>
      </c>
      <c r="X17" s="593">
        <v>6695</v>
      </c>
      <c r="Y17" s="584">
        <v>3</v>
      </c>
      <c r="Z17" s="584">
        <v>2</v>
      </c>
      <c r="AA17" s="584"/>
      <c r="AB17" s="584"/>
    </row>
    <row r="18" spans="1:28" s="585" customFormat="1" ht="19.5" customHeight="1">
      <c r="A18" s="586"/>
      <c r="B18" s="587"/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8"/>
      <c r="N18" s="581"/>
      <c r="O18" s="581"/>
      <c r="P18" s="581"/>
      <c r="Q18" s="581"/>
      <c r="R18" s="581"/>
      <c r="S18" s="581"/>
      <c r="T18" s="588"/>
      <c r="U18" s="588"/>
      <c r="V18" s="581"/>
      <c r="W18" s="581"/>
      <c r="X18" s="584"/>
      <c r="Y18" s="584"/>
      <c r="Z18" s="584"/>
      <c r="AA18" s="584"/>
      <c r="AB18" s="584"/>
    </row>
    <row r="19" spans="1:28" s="585" customFormat="1" ht="40.5" customHeight="1">
      <c r="A19" s="578" t="s">
        <v>451</v>
      </c>
      <c r="B19" s="579">
        <v>10303</v>
      </c>
      <c r="C19" s="580">
        <v>256</v>
      </c>
      <c r="D19" s="581">
        <v>880</v>
      </c>
      <c r="E19" s="580">
        <v>387</v>
      </c>
      <c r="F19" s="581">
        <v>234</v>
      </c>
      <c r="G19" s="581">
        <v>151</v>
      </c>
      <c r="H19" s="580">
        <v>188</v>
      </c>
      <c r="I19" s="580">
        <v>40</v>
      </c>
      <c r="J19" s="580">
        <v>1562</v>
      </c>
      <c r="K19" s="580">
        <v>6361</v>
      </c>
      <c r="L19" s="580">
        <v>244</v>
      </c>
      <c r="M19" s="581" t="s">
        <v>77</v>
      </c>
      <c r="N19" s="580">
        <v>9953</v>
      </c>
      <c r="O19" s="580">
        <v>326</v>
      </c>
      <c r="P19" s="581">
        <v>824</v>
      </c>
      <c r="Q19" s="580">
        <v>680</v>
      </c>
      <c r="R19" s="581">
        <v>243</v>
      </c>
      <c r="S19" s="581">
        <v>134</v>
      </c>
      <c r="T19" s="582">
        <v>155</v>
      </c>
      <c r="U19" s="583" t="s">
        <v>439</v>
      </c>
      <c r="V19" s="580">
        <v>196</v>
      </c>
      <c r="W19" s="580">
        <v>1249</v>
      </c>
      <c r="X19" s="594">
        <v>6142</v>
      </c>
      <c r="Y19" s="584">
        <v>2</v>
      </c>
      <c r="Z19" s="584">
        <v>2</v>
      </c>
      <c r="AA19" s="584"/>
      <c r="AB19" s="584"/>
    </row>
    <row r="20" spans="1:28" s="585" customFormat="1" ht="19.5" customHeight="1">
      <c r="A20" s="586"/>
      <c r="B20" s="587"/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8"/>
      <c r="N20" s="581"/>
      <c r="O20" s="581"/>
      <c r="P20" s="581"/>
      <c r="Q20" s="581"/>
      <c r="R20" s="581"/>
      <c r="S20" s="581"/>
      <c r="T20" s="588"/>
      <c r="U20" s="588"/>
      <c r="V20" s="581"/>
      <c r="W20" s="581"/>
      <c r="X20" s="584"/>
      <c r="Y20" s="584"/>
      <c r="Z20" s="584"/>
      <c r="AA20" s="584"/>
      <c r="AB20" s="584"/>
    </row>
    <row r="21" spans="1:28" s="585" customFormat="1" ht="40.5" customHeight="1">
      <c r="A21" s="578" t="s">
        <v>452</v>
      </c>
      <c r="B21" s="579">
        <v>10602</v>
      </c>
      <c r="C21" s="580">
        <v>258</v>
      </c>
      <c r="D21" s="580">
        <v>937</v>
      </c>
      <c r="E21" s="580">
        <v>387</v>
      </c>
      <c r="F21" s="580">
        <v>247</v>
      </c>
      <c r="G21" s="580">
        <v>128</v>
      </c>
      <c r="H21" s="580">
        <v>216</v>
      </c>
      <c r="I21" s="580">
        <v>30</v>
      </c>
      <c r="J21" s="580">
        <v>1490</v>
      </c>
      <c r="K21" s="580">
        <v>6645</v>
      </c>
      <c r="L21" s="580">
        <v>264</v>
      </c>
      <c r="M21" s="581" t="s">
        <v>77</v>
      </c>
      <c r="N21" s="580">
        <v>10572</v>
      </c>
      <c r="O21" s="580">
        <v>382</v>
      </c>
      <c r="P21" s="580">
        <v>806</v>
      </c>
      <c r="Q21" s="580">
        <v>594</v>
      </c>
      <c r="R21" s="580">
        <v>252</v>
      </c>
      <c r="S21" s="580">
        <v>138</v>
      </c>
      <c r="T21" s="582">
        <v>172</v>
      </c>
      <c r="U21" s="583" t="s">
        <v>439</v>
      </c>
      <c r="V21" s="580">
        <v>243</v>
      </c>
      <c r="W21" s="580">
        <v>1372</v>
      </c>
      <c r="X21" s="594">
        <v>6610</v>
      </c>
      <c r="Y21" s="584">
        <v>3</v>
      </c>
      <c r="Z21" s="583" t="s">
        <v>439</v>
      </c>
      <c r="AA21" s="584"/>
      <c r="AB21" s="584"/>
    </row>
    <row r="22" spans="1:28" s="585" customFormat="1" ht="19.5" customHeight="1">
      <c r="A22" s="586"/>
      <c r="B22" s="595"/>
      <c r="C22" s="593"/>
      <c r="D22" s="593"/>
      <c r="E22" s="593"/>
      <c r="F22" s="593"/>
      <c r="G22" s="593"/>
      <c r="H22" s="593"/>
      <c r="I22" s="593"/>
      <c r="J22" s="593"/>
      <c r="K22" s="593"/>
      <c r="L22" s="593"/>
      <c r="M22" s="588"/>
      <c r="N22" s="593"/>
      <c r="O22" s="593"/>
      <c r="P22" s="593"/>
      <c r="Q22" s="593"/>
      <c r="R22" s="593"/>
      <c r="S22" s="593"/>
      <c r="T22" s="588"/>
      <c r="U22" s="588"/>
      <c r="V22" s="593"/>
      <c r="W22" s="593"/>
      <c r="X22" s="594"/>
      <c r="Y22" s="584"/>
      <c r="Z22" s="584"/>
      <c r="AA22" s="584"/>
      <c r="AB22" s="584"/>
    </row>
    <row r="23" spans="1:28" s="585" customFormat="1" ht="40.5" customHeight="1">
      <c r="A23" s="578" t="s">
        <v>453</v>
      </c>
      <c r="B23" s="579">
        <v>11563</v>
      </c>
      <c r="C23" s="580">
        <v>228</v>
      </c>
      <c r="D23" s="580">
        <v>1139</v>
      </c>
      <c r="E23" s="580">
        <v>420</v>
      </c>
      <c r="F23" s="580">
        <v>261</v>
      </c>
      <c r="G23" s="580">
        <v>126</v>
      </c>
      <c r="H23" s="580">
        <v>217</v>
      </c>
      <c r="I23" s="580">
        <v>50</v>
      </c>
      <c r="J23" s="580">
        <v>1543</v>
      </c>
      <c r="K23" s="580">
        <v>7343</v>
      </c>
      <c r="L23" s="580">
        <v>236</v>
      </c>
      <c r="M23" s="581" t="s">
        <v>77</v>
      </c>
      <c r="N23" s="580">
        <v>10582</v>
      </c>
      <c r="O23" s="580">
        <v>320</v>
      </c>
      <c r="P23" s="580">
        <v>740</v>
      </c>
      <c r="Q23" s="580">
        <v>539</v>
      </c>
      <c r="R23" s="580">
        <v>267</v>
      </c>
      <c r="S23" s="580">
        <v>137</v>
      </c>
      <c r="T23" s="582">
        <v>168</v>
      </c>
      <c r="U23" s="583" t="s">
        <v>439</v>
      </c>
      <c r="V23" s="580">
        <v>197</v>
      </c>
      <c r="W23" s="580">
        <v>1358</v>
      </c>
      <c r="X23" s="594">
        <v>6853</v>
      </c>
      <c r="Y23" s="584">
        <v>1</v>
      </c>
      <c r="Z23" s="584">
        <v>2</v>
      </c>
      <c r="AA23" s="584"/>
      <c r="AB23" s="584"/>
    </row>
    <row r="24" spans="1:28" s="585" customFormat="1" ht="19.5" customHeight="1">
      <c r="A24" s="586"/>
      <c r="B24" s="595"/>
      <c r="C24" s="593"/>
      <c r="D24" s="593"/>
      <c r="E24" s="593"/>
      <c r="F24" s="593"/>
      <c r="G24" s="593"/>
      <c r="H24" s="593"/>
      <c r="I24" s="593"/>
      <c r="J24" s="593"/>
      <c r="K24" s="593"/>
      <c r="L24" s="593"/>
      <c r="M24" s="588"/>
      <c r="N24" s="593"/>
      <c r="O24" s="593"/>
      <c r="P24" s="593"/>
      <c r="Q24" s="593"/>
      <c r="R24" s="593"/>
      <c r="S24" s="593"/>
      <c r="T24" s="588"/>
      <c r="U24" s="588"/>
      <c r="V24" s="593"/>
      <c r="W24" s="593"/>
      <c r="X24" s="594"/>
      <c r="Y24" s="584"/>
      <c r="Z24" s="584"/>
      <c r="AA24" s="584"/>
      <c r="AB24" s="584"/>
    </row>
    <row r="25" spans="1:28" s="585" customFormat="1" ht="40.5" customHeight="1">
      <c r="A25" s="578" t="s">
        <v>454</v>
      </c>
      <c r="B25" s="596">
        <v>11172</v>
      </c>
      <c r="C25" s="580">
        <v>238</v>
      </c>
      <c r="D25" s="580">
        <v>1110</v>
      </c>
      <c r="E25" s="580">
        <v>439</v>
      </c>
      <c r="F25" s="580">
        <v>232</v>
      </c>
      <c r="G25" s="580">
        <v>137</v>
      </c>
      <c r="H25" s="580">
        <v>215</v>
      </c>
      <c r="I25" s="580">
        <v>44</v>
      </c>
      <c r="J25" s="580">
        <v>1616</v>
      </c>
      <c r="K25" s="580">
        <v>6924</v>
      </c>
      <c r="L25" s="580">
        <v>210</v>
      </c>
      <c r="M25" s="580">
        <v>7</v>
      </c>
      <c r="N25" s="580">
        <v>10626</v>
      </c>
      <c r="O25" s="580">
        <v>351</v>
      </c>
      <c r="P25" s="580">
        <v>748</v>
      </c>
      <c r="Q25" s="580">
        <v>539</v>
      </c>
      <c r="R25" s="580">
        <v>261</v>
      </c>
      <c r="S25" s="580">
        <v>109</v>
      </c>
      <c r="T25" s="582">
        <v>159</v>
      </c>
      <c r="U25" s="583" t="s">
        <v>439</v>
      </c>
      <c r="V25" s="580">
        <v>185</v>
      </c>
      <c r="W25" s="593">
        <v>1503</v>
      </c>
      <c r="X25" s="594">
        <v>6759</v>
      </c>
      <c r="Y25" s="584">
        <v>3</v>
      </c>
      <c r="Z25" s="584">
        <v>9</v>
      </c>
      <c r="AA25" s="584"/>
      <c r="AB25" s="584"/>
    </row>
    <row r="26" spans="1:28" s="585" customFormat="1" ht="19.5" customHeight="1">
      <c r="A26" s="586"/>
      <c r="B26" s="595"/>
      <c r="C26" s="593"/>
      <c r="D26" s="593"/>
      <c r="E26" s="593"/>
      <c r="F26" s="593"/>
      <c r="G26" s="593"/>
      <c r="H26" s="593"/>
      <c r="I26" s="593"/>
      <c r="J26" s="593"/>
      <c r="K26" s="593"/>
      <c r="L26" s="593"/>
      <c r="M26" s="588"/>
      <c r="N26" s="593"/>
      <c r="O26" s="593"/>
      <c r="P26" s="593"/>
      <c r="Q26" s="593"/>
      <c r="R26" s="593"/>
      <c r="S26" s="593"/>
      <c r="T26" s="588"/>
      <c r="U26" s="588"/>
      <c r="V26" s="593"/>
      <c r="W26" s="597"/>
      <c r="X26" s="598"/>
      <c r="AA26" s="584"/>
      <c r="AB26" s="584"/>
    </row>
    <row r="27" spans="1:28" s="585" customFormat="1" ht="40.5" customHeight="1">
      <c r="A27" s="578" t="s">
        <v>455</v>
      </c>
      <c r="B27" s="596">
        <v>13235</v>
      </c>
      <c r="C27" s="580">
        <v>231</v>
      </c>
      <c r="D27" s="580">
        <v>1757</v>
      </c>
      <c r="E27" s="580">
        <v>695</v>
      </c>
      <c r="F27" s="580">
        <v>449</v>
      </c>
      <c r="G27" s="580">
        <v>235</v>
      </c>
      <c r="H27" s="580">
        <v>374</v>
      </c>
      <c r="I27" s="580">
        <v>90</v>
      </c>
      <c r="J27" s="581" t="s">
        <v>77</v>
      </c>
      <c r="K27" s="580">
        <v>6542</v>
      </c>
      <c r="L27" s="580">
        <v>167</v>
      </c>
      <c r="M27" s="581" t="s">
        <v>77</v>
      </c>
      <c r="N27" s="580">
        <v>8909</v>
      </c>
      <c r="O27" s="580">
        <v>327</v>
      </c>
      <c r="P27" s="580">
        <v>594</v>
      </c>
      <c r="Q27" s="580">
        <v>337</v>
      </c>
      <c r="R27" s="580">
        <v>234</v>
      </c>
      <c r="S27" s="580">
        <v>89</v>
      </c>
      <c r="T27" s="582">
        <v>138</v>
      </c>
      <c r="U27" s="582">
        <v>990</v>
      </c>
      <c r="V27" s="580">
        <v>164</v>
      </c>
      <c r="W27" s="583" t="s">
        <v>439</v>
      </c>
      <c r="X27" s="594">
        <v>6035</v>
      </c>
      <c r="Y27" s="583" t="s">
        <v>439</v>
      </c>
      <c r="Z27" s="584">
        <v>1</v>
      </c>
      <c r="AA27" s="584"/>
      <c r="AB27" s="584"/>
    </row>
    <row r="28" spans="1:28" ht="10.5" customHeight="1" thickBot="1">
      <c r="A28" s="576"/>
      <c r="B28" s="577"/>
      <c r="C28" s="237"/>
      <c r="D28" s="219"/>
      <c r="E28" s="219"/>
      <c r="F28" s="219"/>
      <c r="G28" s="219"/>
      <c r="H28" s="219"/>
      <c r="I28" s="238"/>
      <c r="J28" s="219"/>
      <c r="K28" s="219"/>
      <c r="L28" s="219"/>
      <c r="M28" s="237"/>
      <c r="N28" s="219"/>
      <c r="O28" s="237"/>
      <c r="P28" s="238"/>
      <c r="Q28" s="238"/>
      <c r="R28" s="238"/>
      <c r="S28" s="238"/>
      <c r="T28" s="238"/>
      <c r="U28" s="238"/>
      <c r="V28" s="219"/>
      <c r="W28" s="219"/>
      <c r="X28" s="219"/>
      <c r="Y28" s="219"/>
      <c r="Z28" s="219"/>
      <c r="AA28" s="113"/>
      <c r="AB28" s="113"/>
    </row>
    <row r="29" spans="1:23" s="567" customFormat="1" ht="18" customHeight="1">
      <c r="A29" s="636" t="s">
        <v>347</v>
      </c>
      <c r="B29" s="568"/>
      <c r="C29" s="568"/>
      <c r="D29" s="568"/>
      <c r="E29" s="568"/>
      <c r="F29" s="568"/>
      <c r="G29" s="568"/>
      <c r="H29" s="568"/>
      <c r="I29" s="568"/>
      <c r="J29" s="568"/>
      <c r="K29" s="637"/>
      <c r="L29" s="568"/>
      <c r="M29" s="568"/>
      <c r="N29" s="637" t="s">
        <v>481</v>
      </c>
      <c r="O29" s="568"/>
      <c r="P29" s="568"/>
      <c r="Q29" s="568"/>
      <c r="R29" s="568"/>
      <c r="S29" s="568"/>
      <c r="T29" s="599"/>
      <c r="U29" s="599"/>
      <c r="V29" s="568"/>
      <c r="W29" s="568"/>
    </row>
    <row r="31" ht="21.75" customHeight="1">
      <c r="R31" s="566"/>
    </row>
  </sheetData>
  <sheetProtection/>
  <mergeCells count="21">
    <mergeCell ref="D5:I5"/>
    <mergeCell ref="P5:V5"/>
    <mergeCell ref="O6:O7"/>
    <mergeCell ref="T3:V3"/>
    <mergeCell ref="N2:Z2"/>
    <mergeCell ref="A2:M2"/>
    <mergeCell ref="A1:B1"/>
    <mergeCell ref="C6:C7"/>
    <mergeCell ref="A4:A7"/>
    <mergeCell ref="B4:J4"/>
    <mergeCell ref="J6:J7"/>
    <mergeCell ref="K4:M4"/>
    <mergeCell ref="K6:K7"/>
    <mergeCell ref="X6:X7"/>
    <mergeCell ref="X3:Z3"/>
    <mergeCell ref="L3:M3"/>
    <mergeCell ref="W6:W7"/>
    <mergeCell ref="Z6:Z7"/>
    <mergeCell ref="Y6:Y7"/>
    <mergeCell ref="W4:Y4"/>
    <mergeCell ref="N4:V4"/>
  </mergeCells>
  <printOptions/>
  <pageMargins left="0.5905511811023623" right="0.5905511811023623" top="1.3779527559055118" bottom="1.1811023622047245" header="0.5118110236220472" footer="0.9055118110236221"/>
  <pageSetup firstPageNumber="21" useFirstPageNumber="1" horizontalDpi="600" verticalDpi="600" orientation="portrait" paperSize="9" scale="80" r:id="rId1"/>
  <headerFooter alignWithMargins="0">
    <oddFooter>&amp;C&amp;"新細明體,粗體"&amp;16- &amp;P+1 -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70" zoomScaleNormal="70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41" sqref="K41"/>
    </sheetView>
  </sheetViews>
  <sheetFormatPr defaultColWidth="10.625" defaultRowHeight="21.75" customHeight="1"/>
  <cols>
    <col min="1" max="1" width="16.125" style="108" customWidth="1"/>
    <col min="2" max="2" width="10.625" style="117" customWidth="1"/>
    <col min="3" max="3" width="11.75390625" style="117" customWidth="1"/>
    <col min="4" max="4" width="6.875" style="117" customWidth="1"/>
    <col min="5" max="5" width="5.875" style="117" customWidth="1"/>
    <col min="6" max="7" width="8.125" style="117" customWidth="1"/>
    <col min="8" max="8" width="6.125" style="117" customWidth="1"/>
    <col min="9" max="9" width="5.25390625" style="117" customWidth="1"/>
    <col min="10" max="10" width="4.75390625" style="117" customWidth="1"/>
    <col min="11" max="11" width="6.125" style="117" customWidth="1"/>
    <col min="12" max="16" width="6.00390625" style="117" customWidth="1"/>
    <col min="17" max="17" width="5.125" style="117" customWidth="1"/>
    <col min="18" max="18" width="6.00390625" style="117" customWidth="1"/>
    <col min="19" max="19" width="5.125" style="118" customWidth="1"/>
    <col min="20" max="20" width="4.75390625" style="61" customWidth="1"/>
    <col min="21" max="16384" width="10.625" style="61" customWidth="1"/>
  </cols>
  <sheetData>
    <row r="1" spans="1:19" s="108" customFormat="1" ht="15.75">
      <c r="A1" s="410" t="s">
        <v>109</v>
      </c>
      <c r="B1" s="411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78" t="s">
        <v>11</v>
      </c>
    </row>
    <row r="2" spans="1:19" s="109" customFormat="1" ht="24" customHeight="1">
      <c r="A2" s="456" t="s">
        <v>333</v>
      </c>
      <c r="B2" s="456"/>
      <c r="C2" s="456"/>
      <c r="D2" s="456"/>
      <c r="E2" s="456"/>
      <c r="F2" s="456"/>
      <c r="G2" s="456"/>
      <c r="H2" s="456" t="s">
        <v>139</v>
      </c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</row>
    <row r="3" spans="1:19" ht="15.75" customHeight="1" thickBot="1">
      <c r="A3" s="110"/>
      <c r="B3" s="111"/>
      <c r="C3" s="111"/>
      <c r="D3" s="111"/>
      <c r="E3" s="111"/>
      <c r="F3" s="111"/>
      <c r="G3" s="112" t="s">
        <v>117</v>
      </c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79" t="s">
        <v>126</v>
      </c>
    </row>
    <row r="4" spans="1:19" ht="19.5" customHeight="1">
      <c r="A4" s="457" t="s">
        <v>127</v>
      </c>
      <c r="B4" s="80" t="s">
        <v>128</v>
      </c>
      <c r="C4" s="80"/>
      <c r="D4" s="80"/>
      <c r="E4" s="81"/>
      <c r="F4" s="476" t="s">
        <v>348</v>
      </c>
      <c r="G4" s="477"/>
      <c r="H4" s="474" t="s">
        <v>129</v>
      </c>
      <c r="I4" s="475"/>
      <c r="J4" s="475"/>
      <c r="K4" s="458" t="s">
        <v>130</v>
      </c>
      <c r="L4" s="475" t="s">
        <v>131</v>
      </c>
      <c r="M4" s="475"/>
      <c r="N4" s="475"/>
      <c r="O4" s="458" t="s">
        <v>132</v>
      </c>
      <c r="P4" s="458" t="s">
        <v>133</v>
      </c>
      <c r="Q4" s="458"/>
      <c r="R4" s="458" t="s">
        <v>134</v>
      </c>
      <c r="S4" s="469"/>
    </row>
    <row r="5" spans="1:19" ht="19.5" customHeight="1">
      <c r="A5" s="472"/>
      <c r="B5" s="82" t="s">
        <v>118</v>
      </c>
      <c r="C5" s="343" t="s">
        <v>349</v>
      </c>
      <c r="D5" s="82" t="s">
        <v>119</v>
      </c>
      <c r="E5" s="82" t="s">
        <v>120</v>
      </c>
      <c r="F5" s="478"/>
      <c r="G5" s="479"/>
      <c r="H5" s="460" t="s">
        <v>121</v>
      </c>
      <c r="I5" s="462" t="s">
        <v>122</v>
      </c>
      <c r="J5" s="462" t="s">
        <v>123</v>
      </c>
      <c r="K5" s="459"/>
      <c r="L5" s="462" t="s">
        <v>121</v>
      </c>
      <c r="M5" s="462" t="s">
        <v>122</v>
      </c>
      <c r="N5" s="462" t="s">
        <v>123</v>
      </c>
      <c r="O5" s="459"/>
      <c r="P5" s="468"/>
      <c r="Q5" s="468"/>
      <c r="R5" s="468"/>
      <c r="S5" s="470"/>
    </row>
    <row r="6" spans="1:19" ht="19.5" customHeight="1">
      <c r="A6" s="472"/>
      <c r="B6" s="471" t="s">
        <v>82</v>
      </c>
      <c r="C6" s="459" t="s">
        <v>350</v>
      </c>
      <c r="D6" s="471" t="s">
        <v>83</v>
      </c>
      <c r="E6" s="82"/>
      <c r="F6" s="119" t="s">
        <v>124</v>
      </c>
      <c r="G6" s="308" t="s">
        <v>125</v>
      </c>
      <c r="H6" s="461"/>
      <c r="I6" s="463"/>
      <c r="J6" s="463"/>
      <c r="K6" s="464" t="s">
        <v>14</v>
      </c>
      <c r="L6" s="463"/>
      <c r="M6" s="463"/>
      <c r="N6" s="463"/>
      <c r="O6" s="464" t="s">
        <v>15</v>
      </c>
      <c r="P6" s="471" t="s">
        <v>135</v>
      </c>
      <c r="Q6" s="471" t="s">
        <v>136</v>
      </c>
      <c r="R6" s="471" t="s">
        <v>135</v>
      </c>
      <c r="S6" s="466" t="s">
        <v>136</v>
      </c>
    </row>
    <row r="7" spans="1:19" ht="19.5" customHeight="1" thickBot="1">
      <c r="A7" s="473"/>
      <c r="B7" s="480"/>
      <c r="C7" s="481"/>
      <c r="D7" s="480"/>
      <c r="E7" s="84" t="s">
        <v>84</v>
      </c>
      <c r="F7" s="83" t="s">
        <v>12</v>
      </c>
      <c r="G7" s="306" t="s">
        <v>13</v>
      </c>
      <c r="H7" s="307" t="s">
        <v>16</v>
      </c>
      <c r="I7" s="83" t="s">
        <v>17</v>
      </c>
      <c r="J7" s="83" t="s">
        <v>18</v>
      </c>
      <c r="K7" s="465"/>
      <c r="L7" s="83" t="s">
        <v>16</v>
      </c>
      <c r="M7" s="83" t="s">
        <v>17</v>
      </c>
      <c r="N7" s="83" t="s">
        <v>18</v>
      </c>
      <c r="O7" s="465"/>
      <c r="P7" s="465"/>
      <c r="Q7" s="465"/>
      <c r="R7" s="465"/>
      <c r="S7" s="467"/>
    </row>
    <row r="8" spans="1:20" ht="18" customHeight="1">
      <c r="A8" s="114"/>
      <c r="B8" s="220"/>
      <c r="C8" s="221"/>
      <c r="D8" s="222"/>
      <c r="E8" s="222"/>
      <c r="F8" s="221"/>
      <c r="G8" s="221"/>
      <c r="H8" s="221"/>
      <c r="I8" s="221"/>
      <c r="J8" s="221"/>
      <c r="K8" s="223"/>
      <c r="L8" s="221"/>
      <c r="M8" s="221"/>
      <c r="N8" s="224"/>
      <c r="O8" s="223"/>
      <c r="P8" s="221"/>
      <c r="Q8" s="223"/>
      <c r="R8" s="221"/>
      <c r="S8" s="225"/>
      <c r="T8" s="113"/>
    </row>
    <row r="9" spans="1:20" ht="24.75" customHeight="1">
      <c r="A9" s="115" t="s">
        <v>101</v>
      </c>
      <c r="B9" s="227">
        <v>2767</v>
      </c>
      <c r="C9" s="228">
        <v>8058</v>
      </c>
      <c r="D9" s="221" t="s">
        <v>77</v>
      </c>
      <c r="E9" s="228">
        <v>5</v>
      </c>
      <c r="F9" s="228">
        <v>6282</v>
      </c>
      <c r="G9" s="229">
        <v>6282</v>
      </c>
      <c r="H9" s="228">
        <v>1924</v>
      </c>
      <c r="I9" s="228">
        <v>1005</v>
      </c>
      <c r="J9" s="228">
        <v>919</v>
      </c>
      <c r="K9" s="223">
        <v>9.651221702206637</v>
      </c>
      <c r="L9" s="228">
        <v>882</v>
      </c>
      <c r="M9" s="229">
        <v>586</v>
      </c>
      <c r="N9" s="228">
        <v>296</v>
      </c>
      <c r="O9" s="226">
        <v>4.424312651427368</v>
      </c>
      <c r="P9" s="228">
        <v>1400</v>
      </c>
      <c r="Q9" s="223">
        <v>7.022718494329155</v>
      </c>
      <c r="R9" s="229">
        <v>706</v>
      </c>
      <c r="S9" s="223">
        <v>3.5414566121402737</v>
      </c>
      <c r="T9" s="113"/>
    </row>
    <row r="10" spans="1:20" ht="18" customHeight="1">
      <c r="A10" s="114"/>
      <c r="B10" s="220"/>
      <c r="C10" s="221"/>
      <c r="D10" s="221"/>
      <c r="E10" s="221"/>
      <c r="F10" s="221"/>
      <c r="G10" s="221"/>
      <c r="H10" s="221"/>
      <c r="I10" s="221"/>
      <c r="J10" s="221"/>
      <c r="K10" s="223"/>
      <c r="L10" s="221"/>
      <c r="M10" s="221"/>
      <c r="N10" s="221"/>
      <c r="O10" s="223"/>
      <c r="P10" s="221"/>
      <c r="Q10" s="223"/>
      <c r="R10" s="221"/>
      <c r="S10" s="223"/>
      <c r="T10" s="113"/>
    </row>
    <row r="11" spans="1:20" ht="24.75" customHeight="1">
      <c r="A11" s="115" t="s">
        <v>102</v>
      </c>
      <c r="B11" s="230">
        <v>2419</v>
      </c>
      <c r="C11" s="231">
        <v>6321</v>
      </c>
      <c r="D11" s="221" t="s">
        <v>77</v>
      </c>
      <c r="E11" s="231">
        <v>2</v>
      </c>
      <c r="F11" s="231">
        <v>5285</v>
      </c>
      <c r="G11" s="232">
        <v>5285</v>
      </c>
      <c r="H11" s="231">
        <v>1930</v>
      </c>
      <c r="I11" s="231">
        <v>1004</v>
      </c>
      <c r="J11" s="231">
        <v>926</v>
      </c>
      <c r="K11" s="233">
        <v>9.577902340134637</v>
      </c>
      <c r="L11" s="231">
        <v>945</v>
      </c>
      <c r="M11" s="232">
        <v>649</v>
      </c>
      <c r="N11" s="231">
        <v>296</v>
      </c>
      <c r="O11" s="233">
        <v>4.69</v>
      </c>
      <c r="P11" s="231">
        <v>1319</v>
      </c>
      <c r="Q11" s="233">
        <v>6.545727039708593</v>
      </c>
      <c r="R11" s="232">
        <v>623</v>
      </c>
      <c r="S11" s="233">
        <v>3.091727024820662</v>
      </c>
      <c r="T11" s="113"/>
    </row>
    <row r="12" spans="1:20" ht="18" customHeight="1">
      <c r="A12" s="114"/>
      <c r="B12" s="220"/>
      <c r="C12" s="221"/>
      <c r="D12" s="222"/>
      <c r="E12" s="222"/>
      <c r="F12" s="221"/>
      <c r="G12" s="221"/>
      <c r="H12" s="221"/>
      <c r="I12" s="221"/>
      <c r="J12" s="221"/>
      <c r="K12" s="223"/>
      <c r="L12" s="221"/>
      <c r="M12" s="222"/>
      <c r="N12" s="221"/>
      <c r="O12" s="223"/>
      <c r="P12" s="221"/>
      <c r="Q12" s="223"/>
      <c r="R12" s="221"/>
      <c r="S12" s="226"/>
      <c r="T12" s="113"/>
    </row>
    <row r="13" spans="1:20" ht="24.75" customHeight="1">
      <c r="A13" s="115" t="s">
        <v>103</v>
      </c>
      <c r="B13" s="227">
        <v>2626</v>
      </c>
      <c r="C13" s="228">
        <v>6637</v>
      </c>
      <c r="D13" s="234">
        <v>3</v>
      </c>
      <c r="E13" s="228">
        <v>1</v>
      </c>
      <c r="F13" s="228">
        <v>5821</v>
      </c>
      <c r="G13" s="229">
        <v>5821</v>
      </c>
      <c r="H13" s="228">
        <v>1927</v>
      </c>
      <c r="I13" s="228">
        <v>1015</v>
      </c>
      <c r="J13" s="228">
        <v>912</v>
      </c>
      <c r="K13" s="223">
        <v>9.447328813127228</v>
      </c>
      <c r="L13" s="228">
        <v>893</v>
      </c>
      <c r="M13" s="229">
        <v>596</v>
      </c>
      <c r="N13" s="228">
        <v>297</v>
      </c>
      <c r="O13" s="223">
        <v>4.3780304255955445</v>
      </c>
      <c r="P13" s="228">
        <v>1517</v>
      </c>
      <c r="Q13" s="223">
        <v>7.437258852887393</v>
      </c>
      <c r="R13" s="229">
        <v>608</v>
      </c>
      <c r="S13" s="223">
        <v>2.9807866727459027</v>
      </c>
      <c r="T13" s="113"/>
    </row>
    <row r="14" spans="1:20" ht="18" customHeight="1">
      <c r="A14" s="114"/>
      <c r="B14" s="220"/>
      <c r="C14" s="221"/>
      <c r="D14" s="222"/>
      <c r="E14" s="222"/>
      <c r="F14" s="221"/>
      <c r="G14" s="221"/>
      <c r="H14" s="221"/>
      <c r="I14" s="221"/>
      <c r="J14" s="221"/>
      <c r="K14" s="223"/>
      <c r="L14" s="221"/>
      <c r="M14" s="222"/>
      <c r="N14" s="221"/>
      <c r="O14" s="223"/>
      <c r="P14" s="221"/>
      <c r="Q14" s="223"/>
      <c r="R14" s="221"/>
      <c r="S14" s="226"/>
      <c r="T14" s="113"/>
    </row>
    <row r="15" spans="1:20" ht="24.75" customHeight="1">
      <c r="A15" s="115" t="s">
        <v>104</v>
      </c>
      <c r="B15" s="227">
        <v>2633</v>
      </c>
      <c r="C15" s="228">
        <v>6664</v>
      </c>
      <c r="D15" s="309">
        <v>1</v>
      </c>
      <c r="E15" s="228">
        <v>4</v>
      </c>
      <c r="F15" s="228">
        <v>5237</v>
      </c>
      <c r="G15" s="229">
        <v>5237</v>
      </c>
      <c r="H15" s="228">
        <v>1801</v>
      </c>
      <c r="I15" s="228">
        <v>889</v>
      </c>
      <c r="J15" s="228">
        <v>912</v>
      </c>
      <c r="K15" s="225">
        <v>8.75</v>
      </c>
      <c r="L15" s="228">
        <v>968</v>
      </c>
      <c r="M15" s="229">
        <v>657</v>
      </c>
      <c r="N15" s="228">
        <v>311</v>
      </c>
      <c r="O15" s="225">
        <v>4.702030665206188</v>
      </c>
      <c r="P15" s="228">
        <v>1083</v>
      </c>
      <c r="Q15" s="225">
        <v>5.2606396801841955</v>
      </c>
      <c r="R15" s="229">
        <v>604</v>
      </c>
      <c r="S15" s="225">
        <v>2.933911696058406</v>
      </c>
      <c r="T15" s="113"/>
    </row>
    <row r="16" spans="1:20" ht="18" customHeight="1">
      <c r="A16" s="114"/>
      <c r="B16" s="220"/>
      <c r="C16" s="221"/>
      <c r="D16" s="222"/>
      <c r="E16" s="222"/>
      <c r="F16" s="221"/>
      <c r="G16" s="221"/>
      <c r="H16" s="221"/>
      <c r="I16" s="221"/>
      <c r="J16" s="221"/>
      <c r="K16" s="223"/>
      <c r="L16" s="221"/>
      <c r="M16" s="222"/>
      <c r="N16" s="221"/>
      <c r="O16" s="223"/>
      <c r="P16" s="221"/>
      <c r="Q16" s="223"/>
      <c r="R16" s="221"/>
      <c r="S16" s="226"/>
      <c r="T16" s="113"/>
    </row>
    <row r="17" spans="1:20" ht="24.75" customHeight="1">
      <c r="A17" s="115" t="s">
        <v>105</v>
      </c>
      <c r="B17" s="227">
        <v>3023</v>
      </c>
      <c r="C17" s="228">
        <v>6695</v>
      </c>
      <c r="D17" s="310">
        <v>3</v>
      </c>
      <c r="E17" s="228">
        <v>2</v>
      </c>
      <c r="F17" s="228">
        <v>5417</v>
      </c>
      <c r="G17" s="229">
        <v>5417</v>
      </c>
      <c r="H17" s="229">
        <v>1474</v>
      </c>
      <c r="I17" s="228">
        <v>786</v>
      </c>
      <c r="J17" s="228">
        <v>688</v>
      </c>
      <c r="K17" s="225">
        <v>7.12</v>
      </c>
      <c r="L17" s="228">
        <v>1012</v>
      </c>
      <c r="M17" s="229">
        <v>679</v>
      </c>
      <c r="N17" s="228">
        <v>333</v>
      </c>
      <c r="O17" s="225">
        <v>4.89</v>
      </c>
      <c r="P17" s="228">
        <v>1338</v>
      </c>
      <c r="Q17" s="225">
        <v>6.46</v>
      </c>
      <c r="R17" s="229">
        <v>661</v>
      </c>
      <c r="S17" s="225">
        <v>3.19</v>
      </c>
      <c r="T17" s="113"/>
    </row>
    <row r="18" spans="1:20" ht="18" customHeight="1">
      <c r="A18" s="114"/>
      <c r="B18" s="220"/>
      <c r="C18" s="221"/>
      <c r="D18" s="222"/>
      <c r="E18" s="222"/>
      <c r="F18" s="221"/>
      <c r="G18" s="221"/>
      <c r="H18" s="221"/>
      <c r="I18" s="221"/>
      <c r="J18" s="221"/>
      <c r="K18" s="223"/>
      <c r="L18" s="221"/>
      <c r="M18" s="222"/>
      <c r="N18" s="221"/>
      <c r="O18" s="223"/>
      <c r="P18" s="221"/>
      <c r="Q18" s="223"/>
      <c r="R18" s="221"/>
      <c r="S18" s="226"/>
      <c r="T18" s="113"/>
    </row>
    <row r="19" spans="1:20" ht="24.75" customHeight="1">
      <c r="A19" s="115" t="s">
        <v>106</v>
      </c>
      <c r="B19" s="227">
        <v>1249</v>
      </c>
      <c r="C19" s="228">
        <v>6142</v>
      </c>
      <c r="D19" s="310">
        <v>2</v>
      </c>
      <c r="E19" s="228">
        <v>2</v>
      </c>
      <c r="F19" s="228">
        <v>5285</v>
      </c>
      <c r="G19" s="229">
        <v>5285</v>
      </c>
      <c r="H19" s="229">
        <v>1801</v>
      </c>
      <c r="I19" s="228">
        <v>948</v>
      </c>
      <c r="J19" s="228">
        <v>853</v>
      </c>
      <c r="K19" s="225">
        <v>8.66</v>
      </c>
      <c r="L19" s="228">
        <v>1047</v>
      </c>
      <c r="M19" s="229">
        <v>693</v>
      </c>
      <c r="N19" s="228">
        <v>354</v>
      </c>
      <c r="O19" s="225">
        <v>5.03</v>
      </c>
      <c r="P19" s="228">
        <v>1683</v>
      </c>
      <c r="Q19" s="225">
        <v>6.46</v>
      </c>
      <c r="R19" s="229">
        <v>620</v>
      </c>
      <c r="S19" s="225">
        <v>2.98</v>
      </c>
      <c r="T19" s="113"/>
    </row>
    <row r="20" spans="1:20" ht="18" customHeight="1">
      <c r="A20" s="114"/>
      <c r="B20" s="220"/>
      <c r="C20" s="221"/>
      <c r="D20" s="222"/>
      <c r="E20" s="222"/>
      <c r="F20" s="221"/>
      <c r="G20" s="221"/>
      <c r="H20" s="221"/>
      <c r="I20" s="221"/>
      <c r="J20" s="221"/>
      <c r="K20" s="223"/>
      <c r="L20" s="221"/>
      <c r="M20" s="222"/>
      <c r="N20" s="221"/>
      <c r="O20" s="223"/>
      <c r="P20" s="221"/>
      <c r="Q20" s="223"/>
      <c r="R20" s="221"/>
      <c r="S20" s="226"/>
      <c r="T20" s="113"/>
    </row>
    <row r="21" spans="1:20" ht="24.75" customHeight="1">
      <c r="A21" s="115" t="s">
        <v>107</v>
      </c>
      <c r="B21" s="227">
        <v>1372</v>
      </c>
      <c r="C21" s="228">
        <v>6610</v>
      </c>
      <c r="D21" s="310">
        <v>3</v>
      </c>
      <c r="E21" s="228" t="s">
        <v>77</v>
      </c>
      <c r="F21" s="228">
        <v>4978</v>
      </c>
      <c r="G21" s="229">
        <v>4978</v>
      </c>
      <c r="H21" s="229">
        <v>2046</v>
      </c>
      <c r="I21" s="228">
        <v>996</v>
      </c>
      <c r="J21" s="228">
        <v>1050</v>
      </c>
      <c r="K21" s="225">
        <v>9.79</v>
      </c>
      <c r="L21" s="228">
        <v>1085</v>
      </c>
      <c r="M21" s="229">
        <v>680</v>
      </c>
      <c r="N21" s="228">
        <v>405</v>
      </c>
      <c r="O21" s="225">
        <v>5.19</v>
      </c>
      <c r="P21" s="228">
        <v>1457</v>
      </c>
      <c r="Q21" s="225">
        <v>6.97</v>
      </c>
      <c r="R21" s="229">
        <v>578</v>
      </c>
      <c r="S21" s="225">
        <v>2.76</v>
      </c>
      <c r="T21" s="113"/>
    </row>
    <row r="22" spans="1:20" ht="18" customHeight="1">
      <c r="A22" s="114"/>
      <c r="B22" s="220"/>
      <c r="C22" s="221"/>
      <c r="D22" s="222"/>
      <c r="E22" s="222"/>
      <c r="F22" s="221"/>
      <c r="G22" s="221"/>
      <c r="H22" s="221"/>
      <c r="I22" s="221"/>
      <c r="J22" s="221"/>
      <c r="K22" s="223"/>
      <c r="L22" s="221"/>
      <c r="M22" s="222"/>
      <c r="N22" s="221"/>
      <c r="O22" s="223"/>
      <c r="P22" s="221"/>
      <c r="Q22" s="223"/>
      <c r="R22" s="221"/>
      <c r="S22" s="226"/>
      <c r="T22" s="113"/>
    </row>
    <row r="23" spans="1:20" ht="24.75" customHeight="1">
      <c r="A23" s="115" t="s">
        <v>108</v>
      </c>
      <c r="B23" s="227">
        <v>1358</v>
      </c>
      <c r="C23" s="228">
        <v>6853</v>
      </c>
      <c r="D23" s="310">
        <v>1</v>
      </c>
      <c r="E23" s="221">
        <v>2</v>
      </c>
      <c r="F23" s="228">
        <v>5549</v>
      </c>
      <c r="G23" s="229">
        <v>5549</v>
      </c>
      <c r="H23" s="229">
        <v>1668</v>
      </c>
      <c r="I23" s="228">
        <v>853</v>
      </c>
      <c r="J23" s="228">
        <v>815</v>
      </c>
      <c r="K23" s="225">
        <v>7.93</v>
      </c>
      <c r="L23" s="228">
        <v>1055</v>
      </c>
      <c r="M23" s="229">
        <v>695</v>
      </c>
      <c r="N23" s="228">
        <v>360</v>
      </c>
      <c r="O23" s="225">
        <v>5.02</v>
      </c>
      <c r="P23" s="228">
        <v>1465</v>
      </c>
      <c r="Q23" s="225">
        <v>6.96</v>
      </c>
      <c r="R23" s="229">
        <v>575</v>
      </c>
      <c r="S23" s="225">
        <v>2.73</v>
      </c>
      <c r="T23" s="113"/>
    </row>
    <row r="24" spans="1:20" ht="18" customHeight="1">
      <c r="A24" s="114"/>
      <c r="B24" s="220"/>
      <c r="C24" s="221"/>
      <c r="D24" s="222"/>
      <c r="E24" s="222"/>
      <c r="F24" s="221"/>
      <c r="G24" s="221"/>
      <c r="H24" s="221"/>
      <c r="I24" s="221"/>
      <c r="J24" s="221"/>
      <c r="K24" s="223"/>
      <c r="L24" s="221"/>
      <c r="M24" s="222"/>
      <c r="N24" s="221"/>
      <c r="O24" s="223"/>
      <c r="P24" s="221"/>
      <c r="Q24" s="223"/>
      <c r="R24" s="221"/>
      <c r="S24" s="226"/>
      <c r="T24" s="113"/>
    </row>
    <row r="25" spans="1:20" ht="24.75" customHeight="1">
      <c r="A25" s="115" t="s">
        <v>326</v>
      </c>
      <c r="B25" s="227">
        <v>1503</v>
      </c>
      <c r="C25" s="228">
        <v>6759</v>
      </c>
      <c r="D25" s="310">
        <v>3</v>
      </c>
      <c r="E25" s="221">
        <v>9</v>
      </c>
      <c r="F25" s="117">
        <v>5432</v>
      </c>
      <c r="G25" s="117">
        <v>5432</v>
      </c>
      <c r="H25" s="117">
        <v>1788</v>
      </c>
      <c r="I25" s="117">
        <v>918</v>
      </c>
      <c r="J25" s="117">
        <v>870</v>
      </c>
      <c r="K25" s="341">
        <v>10.90057795010608</v>
      </c>
      <c r="L25" s="117">
        <v>1152</v>
      </c>
      <c r="M25" s="117">
        <v>759</v>
      </c>
      <c r="N25" s="117">
        <v>393</v>
      </c>
      <c r="O25" s="341">
        <v>7.023191162484454</v>
      </c>
      <c r="P25" s="117">
        <v>1500</v>
      </c>
      <c r="Q25" s="118">
        <v>12.994100678292057</v>
      </c>
      <c r="R25" s="61">
        <v>565</v>
      </c>
      <c r="S25" s="314">
        <v>4.89444458882334</v>
      </c>
      <c r="T25" s="113"/>
    </row>
    <row r="26" spans="1:20" ht="18" customHeight="1">
      <c r="A26" s="114"/>
      <c r="B26" s="220"/>
      <c r="C26" s="221"/>
      <c r="D26" s="222"/>
      <c r="E26" s="222"/>
      <c r="F26" s="221"/>
      <c r="G26" s="221"/>
      <c r="H26" s="221"/>
      <c r="I26" s="221"/>
      <c r="J26" s="221"/>
      <c r="K26" s="223"/>
      <c r="L26" s="221"/>
      <c r="M26" s="222"/>
      <c r="N26" s="221"/>
      <c r="O26" s="223"/>
      <c r="P26" s="221"/>
      <c r="Q26" s="223"/>
      <c r="R26" s="221"/>
      <c r="S26" s="226"/>
      <c r="T26" s="113"/>
    </row>
    <row r="27" spans="1:20" ht="24.75" customHeight="1">
      <c r="A27" s="115" t="s">
        <v>419</v>
      </c>
      <c r="B27" s="228" t="s">
        <v>77</v>
      </c>
      <c r="C27" s="397">
        <v>6035</v>
      </c>
      <c r="D27" s="228" t="s">
        <v>77</v>
      </c>
      <c r="E27" s="262">
        <v>1</v>
      </c>
      <c r="F27" s="397">
        <v>6574</v>
      </c>
      <c r="G27" s="262">
        <v>6574</v>
      </c>
      <c r="H27" s="262">
        <v>2376</v>
      </c>
      <c r="I27" s="262">
        <v>1270</v>
      </c>
      <c r="J27" s="262">
        <v>1106</v>
      </c>
      <c r="K27" s="398">
        <v>11.045639970712319</v>
      </c>
      <c r="L27" s="262">
        <v>1143</v>
      </c>
      <c r="M27" s="262">
        <v>724</v>
      </c>
      <c r="N27" s="262">
        <v>419</v>
      </c>
      <c r="O27" s="398">
        <v>5.313622258638123</v>
      </c>
      <c r="P27" s="262">
        <v>1691</v>
      </c>
      <c r="Q27" s="398">
        <v>7.861185686226653</v>
      </c>
      <c r="R27" s="262">
        <v>532</v>
      </c>
      <c r="S27" s="398">
        <v>2.4731820136443403</v>
      </c>
      <c r="T27" s="113"/>
    </row>
    <row r="28" spans="1:20" ht="10.5" customHeight="1" thickBot="1">
      <c r="A28" s="116"/>
      <c r="B28" s="236"/>
      <c r="C28" s="237"/>
      <c r="D28" s="238"/>
      <c r="E28" s="238"/>
      <c r="F28" s="238"/>
      <c r="G28" s="238"/>
      <c r="H28" s="112"/>
      <c r="I28" s="112"/>
      <c r="J28" s="112"/>
      <c r="K28" s="239"/>
      <c r="L28" s="112"/>
      <c r="M28" s="240"/>
      <c r="N28" s="112"/>
      <c r="O28" s="239"/>
      <c r="P28" s="240"/>
      <c r="Q28" s="120"/>
      <c r="R28" s="240"/>
      <c r="S28" s="120"/>
      <c r="T28" s="113"/>
    </row>
    <row r="29" spans="1:8" ht="13.5" customHeight="1">
      <c r="A29" s="107" t="s">
        <v>137</v>
      </c>
      <c r="H29" s="61" t="s">
        <v>138</v>
      </c>
    </row>
    <row r="30" ht="21.75" customHeight="1">
      <c r="A30" s="107"/>
    </row>
    <row r="31" ht="21.75" customHeight="1">
      <c r="O31" s="341"/>
    </row>
    <row r="32" ht="21.75" customHeight="1">
      <c r="K32" s="341"/>
    </row>
  </sheetData>
  <sheetProtection/>
  <mergeCells count="26">
    <mergeCell ref="Q6:Q7"/>
    <mergeCell ref="J5:J6"/>
    <mergeCell ref="H4:J4"/>
    <mergeCell ref="L4:N4"/>
    <mergeCell ref="N5:N6"/>
    <mergeCell ref="A1:B1"/>
    <mergeCell ref="F4:G5"/>
    <mergeCell ref="B6:B7"/>
    <mergeCell ref="C6:C7"/>
    <mergeCell ref="D6:D7"/>
    <mergeCell ref="S6:S7"/>
    <mergeCell ref="P4:Q5"/>
    <mergeCell ref="R4:S5"/>
    <mergeCell ref="P6:P7"/>
    <mergeCell ref="L5:L6"/>
    <mergeCell ref="A2:G2"/>
    <mergeCell ref="A4:A7"/>
    <mergeCell ref="K4:K5"/>
    <mergeCell ref="H2:S2"/>
    <mergeCell ref="R6:R7"/>
    <mergeCell ref="O4:O5"/>
    <mergeCell ref="H5:H6"/>
    <mergeCell ref="M5:M6"/>
    <mergeCell ref="O6:O7"/>
    <mergeCell ref="I5:I6"/>
    <mergeCell ref="K6:K7"/>
  </mergeCells>
  <printOptions/>
  <pageMargins left="1.1811023622047245" right="0.984251968503937" top="1.5748031496062993" bottom="1.5748031496062993" header="0.5118110236220472" footer="0.9055118110236221"/>
  <pageSetup firstPageNumber="23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38"/>
  <sheetViews>
    <sheetView zoomScale="70" zoomScaleNormal="70" zoomScalePageLayoutView="0" workbookViewId="0" topLeftCell="A1">
      <selection activeCell="K34" sqref="K34"/>
    </sheetView>
  </sheetViews>
  <sheetFormatPr defaultColWidth="9.00390625" defaultRowHeight="15.75"/>
  <cols>
    <col min="1" max="1" width="10.125" style="123" customWidth="1"/>
    <col min="2" max="2" width="4.625" style="123" customWidth="1"/>
    <col min="3" max="3" width="7.375" style="123" customWidth="1"/>
    <col min="4" max="6" width="6.625" style="123" customWidth="1"/>
    <col min="7" max="11" width="6.625" style="336" customWidth="1"/>
    <col min="12" max="16" width="5.625" style="336" customWidth="1"/>
    <col min="17" max="23" width="5.625" style="123" customWidth="1"/>
    <col min="24" max="24" width="7.875" style="123" customWidth="1"/>
    <col min="25" max="16384" width="9.00390625" style="123" customWidth="1"/>
  </cols>
  <sheetData>
    <row r="1" spans="1:24" ht="15.75">
      <c r="A1" s="410" t="s">
        <v>109</v>
      </c>
      <c r="B1" s="411"/>
      <c r="C1" s="122"/>
      <c r="D1" s="122"/>
      <c r="E1" s="122"/>
      <c r="F1" s="122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22"/>
      <c r="R1" s="122"/>
      <c r="S1" s="122"/>
      <c r="T1" s="122"/>
      <c r="U1" s="122"/>
      <c r="V1" s="122"/>
      <c r="W1" s="122"/>
      <c r="X1" s="7" t="s">
        <v>43</v>
      </c>
    </row>
    <row r="2" spans="1:24" ht="24" customHeight="1">
      <c r="A2" s="483" t="s">
        <v>334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3" t="s">
        <v>177</v>
      </c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</row>
    <row r="3" spans="1:24" ht="16.5" thickBot="1">
      <c r="A3" s="124"/>
      <c r="B3" s="125"/>
      <c r="C3" s="126"/>
      <c r="D3" s="126"/>
      <c r="E3" s="126"/>
      <c r="F3" s="126"/>
      <c r="G3" s="111"/>
      <c r="H3" s="111"/>
      <c r="I3" s="111"/>
      <c r="J3" s="111"/>
      <c r="K3" s="112" t="s">
        <v>117</v>
      </c>
      <c r="L3" s="111"/>
      <c r="M3" s="111"/>
      <c r="N3" s="111"/>
      <c r="O3" s="111"/>
      <c r="P3" s="111"/>
      <c r="Q3" s="126"/>
      <c r="R3" s="126"/>
      <c r="S3" s="126"/>
      <c r="T3" s="126"/>
      <c r="U3" s="126"/>
      <c r="V3" s="126"/>
      <c r="W3" s="126"/>
      <c r="X3" s="27" t="s">
        <v>126</v>
      </c>
    </row>
    <row r="4" spans="1:24" ht="24.75" customHeight="1">
      <c r="A4" s="127" t="s">
        <v>140</v>
      </c>
      <c r="B4" s="128" t="s">
        <v>141</v>
      </c>
      <c r="C4" s="30" t="s">
        <v>142</v>
      </c>
      <c r="D4" s="30" t="s">
        <v>143</v>
      </c>
      <c r="E4" s="31" t="s">
        <v>144</v>
      </c>
      <c r="F4" s="31" t="s">
        <v>145</v>
      </c>
      <c r="G4" s="327" t="s">
        <v>146</v>
      </c>
      <c r="H4" s="328" t="s">
        <v>147</v>
      </c>
      <c r="I4" s="328" t="s">
        <v>148</v>
      </c>
      <c r="J4" s="328" t="s">
        <v>149</v>
      </c>
      <c r="K4" s="329" t="s">
        <v>150</v>
      </c>
      <c r="L4" s="328" t="s">
        <v>151</v>
      </c>
      <c r="M4" s="327" t="s">
        <v>152</v>
      </c>
      <c r="N4" s="328" t="s">
        <v>153</v>
      </c>
      <c r="O4" s="328" t="s">
        <v>154</v>
      </c>
      <c r="P4" s="328" t="s">
        <v>155</v>
      </c>
      <c r="Q4" s="32" t="s">
        <v>156</v>
      </c>
      <c r="R4" s="32" t="s">
        <v>157</v>
      </c>
      <c r="S4" s="31" t="s">
        <v>158</v>
      </c>
      <c r="T4" s="31" t="s">
        <v>159</v>
      </c>
      <c r="U4" s="32" t="s">
        <v>160</v>
      </c>
      <c r="V4" s="31" t="s">
        <v>161</v>
      </c>
      <c r="W4" s="31" t="s">
        <v>162</v>
      </c>
      <c r="X4" s="33" t="s">
        <v>163</v>
      </c>
    </row>
    <row r="5" spans="1:24" ht="24.75" customHeight="1" thickBot="1">
      <c r="A5" s="34" t="s">
        <v>19</v>
      </c>
      <c r="B5" s="35" t="s">
        <v>20</v>
      </c>
      <c r="C5" s="36" t="s">
        <v>21</v>
      </c>
      <c r="D5" s="36" t="s">
        <v>22</v>
      </c>
      <c r="E5" s="36" t="s">
        <v>23</v>
      </c>
      <c r="F5" s="36" t="s">
        <v>24</v>
      </c>
      <c r="G5" s="330" t="s">
        <v>25</v>
      </c>
      <c r="H5" s="331" t="s">
        <v>26</v>
      </c>
      <c r="I5" s="331" t="s">
        <v>27</v>
      </c>
      <c r="J5" s="331" t="s">
        <v>28</v>
      </c>
      <c r="K5" s="332" t="s">
        <v>29</v>
      </c>
      <c r="L5" s="331" t="s">
        <v>30</v>
      </c>
      <c r="M5" s="330" t="s">
        <v>31</v>
      </c>
      <c r="N5" s="331" t="s">
        <v>32</v>
      </c>
      <c r="O5" s="331" t="s">
        <v>33</v>
      </c>
      <c r="P5" s="331" t="s">
        <v>34</v>
      </c>
      <c r="Q5" s="15" t="s">
        <v>35</v>
      </c>
      <c r="R5" s="15" t="s">
        <v>36</v>
      </c>
      <c r="S5" s="36" t="s">
        <v>37</v>
      </c>
      <c r="T5" s="36" t="s">
        <v>38</v>
      </c>
      <c r="U5" s="15" t="s">
        <v>39</v>
      </c>
      <c r="V5" s="36" t="s">
        <v>40</v>
      </c>
      <c r="W5" s="36" t="s">
        <v>41</v>
      </c>
      <c r="X5" s="37" t="s">
        <v>42</v>
      </c>
    </row>
    <row r="6" spans="1:28" ht="6" customHeight="1">
      <c r="A6" s="29"/>
      <c r="B6" s="129"/>
      <c r="C6" s="241"/>
      <c r="D6" s="242"/>
      <c r="E6" s="243"/>
      <c r="F6" s="243"/>
      <c r="G6" s="333"/>
      <c r="H6" s="333"/>
      <c r="I6" s="333"/>
      <c r="J6" s="333"/>
      <c r="K6" s="334"/>
      <c r="L6" s="335"/>
      <c r="M6" s="334"/>
      <c r="N6" s="333"/>
      <c r="O6" s="333"/>
      <c r="P6" s="333"/>
      <c r="Q6" s="243"/>
      <c r="R6" s="243"/>
      <c r="S6" s="243"/>
      <c r="T6" s="243"/>
      <c r="U6" s="243"/>
      <c r="V6" s="243"/>
      <c r="W6" s="243"/>
      <c r="X6" s="242"/>
      <c r="Y6" s="244"/>
      <c r="Z6" s="244"/>
      <c r="AA6" s="244"/>
      <c r="AB6" s="244"/>
    </row>
    <row r="7" spans="1:28" ht="15" customHeight="1">
      <c r="A7" s="482" t="s">
        <v>170</v>
      </c>
      <c r="B7" s="129" t="s">
        <v>164</v>
      </c>
      <c r="C7" s="92">
        <v>200331</v>
      </c>
      <c r="D7" s="245">
        <v>10301</v>
      </c>
      <c r="E7" s="245">
        <v>14739</v>
      </c>
      <c r="F7" s="245">
        <v>17300</v>
      </c>
      <c r="G7" s="247">
        <v>16099</v>
      </c>
      <c r="H7" s="247">
        <v>17122</v>
      </c>
      <c r="I7" s="247">
        <v>18305</v>
      </c>
      <c r="J7" s="247">
        <v>16216</v>
      </c>
      <c r="K7" s="247">
        <v>16179</v>
      </c>
      <c r="L7" s="247">
        <v>16822</v>
      </c>
      <c r="M7" s="247">
        <v>15698</v>
      </c>
      <c r="N7" s="247">
        <v>13701</v>
      </c>
      <c r="O7" s="247">
        <v>8930</v>
      </c>
      <c r="P7" s="247">
        <v>5135</v>
      </c>
      <c r="Q7" s="245">
        <v>4091</v>
      </c>
      <c r="R7" s="245">
        <v>3024</v>
      </c>
      <c r="S7" s="245">
        <v>3800</v>
      </c>
      <c r="T7" s="245">
        <v>1929</v>
      </c>
      <c r="U7" s="245">
        <v>689</v>
      </c>
      <c r="V7" s="245">
        <v>209</v>
      </c>
      <c r="W7" s="245">
        <v>34</v>
      </c>
      <c r="X7" s="245">
        <v>8</v>
      </c>
      <c r="Y7" s="244"/>
      <c r="Z7" s="244"/>
      <c r="AA7" s="244"/>
      <c r="AB7" s="244"/>
    </row>
    <row r="8" spans="1:28" ht="15" customHeight="1">
      <c r="A8" s="482"/>
      <c r="B8" s="129" t="s">
        <v>165</v>
      </c>
      <c r="C8" s="92">
        <v>101652</v>
      </c>
      <c r="D8" s="245">
        <v>5389</v>
      </c>
      <c r="E8" s="245">
        <v>7780</v>
      </c>
      <c r="F8" s="245">
        <v>9082</v>
      </c>
      <c r="G8" s="247">
        <v>8564</v>
      </c>
      <c r="H8" s="247">
        <v>8725</v>
      </c>
      <c r="I8" s="247">
        <v>9373</v>
      </c>
      <c r="J8" s="247">
        <v>8218</v>
      </c>
      <c r="K8" s="247">
        <v>7992</v>
      </c>
      <c r="L8" s="247">
        <v>8021</v>
      </c>
      <c r="M8" s="247">
        <v>7493</v>
      </c>
      <c r="N8" s="247">
        <v>6456</v>
      </c>
      <c r="O8" s="247">
        <v>4113</v>
      </c>
      <c r="P8" s="247">
        <v>2366</v>
      </c>
      <c r="Q8" s="245">
        <v>1921</v>
      </c>
      <c r="R8" s="245">
        <v>1621</v>
      </c>
      <c r="S8" s="245">
        <v>2733</v>
      </c>
      <c r="T8" s="245">
        <v>1291</v>
      </c>
      <c r="U8" s="245">
        <v>393</v>
      </c>
      <c r="V8" s="245">
        <v>104</v>
      </c>
      <c r="W8" s="245">
        <v>13</v>
      </c>
      <c r="X8" s="246">
        <v>4</v>
      </c>
      <c r="Y8" s="244"/>
      <c r="Z8" s="244"/>
      <c r="AA8" s="244"/>
      <c r="AB8" s="244"/>
    </row>
    <row r="9" spans="1:28" ht="15" customHeight="1">
      <c r="A9" s="482"/>
      <c r="B9" s="129" t="s">
        <v>166</v>
      </c>
      <c r="C9" s="92">
        <v>98679</v>
      </c>
      <c r="D9" s="247">
        <v>4912</v>
      </c>
      <c r="E9" s="247">
        <v>6959</v>
      </c>
      <c r="F9" s="247">
        <v>8218</v>
      </c>
      <c r="G9" s="247">
        <v>7535</v>
      </c>
      <c r="H9" s="247">
        <v>8397</v>
      </c>
      <c r="I9" s="247">
        <v>8932</v>
      </c>
      <c r="J9" s="247">
        <v>7998</v>
      </c>
      <c r="K9" s="247">
        <v>8187</v>
      </c>
      <c r="L9" s="247">
        <v>8801</v>
      </c>
      <c r="M9" s="247">
        <v>8205</v>
      </c>
      <c r="N9" s="247">
        <v>7245</v>
      </c>
      <c r="O9" s="247">
        <v>4817</v>
      </c>
      <c r="P9" s="247">
        <v>2769</v>
      </c>
      <c r="Q9" s="247">
        <v>2170</v>
      </c>
      <c r="R9" s="247">
        <v>1403</v>
      </c>
      <c r="S9" s="247">
        <v>1067</v>
      </c>
      <c r="T9" s="247">
        <v>638</v>
      </c>
      <c r="U9" s="247">
        <v>296</v>
      </c>
      <c r="V9" s="247">
        <v>105</v>
      </c>
      <c r="W9" s="247">
        <v>21</v>
      </c>
      <c r="X9" s="248">
        <v>4</v>
      </c>
      <c r="Y9" s="244"/>
      <c r="Z9" s="244"/>
      <c r="AA9" s="244"/>
      <c r="AB9" s="244"/>
    </row>
    <row r="10" spans="1:28" ht="15" customHeight="1">
      <c r="A10" s="482" t="s">
        <v>171</v>
      </c>
      <c r="B10" s="129" t="s">
        <v>164</v>
      </c>
      <c r="C10" s="249">
        <v>202680</v>
      </c>
      <c r="D10" s="250">
        <v>10053</v>
      </c>
      <c r="E10" s="250">
        <v>14093</v>
      </c>
      <c r="F10" s="250">
        <v>17315</v>
      </c>
      <c r="G10" s="250">
        <v>16329</v>
      </c>
      <c r="H10" s="250">
        <v>16317</v>
      </c>
      <c r="I10" s="250">
        <v>19160</v>
      </c>
      <c r="J10" s="250">
        <v>16571</v>
      </c>
      <c r="K10" s="250">
        <v>16478</v>
      </c>
      <c r="L10" s="250">
        <v>16528</v>
      </c>
      <c r="M10" s="250">
        <v>16152</v>
      </c>
      <c r="N10" s="250">
        <v>14064</v>
      </c>
      <c r="O10" s="250">
        <v>10084</v>
      </c>
      <c r="P10" s="250">
        <v>5404</v>
      </c>
      <c r="Q10" s="250">
        <v>4270</v>
      </c>
      <c r="R10" s="250">
        <v>3020</v>
      </c>
      <c r="S10" s="250">
        <v>3649</v>
      </c>
      <c r="T10" s="250">
        <v>2178</v>
      </c>
      <c r="U10" s="250">
        <v>746</v>
      </c>
      <c r="V10" s="250">
        <v>221</v>
      </c>
      <c r="W10" s="250">
        <v>39</v>
      </c>
      <c r="X10" s="250">
        <v>9</v>
      </c>
      <c r="Y10" s="244"/>
      <c r="Z10" s="244"/>
      <c r="AA10" s="244"/>
      <c r="AB10" s="244"/>
    </row>
    <row r="11" spans="1:28" ht="15" customHeight="1">
      <c r="A11" s="482"/>
      <c r="B11" s="129" t="s">
        <v>165</v>
      </c>
      <c r="C11" s="93">
        <v>102544</v>
      </c>
      <c r="D11" s="250">
        <v>5298</v>
      </c>
      <c r="E11" s="250">
        <v>7464</v>
      </c>
      <c r="F11" s="250">
        <v>9038</v>
      </c>
      <c r="G11" s="250">
        <v>8661</v>
      </c>
      <c r="H11" s="250">
        <v>8353</v>
      </c>
      <c r="I11" s="250">
        <v>9778</v>
      </c>
      <c r="J11" s="250">
        <v>8421</v>
      </c>
      <c r="K11" s="250">
        <v>8070</v>
      </c>
      <c r="L11" s="250">
        <v>7891</v>
      </c>
      <c r="M11" s="250">
        <v>7762</v>
      </c>
      <c r="N11" s="250">
        <v>6581</v>
      </c>
      <c r="O11" s="250">
        <v>4675</v>
      </c>
      <c r="P11" s="250">
        <v>2466</v>
      </c>
      <c r="Q11" s="250">
        <v>1991</v>
      </c>
      <c r="R11" s="250">
        <v>1519</v>
      </c>
      <c r="S11" s="250">
        <v>2540</v>
      </c>
      <c r="T11" s="250">
        <v>1498</v>
      </c>
      <c r="U11" s="250">
        <v>407</v>
      </c>
      <c r="V11" s="250">
        <v>105</v>
      </c>
      <c r="W11" s="250">
        <v>20</v>
      </c>
      <c r="X11" s="251">
        <v>6</v>
      </c>
      <c r="Y11" s="244"/>
      <c r="Z11" s="244"/>
      <c r="AA11" s="244"/>
      <c r="AB11" s="244"/>
    </row>
    <row r="12" spans="1:28" ht="15" customHeight="1">
      <c r="A12" s="482"/>
      <c r="B12" s="129" t="s">
        <v>166</v>
      </c>
      <c r="C12" s="93">
        <v>100136</v>
      </c>
      <c r="D12" s="250">
        <v>4755</v>
      </c>
      <c r="E12" s="250">
        <v>6629</v>
      </c>
      <c r="F12" s="250">
        <v>8277</v>
      </c>
      <c r="G12" s="250">
        <v>7668</v>
      </c>
      <c r="H12" s="250">
        <v>7964</v>
      </c>
      <c r="I12" s="250">
        <v>9382</v>
      </c>
      <c r="J12" s="250">
        <v>8150</v>
      </c>
      <c r="K12" s="250">
        <v>8408</v>
      </c>
      <c r="L12" s="250">
        <v>8637</v>
      </c>
      <c r="M12" s="250">
        <v>8390</v>
      </c>
      <c r="N12" s="250">
        <v>7483</v>
      </c>
      <c r="O12" s="250">
        <v>5409</v>
      </c>
      <c r="P12" s="250">
        <v>2938</v>
      </c>
      <c r="Q12" s="250">
        <v>2279</v>
      </c>
      <c r="R12" s="250">
        <v>1501</v>
      </c>
      <c r="S12" s="250">
        <v>1109</v>
      </c>
      <c r="T12" s="250">
        <v>680</v>
      </c>
      <c r="U12" s="250">
        <v>339</v>
      </c>
      <c r="V12" s="250">
        <v>116</v>
      </c>
      <c r="W12" s="250">
        <v>19</v>
      </c>
      <c r="X12" s="251">
        <v>3</v>
      </c>
      <c r="Y12" s="244"/>
      <c r="Z12" s="244"/>
      <c r="AA12" s="244"/>
      <c r="AB12" s="244"/>
    </row>
    <row r="13" spans="1:28" ht="15" customHeight="1">
      <c r="A13" s="482" t="s">
        <v>172</v>
      </c>
      <c r="B13" s="129" t="s">
        <v>164</v>
      </c>
      <c r="C13" s="94">
        <v>205266</v>
      </c>
      <c r="D13" s="247">
        <v>10019</v>
      </c>
      <c r="E13" s="247">
        <v>13844</v>
      </c>
      <c r="F13" s="247">
        <v>16787</v>
      </c>
      <c r="G13" s="247">
        <v>16365</v>
      </c>
      <c r="H13" s="247">
        <v>15976</v>
      </c>
      <c r="I13" s="247">
        <v>19359</v>
      </c>
      <c r="J13" s="247">
        <v>17467</v>
      </c>
      <c r="K13" s="247">
        <v>16548</v>
      </c>
      <c r="L13" s="247">
        <v>16410</v>
      </c>
      <c r="M13" s="247">
        <v>16413</v>
      </c>
      <c r="N13" s="247">
        <v>14533</v>
      </c>
      <c r="O13" s="247">
        <v>11151</v>
      </c>
      <c r="P13" s="247">
        <v>5896</v>
      </c>
      <c r="Q13" s="247">
        <v>4431</v>
      </c>
      <c r="R13" s="247">
        <v>3111</v>
      </c>
      <c r="S13" s="247">
        <v>3367</v>
      </c>
      <c r="T13" s="247">
        <v>2490</v>
      </c>
      <c r="U13" s="247">
        <v>797</v>
      </c>
      <c r="V13" s="247">
        <v>250</v>
      </c>
      <c r="W13" s="247">
        <v>43</v>
      </c>
      <c r="X13" s="247">
        <v>9</v>
      </c>
      <c r="Y13" s="244"/>
      <c r="Z13" s="244"/>
      <c r="AA13" s="244"/>
      <c r="AB13" s="244"/>
    </row>
    <row r="14" spans="1:28" ht="15" customHeight="1">
      <c r="A14" s="482"/>
      <c r="B14" s="129" t="s">
        <v>165</v>
      </c>
      <c r="C14" s="94">
        <f>SUM(D14:X14)</f>
        <v>103710</v>
      </c>
      <c r="D14" s="247">
        <v>5289</v>
      </c>
      <c r="E14" s="247">
        <v>7363</v>
      </c>
      <c r="F14" s="247">
        <v>8753</v>
      </c>
      <c r="G14" s="247">
        <v>8604</v>
      </c>
      <c r="H14" s="247">
        <v>8240</v>
      </c>
      <c r="I14" s="247">
        <v>9842</v>
      </c>
      <c r="J14" s="247">
        <v>8904</v>
      </c>
      <c r="K14" s="247">
        <v>8188</v>
      </c>
      <c r="L14" s="247">
        <v>7831</v>
      </c>
      <c r="M14" s="247">
        <v>7909</v>
      </c>
      <c r="N14" s="247">
        <v>6843</v>
      </c>
      <c r="O14" s="247">
        <v>5127</v>
      </c>
      <c r="P14" s="247">
        <v>2698</v>
      </c>
      <c r="Q14" s="247">
        <v>2038</v>
      </c>
      <c r="R14" s="247">
        <v>1481</v>
      </c>
      <c r="S14" s="247">
        <v>2244</v>
      </c>
      <c r="T14" s="247">
        <v>1765</v>
      </c>
      <c r="U14" s="247">
        <v>445</v>
      </c>
      <c r="V14" s="247">
        <v>119</v>
      </c>
      <c r="W14" s="247">
        <v>23</v>
      </c>
      <c r="X14" s="248">
        <v>4</v>
      </c>
      <c r="Y14" s="244"/>
      <c r="Z14" s="244"/>
      <c r="AA14" s="244"/>
      <c r="AB14" s="244"/>
    </row>
    <row r="15" spans="1:28" ht="15" customHeight="1">
      <c r="A15" s="482"/>
      <c r="B15" s="129" t="s">
        <v>166</v>
      </c>
      <c r="C15" s="94">
        <f>SUM(D15:X15)</f>
        <v>101556</v>
      </c>
      <c r="D15" s="247">
        <v>4730</v>
      </c>
      <c r="E15" s="247">
        <v>6481</v>
      </c>
      <c r="F15" s="247">
        <v>8034</v>
      </c>
      <c r="G15" s="247">
        <v>7761</v>
      </c>
      <c r="H15" s="247">
        <v>7736</v>
      </c>
      <c r="I15" s="247">
        <v>9517</v>
      </c>
      <c r="J15" s="247">
        <v>8563</v>
      </c>
      <c r="K15" s="247">
        <v>8360</v>
      </c>
      <c r="L15" s="247">
        <v>8579</v>
      </c>
      <c r="M15" s="247">
        <v>8504</v>
      </c>
      <c r="N15" s="247">
        <v>7690</v>
      </c>
      <c r="O15" s="247">
        <v>6024</v>
      </c>
      <c r="P15" s="247">
        <v>3198</v>
      </c>
      <c r="Q15" s="247">
        <v>2393</v>
      </c>
      <c r="R15" s="247">
        <v>1630</v>
      </c>
      <c r="S15" s="247">
        <v>1123</v>
      </c>
      <c r="T15" s="247">
        <v>725</v>
      </c>
      <c r="U15" s="247">
        <v>352</v>
      </c>
      <c r="V15" s="247">
        <v>131</v>
      </c>
      <c r="W15" s="247">
        <v>20</v>
      </c>
      <c r="X15" s="248">
        <v>5</v>
      </c>
      <c r="Y15" s="244"/>
      <c r="Z15" s="244"/>
      <c r="AA15" s="244"/>
      <c r="AB15" s="244"/>
    </row>
    <row r="16" spans="1:28" ht="15" customHeight="1">
      <c r="A16" s="482" t="s">
        <v>173</v>
      </c>
      <c r="B16" s="129" t="s">
        <v>164</v>
      </c>
      <c r="C16" s="94">
        <v>206471</v>
      </c>
      <c r="D16" s="247">
        <v>9823</v>
      </c>
      <c r="E16" s="247">
        <v>13066</v>
      </c>
      <c r="F16" s="247">
        <v>16373</v>
      </c>
      <c r="G16" s="247">
        <v>16518</v>
      </c>
      <c r="H16" s="247">
        <v>15451</v>
      </c>
      <c r="I16" s="247">
        <v>19012</v>
      </c>
      <c r="J16" s="247">
        <v>18400</v>
      </c>
      <c r="K16" s="247">
        <v>16460</v>
      </c>
      <c r="L16" s="247">
        <v>16397</v>
      </c>
      <c r="M16" s="247">
        <v>16508</v>
      </c>
      <c r="N16" s="247">
        <v>14938</v>
      </c>
      <c r="O16" s="247">
        <v>11969</v>
      </c>
      <c r="P16" s="247">
        <v>6560</v>
      </c>
      <c r="Q16" s="247">
        <v>4701</v>
      </c>
      <c r="R16" s="247">
        <v>3203</v>
      </c>
      <c r="S16" s="247">
        <v>3098</v>
      </c>
      <c r="T16" s="247">
        <v>2757</v>
      </c>
      <c r="U16" s="247">
        <v>908</v>
      </c>
      <c r="V16" s="247">
        <v>270</v>
      </c>
      <c r="W16" s="247">
        <v>52</v>
      </c>
      <c r="X16" s="247">
        <v>7</v>
      </c>
      <c r="Y16" s="244"/>
      <c r="Z16" s="244"/>
      <c r="AA16" s="244"/>
      <c r="AB16" s="244"/>
    </row>
    <row r="17" spans="1:28" ht="15" customHeight="1">
      <c r="A17" s="482"/>
      <c r="B17" s="129" t="s">
        <v>165</v>
      </c>
      <c r="C17" s="94">
        <f>SUM(D17:X17)</f>
        <v>104064</v>
      </c>
      <c r="D17" s="247">
        <v>5082</v>
      </c>
      <c r="E17" s="247">
        <v>6931</v>
      </c>
      <c r="F17" s="247">
        <v>8522</v>
      </c>
      <c r="G17" s="247">
        <v>8702</v>
      </c>
      <c r="H17" s="247">
        <v>8053</v>
      </c>
      <c r="I17" s="247">
        <v>9659</v>
      </c>
      <c r="J17" s="247">
        <v>9362</v>
      </c>
      <c r="K17" s="247">
        <v>8209</v>
      </c>
      <c r="L17" s="247">
        <v>7869</v>
      </c>
      <c r="M17" s="247">
        <v>7986</v>
      </c>
      <c r="N17" s="247">
        <v>7005</v>
      </c>
      <c r="O17" s="247">
        <v>5506</v>
      </c>
      <c r="P17" s="247">
        <v>2989</v>
      </c>
      <c r="Q17" s="247">
        <v>2145</v>
      </c>
      <c r="R17" s="247">
        <v>1460</v>
      </c>
      <c r="S17" s="247">
        <v>1918</v>
      </c>
      <c r="T17" s="247">
        <v>1982</v>
      </c>
      <c r="U17" s="247">
        <v>521</v>
      </c>
      <c r="V17" s="247">
        <v>136</v>
      </c>
      <c r="W17" s="247">
        <v>24</v>
      </c>
      <c r="X17" s="248">
        <v>3</v>
      </c>
      <c r="Y17" s="244"/>
      <c r="Z17" s="244"/>
      <c r="AA17" s="244"/>
      <c r="AB17" s="244"/>
    </row>
    <row r="18" spans="1:28" ht="15" customHeight="1">
      <c r="A18" s="482"/>
      <c r="B18" s="129" t="s">
        <v>166</v>
      </c>
      <c r="C18" s="94">
        <f>SUM(D18:X18)</f>
        <v>102407</v>
      </c>
      <c r="D18" s="247">
        <v>4741</v>
      </c>
      <c r="E18" s="247">
        <v>6135</v>
      </c>
      <c r="F18" s="247">
        <v>7851</v>
      </c>
      <c r="G18" s="247">
        <v>7816</v>
      </c>
      <c r="H18" s="247">
        <v>7398</v>
      </c>
      <c r="I18" s="247">
        <v>9353</v>
      </c>
      <c r="J18" s="247">
        <v>9038</v>
      </c>
      <c r="K18" s="247">
        <v>8251</v>
      </c>
      <c r="L18" s="247">
        <v>8528</v>
      </c>
      <c r="M18" s="247">
        <v>8522</v>
      </c>
      <c r="N18" s="247">
        <v>7933</v>
      </c>
      <c r="O18" s="247">
        <v>6463</v>
      </c>
      <c r="P18" s="247">
        <v>3571</v>
      </c>
      <c r="Q18" s="247">
        <v>2556</v>
      </c>
      <c r="R18" s="247">
        <v>1743</v>
      </c>
      <c r="S18" s="247">
        <v>1180</v>
      </c>
      <c r="T18" s="247">
        <v>775</v>
      </c>
      <c r="U18" s="247">
        <v>387</v>
      </c>
      <c r="V18" s="247">
        <v>134</v>
      </c>
      <c r="W18" s="247">
        <v>28</v>
      </c>
      <c r="X18" s="248">
        <v>4</v>
      </c>
      <c r="Y18" s="244"/>
      <c r="Z18" s="244"/>
      <c r="AA18" s="244"/>
      <c r="AB18" s="244"/>
    </row>
    <row r="19" spans="1:28" ht="15" customHeight="1">
      <c r="A19" s="482" t="s">
        <v>174</v>
      </c>
      <c r="B19" s="129" t="s">
        <v>167</v>
      </c>
      <c r="C19" s="94">
        <v>207457</v>
      </c>
      <c r="D19" s="247">
        <v>9400</v>
      </c>
      <c r="E19" s="247">
        <v>11980</v>
      </c>
      <c r="F19" s="247">
        <v>16138</v>
      </c>
      <c r="G19" s="247">
        <v>16410</v>
      </c>
      <c r="H19" s="247">
        <v>15506</v>
      </c>
      <c r="I19" s="247">
        <v>18616</v>
      </c>
      <c r="J19" s="247">
        <v>18879</v>
      </c>
      <c r="K19" s="247">
        <v>16524</v>
      </c>
      <c r="L19" s="247">
        <v>16476</v>
      </c>
      <c r="M19" s="247">
        <v>16635</v>
      </c>
      <c r="N19" s="247">
        <v>15172</v>
      </c>
      <c r="O19" s="247">
        <v>12918</v>
      </c>
      <c r="P19" s="247">
        <v>7495</v>
      </c>
      <c r="Q19" s="247">
        <v>4758</v>
      </c>
      <c r="R19" s="247">
        <v>3467</v>
      </c>
      <c r="S19" s="247">
        <v>2777</v>
      </c>
      <c r="T19" s="247">
        <v>2900</v>
      </c>
      <c r="U19" s="247">
        <v>1051</v>
      </c>
      <c r="V19" s="247">
        <v>286</v>
      </c>
      <c r="W19" s="247">
        <v>59</v>
      </c>
      <c r="X19" s="247">
        <v>10</v>
      </c>
      <c r="Y19" s="244"/>
      <c r="Z19" s="244"/>
      <c r="AA19" s="244"/>
      <c r="AB19" s="244"/>
    </row>
    <row r="20" spans="1:28" ht="15" customHeight="1">
      <c r="A20" s="482"/>
      <c r="B20" s="129" t="s">
        <v>168</v>
      </c>
      <c r="C20" s="94">
        <v>104445</v>
      </c>
      <c r="D20" s="247">
        <v>4897</v>
      </c>
      <c r="E20" s="247">
        <v>6326</v>
      </c>
      <c r="F20" s="247">
        <v>8473</v>
      </c>
      <c r="G20" s="247">
        <v>8624</v>
      </c>
      <c r="H20" s="247">
        <v>8169</v>
      </c>
      <c r="I20" s="247">
        <v>9468</v>
      </c>
      <c r="J20" s="247">
        <v>9573</v>
      </c>
      <c r="K20" s="247">
        <v>8284</v>
      </c>
      <c r="L20" s="247">
        <v>7978</v>
      </c>
      <c r="M20" s="247">
        <v>7942</v>
      </c>
      <c r="N20" s="247">
        <v>7169</v>
      </c>
      <c r="O20" s="247">
        <v>5950</v>
      </c>
      <c r="P20" s="247">
        <v>3434</v>
      </c>
      <c r="Q20" s="247">
        <v>2121</v>
      </c>
      <c r="R20" s="247">
        <v>1579</v>
      </c>
      <c r="S20" s="247">
        <v>1580</v>
      </c>
      <c r="T20" s="247">
        <v>2075</v>
      </c>
      <c r="U20" s="247">
        <v>633</v>
      </c>
      <c r="V20" s="247">
        <v>140</v>
      </c>
      <c r="W20" s="247">
        <v>24</v>
      </c>
      <c r="X20" s="248">
        <v>6</v>
      </c>
      <c r="Y20" s="244"/>
      <c r="Z20" s="244"/>
      <c r="AA20" s="244"/>
      <c r="AB20" s="244"/>
    </row>
    <row r="21" spans="1:28" ht="15" customHeight="1">
      <c r="A21" s="482"/>
      <c r="B21" s="129" t="s">
        <v>169</v>
      </c>
      <c r="C21" s="94">
        <v>103012</v>
      </c>
      <c r="D21" s="247">
        <v>4503</v>
      </c>
      <c r="E21" s="247">
        <v>5654</v>
      </c>
      <c r="F21" s="247">
        <v>7665</v>
      </c>
      <c r="G21" s="247">
        <v>7786</v>
      </c>
      <c r="H21" s="247">
        <v>7337</v>
      </c>
      <c r="I21" s="247">
        <v>9148</v>
      </c>
      <c r="J21" s="247">
        <v>9306</v>
      </c>
      <c r="K21" s="247">
        <v>8240</v>
      </c>
      <c r="L21" s="247">
        <v>8498</v>
      </c>
      <c r="M21" s="247">
        <v>8693</v>
      </c>
      <c r="N21" s="247">
        <v>8003</v>
      </c>
      <c r="O21" s="247">
        <v>6968</v>
      </c>
      <c r="P21" s="247">
        <v>4061</v>
      </c>
      <c r="Q21" s="247">
        <v>2637</v>
      </c>
      <c r="R21" s="247">
        <v>1888</v>
      </c>
      <c r="S21" s="247">
        <v>1197</v>
      </c>
      <c r="T21" s="247">
        <v>825</v>
      </c>
      <c r="U21" s="247">
        <v>418</v>
      </c>
      <c r="V21" s="247">
        <v>146</v>
      </c>
      <c r="W21" s="247">
        <v>35</v>
      </c>
      <c r="X21" s="248">
        <v>4</v>
      </c>
      <c r="Y21" s="244"/>
      <c r="Z21" s="244"/>
      <c r="AA21" s="244"/>
      <c r="AB21" s="244"/>
    </row>
    <row r="22" spans="1:28" ht="15" customHeight="1">
      <c r="A22" s="482" t="s">
        <v>175</v>
      </c>
      <c r="B22" s="129" t="s">
        <v>167</v>
      </c>
      <c r="C22" s="94">
        <v>208561</v>
      </c>
      <c r="D22" s="247">
        <v>9231</v>
      </c>
      <c r="E22" s="247">
        <v>11483</v>
      </c>
      <c r="F22" s="247">
        <v>15382</v>
      </c>
      <c r="G22" s="247">
        <v>16418</v>
      </c>
      <c r="H22" s="247">
        <v>15872</v>
      </c>
      <c r="I22" s="247">
        <v>17472</v>
      </c>
      <c r="J22" s="247">
        <v>19133</v>
      </c>
      <c r="K22" s="247">
        <v>17061</v>
      </c>
      <c r="L22" s="247">
        <v>16433</v>
      </c>
      <c r="M22" s="247">
        <v>16717</v>
      </c>
      <c r="N22" s="247">
        <v>15438</v>
      </c>
      <c r="O22" s="247">
        <v>13466</v>
      </c>
      <c r="P22" s="247">
        <v>8682</v>
      </c>
      <c r="Q22" s="247">
        <v>4898</v>
      </c>
      <c r="R22" s="247">
        <v>3739</v>
      </c>
      <c r="S22" s="247">
        <v>2661</v>
      </c>
      <c r="T22" s="247">
        <v>2894</v>
      </c>
      <c r="U22" s="247">
        <v>1175</v>
      </c>
      <c r="V22" s="247">
        <v>322</v>
      </c>
      <c r="W22" s="247">
        <v>74</v>
      </c>
      <c r="X22" s="247">
        <v>10</v>
      </c>
      <c r="Y22" s="244"/>
      <c r="Z22" s="244"/>
      <c r="AA22" s="244"/>
      <c r="AB22" s="244"/>
    </row>
    <row r="23" spans="1:28" ht="15" customHeight="1">
      <c r="A23" s="482"/>
      <c r="B23" s="129" t="s">
        <v>168</v>
      </c>
      <c r="C23" s="94">
        <v>104912</v>
      </c>
      <c r="D23" s="247">
        <v>4827</v>
      </c>
      <c r="E23" s="247">
        <v>6070</v>
      </c>
      <c r="F23" s="247">
        <v>8097</v>
      </c>
      <c r="G23" s="247">
        <v>8608</v>
      </c>
      <c r="H23" s="247">
        <v>8391</v>
      </c>
      <c r="I23" s="247">
        <v>8890</v>
      </c>
      <c r="J23" s="247">
        <v>9692</v>
      </c>
      <c r="K23" s="247">
        <v>8523</v>
      </c>
      <c r="L23" s="247">
        <v>8105</v>
      </c>
      <c r="M23" s="247">
        <v>8002</v>
      </c>
      <c r="N23" s="247">
        <v>7283</v>
      </c>
      <c r="O23" s="247">
        <v>6225</v>
      </c>
      <c r="P23" s="247">
        <v>3956</v>
      </c>
      <c r="Q23" s="247">
        <v>2216</v>
      </c>
      <c r="R23" s="247">
        <v>1674</v>
      </c>
      <c r="S23" s="247">
        <v>1370</v>
      </c>
      <c r="T23" s="247">
        <v>2044</v>
      </c>
      <c r="U23" s="247">
        <v>751</v>
      </c>
      <c r="V23" s="247">
        <v>152</v>
      </c>
      <c r="W23" s="247">
        <v>31</v>
      </c>
      <c r="X23" s="248">
        <v>5</v>
      </c>
      <c r="Y23" s="66"/>
      <c r="Z23" s="244"/>
      <c r="AA23" s="244"/>
      <c r="AB23" s="244"/>
    </row>
    <row r="24" spans="1:28" ht="15" customHeight="1">
      <c r="A24" s="482"/>
      <c r="B24" s="129" t="s">
        <v>169</v>
      </c>
      <c r="C24" s="94">
        <v>103649</v>
      </c>
      <c r="D24" s="247">
        <v>4404</v>
      </c>
      <c r="E24" s="247">
        <v>5413</v>
      </c>
      <c r="F24" s="247">
        <v>7285</v>
      </c>
      <c r="G24" s="247">
        <v>7810</v>
      </c>
      <c r="H24" s="247">
        <v>7481</v>
      </c>
      <c r="I24" s="247">
        <v>8582</v>
      </c>
      <c r="J24" s="247">
        <v>9441</v>
      </c>
      <c r="K24" s="247">
        <v>8538</v>
      </c>
      <c r="L24" s="247">
        <v>8328</v>
      </c>
      <c r="M24" s="247">
        <v>8715</v>
      </c>
      <c r="N24" s="247">
        <v>8155</v>
      </c>
      <c r="O24" s="247">
        <v>7241</v>
      </c>
      <c r="P24" s="247">
        <v>4726</v>
      </c>
      <c r="Q24" s="247">
        <v>2682</v>
      </c>
      <c r="R24" s="247">
        <v>2065</v>
      </c>
      <c r="S24" s="247">
        <v>1291</v>
      </c>
      <c r="T24" s="247">
        <v>850</v>
      </c>
      <c r="U24" s="247">
        <v>424</v>
      </c>
      <c r="V24" s="247">
        <v>170</v>
      </c>
      <c r="W24" s="247">
        <v>43</v>
      </c>
      <c r="X24" s="248">
        <v>5</v>
      </c>
      <c r="Y24" s="66"/>
      <c r="Z24" s="244"/>
      <c r="AA24" s="244"/>
      <c r="AB24" s="244"/>
    </row>
    <row r="25" spans="1:28" ht="15" customHeight="1">
      <c r="A25" s="482" t="s">
        <v>176</v>
      </c>
      <c r="B25" s="129" t="s">
        <v>167</v>
      </c>
      <c r="C25" s="94">
        <v>209552</v>
      </c>
      <c r="D25" s="247">
        <v>9375</v>
      </c>
      <c r="E25" s="247">
        <v>11076</v>
      </c>
      <c r="F25" s="247">
        <v>14613</v>
      </c>
      <c r="G25" s="247">
        <v>16318</v>
      </c>
      <c r="H25" s="247">
        <v>16102</v>
      </c>
      <c r="I25" s="247">
        <v>16524</v>
      </c>
      <c r="J25" s="247">
        <v>19767</v>
      </c>
      <c r="K25" s="247">
        <v>17130</v>
      </c>
      <c r="L25" s="247">
        <v>16628</v>
      </c>
      <c r="M25" s="247">
        <v>16294</v>
      </c>
      <c r="N25" s="247">
        <v>15837</v>
      </c>
      <c r="O25" s="247">
        <v>13770</v>
      </c>
      <c r="P25" s="247">
        <v>9793</v>
      </c>
      <c r="Q25" s="247">
        <v>5175</v>
      </c>
      <c r="R25" s="247">
        <v>3929</v>
      </c>
      <c r="S25" s="247">
        <v>2655</v>
      </c>
      <c r="T25" s="247">
        <v>2768</v>
      </c>
      <c r="U25" s="247">
        <v>1364</v>
      </c>
      <c r="V25" s="247">
        <v>351</v>
      </c>
      <c r="W25" s="247">
        <v>72</v>
      </c>
      <c r="X25" s="247">
        <v>11</v>
      </c>
      <c r="Y25" s="244"/>
      <c r="Z25" s="244"/>
      <c r="AA25" s="244"/>
      <c r="AB25" s="244"/>
    </row>
    <row r="26" spans="1:28" ht="15" customHeight="1">
      <c r="A26" s="482"/>
      <c r="B26" s="129" t="s">
        <v>168</v>
      </c>
      <c r="C26" s="94">
        <v>105330</v>
      </c>
      <c r="D26" s="247">
        <v>4836</v>
      </c>
      <c r="E26" s="247">
        <v>5850</v>
      </c>
      <c r="F26" s="247">
        <v>7689</v>
      </c>
      <c r="G26" s="247">
        <v>8515</v>
      </c>
      <c r="H26" s="247">
        <v>8543</v>
      </c>
      <c r="I26" s="247">
        <v>8503</v>
      </c>
      <c r="J26" s="247">
        <v>10060</v>
      </c>
      <c r="K26" s="247">
        <v>8612</v>
      </c>
      <c r="L26" s="247">
        <v>8178</v>
      </c>
      <c r="M26" s="247">
        <v>7804</v>
      </c>
      <c r="N26" s="247">
        <v>7546</v>
      </c>
      <c r="O26" s="247">
        <v>6351</v>
      </c>
      <c r="P26" s="247">
        <v>4474</v>
      </c>
      <c r="Q26" s="247">
        <v>2338</v>
      </c>
      <c r="R26" s="247">
        <v>1748</v>
      </c>
      <c r="S26" s="247">
        <v>1295</v>
      </c>
      <c r="T26" s="247">
        <v>1861</v>
      </c>
      <c r="U26" s="247">
        <v>921</v>
      </c>
      <c r="V26" s="247">
        <v>169</v>
      </c>
      <c r="W26" s="247">
        <v>32</v>
      </c>
      <c r="X26" s="247">
        <v>5</v>
      </c>
      <c r="Y26" s="66"/>
      <c r="Z26" s="244"/>
      <c r="AA26" s="244"/>
      <c r="AB26" s="244"/>
    </row>
    <row r="27" spans="1:28" ht="15" customHeight="1">
      <c r="A27" s="482"/>
      <c r="B27" s="129" t="s">
        <v>169</v>
      </c>
      <c r="C27" s="94">
        <v>104222</v>
      </c>
      <c r="D27" s="247">
        <v>4539</v>
      </c>
      <c r="E27" s="247">
        <v>5226</v>
      </c>
      <c r="F27" s="247">
        <v>6924</v>
      </c>
      <c r="G27" s="247">
        <v>7803</v>
      </c>
      <c r="H27" s="247">
        <v>7559</v>
      </c>
      <c r="I27" s="247">
        <v>8021</v>
      </c>
      <c r="J27" s="247">
        <v>9707</v>
      </c>
      <c r="K27" s="247">
        <v>8518</v>
      </c>
      <c r="L27" s="247">
        <v>8450</v>
      </c>
      <c r="M27" s="247">
        <v>8490</v>
      </c>
      <c r="N27" s="247">
        <v>8291</v>
      </c>
      <c r="O27" s="247">
        <v>7419</v>
      </c>
      <c r="P27" s="247">
        <v>5319</v>
      </c>
      <c r="Q27" s="247">
        <v>2837</v>
      </c>
      <c r="R27" s="247">
        <v>2181</v>
      </c>
      <c r="S27" s="247">
        <v>1360</v>
      </c>
      <c r="T27" s="247">
        <v>907</v>
      </c>
      <c r="U27" s="247">
        <v>443</v>
      </c>
      <c r="V27" s="247">
        <v>182</v>
      </c>
      <c r="W27" s="247">
        <v>40</v>
      </c>
      <c r="X27" s="247">
        <v>6</v>
      </c>
      <c r="Y27" s="66"/>
      <c r="Z27" s="244"/>
      <c r="AA27" s="244"/>
      <c r="AB27" s="244"/>
    </row>
    <row r="28" spans="1:28" ht="15" customHeight="1">
      <c r="A28" s="482" t="s">
        <v>108</v>
      </c>
      <c r="B28" s="129" t="s">
        <v>167</v>
      </c>
      <c r="C28" s="94">
        <v>209552</v>
      </c>
      <c r="D28" s="247">
        <v>9375</v>
      </c>
      <c r="E28" s="247">
        <v>11076</v>
      </c>
      <c r="F28" s="247">
        <v>14613</v>
      </c>
      <c r="G28" s="247">
        <v>16318</v>
      </c>
      <c r="H28" s="247">
        <v>16102</v>
      </c>
      <c r="I28" s="247">
        <v>16524</v>
      </c>
      <c r="J28" s="247">
        <v>19767</v>
      </c>
      <c r="K28" s="247">
        <v>17130</v>
      </c>
      <c r="L28" s="247">
        <v>16628</v>
      </c>
      <c r="M28" s="247">
        <v>16294</v>
      </c>
      <c r="N28" s="247">
        <v>15837</v>
      </c>
      <c r="O28" s="247">
        <v>13770</v>
      </c>
      <c r="P28" s="247">
        <v>9793</v>
      </c>
      <c r="Q28" s="247">
        <v>5175</v>
      </c>
      <c r="R28" s="247">
        <v>3929</v>
      </c>
      <c r="S28" s="247">
        <v>2655</v>
      </c>
      <c r="T28" s="247">
        <v>2768</v>
      </c>
      <c r="U28" s="247">
        <v>1364</v>
      </c>
      <c r="V28" s="247">
        <v>351</v>
      </c>
      <c r="W28" s="247">
        <v>72</v>
      </c>
      <c r="X28" s="247">
        <v>11</v>
      </c>
      <c r="Y28" s="244"/>
      <c r="Z28" s="244"/>
      <c r="AA28" s="244"/>
      <c r="AB28" s="244"/>
    </row>
    <row r="29" spans="1:28" ht="15" customHeight="1">
      <c r="A29" s="482"/>
      <c r="B29" s="129" t="s">
        <v>168</v>
      </c>
      <c r="C29" s="252">
        <v>105878</v>
      </c>
      <c r="D29" s="247">
        <v>4738</v>
      </c>
      <c r="E29" s="247">
        <v>5773</v>
      </c>
      <c r="F29" s="247">
        <v>7487</v>
      </c>
      <c r="G29" s="247">
        <v>8248</v>
      </c>
      <c r="H29" s="247">
        <v>8493</v>
      </c>
      <c r="I29" s="247">
        <v>8335</v>
      </c>
      <c r="J29" s="247">
        <v>10105</v>
      </c>
      <c r="K29" s="247">
        <v>9009</v>
      </c>
      <c r="L29" s="247">
        <v>8241</v>
      </c>
      <c r="M29" s="247">
        <v>7706</v>
      </c>
      <c r="N29" s="247">
        <v>7632</v>
      </c>
      <c r="O29" s="247">
        <v>6609</v>
      </c>
      <c r="P29" s="247">
        <v>4904</v>
      </c>
      <c r="Q29" s="247">
        <v>2563</v>
      </c>
      <c r="R29" s="247">
        <v>1826</v>
      </c>
      <c r="S29" s="247">
        <v>1239</v>
      </c>
      <c r="T29" s="247">
        <v>1646</v>
      </c>
      <c r="U29" s="247">
        <v>1099</v>
      </c>
      <c r="V29" s="247">
        <v>195</v>
      </c>
      <c r="W29" s="247">
        <v>34</v>
      </c>
      <c r="X29" s="247">
        <v>5</v>
      </c>
      <c r="Y29" s="66"/>
      <c r="Z29" s="244"/>
      <c r="AA29" s="244"/>
      <c r="AB29" s="244"/>
    </row>
    <row r="30" spans="1:28" ht="15" customHeight="1">
      <c r="A30" s="482"/>
      <c r="B30" s="129" t="s">
        <v>169</v>
      </c>
      <c r="C30" s="252">
        <v>105268</v>
      </c>
      <c r="D30" s="247">
        <v>4539</v>
      </c>
      <c r="E30" s="247">
        <v>5137</v>
      </c>
      <c r="F30" s="247">
        <v>6751</v>
      </c>
      <c r="G30" s="247">
        <v>7548</v>
      </c>
      <c r="H30" s="247">
        <v>7556</v>
      </c>
      <c r="I30" s="247">
        <v>7882</v>
      </c>
      <c r="J30" s="247">
        <v>9588</v>
      </c>
      <c r="K30" s="247">
        <v>8880</v>
      </c>
      <c r="L30" s="247">
        <v>8427</v>
      </c>
      <c r="M30" s="247">
        <v>8451</v>
      </c>
      <c r="N30" s="247">
        <v>8419</v>
      </c>
      <c r="O30" s="247">
        <v>7619</v>
      </c>
      <c r="P30" s="247">
        <v>5911</v>
      </c>
      <c r="Q30" s="247">
        <v>3121</v>
      </c>
      <c r="R30" s="247">
        <v>2279</v>
      </c>
      <c r="S30" s="247">
        <v>1503</v>
      </c>
      <c r="T30" s="247">
        <v>914</v>
      </c>
      <c r="U30" s="247">
        <v>506</v>
      </c>
      <c r="V30" s="247">
        <v>180</v>
      </c>
      <c r="W30" s="247">
        <v>50</v>
      </c>
      <c r="X30" s="247">
        <v>7</v>
      </c>
      <c r="Y30" s="66"/>
      <c r="Z30" s="244"/>
      <c r="AA30" s="244"/>
      <c r="AB30" s="244"/>
    </row>
    <row r="31" spans="1:28" ht="15" customHeight="1">
      <c r="A31" s="482" t="s">
        <v>326</v>
      </c>
      <c r="B31" s="129" t="s">
        <v>167</v>
      </c>
      <c r="C31" s="94">
        <v>212328</v>
      </c>
      <c r="D31" s="247">
        <v>9425</v>
      </c>
      <c r="E31" s="247">
        <v>10717</v>
      </c>
      <c r="F31" s="247">
        <v>13381</v>
      </c>
      <c r="G31" s="247">
        <v>15580</v>
      </c>
      <c r="H31" s="247">
        <v>16227</v>
      </c>
      <c r="I31" s="247">
        <v>15710</v>
      </c>
      <c r="J31" s="247">
        <v>19244</v>
      </c>
      <c r="K31" s="247">
        <v>18695</v>
      </c>
      <c r="L31" s="247">
        <v>16588</v>
      </c>
      <c r="M31" s="247">
        <v>16104</v>
      </c>
      <c r="N31" s="247">
        <v>16196</v>
      </c>
      <c r="O31" s="247">
        <v>14697</v>
      </c>
      <c r="P31" s="247">
        <v>11581</v>
      </c>
      <c r="Q31" s="247">
        <v>6333</v>
      </c>
      <c r="R31" s="247">
        <v>4360</v>
      </c>
      <c r="S31" s="247">
        <v>2832</v>
      </c>
      <c r="T31" s="247">
        <v>2365</v>
      </c>
      <c r="U31" s="247">
        <v>1757</v>
      </c>
      <c r="V31" s="247">
        <v>433</v>
      </c>
      <c r="W31" s="247">
        <v>94</v>
      </c>
      <c r="X31" s="247">
        <v>9</v>
      </c>
      <c r="Y31" s="244"/>
      <c r="Z31" s="244"/>
      <c r="AA31" s="244"/>
      <c r="AB31" s="244"/>
    </row>
    <row r="32" spans="1:28" ht="15" customHeight="1">
      <c r="A32" s="485"/>
      <c r="B32" s="129" t="s">
        <v>168</v>
      </c>
      <c r="C32" s="252">
        <v>106310</v>
      </c>
      <c r="D32" s="247">
        <v>4806</v>
      </c>
      <c r="E32" s="247">
        <v>5564</v>
      </c>
      <c r="F32" s="247">
        <v>7080</v>
      </c>
      <c r="G32" s="247">
        <v>8150</v>
      </c>
      <c r="H32" s="247">
        <v>8565</v>
      </c>
      <c r="I32" s="247">
        <v>8187</v>
      </c>
      <c r="J32" s="247">
        <v>9876</v>
      </c>
      <c r="K32" s="247">
        <v>9404</v>
      </c>
      <c r="L32" s="247">
        <v>8230</v>
      </c>
      <c r="M32" s="247">
        <v>7761</v>
      </c>
      <c r="N32" s="247">
        <v>7695</v>
      </c>
      <c r="O32" s="247">
        <v>6791</v>
      </c>
      <c r="P32" s="247">
        <v>5280</v>
      </c>
      <c r="Q32" s="247">
        <v>2848</v>
      </c>
      <c r="R32" s="247">
        <v>1968</v>
      </c>
      <c r="S32" s="247">
        <v>1214</v>
      </c>
      <c r="T32" s="247">
        <v>1399</v>
      </c>
      <c r="U32" s="247">
        <v>1220</v>
      </c>
      <c r="V32" s="247">
        <v>226</v>
      </c>
      <c r="W32" s="247">
        <v>43</v>
      </c>
      <c r="X32" s="247">
        <v>3</v>
      </c>
      <c r="Y32" s="66"/>
      <c r="Z32" s="244"/>
      <c r="AA32" s="244"/>
      <c r="AB32" s="244"/>
    </row>
    <row r="33" spans="1:28" ht="15" customHeight="1">
      <c r="A33" s="485"/>
      <c r="B33" s="129" t="s">
        <v>169</v>
      </c>
      <c r="C33" s="252">
        <v>106018</v>
      </c>
      <c r="D33" s="247">
        <v>4619</v>
      </c>
      <c r="E33" s="247">
        <v>5153</v>
      </c>
      <c r="F33" s="247">
        <v>6301</v>
      </c>
      <c r="G33" s="247">
        <v>7430</v>
      </c>
      <c r="H33" s="247">
        <v>7662</v>
      </c>
      <c r="I33" s="247">
        <v>7523</v>
      </c>
      <c r="J33" s="247">
        <v>9368</v>
      </c>
      <c r="K33" s="247">
        <v>9291</v>
      </c>
      <c r="L33" s="247">
        <v>8358</v>
      </c>
      <c r="M33" s="247">
        <v>8343</v>
      </c>
      <c r="N33" s="247">
        <v>8501</v>
      </c>
      <c r="O33" s="247">
        <v>7906</v>
      </c>
      <c r="P33" s="247">
        <v>6301</v>
      </c>
      <c r="Q33" s="247">
        <v>3485</v>
      </c>
      <c r="R33" s="247">
        <v>2392</v>
      </c>
      <c r="S33" s="247">
        <v>1618</v>
      </c>
      <c r="T33" s="247">
        <v>966</v>
      </c>
      <c r="U33" s="247">
        <v>537</v>
      </c>
      <c r="V33" s="247">
        <v>207</v>
      </c>
      <c r="W33" s="247">
        <v>51</v>
      </c>
      <c r="X33" s="247">
        <v>6</v>
      </c>
      <c r="Y33" s="66"/>
      <c r="Z33" s="244"/>
      <c r="AA33" s="244"/>
      <c r="AB33" s="244"/>
    </row>
    <row r="34" spans="1:28" ht="15" customHeight="1">
      <c r="A34" s="482" t="s">
        <v>419</v>
      </c>
      <c r="B34" s="129" t="s">
        <v>167</v>
      </c>
      <c r="C34" s="94">
        <v>217887</v>
      </c>
      <c r="D34" s="247">
        <v>11075</v>
      </c>
      <c r="E34" s="247">
        <v>10443</v>
      </c>
      <c r="F34" s="247">
        <v>12273</v>
      </c>
      <c r="G34" s="247">
        <v>15471</v>
      </c>
      <c r="H34" s="247">
        <v>16288</v>
      </c>
      <c r="I34" s="247">
        <v>16230</v>
      </c>
      <c r="J34" s="247">
        <v>19977</v>
      </c>
      <c r="K34" s="247">
        <v>20034</v>
      </c>
      <c r="L34" s="247">
        <v>16736</v>
      </c>
      <c r="M34" s="247">
        <v>16211</v>
      </c>
      <c r="N34" s="247">
        <v>16304</v>
      </c>
      <c r="O34" s="247">
        <v>14924</v>
      </c>
      <c r="P34" s="247">
        <v>12508</v>
      </c>
      <c r="Q34" s="247">
        <v>7245</v>
      </c>
      <c r="R34" s="247">
        <v>4441</v>
      </c>
      <c r="S34" s="247">
        <v>3080</v>
      </c>
      <c r="T34" s="247">
        <v>2164</v>
      </c>
      <c r="U34" s="247">
        <v>1890</v>
      </c>
      <c r="V34" s="247">
        <v>487</v>
      </c>
      <c r="W34" s="247">
        <v>94</v>
      </c>
      <c r="X34" s="247">
        <v>12</v>
      </c>
      <c r="Y34" s="244"/>
      <c r="Z34" s="244"/>
      <c r="AA34" s="244"/>
      <c r="AB34" s="244"/>
    </row>
    <row r="35" spans="1:28" ht="15" customHeight="1">
      <c r="A35" s="485"/>
      <c r="B35" s="129" t="s">
        <v>168</v>
      </c>
      <c r="C35" s="252">
        <v>108707</v>
      </c>
      <c r="D35" s="247">
        <v>5679</v>
      </c>
      <c r="E35" s="247">
        <v>5441</v>
      </c>
      <c r="F35" s="247">
        <v>6461</v>
      </c>
      <c r="G35" s="247">
        <v>8112</v>
      </c>
      <c r="H35" s="247">
        <v>8557</v>
      </c>
      <c r="I35" s="247">
        <v>8423</v>
      </c>
      <c r="J35" s="247">
        <v>10068</v>
      </c>
      <c r="K35" s="247">
        <v>10076</v>
      </c>
      <c r="L35" s="247">
        <v>8368</v>
      </c>
      <c r="M35" s="247">
        <v>7863</v>
      </c>
      <c r="N35" s="247">
        <v>7673</v>
      </c>
      <c r="O35" s="247">
        <v>6894</v>
      </c>
      <c r="P35" s="247">
        <v>5731</v>
      </c>
      <c r="Q35" s="247">
        <v>3282</v>
      </c>
      <c r="R35" s="247">
        <v>1971</v>
      </c>
      <c r="S35" s="247">
        <v>1325</v>
      </c>
      <c r="T35" s="247">
        <v>1154</v>
      </c>
      <c r="U35" s="247">
        <v>1310</v>
      </c>
      <c r="V35" s="247">
        <v>276</v>
      </c>
      <c r="W35" s="247">
        <v>36</v>
      </c>
      <c r="X35" s="247">
        <v>7</v>
      </c>
      <c r="Y35" s="66"/>
      <c r="Z35" s="244"/>
      <c r="AA35" s="244"/>
      <c r="AB35" s="244"/>
    </row>
    <row r="36" spans="1:28" ht="15" customHeight="1">
      <c r="A36" s="485"/>
      <c r="B36" s="129" t="s">
        <v>169</v>
      </c>
      <c r="C36" s="252">
        <v>109180</v>
      </c>
      <c r="D36" s="247">
        <v>5396</v>
      </c>
      <c r="E36" s="247">
        <v>5002</v>
      </c>
      <c r="F36" s="247">
        <v>5812</v>
      </c>
      <c r="G36" s="247">
        <v>7359</v>
      </c>
      <c r="H36" s="247">
        <v>7731</v>
      </c>
      <c r="I36" s="247">
        <v>7807</v>
      </c>
      <c r="J36" s="247">
        <v>9909</v>
      </c>
      <c r="K36" s="247">
        <v>9958</v>
      </c>
      <c r="L36" s="247">
        <v>8368</v>
      </c>
      <c r="M36" s="247">
        <v>8348</v>
      </c>
      <c r="N36" s="247">
        <v>8631</v>
      </c>
      <c r="O36" s="247">
        <v>8030</v>
      </c>
      <c r="P36" s="247">
        <v>6777</v>
      </c>
      <c r="Q36" s="247">
        <v>3963</v>
      </c>
      <c r="R36" s="247">
        <v>2470</v>
      </c>
      <c r="S36" s="247">
        <v>1755</v>
      </c>
      <c r="T36" s="247">
        <v>1010</v>
      </c>
      <c r="U36" s="247">
        <v>580</v>
      </c>
      <c r="V36" s="247">
        <v>211</v>
      </c>
      <c r="W36" s="247">
        <v>58</v>
      </c>
      <c r="X36" s="247">
        <v>5</v>
      </c>
      <c r="Y36" s="66"/>
      <c r="Z36" s="244"/>
      <c r="AA36" s="244"/>
      <c r="AB36" s="244"/>
    </row>
    <row r="37" spans="1:28" ht="6" customHeight="1" thickBot="1">
      <c r="A37" s="130"/>
      <c r="B37" s="131"/>
      <c r="C37" s="193"/>
      <c r="D37" s="240"/>
      <c r="E37" s="112"/>
      <c r="F37" s="112"/>
      <c r="G37" s="112"/>
      <c r="H37" s="112"/>
      <c r="I37" s="112"/>
      <c r="J37" s="112"/>
      <c r="K37" s="111"/>
      <c r="L37" s="111"/>
      <c r="M37" s="240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1"/>
      <c r="Y37" s="244"/>
      <c r="Z37" s="244"/>
      <c r="AA37" s="244"/>
      <c r="AB37" s="244"/>
    </row>
    <row r="38" spans="1:12" ht="20.25" customHeight="1">
      <c r="A38" s="342" t="s">
        <v>332</v>
      </c>
      <c r="B38" s="6"/>
      <c r="C38" s="6"/>
      <c r="D38" s="6"/>
      <c r="E38" s="6"/>
      <c r="F38" s="6"/>
      <c r="G38" s="117"/>
      <c r="H38" s="117"/>
      <c r="I38" s="117"/>
      <c r="J38" s="117"/>
      <c r="K38" s="117"/>
      <c r="L38" s="60" t="s">
        <v>94</v>
      </c>
    </row>
  </sheetData>
  <sheetProtection/>
  <mergeCells count="13">
    <mergeCell ref="A1:B1"/>
    <mergeCell ref="A34:A36"/>
    <mergeCell ref="A10:A12"/>
    <mergeCell ref="A28:A30"/>
    <mergeCell ref="A16:A18"/>
    <mergeCell ref="A19:A21"/>
    <mergeCell ref="A25:A27"/>
    <mergeCell ref="A22:A24"/>
    <mergeCell ref="A13:A15"/>
    <mergeCell ref="A2:K2"/>
    <mergeCell ref="L2:X2"/>
    <mergeCell ref="A7:A9"/>
    <mergeCell ref="A31:A33"/>
  </mergeCells>
  <printOptions/>
  <pageMargins left="0.7874015748031497" right="0.7874015748031497" top="1.5748031496062993" bottom="1.5748031496062993" header="0.5118110236220472" footer="0.9055118110236221"/>
  <pageSetup firstPageNumber="2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D30" sqref="D30"/>
    </sheetView>
  </sheetViews>
  <sheetFormatPr defaultColWidth="10.625" defaultRowHeight="21.75" customHeight="1"/>
  <cols>
    <col min="1" max="1" width="19.375" style="97" customWidth="1"/>
    <col min="2" max="4" width="9.875" style="6" customWidth="1"/>
    <col min="5" max="7" width="7.625" style="6" customWidth="1"/>
    <col min="8" max="16384" width="10.625" style="8" customWidth="1"/>
  </cols>
  <sheetData>
    <row r="1" spans="1:7" s="97" customFormat="1" ht="13.5">
      <c r="A1" s="132" t="s">
        <v>109</v>
      </c>
      <c r="B1" s="122"/>
      <c r="C1" s="122"/>
      <c r="D1" s="122"/>
      <c r="E1" s="122"/>
      <c r="F1" s="122"/>
      <c r="G1" s="133"/>
    </row>
    <row r="2" spans="1:7" ht="35.25" customHeight="1">
      <c r="A2" s="486" t="s">
        <v>335</v>
      </c>
      <c r="B2" s="486"/>
      <c r="C2" s="486"/>
      <c r="D2" s="486"/>
      <c r="E2" s="486"/>
      <c r="F2" s="486"/>
      <c r="G2" s="486"/>
    </row>
    <row r="3" spans="1:8" ht="24.75" customHeight="1" thickBot="1">
      <c r="A3" s="125"/>
      <c r="B3" s="126"/>
      <c r="C3" s="126"/>
      <c r="D3" s="126"/>
      <c r="E3" s="126"/>
      <c r="F3" s="494" t="s">
        <v>186</v>
      </c>
      <c r="G3" s="494"/>
      <c r="H3" s="38"/>
    </row>
    <row r="4" spans="1:7" ht="21" customHeight="1">
      <c r="A4" s="487" t="s">
        <v>187</v>
      </c>
      <c r="B4" s="489" t="s">
        <v>188</v>
      </c>
      <c r="C4" s="489"/>
      <c r="D4" s="489"/>
      <c r="E4" s="490" t="s">
        <v>189</v>
      </c>
      <c r="F4" s="490" t="s">
        <v>190</v>
      </c>
      <c r="G4" s="492" t="s">
        <v>191</v>
      </c>
    </row>
    <row r="5" spans="1:7" ht="41.25" customHeight="1" thickBot="1">
      <c r="A5" s="488"/>
      <c r="B5" s="36" t="s">
        <v>46</v>
      </c>
      <c r="C5" s="36" t="s">
        <v>44</v>
      </c>
      <c r="D5" s="36" t="s">
        <v>45</v>
      </c>
      <c r="E5" s="491"/>
      <c r="F5" s="491"/>
      <c r="G5" s="493"/>
    </row>
    <row r="6" spans="1:8" ht="10.5" customHeight="1">
      <c r="A6" s="134"/>
      <c r="B6" s="135"/>
      <c r="C6" s="253"/>
      <c r="D6" s="253"/>
      <c r="E6" s="253"/>
      <c r="F6" s="253"/>
      <c r="G6" s="253"/>
      <c r="H6" s="169"/>
    </row>
    <row r="7" spans="1:8" ht="13.5">
      <c r="A7" s="136" t="s">
        <v>178</v>
      </c>
      <c r="B7" s="254">
        <v>42340</v>
      </c>
      <c r="C7" s="255">
        <v>144207</v>
      </c>
      <c r="D7" s="256">
        <v>13784</v>
      </c>
      <c r="E7" s="258">
        <v>9.558481904484525</v>
      </c>
      <c r="F7" s="257">
        <v>29.360571955591613</v>
      </c>
      <c r="G7" s="258">
        <v>38.91905386007614</v>
      </c>
      <c r="H7" s="169"/>
    </row>
    <row r="8" spans="1:8" ht="13.5">
      <c r="A8" s="137"/>
      <c r="B8" s="254"/>
      <c r="C8" s="255"/>
      <c r="D8" s="256"/>
      <c r="E8" s="258"/>
      <c r="F8" s="257"/>
      <c r="G8" s="258"/>
      <c r="H8" s="169"/>
    </row>
    <row r="9" spans="1:8" ht="13.5">
      <c r="A9" s="136" t="s">
        <v>179</v>
      </c>
      <c r="B9" s="259">
        <v>41461</v>
      </c>
      <c r="C9" s="260">
        <v>147087</v>
      </c>
      <c r="D9" s="260">
        <v>14132</v>
      </c>
      <c r="E9" s="258">
        <v>9.607919122696092</v>
      </c>
      <c r="F9" s="258">
        <v>28.18807916403217</v>
      </c>
      <c r="G9" s="258">
        <v>37.79599828672826</v>
      </c>
      <c r="H9" s="169"/>
    </row>
    <row r="10" spans="1:8" ht="13.5">
      <c r="A10" s="137"/>
      <c r="B10" s="254"/>
      <c r="C10" s="255"/>
      <c r="D10" s="256"/>
      <c r="E10" s="257"/>
      <c r="F10" s="257"/>
      <c r="G10" s="257"/>
      <c r="H10" s="169"/>
    </row>
    <row r="11" spans="1:8" ht="13.5">
      <c r="A11" s="136" t="s">
        <v>180</v>
      </c>
      <c r="B11" s="259">
        <v>40650</v>
      </c>
      <c r="C11" s="260">
        <v>150118</v>
      </c>
      <c r="D11" s="260">
        <v>14498</v>
      </c>
      <c r="E11" s="258">
        <v>9.657735914413994</v>
      </c>
      <c r="F11" s="258">
        <v>27.078698090835207</v>
      </c>
      <c r="G11" s="258">
        <v>36.7364340052492</v>
      </c>
      <c r="H11" s="169"/>
    </row>
    <row r="12" spans="1:8" ht="13.5">
      <c r="A12" s="137"/>
      <c r="B12" s="254"/>
      <c r="C12" s="255"/>
      <c r="D12" s="256"/>
      <c r="E12" s="257"/>
      <c r="F12" s="257"/>
      <c r="G12" s="257"/>
      <c r="H12" s="169"/>
    </row>
    <row r="13" spans="1:8" ht="13.5">
      <c r="A13" s="136" t="s">
        <v>181</v>
      </c>
      <c r="B13" s="259">
        <v>39262</v>
      </c>
      <c r="C13" s="260">
        <v>152213</v>
      </c>
      <c r="D13" s="260">
        <v>14996</v>
      </c>
      <c r="E13" s="258">
        <v>9.85</v>
      </c>
      <c r="F13" s="258">
        <v>25.79</v>
      </c>
      <c r="G13" s="258">
        <v>35.65</v>
      </c>
      <c r="H13" s="169"/>
    </row>
    <row r="14" spans="1:8" ht="13.5">
      <c r="A14" s="137"/>
      <c r="B14" s="254"/>
      <c r="C14" s="255"/>
      <c r="D14" s="256"/>
      <c r="E14" s="257"/>
      <c r="F14" s="257"/>
      <c r="G14" s="257"/>
      <c r="H14" s="169"/>
    </row>
    <row r="15" spans="1:8" ht="13.5">
      <c r="A15" s="136" t="s">
        <v>182</v>
      </c>
      <c r="B15" s="259">
        <v>37518</v>
      </c>
      <c r="C15" s="260">
        <v>154631</v>
      </c>
      <c r="D15" s="260">
        <v>15308</v>
      </c>
      <c r="E15" s="258">
        <v>9.9</v>
      </c>
      <c r="F15" s="258">
        <v>24.26</v>
      </c>
      <c r="G15" s="258">
        <v>34.16</v>
      </c>
      <c r="H15" s="169"/>
    </row>
    <row r="16" spans="1:8" ht="13.5">
      <c r="A16" s="137"/>
      <c r="B16" s="254"/>
      <c r="C16" s="255"/>
      <c r="D16" s="256"/>
      <c r="E16" s="257"/>
      <c r="F16" s="257"/>
      <c r="G16" s="257"/>
      <c r="H16" s="169"/>
    </row>
    <row r="17" spans="1:8" ht="13.5">
      <c r="A17" s="137" t="s">
        <v>183</v>
      </c>
      <c r="B17" s="254">
        <v>36096</v>
      </c>
      <c r="C17" s="255">
        <v>156692</v>
      </c>
      <c r="D17" s="256">
        <v>15773</v>
      </c>
      <c r="E17" s="257">
        <v>10.07</v>
      </c>
      <c r="F17" s="257">
        <v>23.04</v>
      </c>
      <c r="G17" s="257">
        <v>33.1</v>
      </c>
      <c r="H17" s="169"/>
    </row>
    <row r="18" spans="1:8" ht="13.5">
      <c r="A18" s="136"/>
      <c r="B18" s="259"/>
      <c r="C18" s="260"/>
      <c r="D18" s="260"/>
      <c r="E18" s="258"/>
      <c r="F18" s="258"/>
      <c r="G18" s="258"/>
      <c r="H18" s="169"/>
    </row>
    <row r="19" spans="1:8" ht="13.5">
      <c r="A19" s="137" t="s">
        <v>184</v>
      </c>
      <c r="B19" s="254">
        <v>35064</v>
      </c>
      <c r="C19" s="255">
        <v>158163</v>
      </c>
      <c r="D19" s="256">
        <v>16325</v>
      </c>
      <c r="E19" s="257">
        <v>10.321630216928106</v>
      </c>
      <c r="F19" s="257">
        <v>22.169533961798905</v>
      </c>
      <c r="G19" s="257">
        <v>32.49116417872701</v>
      </c>
      <c r="H19" s="169"/>
    </row>
    <row r="20" spans="1:8" ht="13.5">
      <c r="A20" s="136"/>
      <c r="B20" s="259"/>
      <c r="C20" s="260"/>
      <c r="D20" s="260"/>
      <c r="E20" s="258"/>
      <c r="F20" s="258"/>
      <c r="G20" s="258"/>
      <c r="H20" s="169"/>
    </row>
    <row r="21" spans="1:8" ht="13.5">
      <c r="A21" s="137" t="s">
        <v>185</v>
      </c>
      <c r="B21" s="261">
        <v>34425</v>
      </c>
      <c r="C21" s="262">
        <v>159554</v>
      </c>
      <c r="D21" s="262">
        <v>17167</v>
      </c>
      <c r="E21" s="263">
        <v>10.76</v>
      </c>
      <c r="F21" s="263">
        <v>21.58</v>
      </c>
      <c r="G21" s="257">
        <v>32.34</v>
      </c>
      <c r="H21" s="169"/>
    </row>
    <row r="22" spans="1:8" ht="13.5">
      <c r="A22" s="136"/>
      <c r="B22" s="259"/>
      <c r="C22" s="260"/>
      <c r="D22" s="260"/>
      <c r="E22" s="258"/>
      <c r="F22" s="258"/>
      <c r="G22" s="258"/>
      <c r="H22" s="169"/>
    </row>
    <row r="23" spans="1:8" ht="13.5">
      <c r="A23" s="137" t="s">
        <v>327</v>
      </c>
      <c r="B23" s="261">
        <v>33523</v>
      </c>
      <c r="C23" s="6">
        <v>160622</v>
      </c>
      <c r="D23" s="6">
        <v>18183</v>
      </c>
      <c r="E23" s="315">
        <v>11.320367073003698</v>
      </c>
      <c r="F23" s="315">
        <v>20.870739998256777</v>
      </c>
      <c r="G23" s="315">
        <v>32.191107071260475</v>
      </c>
      <c r="H23" s="169"/>
    </row>
    <row r="24" spans="1:8" ht="13.5">
      <c r="A24" s="136"/>
      <c r="B24" s="259"/>
      <c r="C24" s="260"/>
      <c r="D24" s="260"/>
      <c r="E24" s="258"/>
      <c r="F24" s="258"/>
      <c r="G24" s="258"/>
      <c r="H24" s="169"/>
    </row>
    <row r="25" spans="1:9" ht="13.5">
      <c r="A25" s="137" t="s">
        <v>420</v>
      </c>
      <c r="B25" s="261">
        <v>33791</v>
      </c>
      <c r="C25" s="6">
        <v>164683</v>
      </c>
      <c r="D25" s="6">
        <v>19413</v>
      </c>
      <c r="E25" s="315">
        <v>11.788101989883595</v>
      </c>
      <c r="F25" s="315">
        <v>20.518814935360663</v>
      </c>
      <c r="G25" s="315">
        <v>32.30691692524425</v>
      </c>
      <c r="H25" s="169"/>
      <c r="I25" s="324"/>
    </row>
    <row r="26" spans="1:9" ht="12" customHeight="1" thickBot="1">
      <c r="A26" s="138"/>
      <c r="B26" s="264"/>
      <c r="C26" s="3"/>
      <c r="D26" s="265"/>
      <c r="E26" s="266"/>
      <c r="F26" s="267"/>
      <c r="G26" s="266"/>
      <c r="H26" s="169"/>
      <c r="I26" s="337"/>
    </row>
    <row r="27" spans="1:9" ht="13.5" customHeight="1">
      <c r="A27" s="121" t="s">
        <v>192</v>
      </c>
      <c r="I27" s="324"/>
    </row>
    <row r="28" spans="1:8" ht="13.5" customHeight="1">
      <c r="A28" s="121" t="s">
        <v>193</v>
      </c>
      <c r="H28" s="25"/>
    </row>
    <row r="29" spans="1:9" ht="13.5" customHeight="1">
      <c r="A29" s="121" t="s">
        <v>194</v>
      </c>
      <c r="H29" s="324"/>
      <c r="I29" s="324"/>
    </row>
  </sheetData>
  <sheetProtection/>
  <mergeCells count="7">
    <mergeCell ref="A2:G2"/>
    <mergeCell ref="A4:A5"/>
    <mergeCell ref="B4:D4"/>
    <mergeCell ref="E4:E5"/>
    <mergeCell ref="F4:F5"/>
    <mergeCell ref="G4:G5"/>
    <mergeCell ref="F3:G3"/>
  </mergeCells>
  <printOptions/>
  <pageMargins left="0.984251968503937" right="0.984251968503937" top="1.5748031496062993" bottom="1.5748031496062993" header="0.5118110236220472" footer="0.9055118110236221"/>
  <pageSetup horizontalDpi="600" verticalDpi="600" orientation="portrait" paperSize="9" r:id="rId1"/>
  <headerFooter alignWithMargins="0">
    <oddFooter>&amp;C&amp;"Arial,粗體"- 28 -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40"/>
  <sheetViews>
    <sheetView zoomScaleSheetLayoutView="100" zoomScalePageLayoutView="0" workbookViewId="0" topLeftCell="A1">
      <pane xSplit="1" ySplit="9" topLeftCell="B3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W40" sqref="W40"/>
    </sheetView>
  </sheetViews>
  <sheetFormatPr defaultColWidth="10.625" defaultRowHeight="21.75" customHeight="1"/>
  <cols>
    <col min="1" max="1" width="10.625" style="97" customWidth="1"/>
    <col min="2" max="2" width="6.50390625" style="97" customWidth="1"/>
    <col min="3" max="3" width="6.875" style="6" customWidth="1"/>
    <col min="4" max="4" width="5.50390625" style="174" bestFit="1" customWidth="1"/>
    <col min="5" max="5" width="4.875" style="174" bestFit="1" customWidth="1"/>
    <col min="6" max="6" width="4.375" style="6" customWidth="1"/>
    <col min="7" max="7" width="4.125" style="6" customWidth="1"/>
    <col min="8" max="13" width="5.125" style="6" customWidth="1"/>
    <col min="14" max="14" width="6.125" style="152" customWidth="1"/>
    <col min="15" max="16" width="5.125" style="153" customWidth="1"/>
    <col min="17" max="17" width="5.875" style="153" customWidth="1"/>
    <col min="18" max="18" width="5.375" style="153" customWidth="1"/>
    <col min="19" max="20" width="5.875" style="153" customWidth="1"/>
    <col min="21" max="22" width="4.625" style="153" customWidth="1"/>
    <col min="23" max="23" width="5.875" style="153" customWidth="1"/>
    <col min="24" max="24" width="5.875" style="154" customWidth="1"/>
    <col min="25" max="26" width="5.125" style="155" customWidth="1"/>
    <col min="27" max="16384" width="10.625" style="8" customWidth="1"/>
  </cols>
  <sheetData>
    <row r="1" spans="1:26" s="97" customFormat="1" ht="15.75" customHeight="1">
      <c r="A1" s="410" t="s">
        <v>109</v>
      </c>
      <c r="B1" s="501"/>
      <c r="C1" s="122"/>
      <c r="D1" s="172"/>
      <c r="E1" s="172"/>
      <c r="F1" s="122"/>
      <c r="G1" s="122"/>
      <c r="H1" s="122"/>
      <c r="I1" s="122"/>
      <c r="J1" s="122"/>
      <c r="K1" s="122"/>
      <c r="L1" s="122"/>
      <c r="M1" s="122"/>
      <c r="N1" s="121"/>
      <c r="O1" s="122"/>
      <c r="P1" s="122"/>
      <c r="Q1" s="122"/>
      <c r="R1" s="122"/>
      <c r="S1" s="122"/>
      <c r="T1" s="122"/>
      <c r="U1" s="122"/>
      <c r="V1" s="122"/>
      <c r="W1" s="122"/>
      <c r="X1" s="140"/>
      <c r="Y1" s="122"/>
      <c r="Z1" s="49" t="s">
        <v>52</v>
      </c>
    </row>
    <row r="2" spans="1:26" ht="15.75" customHeight="1">
      <c r="A2" s="512" t="s">
        <v>336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31" t="s">
        <v>228</v>
      </c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</row>
    <row r="3" spans="1:26" ht="15.75" customHeight="1" thickBot="1">
      <c r="A3" s="125"/>
      <c r="B3" s="125"/>
      <c r="C3" s="126"/>
      <c r="D3" s="173"/>
      <c r="E3" s="173"/>
      <c r="F3" s="126"/>
      <c r="G3" s="126"/>
      <c r="H3" s="126"/>
      <c r="I3" s="126"/>
      <c r="J3" s="126"/>
      <c r="K3" s="126"/>
      <c r="L3" s="126"/>
      <c r="M3" s="141"/>
      <c r="N3" s="141" t="s">
        <v>195</v>
      </c>
      <c r="O3" s="126"/>
      <c r="P3" s="126"/>
      <c r="Q3" s="126"/>
      <c r="R3" s="126"/>
      <c r="S3" s="126"/>
      <c r="T3" s="126"/>
      <c r="U3" s="126"/>
      <c r="V3" s="126"/>
      <c r="W3" s="126"/>
      <c r="X3" s="142"/>
      <c r="Y3" s="126"/>
      <c r="Z3" s="50" t="s">
        <v>126</v>
      </c>
    </row>
    <row r="4" spans="1:26" ht="18" customHeight="1">
      <c r="A4" s="143"/>
      <c r="B4" s="85"/>
      <c r="C4" s="39"/>
      <c r="D4" s="516" t="s">
        <v>247</v>
      </c>
      <c r="E4" s="517"/>
      <c r="F4" s="517"/>
      <c r="G4" s="517"/>
      <c r="H4" s="517"/>
      <c r="I4" s="517"/>
      <c r="J4" s="517"/>
      <c r="K4" s="517"/>
      <c r="L4" s="517"/>
      <c r="M4" s="517"/>
      <c r="N4" s="95"/>
      <c r="O4" s="96"/>
      <c r="P4" s="68"/>
      <c r="Q4" s="40"/>
      <c r="R4" s="40"/>
      <c r="S4" s="536" t="s">
        <v>81</v>
      </c>
      <c r="T4" s="536"/>
      <c r="U4" s="40"/>
      <c r="V4" s="40"/>
      <c r="W4" s="40"/>
      <c r="X4" s="40"/>
      <c r="Y4" s="42"/>
      <c r="Z4" s="537" t="s">
        <v>196</v>
      </c>
    </row>
    <row r="5" spans="1:26" ht="18" customHeight="1">
      <c r="A5" s="499" t="s">
        <v>197</v>
      </c>
      <c r="B5" s="505" t="s">
        <v>198</v>
      </c>
      <c r="C5" s="504" t="s">
        <v>199</v>
      </c>
      <c r="D5" s="495" t="s">
        <v>248</v>
      </c>
      <c r="E5" s="496"/>
      <c r="F5" s="506" t="s">
        <v>200</v>
      </c>
      <c r="G5" s="507"/>
      <c r="H5" s="506" t="s">
        <v>201</v>
      </c>
      <c r="I5" s="522"/>
      <c r="J5" s="514" t="s">
        <v>202</v>
      </c>
      <c r="K5" s="515"/>
      <c r="L5" s="539" t="s">
        <v>47</v>
      </c>
      <c r="M5" s="420"/>
      <c r="N5" s="175"/>
      <c r="O5" s="510" t="s">
        <v>203</v>
      </c>
      <c r="P5" s="507"/>
      <c r="Q5" s="506" t="s">
        <v>204</v>
      </c>
      <c r="R5" s="507"/>
      <c r="S5" s="506" t="s">
        <v>205</v>
      </c>
      <c r="T5" s="507"/>
      <c r="U5" s="506" t="s">
        <v>206</v>
      </c>
      <c r="V5" s="507"/>
      <c r="W5" s="506" t="s">
        <v>207</v>
      </c>
      <c r="X5" s="507"/>
      <c r="Y5" s="532" t="s">
        <v>208</v>
      </c>
      <c r="Z5" s="538"/>
    </row>
    <row r="6" spans="1:26" ht="18.75" customHeight="1">
      <c r="A6" s="500"/>
      <c r="B6" s="505"/>
      <c r="C6" s="505"/>
      <c r="D6" s="497"/>
      <c r="E6" s="498"/>
      <c r="F6" s="508"/>
      <c r="G6" s="509"/>
      <c r="H6" s="523"/>
      <c r="I6" s="524"/>
      <c r="J6" s="527" t="s">
        <v>209</v>
      </c>
      <c r="K6" s="535"/>
      <c r="L6" s="41" t="s">
        <v>210</v>
      </c>
      <c r="M6" s="41"/>
      <c r="N6" s="176" t="s">
        <v>48</v>
      </c>
      <c r="O6" s="511"/>
      <c r="P6" s="509"/>
      <c r="Q6" s="508"/>
      <c r="R6" s="509"/>
      <c r="S6" s="508"/>
      <c r="T6" s="509"/>
      <c r="U6" s="508"/>
      <c r="V6" s="509"/>
      <c r="W6" s="508"/>
      <c r="X6" s="509"/>
      <c r="Y6" s="533"/>
      <c r="Z6" s="538"/>
    </row>
    <row r="7" spans="1:26" ht="19.5" customHeight="1">
      <c r="A7" s="500"/>
      <c r="B7" s="43"/>
      <c r="C7" s="520" t="s">
        <v>49</v>
      </c>
      <c r="D7" s="502" t="s">
        <v>211</v>
      </c>
      <c r="E7" s="502" t="s">
        <v>212</v>
      </c>
      <c r="F7" s="502" t="s">
        <v>211</v>
      </c>
      <c r="G7" s="502" t="s">
        <v>212</v>
      </c>
      <c r="H7" s="502" t="s">
        <v>211</v>
      </c>
      <c r="I7" s="502" t="s">
        <v>212</v>
      </c>
      <c r="J7" s="502" t="s">
        <v>211</v>
      </c>
      <c r="K7" s="502" t="s">
        <v>212</v>
      </c>
      <c r="L7" s="527" t="s">
        <v>213</v>
      </c>
      <c r="M7" s="528"/>
      <c r="N7" s="177" t="s">
        <v>214</v>
      </c>
      <c r="O7" s="525" t="s">
        <v>211</v>
      </c>
      <c r="P7" s="518" t="s">
        <v>212</v>
      </c>
      <c r="Q7" s="502" t="s">
        <v>211</v>
      </c>
      <c r="R7" s="502" t="s">
        <v>212</v>
      </c>
      <c r="S7" s="502" t="s">
        <v>211</v>
      </c>
      <c r="T7" s="502" t="s">
        <v>212</v>
      </c>
      <c r="U7" s="502" t="s">
        <v>211</v>
      </c>
      <c r="V7" s="502" t="s">
        <v>212</v>
      </c>
      <c r="W7" s="502" t="s">
        <v>211</v>
      </c>
      <c r="X7" s="502" t="s">
        <v>212</v>
      </c>
      <c r="Y7" s="534"/>
      <c r="Z7" s="538"/>
    </row>
    <row r="8" spans="1:26" ht="13.5" customHeight="1">
      <c r="A8" s="144"/>
      <c r="B8" s="43"/>
      <c r="C8" s="520"/>
      <c r="D8" s="503"/>
      <c r="E8" s="503"/>
      <c r="F8" s="503"/>
      <c r="G8" s="503"/>
      <c r="H8" s="503"/>
      <c r="I8" s="503"/>
      <c r="J8" s="503"/>
      <c r="K8" s="503"/>
      <c r="L8" s="145" t="s">
        <v>211</v>
      </c>
      <c r="M8" s="311" t="s">
        <v>212</v>
      </c>
      <c r="N8" s="170" t="s">
        <v>212</v>
      </c>
      <c r="O8" s="526"/>
      <c r="P8" s="519"/>
      <c r="Q8" s="503"/>
      <c r="R8" s="503"/>
      <c r="S8" s="503"/>
      <c r="T8" s="503"/>
      <c r="U8" s="503"/>
      <c r="V8" s="503"/>
      <c r="W8" s="503"/>
      <c r="X8" s="503"/>
      <c r="Y8" s="529" t="s">
        <v>50</v>
      </c>
      <c r="Z8" s="44"/>
    </row>
    <row r="9" spans="1:26" ht="12" customHeight="1" thickBot="1">
      <c r="A9" s="146"/>
      <c r="B9" s="45" t="s">
        <v>79</v>
      </c>
      <c r="C9" s="521"/>
      <c r="D9" s="46" t="s">
        <v>80</v>
      </c>
      <c r="E9" s="46" t="s">
        <v>51</v>
      </c>
      <c r="F9" s="46" t="s">
        <v>80</v>
      </c>
      <c r="G9" s="46" t="s">
        <v>51</v>
      </c>
      <c r="H9" s="46" t="s">
        <v>80</v>
      </c>
      <c r="I9" s="46" t="s">
        <v>51</v>
      </c>
      <c r="J9" s="46" t="s">
        <v>80</v>
      </c>
      <c r="K9" s="46" t="s">
        <v>51</v>
      </c>
      <c r="L9" s="47" t="s">
        <v>80</v>
      </c>
      <c r="M9" s="69" t="s">
        <v>51</v>
      </c>
      <c r="N9" s="46" t="s">
        <v>51</v>
      </c>
      <c r="O9" s="69" t="s">
        <v>80</v>
      </c>
      <c r="P9" s="46" t="s">
        <v>51</v>
      </c>
      <c r="Q9" s="46" t="s">
        <v>80</v>
      </c>
      <c r="R9" s="46" t="s">
        <v>51</v>
      </c>
      <c r="S9" s="46" t="s">
        <v>80</v>
      </c>
      <c r="T9" s="46" t="s">
        <v>51</v>
      </c>
      <c r="U9" s="46" t="s">
        <v>80</v>
      </c>
      <c r="V9" s="46" t="s">
        <v>51</v>
      </c>
      <c r="W9" s="46" t="s">
        <v>80</v>
      </c>
      <c r="X9" s="46" t="s">
        <v>51</v>
      </c>
      <c r="Y9" s="530"/>
      <c r="Z9" s="48" t="s">
        <v>81</v>
      </c>
    </row>
    <row r="10" spans="1:27" ht="16.5" customHeight="1">
      <c r="A10" s="499" t="s">
        <v>219</v>
      </c>
      <c r="B10" s="147" t="s">
        <v>215</v>
      </c>
      <c r="C10" s="13">
        <v>161219</v>
      </c>
      <c r="D10" s="268" t="s">
        <v>77</v>
      </c>
      <c r="E10" s="268" t="s">
        <v>77</v>
      </c>
      <c r="F10" s="271">
        <v>3634</v>
      </c>
      <c r="G10" s="271">
        <v>1463</v>
      </c>
      <c r="H10" s="271">
        <v>19314</v>
      </c>
      <c r="I10" s="271">
        <v>9884</v>
      </c>
      <c r="J10" s="271">
        <v>10784</v>
      </c>
      <c r="K10" s="271">
        <v>1810</v>
      </c>
      <c r="L10" s="271">
        <v>7959</v>
      </c>
      <c r="M10" s="271">
        <v>653</v>
      </c>
      <c r="N10" s="271">
        <v>480</v>
      </c>
      <c r="O10" s="271">
        <v>12698</v>
      </c>
      <c r="P10" s="271">
        <v>7137</v>
      </c>
      <c r="Q10" s="271">
        <v>33662</v>
      </c>
      <c r="R10" s="271">
        <v>7438</v>
      </c>
      <c r="S10" s="271">
        <v>18233</v>
      </c>
      <c r="T10" s="271">
        <v>3161</v>
      </c>
      <c r="U10" s="271">
        <v>370</v>
      </c>
      <c r="V10" s="271">
        <v>73</v>
      </c>
      <c r="W10" s="271">
        <v>18105</v>
      </c>
      <c r="X10" s="271">
        <v>1729</v>
      </c>
      <c r="Y10" s="271">
        <v>642</v>
      </c>
      <c r="Z10" s="271">
        <v>1990</v>
      </c>
      <c r="AA10" s="169"/>
    </row>
    <row r="11" spans="1:27" ht="16.5" customHeight="1">
      <c r="A11" s="499"/>
      <c r="B11" s="147" t="s">
        <v>216</v>
      </c>
      <c r="C11" s="13">
        <v>80744</v>
      </c>
      <c r="D11" s="268" t="s">
        <v>77</v>
      </c>
      <c r="E11" s="268" t="s">
        <v>77</v>
      </c>
      <c r="F11" s="271">
        <v>2572</v>
      </c>
      <c r="G11" s="271">
        <v>892</v>
      </c>
      <c r="H11" s="271">
        <v>10029</v>
      </c>
      <c r="I11" s="271">
        <v>5200</v>
      </c>
      <c r="J11" s="271">
        <v>5332</v>
      </c>
      <c r="K11" s="271">
        <v>1031</v>
      </c>
      <c r="L11" s="271">
        <v>4783</v>
      </c>
      <c r="M11" s="271">
        <v>424</v>
      </c>
      <c r="N11" s="271">
        <v>86</v>
      </c>
      <c r="O11" s="271">
        <v>6884</v>
      </c>
      <c r="P11" s="271">
        <v>3959</v>
      </c>
      <c r="Q11" s="271">
        <v>16415</v>
      </c>
      <c r="R11" s="271">
        <v>4259</v>
      </c>
      <c r="S11" s="271">
        <v>8745</v>
      </c>
      <c r="T11" s="271">
        <v>1746</v>
      </c>
      <c r="U11" s="271">
        <v>282</v>
      </c>
      <c r="V11" s="271">
        <v>60</v>
      </c>
      <c r="W11" s="271">
        <v>6984</v>
      </c>
      <c r="X11" s="271">
        <v>626</v>
      </c>
      <c r="Y11" s="271">
        <v>220</v>
      </c>
      <c r="Z11" s="272">
        <v>215</v>
      </c>
      <c r="AA11" s="169"/>
    </row>
    <row r="12" spans="1:27" ht="16.5" customHeight="1">
      <c r="A12" s="499"/>
      <c r="B12" s="147" t="s">
        <v>217</v>
      </c>
      <c r="C12" s="13">
        <v>80475</v>
      </c>
      <c r="D12" s="268" t="s">
        <v>77</v>
      </c>
      <c r="E12" s="268" t="s">
        <v>77</v>
      </c>
      <c r="F12" s="271">
        <v>1062</v>
      </c>
      <c r="G12" s="271">
        <v>571</v>
      </c>
      <c r="H12" s="271">
        <v>9285</v>
      </c>
      <c r="I12" s="271">
        <v>4684</v>
      </c>
      <c r="J12" s="271">
        <v>5452</v>
      </c>
      <c r="K12" s="271">
        <v>779</v>
      </c>
      <c r="L12" s="271">
        <v>3176</v>
      </c>
      <c r="M12" s="271">
        <v>229</v>
      </c>
      <c r="N12" s="271">
        <v>394</v>
      </c>
      <c r="O12" s="271">
        <v>5814</v>
      </c>
      <c r="P12" s="271">
        <v>3178</v>
      </c>
      <c r="Q12" s="271">
        <v>17247</v>
      </c>
      <c r="R12" s="271">
        <v>3179</v>
      </c>
      <c r="S12" s="271">
        <v>9488</v>
      </c>
      <c r="T12" s="271">
        <v>1415</v>
      </c>
      <c r="U12" s="271">
        <v>88</v>
      </c>
      <c r="V12" s="271">
        <v>13</v>
      </c>
      <c r="W12" s="271">
        <v>11121</v>
      </c>
      <c r="X12" s="271">
        <v>1103</v>
      </c>
      <c r="Y12" s="271">
        <v>422</v>
      </c>
      <c r="Z12" s="272">
        <v>1775</v>
      </c>
      <c r="AA12" s="169"/>
    </row>
    <row r="13" spans="1:27" ht="16.5" customHeight="1">
      <c r="A13" s="499" t="s">
        <v>220</v>
      </c>
      <c r="B13" s="147" t="s">
        <v>215</v>
      </c>
      <c r="C13" s="1">
        <v>164616</v>
      </c>
      <c r="D13" s="268" t="s">
        <v>77</v>
      </c>
      <c r="E13" s="268" t="s">
        <v>77</v>
      </c>
      <c r="F13" s="64">
        <v>4084</v>
      </c>
      <c r="G13" s="64">
        <v>1594</v>
      </c>
      <c r="H13" s="64">
        <v>21385</v>
      </c>
      <c r="I13" s="64">
        <v>10373</v>
      </c>
      <c r="J13" s="64">
        <v>10768</v>
      </c>
      <c r="K13" s="64">
        <v>1737</v>
      </c>
      <c r="L13" s="64">
        <v>7819</v>
      </c>
      <c r="M13" s="64">
        <v>637</v>
      </c>
      <c r="N13" s="64">
        <v>544</v>
      </c>
      <c r="O13" s="64">
        <v>12931</v>
      </c>
      <c r="P13" s="64">
        <v>6691</v>
      </c>
      <c r="Q13" s="64">
        <v>34071</v>
      </c>
      <c r="R13" s="64">
        <v>8027</v>
      </c>
      <c r="S13" s="64">
        <v>18236</v>
      </c>
      <c r="T13" s="64">
        <v>3236</v>
      </c>
      <c r="U13" s="64">
        <v>355</v>
      </c>
      <c r="V13" s="64">
        <v>71</v>
      </c>
      <c r="W13" s="64">
        <v>17845</v>
      </c>
      <c r="X13" s="64">
        <v>1730</v>
      </c>
      <c r="Y13" s="64">
        <v>610</v>
      </c>
      <c r="Z13" s="64">
        <v>1872</v>
      </c>
      <c r="AA13" s="169"/>
    </row>
    <row r="14" spans="1:27" ht="16.5" customHeight="1">
      <c r="A14" s="499"/>
      <c r="B14" s="147" t="s">
        <v>216</v>
      </c>
      <c r="C14" s="1">
        <v>82305</v>
      </c>
      <c r="D14" s="268" t="s">
        <v>77</v>
      </c>
      <c r="E14" s="268" t="s">
        <v>77</v>
      </c>
      <c r="F14" s="64">
        <v>2841</v>
      </c>
      <c r="G14" s="64">
        <v>959</v>
      </c>
      <c r="H14" s="64">
        <v>10999</v>
      </c>
      <c r="I14" s="64">
        <v>5514</v>
      </c>
      <c r="J14" s="64">
        <v>5315</v>
      </c>
      <c r="K14" s="64">
        <v>984</v>
      </c>
      <c r="L14" s="64">
        <v>4678</v>
      </c>
      <c r="M14" s="64">
        <v>413</v>
      </c>
      <c r="N14" s="64">
        <v>96</v>
      </c>
      <c r="O14" s="64">
        <v>7005</v>
      </c>
      <c r="P14" s="64">
        <v>3669</v>
      </c>
      <c r="Q14" s="64">
        <v>16629</v>
      </c>
      <c r="R14" s="64">
        <v>4618</v>
      </c>
      <c r="S14" s="64">
        <v>8694</v>
      </c>
      <c r="T14" s="64">
        <v>1785</v>
      </c>
      <c r="U14" s="64">
        <v>270</v>
      </c>
      <c r="V14" s="64">
        <v>58</v>
      </c>
      <c r="W14" s="64">
        <v>6773</v>
      </c>
      <c r="X14" s="64">
        <v>612</v>
      </c>
      <c r="Y14" s="64">
        <v>196</v>
      </c>
      <c r="Z14" s="270">
        <v>197</v>
      </c>
      <c r="AA14" s="169"/>
    </row>
    <row r="15" spans="1:27" ht="16.5" customHeight="1">
      <c r="A15" s="499"/>
      <c r="B15" s="147" t="s">
        <v>217</v>
      </c>
      <c r="C15" s="1">
        <v>82311</v>
      </c>
      <c r="D15" s="268" t="s">
        <v>77</v>
      </c>
      <c r="E15" s="268" t="s">
        <v>77</v>
      </c>
      <c r="F15" s="64">
        <v>1243</v>
      </c>
      <c r="G15" s="64">
        <v>635</v>
      </c>
      <c r="H15" s="64">
        <v>10386</v>
      </c>
      <c r="I15" s="64">
        <v>4859</v>
      </c>
      <c r="J15" s="64">
        <v>5453</v>
      </c>
      <c r="K15" s="64">
        <v>753</v>
      </c>
      <c r="L15" s="64">
        <v>3141</v>
      </c>
      <c r="M15" s="64">
        <v>224</v>
      </c>
      <c r="N15" s="64">
        <v>448</v>
      </c>
      <c r="O15" s="64">
        <v>5926</v>
      </c>
      <c r="P15" s="64">
        <v>3022</v>
      </c>
      <c r="Q15" s="64">
        <v>17442</v>
      </c>
      <c r="R15" s="64">
        <v>3409</v>
      </c>
      <c r="S15" s="64">
        <v>9542</v>
      </c>
      <c r="T15" s="64">
        <v>1451</v>
      </c>
      <c r="U15" s="64">
        <v>85</v>
      </c>
      <c r="V15" s="64">
        <v>13</v>
      </c>
      <c r="W15" s="64">
        <v>11072</v>
      </c>
      <c r="X15" s="64">
        <v>1118</v>
      </c>
      <c r="Y15" s="64">
        <v>414</v>
      </c>
      <c r="Z15" s="270">
        <v>1675</v>
      </c>
      <c r="AA15" s="169"/>
    </row>
    <row r="16" spans="1:27" ht="16.5" customHeight="1">
      <c r="A16" s="499" t="s">
        <v>221</v>
      </c>
      <c r="B16" s="147" t="s">
        <v>215</v>
      </c>
      <c r="C16" s="1">
        <v>167209</v>
      </c>
      <c r="D16" s="64">
        <v>32</v>
      </c>
      <c r="E16" s="64">
        <v>42</v>
      </c>
      <c r="F16" s="64">
        <v>4511</v>
      </c>
      <c r="G16" s="64">
        <v>1715</v>
      </c>
      <c r="H16" s="64">
        <v>23267</v>
      </c>
      <c r="I16" s="64">
        <v>10706</v>
      </c>
      <c r="J16" s="64">
        <v>10752</v>
      </c>
      <c r="K16" s="64">
        <v>1688</v>
      </c>
      <c r="L16" s="64">
        <v>7680</v>
      </c>
      <c r="M16" s="64">
        <v>627</v>
      </c>
      <c r="N16" s="64">
        <v>620</v>
      </c>
      <c r="O16" s="64">
        <v>12973</v>
      </c>
      <c r="P16" s="64">
        <v>6545</v>
      </c>
      <c r="Q16" s="64">
        <v>34324</v>
      </c>
      <c r="R16" s="64">
        <v>8388</v>
      </c>
      <c r="S16" s="64">
        <v>18183</v>
      </c>
      <c r="T16" s="64">
        <v>3211</v>
      </c>
      <c r="U16" s="64">
        <v>343</v>
      </c>
      <c r="V16" s="64">
        <v>64</v>
      </c>
      <c r="W16" s="64">
        <v>17583</v>
      </c>
      <c r="X16" s="64">
        <v>1658</v>
      </c>
      <c r="Y16" s="64">
        <v>582</v>
      </c>
      <c r="Z16" s="64">
        <v>1789</v>
      </c>
      <c r="AA16" s="169"/>
    </row>
    <row r="17" spans="1:27" ht="16.5" customHeight="1">
      <c r="A17" s="499"/>
      <c r="B17" s="147" t="s">
        <v>216</v>
      </c>
      <c r="C17" s="1">
        <v>83529</v>
      </c>
      <c r="D17" s="64">
        <v>21</v>
      </c>
      <c r="E17" s="64">
        <v>36</v>
      </c>
      <c r="F17" s="64">
        <v>3112</v>
      </c>
      <c r="G17" s="64">
        <v>1010</v>
      </c>
      <c r="H17" s="64">
        <v>12002</v>
      </c>
      <c r="I17" s="64">
        <v>5698</v>
      </c>
      <c r="J17" s="64">
        <v>5310</v>
      </c>
      <c r="K17" s="64">
        <v>977</v>
      </c>
      <c r="L17" s="64">
        <v>4607</v>
      </c>
      <c r="M17" s="64">
        <v>402</v>
      </c>
      <c r="N17" s="64">
        <v>105</v>
      </c>
      <c r="O17" s="64">
        <v>6937</v>
      </c>
      <c r="P17" s="64">
        <v>3591</v>
      </c>
      <c r="Q17" s="64">
        <v>16796</v>
      </c>
      <c r="R17" s="64">
        <v>4852</v>
      </c>
      <c r="S17" s="64">
        <v>8585</v>
      </c>
      <c r="T17" s="64">
        <v>1759</v>
      </c>
      <c r="U17" s="64">
        <v>258</v>
      </c>
      <c r="V17" s="64">
        <v>52</v>
      </c>
      <c r="W17" s="64">
        <v>6567</v>
      </c>
      <c r="X17" s="64">
        <v>560</v>
      </c>
      <c r="Y17" s="64">
        <v>176</v>
      </c>
      <c r="Z17" s="270">
        <v>173</v>
      </c>
      <c r="AA17" s="169"/>
    </row>
    <row r="18" spans="1:27" ht="16.5" customHeight="1">
      <c r="A18" s="499"/>
      <c r="B18" s="147" t="s">
        <v>217</v>
      </c>
      <c r="C18" s="1">
        <v>83680</v>
      </c>
      <c r="D18" s="64">
        <v>11</v>
      </c>
      <c r="E18" s="64">
        <v>6</v>
      </c>
      <c r="F18" s="64">
        <v>1399</v>
      </c>
      <c r="G18" s="64">
        <v>705</v>
      </c>
      <c r="H18" s="64">
        <v>11265</v>
      </c>
      <c r="I18" s="64">
        <v>5008</v>
      </c>
      <c r="J18" s="64">
        <v>5442</v>
      </c>
      <c r="K18" s="64">
        <v>711</v>
      </c>
      <c r="L18" s="64">
        <v>3073</v>
      </c>
      <c r="M18" s="64">
        <v>225</v>
      </c>
      <c r="N18" s="64">
        <v>515</v>
      </c>
      <c r="O18" s="64">
        <v>6036</v>
      </c>
      <c r="P18" s="64">
        <v>2954</v>
      </c>
      <c r="Q18" s="64">
        <v>17528</v>
      </c>
      <c r="R18" s="64">
        <v>3536</v>
      </c>
      <c r="S18" s="64">
        <v>9598</v>
      </c>
      <c r="T18" s="64">
        <v>1452</v>
      </c>
      <c r="U18" s="64">
        <v>85</v>
      </c>
      <c r="V18" s="64">
        <v>12</v>
      </c>
      <c r="W18" s="64">
        <v>11016</v>
      </c>
      <c r="X18" s="64">
        <v>1098</v>
      </c>
      <c r="Y18" s="64">
        <v>406</v>
      </c>
      <c r="Z18" s="270">
        <v>1616</v>
      </c>
      <c r="AA18" s="169"/>
    </row>
    <row r="19" spans="1:27" ht="16.5" customHeight="1">
      <c r="A19" s="499" t="s">
        <v>222</v>
      </c>
      <c r="B19" s="147" t="s">
        <v>215</v>
      </c>
      <c r="C19" s="1">
        <v>169939</v>
      </c>
      <c r="D19" s="64">
        <v>145</v>
      </c>
      <c r="E19" s="64">
        <v>143</v>
      </c>
      <c r="F19" s="64">
        <v>4976</v>
      </c>
      <c r="G19" s="64">
        <v>1851</v>
      </c>
      <c r="H19" s="64">
        <v>25180</v>
      </c>
      <c r="I19" s="64">
        <v>11379</v>
      </c>
      <c r="J19" s="64">
        <v>10765</v>
      </c>
      <c r="K19" s="64">
        <v>1641</v>
      </c>
      <c r="L19" s="64">
        <v>7578</v>
      </c>
      <c r="M19" s="64">
        <v>612</v>
      </c>
      <c r="N19" s="64">
        <v>623</v>
      </c>
      <c r="O19" s="64">
        <v>12949</v>
      </c>
      <c r="P19" s="64">
        <v>6558</v>
      </c>
      <c r="Q19" s="64">
        <v>34530</v>
      </c>
      <c r="R19" s="64">
        <v>8338</v>
      </c>
      <c r="S19" s="64">
        <v>18404</v>
      </c>
      <c r="T19" s="64">
        <v>3012</v>
      </c>
      <c r="U19" s="64">
        <v>331</v>
      </c>
      <c r="V19" s="64">
        <v>58</v>
      </c>
      <c r="W19" s="64">
        <v>17280</v>
      </c>
      <c r="X19" s="64">
        <v>1621</v>
      </c>
      <c r="Y19" s="64">
        <v>554</v>
      </c>
      <c r="Z19" s="64">
        <v>1699</v>
      </c>
      <c r="AA19" s="169"/>
    </row>
    <row r="20" spans="1:27" ht="16.5" customHeight="1">
      <c r="A20" s="499"/>
      <c r="B20" s="147" t="s">
        <v>216</v>
      </c>
      <c r="C20" s="1">
        <v>84749</v>
      </c>
      <c r="D20" s="64">
        <v>114</v>
      </c>
      <c r="E20" s="64">
        <v>119</v>
      </c>
      <c r="F20" s="64">
        <v>3404</v>
      </c>
      <c r="G20" s="64">
        <v>1085</v>
      </c>
      <c r="H20" s="64">
        <v>12908</v>
      </c>
      <c r="I20" s="64">
        <v>6040</v>
      </c>
      <c r="J20" s="64">
        <v>5308</v>
      </c>
      <c r="K20" s="64">
        <v>998</v>
      </c>
      <c r="L20" s="64">
        <v>4526</v>
      </c>
      <c r="M20" s="64">
        <v>394</v>
      </c>
      <c r="N20" s="64">
        <v>107</v>
      </c>
      <c r="O20" s="64">
        <v>6874</v>
      </c>
      <c r="P20" s="64">
        <v>3606</v>
      </c>
      <c r="Q20" s="64">
        <v>16940</v>
      </c>
      <c r="R20" s="64">
        <v>4824</v>
      </c>
      <c r="S20" s="64">
        <v>8608</v>
      </c>
      <c r="T20" s="64">
        <v>1645</v>
      </c>
      <c r="U20" s="64">
        <v>246</v>
      </c>
      <c r="V20" s="64">
        <v>46</v>
      </c>
      <c r="W20" s="64">
        <v>6355</v>
      </c>
      <c r="X20" s="64">
        <v>521</v>
      </c>
      <c r="Y20" s="64">
        <v>157</v>
      </c>
      <c r="Z20" s="270">
        <v>157</v>
      </c>
      <c r="AA20" s="169"/>
    </row>
    <row r="21" spans="1:27" ht="16.5" customHeight="1">
      <c r="A21" s="499"/>
      <c r="B21" s="147" t="s">
        <v>217</v>
      </c>
      <c r="C21" s="1">
        <v>85190</v>
      </c>
      <c r="D21" s="64">
        <v>31</v>
      </c>
      <c r="E21" s="64">
        <v>24</v>
      </c>
      <c r="F21" s="64">
        <v>1572</v>
      </c>
      <c r="G21" s="64">
        <v>766</v>
      </c>
      <c r="H21" s="64">
        <v>12272</v>
      </c>
      <c r="I21" s="64">
        <v>5339</v>
      </c>
      <c r="J21" s="64">
        <v>5457</v>
      </c>
      <c r="K21" s="64">
        <v>643</v>
      </c>
      <c r="L21" s="64">
        <v>3052</v>
      </c>
      <c r="M21" s="64">
        <v>218</v>
      </c>
      <c r="N21" s="64">
        <v>516</v>
      </c>
      <c r="O21" s="64">
        <v>6075</v>
      </c>
      <c r="P21" s="64">
        <v>2952</v>
      </c>
      <c r="Q21" s="64">
        <v>17590</v>
      </c>
      <c r="R21" s="64">
        <v>3514</v>
      </c>
      <c r="S21" s="64">
        <v>9796</v>
      </c>
      <c r="T21" s="64">
        <v>1367</v>
      </c>
      <c r="U21" s="64">
        <v>85</v>
      </c>
      <c r="V21" s="64">
        <v>12</v>
      </c>
      <c r="W21" s="64">
        <v>10925</v>
      </c>
      <c r="X21" s="64">
        <v>1100</v>
      </c>
      <c r="Y21" s="64">
        <v>397</v>
      </c>
      <c r="Z21" s="270">
        <v>1542</v>
      </c>
      <c r="AA21" s="169"/>
    </row>
    <row r="22" spans="1:27" ht="16.5" customHeight="1">
      <c r="A22" s="499" t="s">
        <v>223</v>
      </c>
      <c r="B22" s="147" t="s">
        <v>224</v>
      </c>
      <c r="C22" s="1">
        <v>172465</v>
      </c>
      <c r="D22" s="64">
        <v>350</v>
      </c>
      <c r="E22" s="64">
        <v>203</v>
      </c>
      <c r="F22" s="64">
        <v>5456</v>
      </c>
      <c r="G22" s="64">
        <v>2096</v>
      </c>
      <c r="H22" s="64">
        <v>26704</v>
      </c>
      <c r="I22" s="64">
        <v>12026</v>
      </c>
      <c r="J22" s="64">
        <v>10739</v>
      </c>
      <c r="K22" s="64">
        <v>1640</v>
      </c>
      <c r="L22" s="64">
        <v>7507</v>
      </c>
      <c r="M22" s="64">
        <v>586</v>
      </c>
      <c r="N22" s="64">
        <v>695</v>
      </c>
      <c r="O22" s="64">
        <v>12724</v>
      </c>
      <c r="P22" s="64">
        <v>6326</v>
      </c>
      <c r="Q22" s="64">
        <v>34793</v>
      </c>
      <c r="R22" s="64">
        <v>8568</v>
      </c>
      <c r="S22" s="64">
        <v>18345</v>
      </c>
      <c r="T22" s="64">
        <v>3124</v>
      </c>
      <c r="U22" s="64">
        <v>313</v>
      </c>
      <c r="V22" s="64">
        <v>54</v>
      </c>
      <c r="W22" s="64">
        <v>17015</v>
      </c>
      <c r="X22" s="64">
        <v>1611</v>
      </c>
      <c r="Y22" s="64">
        <v>532</v>
      </c>
      <c r="Z22" s="64">
        <v>1611</v>
      </c>
      <c r="AA22" s="169"/>
    </row>
    <row r="23" spans="1:27" ht="16.5" customHeight="1">
      <c r="A23" s="499"/>
      <c r="B23" s="147" t="s">
        <v>216</v>
      </c>
      <c r="C23" s="1">
        <v>85918</v>
      </c>
      <c r="D23" s="64">
        <v>283</v>
      </c>
      <c r="E23" s="64">
        <v>162</v>
      </c>
      <c r="F23" s="64">
        <v>3684</v>
      </c>
      <c r="G23" s="64">
        <v>1253</v>
      </c>
      <c r="H23" s="64">
        <v>13677</v>
      </c>
      <c r="I23" s="64">
        <v>6406</v>
      </c>
      <c r="J23" s="64">
        <v>5302</v>
      </c>
      <c r="K23" s="64">
        <v>1000</v>
      </c>
      <c r="L23" s="64">
        <v>4463</v>
      </c>
      <c r="M23" s="64">
        <v>384</v>
      </c>
      <c r="N23" s="64">
        <v>116</v>
      </c>
      <c r="O23" s="64">
        <v>6715</v>
      </c>
      <c r="P23" s="64">
        <v>3504</v>
      </c>
      <c r="Q23" s="64">
        <v>17084</v>
      </c>
      <c r="R23" s="64">
        <v>4953</v>
      </c>
      <c r="S23" s="64">
        <v>8480</v>
      </c>
      <c r="T23" s="64">
        <v>1682</v>
      </c>
      <c r="U23" s="64">
        <v>226</v>
      </c>
      <c r="V23" s="64">
        <v>42</v>
      </c>
      <c r="W23" s="64">
        <v>6159</v>
      </c>
      <c r="X23" s="64">
        <v>500</v>
      </c>
      <c r="Y23" s="64">
        <v>149</v>
      </c>
      <c r="Z23" s="270">
        <v>139</v>
      </c>
      <c r="AA23" s="169"/>
    </row>
    <row r="24" spans="1:27" ht="16.5" customHeight="1">
      <c r="A24" s="499"/>
      <c r="B24" s="147" t="s">
        <v>225</v>
      </c>
      <c r="C24" s="1">
        <v>86547</v>
      </c>
      <c r="D24" s="64">
        <v>67</v>
      </c>
      <c r="E24" s="64">
        <v>41</v>
      </c>
      <c r="F24" s="64">
        <v>1772</v>
      </c>
      <c r="G24" s="64">
        <v>843</v>
      </c>
      <c r="H24" s="64">
        <v>13027</v>
      </c>
      <c r="I24" s="64">
        <v>5620</v>
      </c>
      <c r="J24" s="64">
        <v>5437</v>
      </c>
      <c r="K24" s="64">
        <v>640</v>
      </c>
      <c r="L24" s="64">
        <v>3044</v>
      </c>
      <c r="M24" s="64">
        <v>202</v>
      </c>
      <c r="N24" s="64">
        <v>579</v>
      </c>
      <c r="O24" s="64">
        <v>6009</v>
      </c>
      <c r="P24" s="64">
        <v>2822</v>
      </c>
      <c r="Q24" s="64">
        <v>17709</v>
      </c>
      <c r="R24" s="64">
        <v>3615</v>
      </c>
      <c r="S24" s="64">
        <v>9865</v>
      </c>
      <c r="T24" s="64">
        <v>1442</v>
      </c>
      <c r="U24" s="64">
        <v>87</v>
      </c>
      <c r="V24" s="64">
        <v>12</v>
      </c>
      <c r="W24" s="64">
        <v>10856</v>
      </c>
      <c r="X24" s="64">
        <v>1111</v>
      </c>
      <c r="Y24" s="64">
        <v>383</v>
      </c>
      <c r="Z24" s="270">
        <v>1472</v>
      </c>
      <c r="AA24" s="169"/>
    </row>
    <row r="25" spans="1:27" ht="16.5" customHeight="1">
      <c r="A25" s="499" t="s">
        <v>226</v>
      </c>
      <c r="B25" s="147" t="s">
        <v>224</v>
      </c>
      <c r="C25" s="1">
        <v>174488</v>
      </c>
      <c r="D25" s="64">
        <v>384</v>
      </c>
      <c r="E25" s="64">
        <v>248</v>
      </c>
      <c r="F25" s="64">
        <v>5932</v>
      </c>
      <c r="G25" s="64">
        <v>2382</v>
      </c>
      <c r="H25" s="64">
        <v>28269</v>
      </c>
      <c r="I25" s="64">
        <v>12580</v>
      </c>
      <c r="J25" s="64">
        <v>10815</v>
      </c>
      <c r="K25" s="64">
        <v>1596</v>
      </c>
      <c r="L25" s="64">
        <v>7445</v>
      </c>
      <c r="M25" s="64">
        <v>574</v>
      </c>
      <c r="N25" s="64">
        <v>739</v>
      </c>
      <c r="O25" s="64">
        <v>12520</v>
      </c>
      <c r="P25" s="64">
        <v>6129</v>
      </c>
      <c r="Q25" s="64">
        <v>34992</v>
      </c>
      <c r="R25" s="64">
        <v>8727</v>
      </c>
      <c r="S25" s="64">
        <v>18158</v>
      </c>
      <c r="T25" s="64">
        <v>3108</v>
      </c>
      <c r="U25" s="64">
        <v>293</v>
      </c>
      <c r="V25" s="64">
        <v>49</v>
      </c>
      <c r="W25" s="64">
        <v>16643</v>
      </c>
      <c r="X25" s="64">
        <v>1514</v>
      </c>
      <c r="Y25" s="64">
        <v>501</v>
      </c>
      <c r="Z25" s="64">
        <v>1522</v>
      </c>
      <c r="AA25" s="169"/>
    </row>
    <row r="26" spans="1:27" ht="16.5" customHeight="1">
      <c r="A26" s="499"/>
      <c r="B26" s="147" t="s">
        <v>216</v>
      </c>
      <c r="C26" s="1">
        <v>86955</v>
      </c>
      <c r="D26" s="64">
        <v>307</v>
      </c>
      <c r="E26" s="64">
        <v>189</v>
      </c>
      <c r="F26" s="64">
        <v>3984</v>
      </c>
      <c r="G26" s="64">
        <v>1450</v>
      </c>
      <c r="H26" s="64">
        <v>14391</v>
      </c>
      <c r="I26" s="64">
        <v>6734</v>
      </c>
      <c r="J26" s="64">
        <v>5389</v>
      </c>
      <c r="K26" s="64">
        <v>972</v>
      </c>
      <c r="L26" s="64">
        <v>4408</v>
      </c>
      <c r="M26" s="64">
        <v>375</v>
      </c>
      <c r="N26" s="64">
        <v>125</v>
      </c>
      <c r="O26" s="64">
        <v>6537</v>
      </c>
      <c r="P26" s="64">
        <v>3338</v>
      </c>
      <c r="Q26" s="64">
        <v>17295</v>
      </c>
      <c r="R26" s="64">
        <v>5026</v>
      </c>
      <c r="S26" s="64">
        <v>8336</v>
      </c>
      <c r="T26" s="64">
        <v>1696</v>
      </c>
      <c r="U26" s="64">
        <v>207</v>
      </c>
      <c r="V26" s="64">
        <v>38</v>
      </c>
      <c r="W26" s="64">
        <v>5933</v>
      </c>
      <c r="X26" s="64">
        <v>453</v>
      </c>
      <c r="Y26" s="64">
        <v>134</v>
      </c>
      <c r="Z26" s="270">
        <v>134</v>
      </c>
      <c r="AA26" s="169"/>
    </row>
    <row r="27" spans="1:27" ht="16.5" customHeight="1">
      <c r="A27" s="499"/>
      <c r="B27" s="147" t="s">
        <v>225</v>
      </c>
      <c r="C27" s="1">
        <v>87533</v>
      </c>
      <c r="D27" s="64">
        <v>77</v>
      </c>
      <c r="E27" s="64">
        <v>59</v>
      </c>
      <c r="F27" s="64">
        <v>1948</v>
      </c>
      <c r="G27" s="64">
        <v>932</v>
      </c>
      <c r="H27" s="64">
        <v>13878</v>
      </c>
      <c r="I27" s="64">
        <v>5846</v>
      </c>
      <c r="J27" s="64">
        <v>5426</v>
      </c>
      <c r="K27" s="64">
        <v>624</v>
      </c>
      <c r="L27" s="64">
        <v>3037</v>
      </c>
      <c r="M27" s="64">
        <v>199</v>
      </c>
      <c r="N27" s="64">
        <v>614</v>
      </c>
      <c r="O27" s="64">
        <v>5983</v>
      </c>
      <c r="P27" s="64">
        <v>2791</v>
      </c>
      <c r="Q27" s="64">
        <v>17697</v>
      </c>
      <c r="R27" s="64">
        <v>3701</v>
      </c>
      <c r="S27" s="64">
        <v>9822</v>
      </c>
      <c r="T27" s="64">
        <v>1412</v>
      </c>
      <c r="U27" s="64">
        <v>86</v>
      </c>
      <c r="V27" s="64">
        <v>11</v>
      </c>
      <c r="W27" s="64">
        <v>10710</v>
      </c>
      <c r="X27" s="64">
        <v>1061</v>
      </c>
      <c r="Y27" s="64">
        <v>367</v>
      </c>
      <c r="Z27" s="270">
        <v>1388</v>
      </c>
      <c r="AA27" s="169"/>
    </row>
    <row r="28" spans="1:27" ht="16.5" customHeight="1">
      <c r="A28" s="499" t="s">
        <v>229</v>
      </c>
      <c r="B28" s="147" t="s">
        <v>224</v>
      </c>
      <c r="C28" s="1">
        <v>176721</v>
      </c>
      <c r="D28" s="64">
        <v>431</v>
      </c>
      <c r="E28" s="64">
        <v>272</v>
      </c>
      <c r="F28" s="64">
        <v>6050</v>
      </c>
      <c r="G28" s="64">
        <v>2222</v>
      </c>
      <c r="H28" s="64">
        <v>30114</v>
      </c>
      <c r="I28" s="64">
        <v>13066</v>
      </c>
      <c r="J28" s="64">
        <v>10936</v>
      </c>
      <c r="K28" s="64">
        <v>1575</v>
      </c>
      <c r="L28" s="64">
        <v>7419</v>
      </c>
      <c r="M28" s="64">
        <v>562</v>
      </c>
      <c r="N28" s="64">
        <v>759</v>
      </c>
      <c r="O28" s="64">
        <v>12445</v>
      </c>
      <c r="P28" s="64">
        <v>6057</v>
      </c>
      <c r="Q28" s="64">
        <v>35156</v>
      </c>
      <c r="R28" s="64">
        <v>8641</v>
      </c>
      <c r="S28" s="64">
        <v>18225</v>
      </c>
      <c r="T28" s="64">
        <v>2806</v>
      </c>
      <c r="U28" s="64">
        <v>281</v>
      </c>
      <c r="V28" s="64">
        <v>46</v>
      </c>
      <c r="W28" s="64">
        <v>16268</v>
      </c>
      <c r="X28" s="64">
        <v>1468</v>
      </c>
      <c r="Y28" s="64">
        <v>474</v>
      </c>
      <c r="Z28" s="64">
        <v>1448</v>
      </c>
      <c r="AA28" s="169"/>
    </row>
    <row r="29" spans="1:27" ht="16.5" customHeight="1">
      <c r="A29" s="499"/>
      <c r="B29" s="147" t="s">
        <v>216</v>
      </c>
      <c r="C29" s="1">
        <v>87880</v>
      </c>
      <c r="D29" s="64">
        <v>345</v>
      </c>
      <c r="E29" s="64">
        <v>203</v>
      </c>
      <c r="F29" s="64">
        <v>3950</v>
      </c>
      <c r="G29" s="64">
        <v>1328</v>
      </c>
      <c r="H29" s="64">
        <v>15241</v>
      </c>
      <c r="I29" s="64">
        <v>7008</v>
      </c>
      <c r="J29" s="64">
        <v>5484</v>
      </c>
      <c r="K29" s="64">
        <v>942</v>
      </c>
      <c r="L29" s="64">
        <v>4356</v>
      </c>
      <c r="M29" s="64">
        <v>367</v>
      </c>
      <c r="N29" s="64">
        <v>144</v>
      </c>
      <c r="O29" s="64">
        <v>6448</v>
      </c>
      <c r="P29" s="64">
        <v>3305</v>
      </c>
      <c r="Q29" s="64">
        <v>17412</v>
      </c>
      <c r="R29" s="64">
        <v>4951</v>
      </c>
      <c r="S29" s="64">
        <v>8278</v>
      </c>
      <c r="T29" s="64">
        <v>1514</v>
      </c>
      <c r="U29" s="64">
        <v>198</v>
      </c>
      <c r="V29" s="64">
        <v>36</v>
      </c>
      <c r="W29" s="64">
        <v>5690</v>
      </c>
      <c r="X29" s="64">
        <v>436</v>
      </c>
      <c r="Y29" s="64">
        <v>117</v>
      </c>
      <c r="Z29" s="270">
        <v>127</v>
      </c>
      <c r="AA29" s="169"/>
    </row>
    <row r="30" spans="1:27" ht="16.5" customHeight="1">
      <c r="A30" s="499"/>
      <c r="B30" s="147" t="s">
        <v>225</v>
      </c>
      <c r="C30" s="1">
        <v>88841</v>
      </c>
      <c r="D30" s="64">
        <v>86</v>
      </c>
      <c r="E30" s="64">
        <v>69</v>
      </c>
      <c r="F30" s="64">
        <v>2100</v>
      </c>
      <c r="G30" s="64">
        <v>894</v>
      </c>
      <c r="H30" s="64">
        <v>14873</v>
      </c>
      <c r="I30" s="64">
        <v>6058</v>
      </c>
      <c r="J30" s="64">
        <v>5452</v>
      </c>
      <c r="K30" s="64">
        <v>633</v>
      </c>
      <c r="L30" s="64">
        <v>3063</v>
      </c>
      <c r="M30" s="64">
        <v>195</v>
      </c>
      <c r="N30" s="64">
        <v>615</v>
      </c>
      <c r="O30" s="64">
        <v>5997</v>
      </c>
      <c r="P30" s="64">
        <v>2752</v>
      </c>
      <c r="Q30" s="64">
        <v>17744</v>
      </c>
      <c r="R30" s="64">
        <v>3690</v>
      </c>
      <c r="S30" s="64">
        <v>9947</v>
      </c>
      <c r="T30" s="64">
        <v>1292</v>
      </c>
      <c r="U30" s="64">
        <v>83</v>
      </c>
      <c r="V30" s="64">
        <v>10</v>
      </c>
      <c r="W30" s="64">
        <v>10578</v>
      </c>
      <c r="X30" s="64">
        <v>1032</v>
      </c>
      <c r="Y30" s="64">
        <v>357</v>
      </c>
      <c r="Z30" s="270">
        <v>1321</v>
      </c>
      <c r="AA30" s="169"/>
    </row>
    <row r="31" spans="1:27" ht="16.5" customHeight="1">
      <c r="A31" s="499" t="s">
        <v>328</v>
      </c>
      <c r="B31" s="147" t="s">
        <v>224</v>
      </c>
      <c r="C31" s="1">
        <v>178805</v>
      </c>
      <c r="D31" s="64">
        <v>474</v>
      </c>
      <c r="E31" s="64">
        <v>279</v>
      </c>
      <c r="F31" s="64">
        <v>6534</v>
      </c>
      <c r="G31" s="64">
        <v>2285</v>
      </c>
      <c r="H31" s="64">
        <v>31891</v>
      </c>
      <c r="I31" s="64">
        <v>13265</v>
      </c>
      <c r="J31" s="64">
        <v>10939</v>
      </c>
      <c r="K31" s="64">
        <v>1588</v>
      </c>
      <c r="L31" s="64">
        <v>7475</v>
      </c>
      <c r="M31" s="64">
        <v>545</v>
      </c>
      <c r="N31" s="64">
        <v>719</v>
      </c>
      <c r="O31" s="64">
        <v>12367</v>
      </c>
      <c r="P31" s="64">
        <v>6086</v>
      </c>
      <c r="Q31" s="64">
        <v>35435</v>
      </c>
      <c r="R31" s="64">
        <v>8654</v>
      </c>
      <c r="S31" s="64">
        <v>17944</v>
      </c>
      <c r="T31" s="64">
        <v>2872</v>
      </c>
      <c r="U31" s="64">
        <v>276</v>
      </c>
      <c r="V31" s="64">
        <v>42</v>
      </c>
      <c r="W31" s="64">
        <v>15920</v>
      </c>
      <c r="X31" s="64">
        <v>1426</v>
      </c>
      <c r="Y31" s="64">
        <v>441</v>
      </c>
      <c r="Z31" s="64">
        <v>1348</v>
      </c>
      <c r="AA31" s="169"/>
    </row>
    <row r="32" spans="1:27" ht="16.5" customHeight="1">
      <c r="A32" s="499"/>
      <c r="B32" s="147" t="s">
        <v>216</v>
      </c>
      <c r="C32" s="1">
        <v>88860</v>
      </c>
      <c r="D32" s="64">
        <v>379</v>
      </c>
      <c r="E32" s="64">
        <v>212</v>
      </c>
      <c r="F32" s="64">
        <v>4241</v>
      </c>
      <c r="G32" s="64">
        <v>1357</v>
      </c>
      <c r="H32" s="64">
        <v>16093</v>
      </c>
      <c r="I32" s="64">
        <v>7169</v>
      </c>
      <c r="J32" s="64">
        <v>5491</v>
      </c>
      <c r="K32" s="64">
        <v>925</v>
      </c>
      <c r="L32" s="64">
        <v>4343</v>
      </c>
      <c r="M32" s="64">
        <v>358</v>
      </c>
      <c r="N32" s="64">
        <v>144</v>
      </c>
      <c r="O32" s="64">
        <v>6359</v>
      </c>
      <c r="P32" s="64">
        <v>3276</v>
      </c>
      <c r="Q32" s="64">
        <v>17576</v>
      </c>
      <c r="R32" s="64">
        <v>5019</v>
      </c>
      <c r="S32" s="64">
        <v>8079</v>
      </c>
      <c r="T32" s="64">
        <v>1536</v>
      </c>
      <c r="U32" s="64">
        <v>195</v>
      </c>
      <c r="V32" s="64">
        <v>33</v>
      </c>
      <c r="W32" s="64">
        <v>5449</v>
      </c>
      <c r="X32" s="64">
        <v>406</v>
      </c>
      <c r="Y32" s="64">
        <v>100</v>
      </c>
      <c r="Z32" s="270">
        <v>120</v>
      </c>
      <c r="AA32" s="169"/>
    </row>
    <row r="33" spans="1:27" ht="16.5" customHeight="1">
      <c r="A33" s="499"/>
      <c r="B33" s="147" t="s">
        <v>225</v>
      </c>
      <c r="C33" s="1">
        <v>89945</v>
      </c>
      <c r="D33" s="64">
        <v>95</v>
      </c>
      <c r="E33" s="64">
        <v>67</v>
      </c>
      <c r="F33" s="64">
        <v>2293</v>
      </c>
      <c r="G33" s="64">
        <v>928</v>
      </c>
      <c r="H33" s="64">
        <v>15798</v>
      </c>
      <c r="I33" s="64">
        <v>6096</v>
      </c>
      <c r="J33" s="64">
        <v>5448</v>
      </c>
      <c r="K33" s="64">
        <v>663</v>
      </c>
      <c r="L33" s="64">
        <v>3132</v>
      </c>
      <c r="M33" s="64">
        <v>187</v>
      </c>
      <c r="N33" s="64">
        <v>575</v>
      </c>
      <c r="O33" s="64">
        <v>6008</v>
      </c>
      <c r="P33" s="64">
        <v>2810</v>
      </c>
      <c r="Q33" s="64">
        <v>17859</v>
      </c>
      <c r="R33" s="64">
        <v>3635</v>
      </c>
      <c r="S33" s="64">
        <v>9865</v>
      </c>
      <c r="T33" s="64">
        <v>1336</v>
      </c>
      <c r="U33" s="64">
        <v>81</v>
      </c>
      <c r="V33" s="64">
        <v>9</v>
      </c>
      <c r="W33" s="64">
        <v>10471</v>
      </c>
      <c r="X33" s="64">
        <v>1020</v>
      </c>
      <c r="Y33" s="64">
        <v>341</v>
      </c>
      <c r="Z33" s="270">
        <v>1228</v>
      </c>
      <c r="AA33" s="169"/>
    </row>
    <row r="34" spans="1:27" ht="16.5" customHeight="1">
      <c r="A34" s="499" t="s">
        <v>421</v>
      </c>
      <c r="B34" s="147" t="s">
        <v>224</v>
      </c>
      <c r="C34" s="1">
        <v>184096</v>
      </c>
      <c r="D34" s="64">
        <v>515</v>
      </c>
      <c r="E34" s="64">
        <v>296</v>
      </c>
      <c r="F34" s="64">
        <v>7352</v>
      </c>
      <c r="G34" s="64">
        <v>2360</v>
      </c>
      <c r="H34" s="64">
        <v>34821</v>
      </c>
      <c r="I34" s="64">
        <v>13632</v>
      </c>
      <c r="J34" s="64">
        <v>11233</v>
      </c>
      <c r="K34" s="64">
        <v>1674</v>
      </c>
      <c r="L34" s="64">
        <v>7602</v>
      </c>
      <c r="M34" s="64">
        <v>540</v>
      </c>
      <c r="N34" s="64">
        <v>806</v>
      </c>
      <c r="O34" s="64">
        <v>12461</v>
      </c>
      <c r="P34" s="64">
        <v>6054</v>
      </c>
      <c r="Q34" s="64">
        <v>36130</v>
      </c>
      <c r="R34" s="64">
        <v>8710</v>
      </c>
      <c r="S34" s="64">
        <v>17904</v>
      </c>
      <c r="T34" s="64">
        <v>2929</v>
      </c>
      <c r="U34" s="64">
        <v>262</v>
      </c>
      <c r="V34" s="64">
        <v>40</v>
      </c>
      <c r="W34" s="64">
        <v>15661</v>
      </c>
      <c r="X34" s="64">
        <v>1434</v>
      </c>
      <c r="Y34" s="64">
        <v>415</v>
      </c>
      <c r="Z34" s="64">
        <v>1265</v>
      </c>
      <c r="AA34" s="169"/>
    </row>
    <row r="35" spans="1:27" ht="16.5" customHeight="1">
      <c r="A35" s="499"/>
      <c r="B35" s="147" t="s">
        <v>216</v>
      </c>
      <c r="C35" s="1">
        <v>91126</v>
      </c>
      <c r="D35" s="64">
        <v>411</v>
      </c>
      <c r="E35" s="64">
        <v>224</v>
      </c>
      <c r="F35" s="64">
        <v>4708</v>
      </c>
      <c r="G35" s="64">
        <v>1397</v>
      </c>
      <c r="H35" s="64">
        <v>17329</v>
      </c>
      <c r="I35" s="64">
        <v>7356</v>
      </c>
      <c r="J35" s="64">
        <v>5565</v>
      </c>
      <c r="K35" s="64">
        <v>950</v>
      </c>
      <c r="L35" s="64">
        <v>4370</v>
      </c>
      <c r="M35" s="64">
        <v>358</v>
      </c>
      <c r="N35" s="64">
        <v>175</v>
      </c>
      <c r="O35" s="64">
        <v>6337</v>
      </c>
      <c r="P35" s="64">
        <v>3299</v>
      </c>
      <c r="Q35" s="64">
        <v>17937</v>
      </c>
      <c r="R35" s="64">
        <v>5083</v>
      </c>
      <c r="S35" s="64">
        <v>7958</v>
      </c>
      <c r="T35" s="64">
        <v>1565</v>
      </c>
      <c r="U35" s="64">
        <v>182</v>
      </c>
      <c r="V35" s="64">
        <v>30</v>
      </c>
      <c r="W35" s="64">
        <v>5287</v>
      </c>
      <c r="X35" s="64">
        <v>400</v>
      </c>
      <c r="Y35" s="64">
        <v>89</v>
      </c>
      <c r="Z35" s="270">
        <v>116</v>
      </c>
      <c r="AA35" s="169"/>
    </row>
    <row r="36" spans="1:27" ht="16.5" customHeight="1">
      <c r="A36" s="499"/>
      <c r="B36" s="147" t="s">
        <v>225</v>
      </c>
      <c r="C36" s="1">
        <v>92970</v>
      </c>
      <c r="D36" s="64">
        <v>104</v>
      </c>
      <c r="E36" s="64">
        <v>72</v>
      </c>
      <c r="F36" s="64">
        <v>2644</v>
      </c>
      <c r="G36" s="64">
        <v>963</v>
      </c>
      <c r="H36" s="64">
        <v>17492</v>
      </c>
      <c r="I36" s="64">
        <v>6276</v>
      </c>
      <c r="J36" s="64">
        <v>5668</v>
      </c>
      <c r="K36" s="64">
        <v>724</v>
      </c>
      <c r="L36" s="64">
        <v>3232</v>
      </c>
      <c r="M36" s="64">
        <v>182</v>
      </c>
      <c r="N36" s="64">
        <v>631</v>
      </c>
      <c r="O36" s="64">
        <v>6124</v>
      </c>
      <c r="P36" s="64">
        <v>2755</v>
      </c>
      <c r="Q36" s="64">
        <v>18193</v>
      </c>
      <c r="R36" s="64">
        <v>3627</v>
      </c>
      <c r="S36" s="64">
        <v>9946</v>
      </c>
      <c r="T36" s="64">
        <v>1364</v>
      </c>
      <c r="U36" s="64">
        <v>80</v>
      </c>
      <c r="V36" s="64">
        <v>10</v>
      </c>
      <c r="W36" s="64">
        <v>10374</v>
      </c>
      <c r="X36" s="64">
        <v>1034</v>
      </c>
      <c r="Y36" s="64">
        <v>326</v>
      </c>
      <c r="Z36" s="270">
        <v>1149</v>
      </c>
      <c r="AA36" s="169"/>
    </row>
    <row r="37" spans="1:27" ht="5.25" customHeight="1" thickBot="1">
      <c r="A37" s="148"/>
      <c r="B37" s="149"/>
      <c r="C37" s="273"/>
      <c r="D37" s="173"/>
      <c r="E37" s="173"/>
      <c r="F37" s="274"/>
      <c r="G37" s="274"/>
      <c r="H37" s="274"/>
      <c r="I37" s="274"/>
      <c r="J37" s="274"/>
      <c r="K37" s="274"/>
      <c r="L37" s="274"/>
      <c r="M37" s="274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275"/>
      <c r="Y37" s="150"/>
      <c r="Z37" s="150"/>
      <c r="AA37" s="169"/>
    </row>
    <row r="38" spans="1:26" ht="20.25" customHeight="1">
      <c r="A38" s="342" t="s">
        <v>332</v>
      </c>
      <c r="N38" s="60"/>
      <c r="O38" s="60" t="s">
        <v>227</v>
      </c>
      <c r="P38" s="6"/>
      <c r="Q38" s="6"/>
      <c r="R38" s="6"/>
      <c r="S38" s="6"/>
      <c r="T38" s="6"/>
      <c r="U38" s="6"/>
      <c r="V38" s="6"/>
      <c r="W38" s="6"/>
      <c r="X38" s="151"/>
      <c r="Y38" s="8"/>
      <c r="Z38" s="8"/>
    </row>
    <row r="39" spans="5:20" ht="13.5" customHeight="1">
      <c r="E39" s="338"/>
      <c r="H39" s="324"/>
      <c r="K39" s="324"/>
      <c r="N39" s="339"/>
      <c r="P39" s="64"/>
      <c r="Q39" s="340"/>
      <c r="S39" s="64"/>
      <c r="T39" s="340"/>
    </row>
    <row r="40" spans="3:4" ht="21.75" customHeight="1">
      <c r="C40" s="337">
        <v>217887</v>
      </c>
      <c r="D40" s="399">
        <f>C34/C40*100</f>
        <v>84.49150247605411</v>
      </c>
    </row>
  </sheetData>
  <sheetProtection/>
  <mergeCells count="51">
    <mergeCell ref="Y8:Y9"/>
    <mergeCell ref="A10:A12"/>
    <mergeCell ref="N2:Z2"/>
    <mergeCell ref="Y5:Y7"/>
    <mergeCell ref="J6:K6"/>
    <mergeCell ref="U7:U8"/>
    <mergeCell ref="U5:V6"/>
    <mergeCell ref="S4:T4"/>
    <mergeCell ref="Z4:Z7"/>
    <mergeCell ref="L5:M5"/>
    <mergeCell ref="X7:X8"/>
    <mergeCell ref="A25:A27"/>
    <mergeCell ref="L7:M7"/>
    <mergeCell ref="A31:A33"/>
    <mergeCell ref="D7:D8"/>
    <mergeCell ref="A22:A24"/>
    <mergeCell ref="A16:A18"/>
    <mergeCell ref="W5:X6"/>
    <mergeCell ref="S5:T6"/>
    <mergeCell ref="Q7:Q8"/>
    <mergeCell ref="A13:A15"/>
    <mergeCell ref="C7:C9"/>
    <mergeCell ref="Q5:R6"/>
    <mergeCell ref="S7:S8"/>
    <mergeCell ref="I7:I8"/>
    <mergeCell ref="B5:B6"/>
    <mergeCell ref="H5:I6"/>
    <mergeCell ref="V7:V8"/>
    <mergeCell ref="W7:W8"/>
    <mergeCell ref="F7:F8"/>
    <mergeCell ref="T7:T8"/>
    <mergeCell ref="P7:P8"/>
    <mergeCell ref="J7:J8"/>
    <mergeCell ref="R7:R8"/>
    <mergeCell ref="H7:H8"/>
    <mergeCell ref="O7:O8"/>
    <mergeCell ref="O5:P6"/>
    <mergeCell ref="A2:M2"/>
    <mergeCell ref="J5:K5"/>
    <mergeCell ref="D4:M4"/>
    <mergeCell ref="K7:K8"/>
    <mergeCell ref="A34:A36"/>
    <mergeCell ref="A28:A30"/>
    <mergeCell ref="D5:E6"/>
    <mergeCell ref="A19:A21"/>
    <mergeCell ref="A5:A7"/>
    <mergeCell ref="A1:B1"/>
    <mergeCell ref="E7:E8"/>
    <mergeCell ref="G7:G8"/>
    <mergeCell ref="C5:C6"/>
    <mergeCell ref="F5:G6"/>
  </mergeCells>
  <printOptions/>
  <pageMargins left="0.984251968503937" right="0.7874015748031497" top="1.5748031496062993" bottom="1.3779527559055118" header="0.5118110236220472" footer="0.9055118110236221"/>
  <pageSetup firstPageNumber="29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7"/>
  <sheetViews>
    <sheetView zoomScale="70" zoomScaleNormal="7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8" sqref="Q17:Q18"/>
    </sheetView>
  </sheetViews>
  <sheetFormatPr defaultColWidth="10.625" defaultRowHeight="21.75" customHeight="1"/>
  <cols>
    <col min="1" max="1" width="18.25390625" style="97" customWidth="1"/>
    <col min="2" max="2" width="8.125" style="6" customWidth="1"/>
    <col min="3" max="5" width="7.625" style="6" customWidth="1"/>
    <col min="6" max="6" width="7.625" style="151" customWidth="1"/>
    <col min="7" max="7" width="7.625" style="8" customWidth="1"/>
    <col min="8" max="8" width="7.625" style="157" customWidth="1"/>
    <col min="9" max="14" width="7.625" style="6" customWidth="1"/>
    <col min="15" max="15" width="7.625" style="151" customWidth="1"/>
    <col min="16" max="16" width="7.625" style="169" customWidth="1"/>
    <col min="17" max="16384" width="10.625" style="8" customWidth="1"/>
  </cols>
  <sheetData>
    <row r="1" spans="1:16" s="97" customFormat="1" ht="17.25" customHeight="1">
      <c r="A1" s="410" t="s">
        <v>109</v>
      </c>
      <c r="B1" s="501"/>
      <c r="C1" s="122"/>
      <c r="D1" s="122"/>
      <c r="E1" s="122"/>
      <c r="F1" s="140"/>
      <c r="G1" s="122"/>
      <c r="H1" s="156"/>
      <c r="I1" s="122"/>
      <c r="J1" s="122"/>
      <c r="K1" s="122"/>
      <c r="L1" s="122"/>
      <c r="M1" s="122"/>
      <c r="N1" s="122"/>
      <c r="O1" s="140"/>
      <c r="P1" s="7" t="s">
        <v>52</v>
      </c>
    </row>
    <row r="2" spans="1:16" s="91" customFormat="1" ht="24" customHeight="1">
      <c r="A2" s="540" t="s">
        <v>337</v>
      </c>
      <c r="B2" s="540"/>
      <c r="C2" s="540"/>
      <c r="D2" s="540"/>
      <c r="E2" s="540"/>
      <c r="F2" s="540"/>
      <c r="G2" s="540"/>
      <c r="H2" s="540"/>
      <c r="I2" s="483" t="s">
        <v>246</v>
      </c>
      <c r="J2" s="484"/>
      <c r="K2" s="484"/>
      <c r="L2" s="484"/>
      <c r="M2" s="484"/>
      <c r="N2" s="484"/>
      <c r="O2" s="484"/>
      <c r="P2" s="484"/>
    </row>
    <row r="3" spans="1:16" ht="17.25" customHeight="1" thickBot="1">
      <c r="A3" s="125"/>
      <c r="B3" s="126"/>
      <c r="C3" s="126"/>
      <c r="D3" s="126"/>
      <c r="E3" s="126"/>
      <c r="F3" s="142"/>
      <c r="G3" s="53" t="s">
        <v>117</v>
      </c>
      <c r="I3" s="126"/>
      <c r="J3" s="126"/>
      <c r="K3" s="126"/>
      <c r="L3" s="126"/>
      <c r="M3" s="126"/>
      <c r="N3" s="126"/>
      <c r="O3" s="142"/>
      <c r="P3" s="53" t="s">
        <v>126</v>
      </c>
    </row>
    <row r="4" spans="1:16" ht="34.5" customHeight="1">
      <c r="A4" s="541" t="s">
        <v>232</v>
      </c>
      <c r="B4" s="51" t="s">
        <v>233</v>
      </c>
      <c r="C4" s="51"/>
      <c r="D4" s="52"/>
      <c r="E4" s="400" t="s">
        <v>234</v>
      </c>
      <c r="F4" s="400"/>
      <c r="G4" s="80"/>
      <c r="H4" s="158" t="s">
        <v>230</v>
      </c>
      <c r="I4" s="159" t="s">
        <v>231</v>
      </c>
      <c r="J4" s="65" t="s">
        <v>53</v>
      </c>
      <c r="K4" s="51" t="s">
        <v>235</v>
      </c>
      <c r="L4" s="51"/>
      <c r="M4" s="52"/>
      <c r="N4" s="51" t="s">
        <v>236</v>
      </c>
      <c r="O4" s="51"/>
      <c r="P4" s="51"/>
    </row>
    <row r="5" spans="1:16" ht="34.5" customHeight="1" thickBot="1">
      <c r="A5" s="542"/>
      <c r="B5" s="160" t="s">
        <v>237</v>
      </c>
      <c r="C5" s="15" t="s">
        <v>238</v>
      </c>
      <c r="D5" s="15" t="s">
        <v>239</v>
      </c>
      <c r="E5" s="401" t="s">
        <v>237</v>
      </c>
      <c r="F5" s="331" t="s">
        <v>238</v>
      </c>
      <c r="G5" s="402" t="s">
        <v>239</v>
      </c>
      <c r="H5" s="161" t="s">
        <v>237</v>
      </c>
      <c r="I5" s="162" t="s">
        <v>238</v>
      </c>
      <c r="J5" s="15" t="s">
        <v>239</v>
      </c>
      <c r="K5" s="160" t="s">
        <v>237</v>
      </c>
      <c r="L5" s="15" t="s">
        <v>238</v>
      </c>
      <c r="M5" s="15" t="s">
        <v>239</v>
      </c>
      <c r="N5" s="160" t="s">
        <v>237</v>
      </c>
      <c r="O5" s="15" t="s">
        <v>238</v>
      </c>
      <c r="P5" s="163" t="s">
        <v>239</v>
      </c>
    </row>
    <row r="6" spans="1:18" ht="10.5" customHeight="1">
      <c r="A6" s="164"/>
      <c r="B6" s="276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9"/>
      <c r="R6" s="169"/>
    </row>
    <row r="7" spans="1:18" ht="24.75" customHeight="1">
      <c r="A7" s="166" t="s">
        <v>240</v>
      </c>
      <c r="B7" s="277">
        <v>200331</v>
      </c>
      <c r="C7" s="278">
        <v>101652</v>
      </c>
      <c r="D7" s="278">
        <v>98679</v>
      </c>
      <c r="E7" s="278">
        <v>98138</v>
      </c>
      <c r="F7" s="278">
        <v>53576</v>
      </c>
      <c r="G7" s="278">
        <v>44562</v>
      </c>
      <c r="H7" s="279">
        <v>85298</v>
      </c>
      <c r="I7" s="281">
        <v>42110</v>
      </c>
      <c r="J7" s="281">
        <v>43188</v>
      </c>
      <c r="K7" s="280">
        <v>10194</v>
      </c>
      <c r="L7" s="281">
        <v>4717</v>
      </c>
      <c r="M7" s="281">
        <v>5477</v>
      </c>
      <c r="N7" s="280">
        <v>6701</v>
      </c>
      <c r="O7" s="281">
        <v>1249</v>
      </c>
      <c r="P7" s="281">
        <v>5452</v>
      </c>
      <c r="Q7" s="169"/>
      <c r="R7" s="169"/>
    </row>
    <row r="8" spans="1:18" ht="13.5">
      <c r="A8" s="167"/>
      <c r="B8" s="277"/>
      <c r="C8" s="278"/>
      <c r="D8" s="278"/>
      <c r="E8" s="278"/>
      <c r="F8" s="278"/>
      <c r="G8" s="278"/>
      <c r="H8" s="279"/>
      <c r="I8" s="280"/>
      <c r="J8" s="280"/>
      <c r="K8" s="280"/>
      <c r="L8" s="280"/>
      <c r="M8" s="280"/>
      <c r="N8" s="280"/>
      <c r="O8" s="280"/>
      <c r="P8" s="14"/>
      <c r="Q8" s="169"/>
      <c r="R8" s="169"/>
    </row>
    <row r="9" spans="1:18" ht="24.75" customHeight="1">
      <c r="A9" s="166" t="s">
        <v>241</v>
      </c>
      <c r="B9" s="277">
        <v>202680</v>
      </c>
      <c r="C9" s="278">
        <v>102544</v>
      </c>
      <c r="D9" s="278">
        <v>100136</v>
      </c>
      <c r="E9" s="278">
        <v>98625</v>
      </c>
      <c r="F9" s="278">
        <v>53784</v>
      </c>
      <c r="G9" s="278">
        <v>44841</v>
      </c>
      <c r="H9" s="279">
        <v>86085</v>
      </c>
      <c r="I9" s="280">
        <v>42441</v>
      </c>
      <c r="J9" s="280">
        <v>43644</v>
      </c>
      <c r="K9" s="280">
        <v>10956</v>
      </c>
      <c r="L9" s="280">
        <v>5041</v>
      </c>
      <c r="M9" s="280">
        <v>5915</v>
      </c>
      <c r="N9" s="280">
        <v>7014</v>
      </c>
      <c r="O9" s="280">
        <v>1278</v>
      </c>
      <c r="P9" s="14">
        <v>5736</v>
      </c>
      <c r="Q9" s="169"/>
      <c r="R9" s="169"/>
    </row>
    <row r="10" spans="1:18" ht="16.5">
      <c r="A10" s="167"/>
      <c r="B10" s="282"/>
      <c r="C10" s="283"/>
      <c r="D10" s="283"/>
      <c r="E10" s="283"/>
      <c r="F10" s="283"/>
      <c r="G10" s="283"/>
      <c r="H10" s="284"/>
      <c r="I10" s="285"/>
      <c r="J10" s="285"/>
      <c r="K10" s="285"/>
      <c r="L10" s="285"/>
      <c r="M10" s="285"/>
      <c r="N10" s="285"/>
      <c r="O10" s="285"/>
      <c r="P10" s="2"/>
      <c r="Q10" s="169"/>
      <c r="R10" s="169"/>
    </row>
    <row r="11" spans="1:18" ht="24.75" customHeight="1">
      <c r="A11" s="166" t="s">
        <v>242</v>
      </c>
      <c r="B11" s="277">
        <v>205266</v>
      </c>
      <c r="C11" s="278">
        <v>103710</v>
      </c>
      <c r="D11" s="278">
        <v>101556</v>
      </c>
      <c r="E11" s="278">
        <v>98909</v>
      </c>
      <c r="F11" s="278">
        <v>53974</v>
      </c>
      <c r="G11" s="278">
        <v>44935</v>
      </c>
      <c r="H11" s="279">
        <v>87391</v>
      </c>
      <c r="I11" s="281">
        <v>43065</v>
      </c>
      <c r="J11" s="281">
        <v>44326</v>
      </c>
      <c r="K11" s="281">
        <v>11671</v>
      </c>
      <c r="L11" s="281">
        <v>5378</v>
      </c>
      <c r="M11" s="281">
        <v>6293</v>
      </c>
      <c r="N11" s="281">
        <v>7295</v>
      </c>
      <c r="O11" s="281">
        <v>1293</v>
      </c>
      <c r="P11" s="281">
        <v>6002</v>
      </c>
      <c r="Q11" s="169"/>
      <c r="R11" s="169"/>
    </row>
    <row r="12" spans="1:18" ht="16.5">
      <c r="A12" s="167"/>
      <c r="B12" s="282"/>
      <c r="C12" s="283"/>
      <c r="D12" s="283"/>
      <c r="E12" s="283"/>
      <c r="F12" s="283"/>
      <c r="G12" s="283"/>
      <c r="H12" s="284"/>
      <c r="I12" s="285"/>
      <c r="J12" s="285"/>
      <c r="K12" s="285"/>
      <c r="L12" s="285"/>
      <c r="M12" s="285"/>
      <c r="N12" s="285"/>
      <c r="O12" s="285"/>
      <c r="P12" s="2"/>
      <c r="Q12" s="169"/>
      <c r="R12" s="169"/>
    </row>
    <row r="13" spans="1:18" ht="24.75" customHeight="1">
      <c r="A13" s="166" t="s">
        <v>243</v>
      </c>
      <c r="B13" s="277">
        <v>206471</v>
      </c>
      <c r="C13" s="278">
        <v>104064</v>
      </c>
      <c r="D13" s="278">
        <v>102407</v>
      </c>
      <c r="E13" s="278">
        <v>98990</v>
      </c>
      <c r="F13" s="278">
        <v>53963</v>
      </c>
      <c r="G13" s="278">
        <v>45027</v>
      </c>
      <c r="H13" s="279">
        <v>87552</v>
      </c>
      <c r="I13" s="281">
        <v>43102</v>
      </c>
      <c r="J13" s="281">
        <v>44450</v>
      </c>
      <c r="K13" s="281">
        <v>12307</v>
      </c>
      <c r="L13" s="281">
        <v>5691</v>
      </c>
      <c r="M13" s="281">
        <v>6616</v>
      </c>
      <c r="N13" s="281">
        <v>7622</v>
      </c>
      <c r="O13" s="281">
        <v>1308</v>
      </c>
      <c r="P13" s="281">
        <v>6314</v>
      </c>
      <c r="Q13" s="169"/>
      <c r="R13" s="169"/>
    </row>
    <row r="14" spans="1:18" ht="16.5">
      <c r="A14" s="167"/>
      <c r="B14" s="282"/>
      <c r="C14" s="283"/>
      <c r="D14" s="283"/>
      <c r="E14" s="283"/>
      <c r="F14" s="283"/>
      <c r="G14" s="283"/>
      <c r="H14" s="284"/>
      <c r="I14" s="285"/>
      <c r="J14" s="285"/>
      <c r="K14" s="285"/>
      <c r="L14" s="285"/>
      <c r="M14" s="285"/>
      <c r="N14" s="285"/>
      <c r="O14" s="285"/>
      <c r="P14" s="2"/>
      <c r="Q14" s="169"/>
      <c r="R14" s="169"/>
    </row>
    <row r="15" spans="1:18" ht="24.75" customHeight="1">
      <c r="A15" s="166" t="s">
        <v>244</v>
      </c>
      <c r="B15" s="277">
        <v>207457</v>
      </c>
      <c r="C15" s="278">
        <v>104445</v>
      </c>
      <c r="D15" s="278">
        <v>103012</v>
      </c>
      <c r="E15" s="278">
        <v>98458</v>
      </c>
      <c r="F15" s="278">
        <v>53772</v>
      </c>
      <c r="G15" s="278">
        <v>44686</v>
      </c>
      <c r="H15" s="279">
        <v>88054</v>
      </c>
      <c r="I15" s="281">
        <v>43349</v>
      </c>
      <c r="J15" s="281">
        <v>44705</v>
      </c>
      <c r="K15" s="281">
        <v>13000</v>
      </c>
      <c r="L15" s="281">
        <v>5996</v>
      </c>
      <c r="M15" s="281">
        <v>7004</v>
      </c>
      <c r="N15" s="281">
        <v>7945</v>
      </c>
      <c r="O15" s="281">
        <v>1328</v>
      </c>
      <c r="P15" s="281">
        <v>6617</v>
      </c>
      <c r="Q15" s="169"/>
      <c r="R15" s="169"/>
    </row>
    <row r="16" spans="1:18" ht="16.5">
      <c r="A16" s="167"/>
      <c r="B16" s="282"/>
      <c r="C16" s="283"/>
      <c r="D16" s="283"/>
      <c r="E16" s="283"/>
      <c r="F16" s="283"/>
      <c r="G16" s="283"/>
      <c r="H16" s="284"/>
      <c r="I16" s="285"/>
      <c r="J16" s="285"/>
      <c r="K16" s="285"/>
      <c r="L16" s="285"/>
      <c r="M16" s="285"/>
      <c r="N16" s="285"/>
      <c r="O16" s="285"/>
      <c r="P16" s="2"/>
      <c r="Q16" s="169"/>
      <c r="R16" s="169"/>
    </row>
    <row r="17" spans="1:18" ht="24.75" customHeight="1">
      <c r="A17" s="166" t="s">
        <v>183</v>
      </c>
      <c r="B17" s="277">
        <v>208561</v>
      </c>
      <c r="C17" s="278">
        <v>104912</v>
      </c>
      <c r="D17" s="278">
        <v>103649</v>
      </c>
      <c r="E17" s="278">
        <v>97620</v>
      </c>
      <c r="F17" s="278">
        <v>53373</v>
      </c>
      <c r="G17" s="278">
        <v>44247</v>
      </c>
      <c r="H17" s="279">
        <v>89098</v>
      </c>
      <c r="I17" s="281">
        <v>43923</v>
      </c>
      <c r="J17" s="281">
        <v>45175</v>
      </c>
      <c r="K17" s="281">
        <v>13595</v>
      </c>
      <c r="L17" s="281">
        <v>6253</v>
      </c>
      <c r="M17" s="281">
        <v>7342</v>
      </c>
      <c r="N17" s="281">
        <v>8248</v>
      </c>
      <c r="O17" s="281">
        <v>1363</v>
      </c>
      <c r="P17" s="281">
        <v>6885</v>
      </c>
      <c r="Q17" s="169"/>
      <c r="R17" s="169"/>
    </row>
    <row r="18" spans="1:18" ht="13.5">
      <c r="A18" s="166"/>
      <c r="B18" s="277"/>
      <c r="C18" s="278"/>
      <c r="D18" s="278"/>
      <c r="E18" s="278"/>
      <c r="F18" s="278"/>
      <c r="G18" s="278"/>
      <c r="H18" s="279"/>
      <c r="I18" s="281"/>
      <c r="J18" s="281"/>
      <c r="K18" s="281"/>
      <c r="L18" s="281"/>
      <c r="M18" s="281"/>
      <c r="N18" s="281"/>
      <c r="O18" s="281"/>
      <c r="P18" s="281"/>
      <c r="Q18" s="169"/>
      <c r="R18" s="169"/>
    </row>
    <row r="19" spans="1:18" ht="24.75" customHeight="1">
      <c r="A19" s="166" t="s">
        <v>184</v>
      </c>
      <c r="B19" s="277">
        <v>209552</v>
      </c>
      <c r="C19" s="278">
        <v>105330</v>
      </c>
      <c r="D19" s="278">
        <v>104222</v>
      </c>
      <c r="E19" s="278">
        <v>97524</v>
      </c>
      <c r="F19" s="278">
        <v>53274</v>
      </c>
      <c r="G19" s="278">
        <v>44250</v>
      </c>
      <c r="H19" s="279">
        <v>89532</v>
      </c>
      <c r="I19" s="281">
        <v>44189</v>
      </c>
      <c r="J19" s="281">
        <v>45343</v>
      </c>
      <c r="K19" s="281">
        <v>14002</v>
      </c>
      <c r="L19" s="281">
        <v>6467</v>
      </c>
      <c r="M19" s="281">
        <v>7535</v>
      </c>
      <c r="N19" s="281">
        <v>8494</v>
      </c>
      <c r="O19" s="281">
        <v>1400</v>
      </c>
      <c r="P19" s="281">
        <v>7094</v>
      </c>
      <c r="Q19" s="169"/>
      <c r="R19" s="169"/>
    </row>
    <row r="20" spans="1:18" ht="13.5">
      <c r="A20" s="166"/>
      <c r="B20" s="277"/>
      <c r="C20" s="278"/>
      <c r="D20" s="278"/>
      <c r="E20" s="278"/>
      <c r="F20" s="278"/>
      <c r="G20" s="278"/>
      <c r="H20" s="279"/>
      <c r="I20" s="281"/>
      <c r="J20" s="281"/>
      <c r="K20" s="281"/>
      <c r="L20" s="281"/>
      <c r="M20" s="281"/>
      <c r="N20" s="281"/>
      <c r="O20" s="281"/>
      <c r="P20" s="281"/>
      <c r="Q20" s="169"/>
      <c r="R20" s="169"/>
    </row>
    <row r="21" spans="1:18" ht="24.75" customHeight="1">
      <c r="A21" s="166" t="s">
        <v>185</v>
      </c>
      <c r="B21" s="277">
        <v>211146</v>
      </c>
      <c r="C21" s="278">
        <v>105878</v>
      </c>
      <c r="D21" s="278">
        <v>105268</v>
      </c>
      <c r="E21" s="278">
        <v>97307</v>
      </c>
      <c r="F21" s="278">
        <v>53102</v>
      </c>
      <c r="G21" s="278">
        <v>44205</v>
      </c>
      <c r="H21" s="279">
        <v>90390</v>
      </c>
      <c r="I21" s="281">
        <v>44654</v>
      </c>
      <c r="J21" s="281">
        <v>45736</v>
      </c>
      <c r="K21" s="281">
        <v>14607</v>
      </c>
      <c r="L21" s="281">
        <v>6702</v>
      </c>
      <c r="M21" s="281">
        <v>7905</v>
      </c>
      <c r="N21" s="281">
        <v>8842</v>
      </c>
      <c r="O21" s="281">
        <v>1420</v>
      </c>
      <c r="P21" s="281">
        <v>7422</v>
      </c>
      <c r="Q21" s="169"/>
      <c r="R21" s="169"/>
    </row>
    <row r="22" spans="1:18" ht="13.5">
      <c r="A22" s="166"/>
      <c r="B22" s="277"/>
      <c r="C22" s="278"/>
      <c r="D22" s="278"/>
      <c r="E22" s="278"/>
      <c r="F22" s="278"/>
      <c r="G22" s="278"/>
      <c r="H22" s="279"/>
      <c r="I22" s="281"/>
      <c r="J22" s="281"/>
      <c r="K22" s="281"/>
      <c r="L22" s="281"/>
      <c r="M22" s="281"/>
      <c r="N22" s="281"/>
      <c r="O22" s="281"/>
      <c r="P22" s="281"/>
      <c r="Q22" s="169"/>
      <c r="R22" s="169"/>
    </row>
    <row r="23" spans="1:18" ht="24.75" customHeight="1">
      <c r="A23" s="166" t="s">
        <v>327</v>
      </c>
      <c r="B23" s="277">
        <f>SUM(C23:D23)</f>
        <v>212328</v>
      </c>
      <c r="C23" s="316">
        <f>SUM(F23,I23,L23,O23)</f>
        <v>106310</v>
      </c>
      <c r="D23" s="316">
        <f>SUM(G23,J23,M23,P23)</f>
        <v>106018</v>
      </c>
      <c r="E23" s="316">
        <f>SUM(F23:G23)</f>
        <v>97079</v>
      </c>
      <c r="F23" s="316">
        <v>53003</v>
      </c>
      <c r="G23" s="316">
        <v>44076</v>
      </c>
      <c r="H23" s="316">
        <f>SUM(I23:J23)</f>
        <v>91047</v>
      </c>
      <c r="I23" s="316">
        <v>44977</v>
      </c>
      <c r="J23" s="316">
        <v>46070</v>
      </c>
      <c r="K23" s="316">
        <f>SUM(L23:M23)</f>
        <v>15077</v>
      </c>
      <c r="L23" s="316">
        <v>6881</v>
      </c>
      <c r="M23" s="316">
        <v>8196</v>
      </c>
      <c r="N23" s="316">
        <f>SUM(O23:P23)</f>
        <v>9125</v>
      </c>
      <c r="O23" s="316">
        <v>1449</v>
      </c>
      <c r="P23" s="316">
        <v>7676</v>
      </c>
      <c r="Q23" s="169"/>
      <c r="R23" s="169"/>
    </row>
    <row r="24" spans="1:18" ht="13.5">
      <c r="A24" s="166"/>
      <c r="B24" s="277"/>
      <c r="C24" s="278"/>
      <c r="D24" s="278"/>
      <c r="E24" s="278"/>
      <c r="F24" s="278"/>
      <c r="G24" s="278"/>
      <c r="H24" s="279"/>
      <c r="I24" s="281"/>
      <c r="J24" s="281"/>
      <c r="K24" s="281"/>
      <c r="L24" s="281"/>
      <c r="M24" s="281"/>
      <c r="N24" s="281"/>
      <c r="O24" s="281"/>
      <c r="P24" s="281"/>
      <c r="Q24" s="169"/>
      <c r="R24" s="169"/>
    </row>
    <row r="25" spans="1:18" ht="24.75" customHeight="1">
      <c r="A25" s="166" t="s">
        <v>420</v>
      </c>
      <c r="B25" s="277">
        <v>217887</v>
      </c>
      <c r="C25" s="316">
        <v>108707</v>
      </c>
      <c r="D25" s="316">
        <v>109180</v>
      </c>
      <c r="E25" s="316">
        <v>98387</v>
      </c>
      <c r="F25" s="316">
        <v>53653</v>
      </c>
      <c r="G25" s="316">
        <v>44734</v>
      </c>
      <c r="H25" s="316">
        <v>94373</v>
      </c>
      <c r="I25" s="316">
        <v>46460</v>
      </c>
      <c r="J25" s="316">
        <v>47913</v>
      </c>
      <c r="K25" s="316">
        <v>15695</v>
      </c>
      <c r="L25" s="316">
        <v>7126</v>
      </c>
      <c r="M25" s="316">
        <v>8569</v>
      </c>
      <c r="N25" s="316">
        <v>9432</v>
      </c>
      <c r="O25" s="316">
        <v>1468</v>
      </c>
      <c r="P25" s="316">
        <v>7964</v>
      </c>
      <c r="Q25" s="169"/>
      <c r="R25" s="169"/>
    </row>
    <row r="26" spans="1:18" ht="10.5" customHeight="1" thickBot="1">
      <c r="A26" s="168"/>
      <c r="B26" s="286"/>
      <c r="C26" s="287"/>
      <c r="D26" s="287"/>
      <c r="E26" s="287"/>
      <c r="F26" s="287"/>
      <c r="G26" s="287"/>
      <c r="H26" s="288"/>
      <c r="I26" s="289"/>
      <c r="J26" s="289"/>
      <c r="K26" s="290"/>
      <c r="L26" s="289"/>
      <c r="M26" s="289"/>
      <c r="N26" s="290"/>
      <c r="O26" s="289"/>
      <c r="P26" s="289"/>
      <c r="Q26" s="169"/>
      <c r="R26" s="169"/>
    </row>
    <row r="27" spans="1:8" ht="15.75" customHeight="1">
      <c r="A27" s="342" t="s">
        <v>332</v>
      </c>
      <c r="H27" s="60" t="s">
        <v>245</v>
      </c>
    </row>
  </sheetData>
  <sheetProtection/>
  <mergeCells count="4">
    <mergeCell ref="A2:H2"/>
    <mergeCell ref="A4:A5"/>
    <mergeCell ref="I2:P2"/>
    <mergeCell ref="A1:B1"/>
  </mergeCells>
  <printOptions/>
  <pageMargins left="1.1811023622047245" right="1.1811023622047245" top="1.5748031496062993" bottom="1.5748031496062993" header="0.5118110236220472" footer="0.9055118110236221"/>
  <pageSetup firstPageNumber="3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="85" zoomScaleNormal="85" zoomScalePageLayoutView="0" workbookViewId="0" topLeftCell="B4">
      <selection activeCell="G8" sqref="G8:G14"/>
    </sheetView>
  </sheetViews>
  <sheetFormatPr defaultColWidth="10.625" defaultRowHeight="21.75" customHeight="1"/>
  <cols>
    <col min="1" max="1" width="18.25390625" style="97" customWidth="1"/>
    <col min="2" max="2" width="7.50390625" style="6" bestFit="1" customWidth="1"/>
    <col min="3" max="3" width="11.875" style="6" customWidth="1"/>
    <col min="4" max="4" width="11.25390625" style="6" customWidth="1"/>
    <col min="5" max="5" width="8.25390625" style="6" customWidth="1"/>
    <col min="6" max="6" width="8.50390625" style="6" customWidth="1"/>
    <col min="7" max="7" width="8.75390625" style="6" customWidth="1"/>
    <col min="8" max="12" width="10.00390625" style="6" customWidth="1"/>
    <col min="13" max="13" width="10.00390625" style="139" customWidth="1"/>
    <col min="14" max="16384" width="10.625" style="8" customWidth="1"/>
  </cols>
  <sheetData>
    <row r="1" spans="1:13" s="97" customFormat="1" ht="18" customHeight="1">
      <c r="A1" s="410" t="s">
        <v>109</v>
      </c>
      <c r="B1" s="50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7" t="s">
        <v>52</v>
      </c>
    </row>
    <row r="2" spans="1:13" s="171" customFormat="1" ht="24.75" customHeight="1">
      <c r="A2" s="484" t="s">
        <v>339</v>
      </c>
      <c r="B2" s="484"/>
      <c r="C2" s="484"/>
      <c r="D2" s="484"/>
      <c r="E2" s="484"/>
      <c r="F2" s="484"/>
      <c r="G2" s="483" t="s">
        <v>254</v>
      </c>
      <c r="H2" s="483"/>
      <c r="I2" s="483"/>
      <c r="J2" s="483"/>
      <c r="K2" s="483"/>
      <c r="L2" s="483"/>
      <c r="M2" s="483"/>
    </row>
    <row r="3" spans="1:13" ht="18" customHeight="1" thickBot="1">
      <c r="A3" s="125"/>
      <c r="B3" s="126"/>
      <c r="C3" s="126"/>
      <c r="D3" s="126"/>
      <c r="E3" s="126"/>
      <c r="F3" s="53" t="s">
        <v>117</v>
      </c>
      <c r="G3" s="126"/>
      <c r="H3" s="126"/>
      <c r="I3" s="126"/>
      <c r="J3" s="126"/>
      <c r="K3" s="126"/>
      <c r="L3" s="126"/>
      <c r="M3" s="53" t="s">
        <v>255</v>
      </c>
    </row>
    <row r="4" spans="1:13" ht="24.75" customHeight="1">
      <c r="A4" s="541" t="s">
        <v>256</v>
      </c>
      <c r="B4" s="545" t="s">
        <v>323</v>
      </c>
      <c r="C4" s="546"/>
      <c r="D4" s="547"/>
      <c r="E4" s="54"/>
      <c r="F4" s="312" t="s">
        <v>324</v>
      </c>
      <c r="G4" s="178"/>
      <c r="H4" s="551" t="s">
        <v>325</v>
      </c>
      <c r="I4" s="552"/>
      <c r="J4" s="546" t="s">
        <v>54</v>
      </c>
      <c r="K4" s="546"/>
      <c r="L4" s="546"/>
      <c r="M4" s="546"/>
    </row>
    <row r="5" spans="1:13" ht="24.75" customHeight="1">
      <c r="A5" s="543"/>
      <c r="B5" s="179" t="s">
        <v>249</v>
      </c>
      <c r="C5" s="180" t="s">
        <v>250</v>
      </c>
      <c r="D5" s="180" t="s">
        <v>251</v>
      </c>
      <c r="E5" s="51" t="s">
        <v>252</v>
      </c>
      <c r="F5" s="181" t="s">
        <v>253</v>
      </c>
      <c r="G5" s="181" t="s">
        <v>55</v>
      </c>
      <c r="H5" s="548" t="s">
        <v>257</v>
      </c>
      <c r="I5" s="548"/>
      <c r="J5" s="549"/>
      <c r="K5" s="550" t="s">
        <v>258</v>
      </c>
      <c r="L5" s="548"/>
      <c r="M5" s="548"/>
    </row>
    <row r="6" spans="1:13" ht="27.75" thickBot="1">
      <c r="A6" s="544"/>
      <c r="B6" s="55" t="s">
        <v>56</v>
      </c>
      <c r="C6" s="15" t="s">
        <v>321</v>
      </c>
      <c r="D6" s="15" t="s">
        <v>320</v>
      </c>
      <c r="E6" s="182" t="s">
        <v>259</v>
      </c>
      <c r="F6" s="183" t="s">
        <v>260</v>
      </c>
      <c r="G6" s="184" t="s">
        <v>261</v>
      </c>
      <c r="H6" s="182" t="s">
        <v>259</v>
      </c>
      <c r="I6" s="56" t="s">
        <v>260</v>
      </c>
      <c r="J6" s="56" t="s">
        <v>261</v>
      </c>
      <c r="K6" s="182" t="s">
        <v>259</v>
      </c>
      <c r="L6" s="56" t="s">
        <v>260</v>
      </c>
      <c r="M6" s="184" t="s">
        <v>261</v>
      </c>
    </row>
    <row r="7" spans="1:13" ht="10.5" customHeight="1">
      <c r="A7" s="103"/>
      <c r="B7" s="291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</row>
    <row r="8" spans="1:13" ht="24.75" customHeight="1">
      <c r="A8" s="166" t="s">
        <v>240</v>
      </c>
      <c r="B8" s="293">
        <v>1322</v>
      </c>
      <c r="C8" s="187">
        <v>764</v>
      </c>
      <c r="D8" s="186">
        <v>558</v>
      </c>
      <c r="E8" s="186">
        <v>4518</v>
      </c>
      <c r="F8" s="187">
        <v>2062</v>
      </c>
      <c r="G8" s="139">
        <v>2456</v>
      </c>
      <c r="H8" s="139">
        <v>2623</v>
      </c>
      <c r="I8" s="139">
        <v>1257</v>
      </c>
      <c r="J8" s="187">
        <v>1366</v>
      </c>
      <c r="K8" s="186">
        <v>1895</v>
      </c>
      <c r="L8" s="186">
        <v>805</v>
      </c>
      <c r="M8" s="187">
        <v>1090</v>
      </c>
    </row>
    <row r="9" spans="1:13" ht="9.75" customHeight="1">
      <c r="A9" s="167"/>
      <c r="B9" s="293"/>
      <c r="C9" s="187"/>
      <c r="D9" s="186"/>
      <c r="E9" s="186"/>
      <c r="F9" s="186"/>
      <c r="G9" s="139"/>
      <c r="H9" s="139"/>
      <c r="I9" s="139"/>
      <c r="J9" s="187"/>
      <c r="K9" s="186"/>
      <c r="L9" s="186"/>
      <c r="M9" s="186"/>
    </row>
    <row r="10" spans="1:13" ht="24.75" customHeight="1">
      <c r="A10" s="166" t="s">
        <v>241</v>
      </c>
      <c r="B10" s="294">
        <v>1417</v>
      </c>
      <c r="C10" s="295">
        <v>818</v>
      </c>
      <c r="D10" s="64">
        <v>599</v>
      </c>
      <c r="E10" s="64">
        <v>4806</v>
      </c>
      <c r="F10" s="64">
        <v>2180</v>
      </c>
      <c r="G10" s="64">
        <v>2626</v>
      </c>
      <c r="H10" s="269">
        <v>2801</v>
      </c>
      <c r="I10" s="269">
        <v>1333</v>
      </c>
      <c r="J10" s="295">
        <v>1468</v>
      </c>
      <c r="K10" s="64">
        <v>2005</v>
      </c>
      <c r="L10" s="64">
        <v>847</v>
      </c>
      <c r="M10" s="64">
        <v>1158</v>
      </c>
    </row>
    <row r="11" spans="1:13" ht="9.75" customHeight="1">
      <c r="A11" s="167"/>
      <c r="B11" s="293"/>
      <c r="C11" s="187"/>
      <c r="D11" s="186"/>
      <c r="E11" s="186"/>
      <c r="F11" s="186"/>
      <c r="G11" s="139"/>
      <c r="H11" s="139"/>
      <c r="I11" s="139"/>
      <c r="J11" s="187"/>
      <c r="K11" s="186"/>
      <c r="L11" s="186"/>
      <c r="M11" s="186"/>
    </row>
    <row r="12" spans="1:13" ht="24.75" customHeight="1">
      <c r="A12" s="166" t="s">
        <v>242</v>
      </c>
      <c r="B12" s="294">
        <v>1516</v>
      </c>
      <c r="C12" s="295">
        <v>874</v>
      </c>
      <c r="D12" s="64">
        <v>642</v>
      </c>
      <c r="E12" s="64">
        <v>5124</v>
      </c>
      <c r="F12" s="64">
        <v>2322</v>
      </c>
      <c r="G12" s="64">
        <v>2802</v>
      </c>
      <c r="H12" s="269">
        <v>2951</v>
      </c>
      <c r="I12" s="269">
        <v>1399</v>
      </c>
      <c r="J12" s="295">
        <v>1552</v>
      </c>
      <c r="K12" s="64">
        <v>2173</v>
      </c>
      <c r="L12" s="64">
        <v>923</v>
      </c>
      <c r="M12" s="64">
        <v>1250</v>
      </c>
    </row>
    <row r="13" spans="1:13" ht="9.75" customHeight="1">
      <c r="A13" s="167"/>
      <c r="B13" s="293"/>
      <c r="C13" s="187"/>
      <c r="D13" s="186"/>
      <c r="E13" s="186"/>
      <c r="F13" s="186"/>
      <c r="G13" s="139"/>
      <c r="H13" s="139"/>
      <c r="I13" s="139"/>
      <c r="J13" s="187"/>
      <c r="K13" s="186"/>
      <c r="L13" s="186"/>
      <c r="M13" s="186"/>
    </row>
    <row r="14" spans="1:13" ht="24.75" customHeight="1">
      <c r="A14" s="166" t="s">
        <v>243</v>
      </c>
      <c r="B14" s="294">
        <v>1584</v>
      </c>
      <c r="C14" s="295">
        <v>903</v>
      </c>
      <c r="D14" s="64">
        <v>681</v>
      </c>
      <c r="E14" s="64">
        <v>5287</v>
      </c>
      <c r="F14" s="64">
        <v>2401</v>
      </c>
      <c r="G14" s="64">
        <v>2886</v>
      </c>
      <c r="H14" s="269">
        <v>2996</v>
      </c>
      <c r="I14" s="269">
        <v>1420</v>
      </c>
      <c r="J14" s="295">
        <v>1576</v>
      </c>
      <c r="K14" s="64">
        <v>2291</v>
      </c>
      <c r="L14" s="64">
        <v>981</v>
      </c>
      <c r="M14" s="64">
        <v>1310</v>
      </c>
    </row>
    <row r="15" spans="1:13" ht="9.75" customHeight="1">
      <c r="A15" s="167"/>
      <c r="B15" s="293"/>
      <c r="C15" s="187"/>
      <c r="D15" s="186"/>
      <c r="E15" s="186"/>
      <c r="F15" s="186"/>
      <c r="G15" s="139"/>
      <c r="H15" s="139"/>
      <c r="I15" s="139"/>
      <c r="J15" s="187"/>
      <c r="K15" s="186"/>
      <c r="L15" s="186"/>
      <c r="M15" s="186"/>
    </row>
    <row r="16" spans="1:13" ht="24.75" customHeight="1">
      <c r="A16" s="166" t="s">
        <v>244</v>
      </c>
      <c r="B16" s="294">
        <v>1584</v>
      </c>
      <c r="C16" s="295">
        <v>903</v>
      </c>
      <c r="D16" s="64">
        <v>681</v>
      </c>
      <c r="E16" s="64">
        <v>5370</v>
      </c>
      <c r="F16" s="64">
        <v>2452</v>
      </c>
      <c r="G16" s="64">
        <v>2918</v>
      </c>
      <c r="H16" s="269">
        <v>3055</v>
      </c>
      <c r="I16" s="269">
        <v>1462</v>
      </c>
      <c r="J16" s="295">
        <v>1593</v>
      </c>
      <c r="K16" s="64">
        <v>2315</v>
      </c>
      <c r="L16" s="64">
        <v>990</v>
      </c>
      <c r="M16" s="64">
        <v>1325</v>
      </c>
    </row>
    <row r="17" spans="1:13" ht="9.75" customHeight="1">
      <c r="A17" s="167"/>
      <c r="B17" s="293"/>
      <c r="C17" s="187"/>
      <c r="D17" s="186"/>
      <c r="E17" s="186"/>
      <c r="F17" s="186"/>
      <c r="G17" s="139"/>
      <c r="H17" s="139"/>
      <c r="I17" s="139"/>
      <c r="J17" s="187"/>
      <c r="K17" s="186"/>
      <c r="L17" s="186"/>
      <c r="M17" s="186"/>
    </row>
    <row r="18" spans="1:13" ht="24.75" customHeight="1">
      <c r="A18" s="166" t="s">
        <v>262</v>
      </c>
      <c r="B18" s="294">
        <v>1688</v>
      </c>
      <c r="C18" s="295">
        <v>958</v>
      </c>
      <c r="D18" s="64">
        <v>730</v>
      </c>
      <c r="E18" s="64">
        <v>5534</v>
      </c>
      <c r="F18" s="64">
        <v>2543</v>
      </c>
      <c r="G18" s="64">
        <v>2991</v>
      </c>
      <c r="H18" s="269">
        <v>3130</v>
      </c>
      <c r="I18" s="269">
        <v>1514</v>
      </c>
      <c r="J18" s="295">
        <v>1616</v>
      </c>
      <c r="K18" s="64">
        <v>2404</v>
      </c>
      <c r="L18" s="64">
        <v>1029</v>
      </c>
      <c r="M18" s="64">
        <v>1375</v>
      </c>
    </row>
    <row r="19" spans="1:13" ht="9.75" customHeight="1">
      <c r="A19" s="166"/>
      <c r="B19" s="294"/>
      <c r="C19" s="295"/>
      <c r="D19" s="64"/>
      <c r="E19" s="64"/>
      <c r="F19" s="64"/>
      <c r="G19" s="64"/>
      <c r="H19" s="269"/>
      <c r="I19" s="269"/>
      <c r="J19" s="295"/>
      <c r="K19" s="64"/>
      <c r="L19" s="64"/>
      <c r="M19" s="64"/>
    </row>
    <row r="20" spans="1:13" ht="24.75" customHeight="1">
      <c r="A20" s="166" t="s">
        <v>263</v>
      </c>
      <c r="B20" s="294">
        <v>1743</v>
      </c>
      <c r="C20" s="295">
        <v>983</v>
      </c>
      <c r="D20" s="64">
        <v>760</v>
      </c>
      <c r="E20" s="64">
        <v>5685</v>
      </c>
      <c r="F20" s="64">
        <v>2614</v>
      </c>
      <c r="G20" s="64">
        <v>3071</v>
      </c>
      <c r="H20" s="269">
        <v>3207</v>
      </c>
      <c r="I20" s="269">
        <v>1545</v>
      </c>
      <c r="J20" s="295">
        <v>1662</v>
      </c>
      <c r="K20" s="64">
        <v>2478</v>
      </c>
      <c r="L20" s="64">
        <v>1069</v>
      </c>
      <c r="M20" s="64">
        <v>1409</v>
      </c>
    </row>
    <row r="21" spans="1:13" ht="9.75" customHeight="1">
      <c r="A21" s="166"/>
      <c r="B21" s="294"/>
      <c r="C21" s="295"/>
      <c r="D21" s="64"/>
      <c r="E21" s="64"/>
      <c r="F21" s="64"/>
      <c r="G21" s="64"/>
      <c r="H21" s="269"/>
      <c r="I21" s="269"/>
      <c r="J21" s="295"/>
      <c r="K21" s="64"/>
      <c r="L21" s="64"/>
      <c r="M21" s="64"/>
    </row>
    <row r="22" spans="1:13" ht="24.75" customHeight="1">
      <c r="A22" s="166" t="s">
        <v>264</v>
      </c>
      <c r="B22" s="294">
        <v>1803</v>
      </c>
      <c r="C22" s="295">
        <v>994</v>
      </c>
      <c r="D22" s="64">
        <v>809</v>
      </c>
      <c r="E22" s="64">
        <v>5869</v>
      </c>
      <c r="F22" s="64">
        <v>2712</v>
      </c>
      <c r="G22" s="64">
        <v>3157</v>
      </c>
      <c r="H22" s="269">
        <v>3288</v>
      </c>
      <c r="I22" s="269">
        <v>1594</v>
      </c>
      <c r="J22" s="295">
        <v>1694</v>
      </c>
      <c r="K22" s="64">
        <v>2581</v>
      </c>
      <c r="L22" s="64">
        <v>1118</v>
      </c>
      <c r="M22" s="64">
        <v>1463</v>
      </c>
    </row>
    <row r="23" spans="1:13" ht="9.75" customHeight="1">
      <c r="A23" s="166"/>
      <c r="B23" s="294"/>
      <c r="C23" s="295"/>
      <c r="D23" s="64"/>
      <c r="E23" s="64"/>
      <c r="F23" s="64"/>
      <c r="G23" s="64"/>
      <c r="H23" s="269"/>
      <c r="I23" s="269"/>
      <c r="J23" s="295"/>
      <c r="K23" s="64"/>
      <c r="L23" s="64"/>
      <c r="M23" s="64"/>
    </row>
    <row r="24" spans="1:13" ht="24.75" customHeight="1">
      <c r="A24" s="166" t="s">
        <v>329</v>
      </c>
      <c r="B24" s="317">
        <v>2031</v>
      </c>
      <c r="C24" s="64">
        <v>1107</v>
      </c>
      <c r="D24" s="64">
        <v>924</v>
      </c>
      <c r="E24" s="64">
        <v>6155</v>
      </c>
      <c r="F24" s="64">
        <v>2838</v>
      </c>
      <c r="G24" s="64">
        <v>3317</v>
      </c>
      <c r="H24" s="64">
        <v>3443</v>
      </c>
      <c r="I24" s="64">
        <v>1663</v>
      </c>
      <c r="J24" s="64">
        <v>1780</v>
      </c>
      <c r="K24" s="64">
        <v>2712</v>
      </c>
      <c r="L24" s="64">
        <v>1175</v>
      </c>
      <c r="M24" s="64">
        <v>1537</v>
      </c>
    </row>
    <row r="25" spans="1:13" ht="9.75" customHeight="1">
      <c r="A25" s="166"/>
      <c r="B25" s="294"/>
      <c r="C25" s="295"/>
      <c r="D25" s="64"/>
      <c r="E25" s="64"/>
      <c r="F25" s="64"/>
      <c r="G25" s="64"/>
      <c r="H25" s="269"/>
      <c r="I25" s="269"/>
      <c r="J25" s="295"/>
      <c r="K25" s="64"/>
      <c r="L25" s="64"/>
      <c r="M25" s="64"/>
    </row>
    <row r="26" spans="1:13" ht="24.75" customHeight="1">
      <c r="A26" s="166" t="s">
        <v>422</v>
      </c>
      <c r="B26" s="317">
        <v>2110</v>
      </c>
      <c r="C26" s="64">
        <v>1168</v>
      </c>
      <c r="D26" s="64">
        <v>942</v>
      </c>
      <c r="E26" s="64">
        <v>6412</v>
      </c>
      <c r="F26" s="64">
        <v>2973</v>
      </c>
      <c r="G26" s="64">
        <v>3439</v>
      </c>
      <c r="H26" s="64">
        <v>3599</v>
      </c>
      <c r="I26" s="64">
        <v>1743</v>
      </c>
      <c r="J26" s="64">
        <v>1856</v>
      </c>
      <c r="K26" s="64">
        <v>2813</v>
      </c>
      <c r="L26" s="64">
        <v>1230</v>
      </c>
      <c r="M26" s="64">
        <v>1583</v>
      </c>
    </row>
    <row r="27" spans="1:13" ht="10.5" customHeight="1" thickBot="1">
      <c r="A27" s="168"/>
      <c r="B27" s="296"/>
      <c r="C27" s="3"/>
      <c r="D27" s="265"/>
      <c r="E27" s="265"/>
      <c r="F27" s="3"/>
      <c r="G27" s="290"/>
      <c r="H27" s="290"/>
      <c r="I27" s="290"/>
      <c r="J27" s="3"/>
      <c r="K27" s="265"/>
      <c r="L27" s="265"/>
      <c r="M27" s="3"/>
    </row>
    <row r="28" spans="1:8" ht="24" customHeight="1">
      <c r="A28" s="342" t="s">
        <v>338</v>
      </c>
      <c r="G28" s="60"/>
      <c r="H28" s="6" t="s">
        <v>322</v>
      </c>
    </row>
    <row r="29" spans="6:8" ht="21.75" customHeight="1">
      <c r="F29" s="324"/>
      <c r="H29" s="64"/>
    </row>
    <row r="30" spans="5:8" ht="21.75" customHeight="1">
      <c r="E30" s="337"/>
      <c r="F30" s="324"/>
      <c r="H30" s="64"/>
    </row>
    <row r="32" spans="1:8" ht="21.75" customHeight="1">
      <c r="A32" s="185"/>
      <c r="F32" s="324"/>
      <c r="H32" s="324"/>
    </row>
    <row r="33" spans="5:8" ht="21.75" customHeight="1">
      <c r="E33" s="324"/>
      <c r="H33" s="324"/>
    </row>
  </sheetData>
  <sheetProtection/>
  <mergeCells count="9">
    <mergeCell ref="A1:B1"/>
    <mergeCell ref="A2:F2"/>
    <mergeCell ref="A4:A6"/>
    <mergeCell ref="G2:M2"/>
    <mergeCell ref="B4:D4"/>
    <mergeCell ref="J4:M4"/>
    <mergeCell ref="H5:J5"/>
    <mergeCell ref="K5:M5"/>
    <mergeCell ref="H4:I4"/>
  </mergeCells>
  <printOptions/>
  <pageMargins left="0.984251968503937" right="0.984251968503937" top="1.5748031496062993" bottom="1.5748031496062993" header="0.5118110236220472" footer="0.9055118110236221"/>
  <pageSetup firstPageNumber="33" useFirstPageNumber="1" horizontalDpi="600" verticalDpi="600" orientation="portrait" paperSize="9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</dc:creator>
  <cp:keywords/>
  <dc:description/>
  <cp:lastModifiedBy>Anininininini</cp:lastModifiedBy>
  <cp:lastPrinted>2016-11-23T06:21:20Z</cp:lastPrinted>
  <dcterms:created xsi:type="dcterms:W3CDTF">2000-07-17T23:38:10Z</dcterms:created>
  <dcterms:modified xsi:type="dcterms:W3CDTF">2016-11-23T06:21:33Z</dcterms:modified>
  <cp:category/>
  <cp:version/>
  <cp:contentType/>
  <cp:contentStatus/>
</cp:coreProperties>
</file>