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7680" windowHeight="8520" activeTab="1"/>
  </bookViews>
  <sheets>
    <sheet name="3-1.組職系統表" sheetId="1" r:id="rId1"/>
    <sheet name="3-2員額配置表" sheetId="2" r:id="rId2"/>
    <sheet name="3-3正式編制員額" sheetId="3" r:id="rId3"/>
    <sheet name="3-4正式編制員額學歷" sheetId="4" r:id="rId4"/>
    <sheet name="3-5市長選舉" sheetId="5" r:id="rId5"/>
    <sheet name="3-6里長選舉概況" sheetId="6" r:id="rId6"/>
  </sheets>
  <definedNames/>
  <calcPr fullCalcOnLoad="1"/>
</workbook>
</file>

<file path=xl/sharedStrings.xml><?xml version="1.0" encoding="utf-8"?>
<sst xmlns="http://schemas.openxmlformats.org/spreadsheetml/2006/main" count="492" uniqueCount="408">
  <si>
    <t>Civil Service Ethics  Office</t>
  </si>
  <si>
    <t>Personnel Office</t>
  </si>
  <si>
    <t>Budget Accounting and 
Statistics Office</t>
  </si>
  <si>
    <t>Planning Office</t>
  </si>
  <si>
    <t>General Affairs Office</t>
  </si>
  <si>
    <t>Social Affairs Section</t>
  </si>
  <si>
    <t>Urban and Rural 
development Section</t>
  </si>
  <si>
    <t>Public Works Section</t>
  </si>
  <si>
    <t>Agriculture Economic Section</t>
  </si>
  <si>
    <t>Finance Section</t>
  </si>
  <si>
    <t>Civil Affairs Section</t>
  </si>
  <si>
    <t>Officer Office</t>
  </si>
  <si>
    <t>民政課</t>
  </si>
  <si>
    <t>財政課</t>
  </si>
  <si>
    <t>農經課</t>
  </si>
  <si>
    <t>工務課</t>
  </si>
  <si>
    <t>城鄉發展課</t>
  </si>
  <si>
    <t>社會課</t>
  </si>
  <si>
    <t>行政室</t>
  </si>
  <si>
    <t>計畫室</t>
  </si>
  <si>
    <t>主計室</t>
  </si>
  <si>
    <t>人事室</t>
  </si>
  <si>
    <t>政風室</t>
  </si>
  <si>
    <t>秘書</t>
  </si>
  <si>
    <t>Secretariat</t>
  </si>
  <si>
    <t>Chief Secretary</t>
  </si>
  <si>
    <t>Mayor</t>
  </si>
  <si>
    <t>total</t>
  </si>
  <si>
    <t>合計</t>
  </si>
  <si>
    <t>－</t>
  </si>
  <si>
    <t>劉邦友</t>
  </si>
  <si>
    <t>國民黨</t>
  </si>
  <si>
    <t>呂秀蓮</t>
  </si>
  <si>
    <t>民進黨</t>
  </si>
  <si>
    <t>朱立倫</t>
  </si>
  <si>
    <r>
      <t xml:space="preserve">人　事　室
</t>
    </r>
    <r>
      <rPr>
        <sz val="9"/>
        <color indexed="8"/>
        <rFont val="Arial Narrow"/>
        <family val="2"/>
      </rPr>
      <t>Personnel Office</t>
    </r>
  </si>
  <si>
    <r>
      <t xml:space="preserve">民　政　課
</t>
    </r>
    <r>
      <rPr>
        <sz val="9"/>
        <color indexed="8"/>
        <rFont val="Arial Narrow"/>
        <family val="2"/>
      </rPr>
      <t>Civil Affairs Section</t>
    </r>
  </si>
  <si>
    <r>
      <t xml:space="preserve">工   務   課
</t>
    </r>
    <r>
      <rPr>
        <sz val="9"/>
        <color indexed="8"/>
        <rFont val="Arial Narrow"/>
        <family val="2"/>
      </rPr>
      <t>Public Works Section</t>
    </r>
  </si>
  <si>
    <r>
      <t xml:space="preserve">業務單位
</t>
    </r>
    <r>
      <rPr>
        <sz val="9"/>
        <color indexed="8"/>
        <rFont val="Arial Narrow"/>
        <family val="2"/>
      </rPr>
      <t>Business units</t>
    </r>
  </si>
  <si>
    <r>
      <t xml:space="preserve">各項委員會
</t>
    </r>
    <r>
      <rPr>
        <sz val="9"/>
        <color indexed="8"/>
        <rFont val="Arial Narrow"/>
        <family val="2"/>
      </rPr>
      <t>Committee</t>
    </r>
  </si>
  <si>
    <t>Administrative organization</t>
  </si>
  <si>
    <r>
      <t>屆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Plenary Sessions </t>
    </r>
  </si>
  <si>
    <t>Num. of Condidates</t>
  </si>
  <si>
    <t>Num. of Ballots</t>
  </si>
  <si>
    <t>行政組織</t>
  </si>
  <si>
    <t>Administrative Organization</t>
  </si>
  <si>
    <t>單位：人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</si>
  <si>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</si>
  <si>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</si>
  <si>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</si>
  <si>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</si>
  <si>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</si>
  <si>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r>
      <t xml:space="preserve">當選人
</t>
    </r>
    <r>
      <rPr>
        <sz val="9"/>
        <rFont val="Arial Narrow"/>
        <family val="2"/>
      </rPr>
      <t xml:space="preserve">Nominee  Elected </t>
    </r>
  </si>
  <si>
    <t>投票率</t>
  </si>
  <si>
    <t>Num. of Condidates</t>
  </si>
  <si>
    <t>Num. of Ballots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</si>
  <si>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</si>
  <si>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</si>
  <si>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</si>
  <si>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</si>
  <si>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</si>
  <si>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</si>
  <si>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</si>
  <si>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</si>
  <si>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</si>
  <si>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</si>
  <si>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</si>
  <si>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Rate of Ballots to Voters</t>
  </si>
  <si>
    <t>11th Plenary Session</t>
  </si>
  <si>
    <t>第十二屆</t>
  </si>
  <si>
    <t>12th Plenary Session</t>
  </si>
  <si>
    <t>第十二屆補選</t>
  </si>
  <si>
    <t>A Supplement of 12th</t>
  </si>
  <si>
    <t>第十三屆</t>
  </si>
  <si>
    <t>13th Plenary Session</t>
  </si>
  <si>
    <t>第十四屆</t>
  </si>
  <si>
    <t>14th Plenary Session</t>
  </si>
  <si>
    <t>第十五屆</t>
  </si>
  <si>
    <t>15th Plenary Session</t>
  </si>
  <si>
    <t>Source: The County Election Commission</t>
  </si>
  <si>
    <t>說　　明：投票率為投票數除選民數。</t>
  </si>
  <si>
    <t>Notes : Voting rate derived from dividing votes by number of voters</t>
  </si>
  <si>
    <r>
      <t>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</si>
  <si>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t>Kmt</t>
  </si>
  <si>
    <t>Dpp</t>
  </si>
  <si>
    <t>Source: Statistics from Personnel of this office</t>
  </si>
  <si>
    <t>Note: 1. Average age =</t>
  </si>
  <si>
    <r>
      <t>Source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 xml:space="preserve"> Statistics from Personnel of this office</t>
    </r>
  </si>
  <si>
    <t xml:space="preserve">行政組織
</t>
  </si>
  <si>
    <r>
      <t xml:space="preserve">政　風　室
</t>
    </r>
    <r>
      <rPr>
        <sz val="9"/>
        <color indexed="8"/>
        <rFont val="Arial Narrow"/>
        <family val="2"/>
      </rPr>
      <t>Civil Service Ethics  Office</t>
    </r>
  </si>
  <si>
    <t>Eligible Voters
(People)</t>
  </si>
  <si>
    <t>Rate of Ballots to Voters</t>
  </si>
  <si>
    <t>Notes : Voting rate derived from dividing votes by number of voters</t>
  </si>
  <si>
    <r>
      <t>Source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from Pingjen City Office International Website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</si>
  <si>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Civil administration</t>
    </r>
  </si>
  <si>
    <t>Xinying  Li</t>
  </si>
  <si>
    <t>Zhongzhen  Li</t>
  </si>
  <si>
    <t>Dongan  Li</t>
  </si>
  <si>
    <t>Zhuangjing  Li</t>
  </si>
  <si>
    <t>Shanfeng Li</t>
  </si>
  <si>
    <t>Zhenxing  Li</t>
  </si>
  <si>
    <t>Guangxing  Li</t>
  </si>
  <si>
    <t>Xinshi  Li</t>
  </si>
  <si>
    <t>Zhongzheng  Li</t>
  </si>
  <si>
    <t>Nanshi  Li</t>
  </si>
  <si>
    <t>Shuanglian  Li</t>
  </si>
  <si>
    <t>Gaoshuang  Li</t>
  </si>
  <si>
    <t>Yongguang  Li</t>
  </si>
  <si>
    <t>Guangren  Li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</si>
  <si>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</si>
  <si>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主</t>
    </r>
    <r>
      <rPr>
        <sz val="9"/>
        <rFont val="華康粗圓體"/>
        <family val="3"/>
      </rPr>
      <t>任</t>
    </r>
    <r>
      <rPr>
        <sz val="9"/>
        <rFont val="華康粗圓體"/>
        <family val="3"/>
      </rPr>
      <t>秘</t>
    </r>
    <r>
      <rPr>
        <sz val="9"/>
        <rFont val="華康粗圓體"/>
        <family val="3"/>
      </rPr>
      <t>書</t>
    </r>
  </si>
  <si>
    <t>資料來源：根據本所人事室統計資料。</t>
  </si>
  <si>
    <t>16th Plenary Session</t>
  </si>
  <si>
    <t>第十六屆</t>
  </si>
  <si>
    <t>吳志揚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</si>
  <si>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</si>
  <si>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t>行政組織</t>
  </si>
  <si>
    <t>Administrative Organization</t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</si>
  <si>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2013</t>
    </r>
  </si>
  <si>
    <t>unit︰person</t>
  </si>
  <si>
    <r>
      <t>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staff of office</t>
    </r>
  </si>
  <si>
    <t>單位︰人</t>
  </si>
  <si>
    <r>
      <t>說　　明：總員額包括正式編制人員</t>
    </r>
    <r>
      <rPr>
        <sz val="9"/>
        <rFont val="新細明體"/>
        <family val="1"/>
      </rPr>
      <t>、約僱人員、臨時人員。</t>
    </r>
  </si>
  <si>
    <r>
      <rPr>
        <sz val="9"/>
        <rFont val="華康中黑體"/>
        <family val="3"/>
      </rPr>
      <t>單位：人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</si>
  <si>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</si>
  <si>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</si>
  <si>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</si>
  <si>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</si>
  <si>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</si>
  <si>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</si>
  <si>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2013</t>
    </r>
  </si>
  <si>
    <r>
      <rPr>
        <sz val="9"/>
        <rFont val="華康粗圓體"/>
        <family val="3"/>
      </rPr>
      <t>簡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</si>
  <si>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>薦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</si>
  <si>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 xml:space="preserve">委　任
</t>
    </r>
    <r>
      <rPr>
        <sz val="9"/>
        <rFont val="Arial Narrow"/>
        <family val="2"/>
      </rPr>
      <t>Wei Ren</t>
    </r>
  </si>
  <si>
    <r>
      <rPr>
        <sz val="9"/>
        <rFont val="華康中黑體"/>
        <family val="3"/>
      </rPr>
      <t>資料來源：根據本所人事室統計資料。</t>
    </r>
  </si>
  <si>
    <r>
      <t>Source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 xml:space="preserve"> Statistics from Personnel of this office</t>
    </r>
  </si>
  <si>
    <r>
      <rPr>
        <sz val="9"/>
        <rFont val="華康中黑體"/>
        <family val="3"/>
      </rPr>
      <t>行政組織</t>
    </r>
  </si>
  <si>
    <r>
      <rPr>
        <sz val="9"/>
        <rFont val="華康粗圓體"/>
        <family val="3"/>
      </rPr>
      <t>年底別
及職等</t>
    </r>
    <r>
      <rPr>
        <sz val="9"/>
        <rFont val="Arial Narrow"/>
        <family val="2"/>
      </rPr>
      <t xml:space="preserve">
Year-end
and Rank</t>
    </r>
  </si>
  <si>
    <r>
      <rPr>
        <sz val="8.5"/>
        <rFont val="華康粗圓體"/>
        <family val="3"/>
      </rPr>
      <t xml:space="preserve">總計
</t>
    </r>
    <r>
      <rPr>
        <sz val="8.5"/>
        <rFont val="Arial Narrow"/>
        <family val="2"/>
      </rPr>
      <t>Grand  Total</t>
    </r>
  </si>
  <si>
    <r>
      <rPr>
        <sz val="8.5"/>
        <rFont val="華康粗圓體"/>
        <family val="3"/>
      </rPr>
      <t>大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>專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>以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 xml:space="preserve">上
</t>
    </r>
    <r>
      <rPr>
        <sz val="8.5"/>
        <rFont val="Arial Narrow"/>
        <family val="2"/>
      </rPr>
      <t>College and above</t>
    </r>
  </si>
  <si>
    <r>
      <rPr>
        <sz val="8.5"/>
        <rFont val="華康粗圓體"/>
        <family val="3"/>
      </rPr>
      <t xml:space="preserve">合計
</t>
    </r>
    <r>
      <rPr>
        <sz val="8.5"/>
        <rFont val="Arial Narrow"/>
        <family val="2"/>
      </rPr>
      <t>total</t>
    </r>
  </si>
  <si>
    <r>
      <rPr>
        <sz val="9"/>
        <rFont val="華康粗圓體"/>
        <family val="3"/>
      </rPr>
      <t>年底別
及職等</t>
    </r>
    <r>
      <rPr>
        <sz val="9"/>
        <rFont val="Arial Narrow"/>
        <family val="2"/>
      </rPr>
      <t xml:space="preserve">
Year-end
and Rank</t>
    </r>
  </si>
  <si>
    <r>
      <rPr>
        <sz val="8"/>
        <rFont val="華康粗圓體"/>
        <family val="3"/>
      </rPr>
      <t>性別　</t>
    </r>
    <r>
      <rPr>
        <sz val="8"/>
        <rFont val="Arial Narrow"/>
        <family val="2"/>
      </rPr>
      <t>Sex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</si>
  <si>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齡</t>
    </r>
    <r>
      <rPr>
        <sz val="9"/>
        <rFont val="Arial Narrow"/>
        <family val="2"/>
      </rPr>
      <t xml:space="preserve">     Age</t>
    </r>
  </si>
  <si>
    <r>
      <rPr>
        <sz val="8"/>
        <rFont val="華康粗圓體"/>
        <family val="3"/>
      </rPr>
      <t xml:space="preserve">男
</t>
    </r>
    <r>
      <rPr>
        <sz val="8"/>
        <rFont val="Arial Narrow"/>
        <family val="2"/>
      </rPr>
      <t>Male</t>
    </r>
  </si>
  <si>
    <r>
      <rPr>
        <sz val="8"/>
        <rFont val="華康粗圓體"/>
        <family val="3"/>
      </rPr>
      <t xml:space="preserve">女
</t>
    </r>
    <r>
      <rPr>
        <sz val="8"/>
        <rFont val="Arial Narrow"/>
        <family val="2"/>
      </rPr>
      <t>Female</t>
    </r>
  </si>
  <si>
    <r>
      <t>29</t>
    </r>
    <r>
      <rPr>
        <sz val="8"/>
        <rFont val="華康粗圓體"/>
        <family val="3"/>
      </rPr>
      <t xml:space="preserve">歲以下
</t>
    </r>
    <r>
      <rPr>
        <sz val="8"/>
        <rFont val="Arial Narrow"/>
        <family val="2"/>
      </rPr>
      <t>Under 29 Years</t>
    </r>
  </si>
  <si>
    <r>
      <t>30-39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30-39
Years</t>
    </r>
  </si>
  <si>
    <r>
      <t>40-49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40-49
Years</t>
    </r>
  </si>
  <si>
    <r>
      <t>50-59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50-59
Years</t>
    </r>
  </si>
  <si>
    <r>
      <t>60-65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60-65
Years</t>
    </r>
  </si>
  <si>
    <r>
      <rPr>
        <sz val="8"/>
        <rFont val="華康粗圓體"/>
        <family val="3"/>
      </rPr>
      <t>平均年齡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歲</t>
    </r>
    <r>
      <rPr>
        <sz val="8"/>
        <rFont val="Arial Narrow"/>
        <family val="2"/>
      </rPr>
      <t>)
Average
 Age(year)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</si>
  <si>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
End of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</si>
  <si>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</si>
  <si>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</si>
  <si>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</si>
  <si>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</si>
  <si>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</si>
  <si>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2013</t>
    </r>
  </si>
  <si>
    <r>
      <rPr>
        <sz val="9"/>
        <rFont val="華康粗圓體"/>
        <family val="3"/>
      </rPr>
      <t>簡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</si>
  <si>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 xml:space="preserve">委　任
</t>
    </r>
    <r>
      <rPr>
        <sz val="9"/>
        <rFont val="Arial Narrow"/>
        <family val="2"/>
      </rPr>
      <t>Wei Ren</t>
    </r>
  </si>
  <si>
    <r>
      <rPr>
        <sz val="9"/>
        <rFont val="華康中黑體"/>
        <family val="3"/>
      </rPr>
      <t>說　　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平均年齡</t>
    </r>
    <r>
      <rPr>
        <sz val="9"/>
        <rFont val="Arial Narrow"/>
        <family val="2"/>
      </rPr>
      <t xml:space="preserve"> =</t>
    </r>
  </si>
  <si>
    <r>
      <rPr>
        <sz val="9"/>
        <rFont val="華康中黑體"/>
        <family val="3"/>
      </rP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組中點的計算方法舉例如下：</t>
    </r>
  </si>
  <si>
    <r>
      <rPr>
        <sz val="9"/>
        <rFont val="華康中黑體"/>
        <family val="3"/>
      </rPr>
      <t xml:space="preserve">行政組織
</t>
    </r>
    <r>
      <rPr>
        <sz val="9"/>
        <rFont val="Arial Narrow"/>
        <family val="2"/>
      </rPr>
      <t>Administrative Organization</t>
    </r>
  </si>
  <si>
    <r>
      <t xml:space="preserve">   </t>
    </r>
    <r>
      <rPr>
        <sz val="9"/>
        <rFont val="華康中黑體"/>
        <family val="3"/>
      </rPr>
      <t>　　　　</t>
    </r>
    <r>
      <rPr>
        <sz val="9"/>
        <rFont val="Arial Narrow"/>
        <family val="2"/>
      </rPr>
      <t xml:space="preserve"> 30</t>
    </r>
    <r>
      <rPr>
        <sz val="9"/>
        <rFont val="華康中黑體"/>
        <family val="3"/>
      </rPr>
      <t>至</t>
    </r>
    <r>
      <rPr>
        <sz val="9"/>
        <rFont val="Arial Narrow"/>
        <family val="2"/>
      </rPr>
      <t>39</t>
    </r>
    <r>
      <rPr>
        <sz val="9"/>
        <rFont val="華康中黑體"/>
        <family val="3"/>
      </rPr>
      <t>歲組之組中點為</t>
    </r>
    <r>
      <rPr>
        <sz val="9"/>
        <rFont val="Arial Narrow"/>
        <family val="2"/>
      </rPr>
      <t xml:space="preserve">     </t>
    </r>
    <r>
      <rPr>
        <sz val="9"/>
        <rFont val="華康中黑體"/>
        <family val="3"/>
      </rPr>
      <t>　</t>
    </r>
    <r>
      <rPr>
        <sz val="9"/>
        <rFont val="Arial Narrow"/>
        <family val="2"/>
      </rPr>
      <t xml:space="preserve">  = 34.5</t>
    </r>
    <r>
      <rPr>
        <sz val="9"/>
        <rFont val="華康中黑體"/>
        <family val="3"/>
      </rPr>
      <t>，其餘類推，但</t>
    </r>
    <r>
      <rPr>
        <sz val="9"/>
        <rFont val="Arial Narrow"/>
        <family val="2"/>
      </rPr>
      <t>29</t>
    </r>
    <r>
      <rPr>
        <sz val="9"/>
        <rFont val="華康中黑體"/>
        <family val="3"/>
      </rPr>
      <t>歲以下及</t>
    </r>
    <r>
      <rPr>
        <sz val="9"/>
        <rFont val="Arial Narrow"/>
        <family val="2"/>
      </rPr>
      <t>60-65</t>
    </r>
    <r>
      <rPr>
        <sz val="9"/>
        <rFont val="華康中黑體"/>
        <family val="3"/>
      </rPr>
      <t xml:space="preserve">歲兩組中點各以
</t>
    </r>
    <r>
      <rPr>
        <sz val="9"/>
        <rFont val="Arial Narrow"/>
        <family val="2"/>
      </rPr>
      <t xml:space="preserve">            27.5</t>
    </r>
    <r>
      <rPr>
        <sz val="9"/>
        <rFont val="華康中黑體"/>
        <family val="3"/>
      </rPr>
      <t>及</t>
    </r>
    <r>
      <rPr>
        <sz val="9"/>
        <rFont val="Arial Narrow"/>
        <family val="2"/>
      </rPr>
      <t>62.5</t>
    </r>
    <r>
      <rPr>
        <sz val="9"/>
        <rFont val="華康中黑體"/>
        <family val="3"/>
      </rPr>
      <t>代表。</t>
    </r>
  </si>
  <si>
    <r>
      <rPr>
        <sz val="8.5"/>
        <rFont val="標楷體"/>
        <family val="4"/>
      </rPr>
      <t>　</t>
    </r>
    <r>
      <rPr>
        <sz val="8.5"/>
        <rFont val="Arial Narrow"/>
        <family val="2"/>
      </rPr>
      <t xml:space="preserve">    2. Calculation of group median as follows:</t>
    </r>
  </si>
  <si>
    <r>
      <t xml:space="preserve">  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30-39 group's median is </t>
    </r>
    <r>
      <rPr>
        <sz val="8"/>
        <rFont val="標楷體"/>
        <family val="4"/>
      </rPr>
      <t>　　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 = 34.5 and so forth. 29 and younger and 60-65 groups' medians are represented by 27.5 and 62.5</t>
    </r>
  </si>
  <si>
    <r>
      <rPr>
        <sz val="9"/>
        <rFont val="華康中黑體"/>
        <family val="3"/>
      </rP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</si>
  <si>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 xml:space="preserve">屆別及
各里別
</t>
    </r>
    <r>
      <rPr>
        <sz val="9"/>
        <rFont val="Arial Narrow"/>
        <family val="2"/>
      </rPr>
      <t>Plenary Sessions and Cun-Li</t>
    </r>
  </si>
  <si>
    <r>
      <rPr>
        <sz val="9"/>
        <rFont val="華康粗圓體"/>
        <family val="3"/>
      </rPr>
      <t xml:space="preserve">投票日期
</t>
    </r>
    <r>
      <rPr>
        <sz val="9"/>
        <rFont val="Arial Narrow"/>
        <family val="2"/>
      </rPr>
      <t>Election Date</t>
    </r>
  </si>
  <si>
    <r>
      <rPr>
        <sz val="9"/>
        <rFont val="華康粗圓體"/>
        <family val="3"/>
      </rP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</si>
  <si>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候選人數（人）</t>
    </r>
  </si>
  <si>
    <r>
      <rPr>
        <sz val="9"/>
        <rFont val="華康粗圓體"/>
        <family val="3"/>
      </rPr>
      <t>投　票　數（票）</t>
    </r>
  </si>
  <si>
    <r>
      <rPr>
        <sz val="9"/>
        <rFont val="華康粗圓體"/>
        <family val="3"/>
      </rPr>
      <t xml:space="preserve">當選人姓名
</t>
    </r>
    <r>
      <rPr>
        <sz val="8"/>
        <rFont val="Arial Narrow"/>
        <family val="2"/>
      </rPr>
      <t xml:space="preserve">Names of the  elected </t>
    </r>
  </si>
  <si>
    <r>
      <rPr>
        <sz val="9"/>
        <rFont val="華康粗圓體"/>
        <family val="3"/>
      </rPr>
      <t>投票率</t>
    </r>
  </si>
  <si>
    <r>
      <rPr>
        <sz val="9"/>
        <rFont val="華康粗圓體"/>
        <family val="3"/>
      </rPr>
      <t xml:space="preserve">當選人姓名
</t>
    </r>
    <r>
      <rPr>
        <sz val="9"/>
        <rFont val="Arial Narrow"/>
        <family val="2"/>
      </rPr>
      <t xml:space="preserve">Names of the  elected </t>
    </r>
  </si>
  <si>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Year</t>
    </r>
  </si>
  <si>
    <r>
      <rPr>
        <sz val="7.5"/>
        <rFont val="華康粗圓體"/>
        <family val="3"/>
      </rPr>
      <t xml:space="preserve">月
</t>
    </r>
    <r>
      <rPr>
        <sz val="7.5"/>
        <rFont val="Arial Narrow"/>
        <family val="2"/>
      </rPr>
      <t>Month</t>
    </r>
  </si>
  <si>
    <r>
      <rPr>
        <sz val="7.5"/>
        <rFont val="華康粗圓體"/>
        <family val="3"/>
      </rPr>
      <t xml:space="preserve">日
</t>
    </r>
    <r>
      <rPr>
        <sz val="7.5"/>
        <rFont val="Arial Narrow"/>
        <family val="2"/>
      </rPr>
      <t>Date</t>
    </r>
  </si>
  <si>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Total</t>
    </r>
  </si>
  <si>
    <r>
      <rPr>
        <sz val="8"/>
        <rFont val="華康粗圓體"/>
        <family val="3"/>
      </rPr>
      <t xml:space="preserve">有效
</t>
    </r>
    <r>
      <rPr>
        <sz val="8"/>
        <rFont val="Arial Narrow"/>
        <family val="2"/>
      </rPr>
      <t>Valid</t>
    </r>
  </si>
  <si>
    <r>
      <rPr>
        <sz val="8"/>
        <rFont val="華康粗圓體"/>
        <family val="3"/>
      </rPr>
      <t xml:space="preserve">無效
</t>
    </r>
    <r>
      <rPr>
        <sz val="8"/>
        <rFont val="Arial Narrow"/>
        <family val="2"/>
      </rPr>
      <t>Invalid</t>
    </r>
  </si>
  <si>
    <r>
      <rPr>
        <sz val="8"/>
        <rFont val="華康粗圓體"/>
        <family val="3"/>
      </rPr>
      <t xml:space="preserve">女
</t>
    </r>
    <r>
      <rPr>
        <sz val="7.8"/>
        <rFont val="Arial Narrow"/>
        <family val="2"/>
      </rPr>
      <t>Female</t>
    </r>
  </si>
  <si>
    <r>
      <rPr>
        <sz val="9"/>
        <rFont val="華康粗圓體"/>
        <family val="3"/>
      </rPr>
      <t>忠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</si>
  <si>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</si>
  <si>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Pingan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</si>
  <si>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　</t>
    </r>
  </si>
  <si>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</si>
  <si>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</si>
  <si>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</si>
  <si>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貿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易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</si>
  <si>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</si>
  <si>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Xinrong  Li</t>
    </r>
    <r>
      <rPr>
        <sz val="9"/>
        <rFont val="華康粗圓體"/>
        <family val="3"/>
      </rPr>
      <t>　</t>
    </r>
  </si>
  <si>
    <r>
      <t>Maoyi   Li</t>
    </r>
    <r>
      <rPr>
        <sz val="9"/>
        <rFont val="華康粗圓體"/>
        <family val="3"/>
      </rPr>
      <t>　</t>
    </r>
  </si>
  <si>
    <r>
      <t>pingzhen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</si>
  <si>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富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</si>
  <si>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</si>
  <si>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</si>
  <si>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t>Xinfu  Li</t>
    </r>
    <r>
      <rPr>
        <sz val="9"/>
        <rFont val="細明體"/>
        <family val="3"/>
      </rPr>
      <t>　</t>
    </r>
  </si>
  <si>
    <r>
      <t>Jianan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</si>
  <si>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</si>
  <si>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</si>
  <si>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</si>
  <si>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Huaan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</si>
  <si>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</si>
  <si>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</si>
  <si>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達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</si>
  <si>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Xingui   Li</t>
    </r>
    <r>
      <rPr>
        <sz val="9"/>
        <rFont val="細明體"/>
        <family val="3"/>
      </rPr>
      <t>　</t>
    </r>
  </si>
  <si>
    <r>
      <t>Xinan  Li</t>
    </r>
    <r>
      <rPr>
        <sz val="9"/>
        <rFont val="細明體"/>
        <family val="3"/>
      </rPr>
      <t>　</t>
    </r>
  </si>
  <si>
    <r>
      <t>Guangda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</si>
  <si>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</si>
  <si>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</si>
  <si>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旦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</si>
  <si>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Beian  Li</t>
    </r>
    <r>
      <rPr>
        <sz val="9"/>
        <rFont val="華康粗圓體"/>
        <family val="3"/>
      </rPr>
      <t>　</t>
    </r>
  </si>
  <si>
    <r>
      <t>Dai  Peiyi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</si>
  <si>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Fudan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</si>
  <si>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</si>
  <si>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</si>
  <si>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</si>
  <si>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Beishi  Li</t>
    </r>
    <r>
      <rPr>
        <sz val="9"/>
        <rFont val="細明體"/>
        <family val="3"/>
      </rPr>
      <t>　</t>
    </r>
  </si>
  <si>
    <r>
      <t>Dongshi  Li</t>
    </r>
    <r>
      <rPr>
        <sz val="9"/>
        <rFont val="細明體"/>
        <family val="3"/>
      </rPr>
      <t>　</t>
    </r>
  </si>
  <si>
    <r>
      <t>Fuxing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</si>
  <si>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</si>
  <si>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</si>
  <si>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</si>
  <si>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t>Beihua  Li</t>
    </r>
    <r>
      <rPr>
        <sz val="9"/>
        <rFont val="細明體"/>
        <family val="3"/>
      </rPr>
      <t>　</t>
    </r>
  </si>
  <si>
    <r>
      <t>Yixing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</si>
  <si>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陵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</si>
  <si>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</si>
  <si>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</si>
  <si>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Jinling  Li</t>
    </r>
    <r>
      <rPr>
        <sz val="9"/>
        <rFont val="細明體"/>
        <family val="3"/>
      </rPr>
      <t>　</t>
    </r>
  </si>
  <si>
    <r>
      <t>Fulin  Li</t>
    </r>
    <r>
      <rPr>
        <sz val="9"/>
        <rFont val="細明體"/>
        <family val="3"/>
      </rPr>
      <t>　</t>
    </r>
  </si>
  <si>
    <r>
      <t>Yimin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</si>
  <si>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</si>
  <si>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</si>
  <si>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Beixing  Li</t>
    </r>
    <r>
      <rPr>
        <sz val="9"/>
        <rFont val="細明體"/>
        <family val="3"/>
      </rPr>
      <t>　</t>
    </r>
  </si>
  <si>
    <r>
      <t>Songwu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</si>
  <si>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</si>
  <si>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豐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</si>
  <si>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</si>
  <si>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Beigui  Li</t>
    </r>
    <r>
      <rPr>
        <sz val="9"/>
        <rFont val="細明體"/>
        <family val="3"/>
      </rPr>
      <t>　</t>
    </r>
  </si>
  <si>
    <r>
      <t>Huaan  Li</t>
    </r>
    <r>
      <rPr>
        <sz val="9"/>
        <rFont val="細明體"/>
        <family val="3"/>
      </rPr>
      <t>　</t>
    </r>
  </si>
  <si>
    <r>
      <t>Pingxing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</si>
  <si>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富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</si>
  <si>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</si>
  <si>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</si>
  <si>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Beifu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</si>
  <si>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</si>
  <si>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</si>
  <si>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</si>
  <si>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Longen  Li</t>
    </r>
    <r>
      <rPr>
        <sz val="9"/>
        <rFont val="細明體"/>
        <family val="3"/>
      </rPr>
      <t>　</t>
    </r>
  </si>
  <si>
    <r>
      <t>Yongan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</si>
  <si>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</si>
  <si>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</si>
  <si>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</si>
  <si>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t>Dongshe  Li</t>
    </r>
    <r>
      <rPr>
        <sz val="9"/>
        <rFont val="細明體"/>
        <family val="3"/>
      </rPr>
      <t>　</t>
    </r>
  </si>
  <si>
    <r>
      <t>Jinxing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</si>
  <si>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</si>
  <si>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Longxing  Li</t>
    </r>
    <r>
      <rPr>
        <sz val="9"/>
        <rFont val="細明體"/>
        <family val="3"/>
      </rPr>
      <t>　</t>
    </r>
  </si>
  <si>
    <r>
      <rPr>
        <sz val="9"/>
        <rFont val="華康中黑體"/>
        <family val="3"/>
      </rPr>
      <t>資料來源：由本所民政課提供。</t>
    </r>
  </si>
  <si>
    <r>
      <rPr>
        <sz val="9"/>
        <rFont val="華康中黑體"/>
        <family val="3"/>
      </rPr>
      <t>說　　明：投票率為投票數除選民數。</t>
    </r>
  </si>
  <si>
    <r>
      <rPr>
        <sz val="10"/>
        <rFont val="華康中黑體"/>
        <family val="3"/>
      </rPr>
      <t>說　　明：投票率為投票數除選民數。</t>
    </r>
  </si>
  <si>
    <r>
      <rPr>
        <sz val="8"/>
        <rFont val="華康粗圓體"/>
        <family val="3"/>
      </rPr>
      <t>總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Grand  
Total</t>
    </r>
  </si>
  <si>
    <t>第十一屆</t>
  </si>
  <si>
    <t>計</t>
  </si>
  <si>
    <r>
      <t>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Chief Secretary</t>
    </r>
  </si>
  <si>
    <r>
      <t xml:space="preserve">區   長
</t>
    </r>
    <r>
      <rPr>
        <sz val="9"/>
        <rFont val="Arial Narrow"/>
        <family val="2"/>
      </rPr>
      <t>Mayor</t>
    </r>
  </si>
  <si>
    <r>
      <t>平 鎮 區 公 所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Pingjen city government</t>
    </r>
  </si>
  <si>
    <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Secretariat</t>
    </r>
  </si>
  <si>
    <r>
      <t xml:space="preserve">幕僚單位
</t>
    </r>
    <r>
      <rPr>
        <sz val="9"/>
        <color indexed="8"/>
        <rFont val="Arial Narrow"/>
        <family val="2"/>
      </rPr>
      <t>Staff units</t>
    </r>
  </si>
  <si>
    <t>桃園縣長選舉</t>
  </si>
  <si>
    <t>桃園市長選舉</t>
  </si>
  <si>
    <t>1st Plenary Session</t>
  </si>
  <si>
    <t>鄭文燦</t>
  </si>
  <si>
    <t>民進黨</t>
  </si>
  <si>
    <t>DPP</t>
  </si>
  <si>
    <t>第一屆</t>
  </si>
  <si>
    <t>資料來源：由本所民政課提供。</t>
  </si>
  <si>
    <t>資料來源：平鎮區公所全球資訊網</t>
  </si>
  <si>
    <t>資料來源：根據桃園市統計年報。</t>
  </si>
  <si>
    <t>尹黃愛紅</t>
  </si>
  <si>
    <t>江羅淑娥</t>
  </si>
  <si>
    <t>葉步清</t>
  </si>
  <si>
    <t>陳進宏</t>
  </si>
  <si>
    <t>陳上建</t>
  </si>
  <si>
    <t>程明泉</t>
  </si>
  <si>
    <t>江珮瑩</t>
  </si>
  <si>
    <t>吳善忠</t>
  </si>
  <si>
    <t>游鳳祿</t>
  </si>
  <si>
    <t>張鶴騰</t>
  </si>
  <si>
    <t>彭意蘋</t>
  </si>
  <si>
    <t>張嘉玲</t>
  </si>
  <si>
    <t>劉文華</t>
  </si>
  <si>
    <t>宋德燿</t>
  </si>
  <si>
    <t>余民宗</t>
  </si>
  <si>
    <t>曾萬欽</t>
  </si>
  <si>
    <t>劉貞煌</t>
  </si>
  <si>
    <t>陳秀榮</t>
  </si>
  <si>
    <t>吳振春</t>
  </si>
  <si>
    <t>鄧爕墩</t>
  </si>
  <si>
    <t>吳德光</t>
  </si>
  <si>
    <t>莊訓城</t>
  </si>
  <si>
    <t>吳克釗</t>
  </si>
  <si>
    <t>林玉雪</t>
  </si>
  <si>
    <t>姜尾鳳</t>
  </si>
  <si>
    <t>許金新</t>
  </si>
  <si>
    <t>劉玉蓮</t>
  </si>
  <si>
    <t>張寶鈿</t>
  </si>
  <si>
    <t>胡李聰明</t>
  </si>
  <si>
    <r>
      <t>Deng  Xiuzhen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</si>
  <si>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Liang  Ruiqi</t>
    </r>
    <r>
      <rPr>
        <sz val="9"/>
        <rFont val="細明體"/>
        <family val="3"/>
      </rPr>
      <t>　</t>
    </r>
  </si>
  <si>
    <t xml:space="preserve"> Wu  Zhenchun</t>
  </si>
  <si>
    <r>
      <t>Wu  Deguang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</si>
  <si>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Wu  Kezhao</t>
    </r>
    <r>
      <rPr>
        <sz val="9"/>
        <rFont val="細明體"/>
        <family val="3"/>
      </rPr>
      <t>　</t>
    </r>
  </si>
  <si>
    <r>
      <t>Hu Li Congming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</si>
  <si>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Jiang  Weifeng</t>
    </r>
    <r>
      <rPr>
        <sz val="9"/>
        <rFont val="細明體"/>
        <family val="3"/>
      </rPr>
      <t>　</t>
    </r>
  </si>
  <si>
    <r>
      <t>Yi Huang Aihong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</si>
  <si>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Song Ziyi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</si>
  <si>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t xml:space="preserve"> Wang  Keren</t>
  </si>
  <si>
    <r>
      <t>Wu  Shanzhong</t>
    </r>
    <r>
      <rPr>
        <sz val="9"/>
        <rFont val="細明體"/>
        <family val="3"/>
      </rPr>
      <t>　</t>
    </r>
  </si>
  <si>
    <r>
      <t>Jiang  Luo Shue</t>
    </r>
    <r>
      <rPr>
        <sz val="8"/>
        <rFont val="細明體"/>
        <family val="3"/>
      </rPr>
      <t>　</t>
    </r>
  </si>
  <si>
    <t>Jhen  Jinhong</t>
  </si>
  <si>
    <t xml:space="preserve"> Wu Siangrun</t>
  </si>
  <si>
    <r>
      <t>Cheng  Mingquan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</si>
  <si>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Jiang  Ruiying</t>
    </r>
    <r>
      <rPr>
        <sz val="9"/>
        <rFont val="細明體"/>
        <family val="3"/>
      </rPr>
      <t>　</t>
    </r>
  </si>
  <si>
    <t>Wang Yanhuei</t>
  </si>
  <si>
    <r>
      <t>Liu  Wenhua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</si>
  <si>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</si>
  <si>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中黑體"/>
        <family val="3"/>
      </rPr>
      <t>行政組織</t>
    </r>
  </si>
  <si>
    <t>Administrative organization</t>
  </si>
  <si>
    <r>
      <rPr>
        <sz val="9"/>
        <rFont val="華康中黑體"/>
        <family val="3"/>
      </rPr>
      <t>行政組織</t>
    </r>
  </si>
  <si>
    <t>Administrative organization</t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</si>
  <si>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</si>
  <si>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Pingnan  Li</t>
    </r>
    <r>
      <rPr>
        <sz val="9"/>
        <rFont val="細明體"/>
        <family val="3"/>
      </rPr>
      <t>　</t>
    </r>
  </si>
  <si>
    <t>秦耀舜</t>
  </si>
  <si>
    <t>梁瑞其</t>
  </si>
  <si>
    <t>鄧秀真</t>
  </si>
  <si>
    <t>曾淑梅</t>
  </si>
  <si>
    <r>
      <t>Ceng  Shumei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</si>
  <si>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t>宋子毅</t>
  </si>
  <si>
    <t xml:space="preserve">葉姜双鳳 </t>
  </si>
  <si>
    <t>王可仁</t>
  </si>
  <si>
    <t>戴珮宜</t>
  </si>
  <si>
    <t>吳祥潤</t>
  </si>
  <si>
    <t>姜瑞英</t>
  </si>
  <si>
    <t>黃志杰</t>
  </si>
  <si>
    <t>温秀英</t>
  </si>
  <si>
    <r>
      <t>Wen  Xiuying</t>
    </r>
    <r>
      <rPr>
        <sz val="9"/>
        <rFont val="細明體"/>
        <family val="3"/>
      </rPr>
      <t>　</t>
    </r>
  </si>
  <si>
    <t>鄒貴發</t>
  </si>
  <si>
    <t>李文俊</t>
  </si>
  <si>
    <r>
      <t>Li  Wenjun</t>
    </r>
    <r>
      <rPr>
        <sz val="9"/>
        <rFont val="細明體"/>
        <family val="3"/>
      </rPr>
      <t>　</t>
    </r>
  </si>
  <si>
    <t>王燕惠</t>
  </si>
  <si>
    <r>
      <t>Song  Deyao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</si>
  <si>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t>黃秀滿</t>
  </si>
  <si>
    <r>
      <t>Huang  xiuman</t>
    </r>
    <r>
      <rPr>
        <sz val="9"/>
        <rFont val="細明體"/>
        <family val="3"/>
      </rPr>
      <t>　</t>
    </r>
  </si>
  <si>
    <t>劉邦利</t>
  </si>
  <si>
    <r>
      <t>Ceng  Wanqin</t>
    </r>
    <r>
      <rPr>
        <sz val="9"/>
        <rFont val="細明體"/>
        <family val="3"/>
      </rPr>
      <t>　</t>
    </r>
  </si>
  <si>
    <r>
      <t xml:space="preserve">農   經　課
</t>
    </r>
    <r>
      <rPr>
        <sz val="9"/>
        <color indexed="8"/>
        <rFont val="Arial Narrow"/>
        <family val="2"/>
      </rPr>
      <t>Agriculture Economic Section</t>
    </r>
  </si>
  <si>
    <r>
      <t>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長</t>
    </r>
  </si>
  <si>
    <t>專員</t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</si>
  <si>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2014</t>
    </r>
  </si>
  <si>
    <r>
      <rPr>
        <sz val="9"/>
        <rFont val="華康粗圓體"/>
        <family val="3"/>
      </rPr>
      <t>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長
</t>
    </r>
    <r>
      <rPr>
        <sz val="9"/>
        <rFont val="Arial Narrow"/>
        <family val="2"/>
      </rPr>
      <t>Vice Mayor</t>
    </r>
  </si>
  <si>
    <t>Vice Mayor</t>
  </si>
  <si>
    <t>副區長</t>
  </si>
  <si>
    <r>
      <t>視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導
</t>
    </r>
    <r>
      <rPr>
        <sz val="9"/>
        <rFont val="Arial Narrow"/>
        <family val="2"/>
      </rPr>
      <t>Supervision</t>
    </r>
  </si>
  <si>
    <t>Supervision</t>
  </si>
  <si>
    <t>視導</t>
  </si>
  <si>
    <t>社會課</t>
  </si>
  <si>
    <r>
      <t xml:space="preserve">社　會　課
</t>
    </r>
    <r>
      <rPr>
        <sz val="9"/>
        <color indexed="8"/>
        <rFont val="Arial Narrow"/>
        <family val="2"/>
      </rPr>
      <t>Social Affairs Section</t>
    </r>
  </si>
  <si>
    <t>Social Affairs Section</t>
  </si>
  <si>
    <r>
      <t xml:space="preserve">人　文　課
</t>
    </r>
    <r>
      <rPr>
        <sz val="9"/>
        <color indexed="8"/>
        <rFont val="Arial Narrow"/>
        <family val="2"/>
      </rPr>
      <t>Humanities Section</t>
    </r>
  </si>
  <si>
    <t>人文課</t>
  </si>
  <si>
    <t>Humanities Section</t>
  </si>
  <si>
    <t>秘書室</t>
  </si>
  <si>
    <t>會計室</t>
  </si>
  <si>
    <r>
      <t>秘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 xml:space="preserve">書　室
</t>
    </r>
    <r>
      <rPr>
        <sz val="9"/>
        <color indexed="8"/>
        <rFont val="Arial Narrow"/>
        <family val="2"/>
      </rPr>
      <t>Secretariat Office</t>
    </r>
  </si>
  <si>
    <t>Secretariat Office</t>
  </si>
  <si>
    <r>
      <t xml:space="preserve">會　計　室
</t>
    </r>
    <r>
      <rPr>
        <sz val="9"/>
        <color indexed="8"/>
        <rFont val="Arial Narrow"/>
        <family val="2"/>
      </rPr>
      <t>Accounting Office</t>
    </r>
  </si>
  <si>
    <t>Accounting Office</t>
  </si>
  <si>
    <t>職務代理</t>
  </si>
  <si>
    <t>Functionary Substitute</t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</si>
  <si>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</si>
  <si>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2014</t>
    </r>
  </si>
  <si>
    <r>
      <rPr>
        <sz val="8.5"/>
        <rFont val="華康粗圓體"/>
        <family val="3"/>
      </rPr>
      <t xml:space="preserve">研究所
</t>
    </r>
    <r>
      <rPr>
        <sz val="8.5"/>
        <rFont val="Arial Narrow"/>
        <family val="2"/>
      </rPr>
      <t>Graduate School</t>
    </r>
  </si>
  <si>
    <r>
      <rPr>
        <sz val="8.5"/>
        <rFont val="華康粗圓體"/>
        <family val="3"/>
      </rPr>
      <t>大學畢業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含軍警校有學位者</t>
    </r>
    <r>
      <rPr>
        <sz val="8.5"/>
        <rFont val="Arial Narrow"/>
        <family val="2"/>
      </rPr>
      <t>)
University(Include Academic Degree of Military &amp; Police school</t>
    </r>
  </si>
  <si>
    <r>
      <rPr>
        <sz val="8.5"/>
        <rFont val="華康粗圓體"/>
        <family val="3"/>
      </rPr>
      <t xml:space="preserve">專科畢業
</t>
    </r>
    <r>
      <rPr>
        <sz val="8.5"/>
        <rFont val="Arial Narrow"/>
        <family val="2"/>
      </rPr>
      <t xml:space="preserve">Junior College
</t>
    </r>
  </si>
  <si>
    <r>
      <rPr>
        <sz val="7.5"/>
        <rFont val="華康粗圓體"/>
        <family val="3"/>
      </rPr>
      <t>高中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職</t>
    </r>
    <r>
      <rPr>
        <sz val="7.5"/>
        <rFont val="Arial Narrow"/>
        <family val="2"/>
      </rPr>
      <t xml:space="preserve">)
(Vocational) senior high school </t>
    </r>
  </si>
  <si>
    <r>
      <rPr>
        <sz val="8.5"/>
        <rFont val="華康粗圓體"/>
        <family val="3"/>
      </rPr>
      <t>國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初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中畢業
</t>
    </r>
    <r>
      <rPr>
        <sz val="8.5"/>
        <rFont val="Arial Narrow"/>
        <family val="2"/>
      </rPr>
      <t>Jnior High
(Vocational) School</t>
    </r>
  </si>
  <si>
    <r>
      <rPr>
        <sz val="9"/>
        <rFont val="華康粗圓體"/>
        <family val="3"/>
      </rPr>
      <t>薦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</si>
  <si>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t>表3-6、本區里長選舉概況
3-6、 Election of Li chiefs</t>
  </si>
  <si>
    <t>表3-6、本區里長選舉概況(續一)
3-6、 Election of Li chiefs(Cont.1)</t>
  </si>
  <si>
    <t>表3-6、本區里長選舉概況(續完)
3-6、 Election of Li chiefs(Cont.End)</t>
  </si>
  <si>
    <r>
      <t xml:space="preserve">平鎮區調解委員會
</t>
    </r>
    <r>
      <rPr>
        <sz val="9"/>
        <color indexed="8"/>
        <rFont val="Arial Narrow"/>
        <family val="2"/>
      </rPr>
      <t xml:space="preserve">Mediation Committee </t>
    </r>
  </si>
  <si>
    <r>
      <t xml:space="preserve">平鎮區租佃委員會
</t>
    </r>
    <r>
      <rPr>
        <sz val="9"/>
        <color indexed="8"/>
        <rFont val="Arial Narrow"/>
        <family val="2"/>
      </rPr>
      <t xml:space="preserve">Farmland Rental Committee </t>
    </r>
  </si>
  <si>
    <r>
      <t xml:space="preserve">平鎮區民防團
</t>
    </r>
    <r>
      <rPr>
        <sz val="9"/>
        <color indexed="8"/>
        <rFont val="Arial Narrow"/>
        <family val="2"/>
      </rPr>
      <t>Members Of Civilian Vigilance</t>
    </r>
  </si>
  <si>
    <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</si>
  <si>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</si>
  <si>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2015</t>
    </r>
  </si>
  <si>
    <t>Public Works Section</t>
  </si>
  <si>
    <r>
      <t>表3-1 本所組織系統表</t>
    </r>
    <r>
      <rPr>
        <sz val="12"/>
        <rFont val="新細明體"/>
        <family val="1"/>
      </rPr>
      <t xml:space="preserve">
</t>
    </r>
    <r>
      <rPr>
        <sz val="12"/>
        <rFont val="Arial"/>
        <family val="2"/>
      </rPr>
      <t>3-1</t>
    </r>
    <r>
      <rPr>
        <sz val="12"/>
        <rFont val="新細明體"/>
        <family val="1"/>
      </rPr>
      <t>、</t>
    </r>
    <r>
      <rPr>
        <sz val="12"/>
        <rFont val="Arial"/>
        <family val="2"/>
      </rPr>
      <t xml:space="preserve"> Pingjen city government organization chart</t>
    </r>
  </si>
  <si>
    <r>
      <t xml:space="preserve">表3-2、本所編製員額配置表
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</si>
  <si>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3-3</t>
    </r>
    <r>
      <rPr>
        <sz val="12"/>
        <rFont val="華康粗圓體"/>
        <family val="3"/>
      </rPr>
      <t xml:space="preserve">、本所正式編制員額性別及年齡
</t>
    </r>
    <r>
      <rPr>
        <sz val="12"/>
        <rFont val="Arial Narrow"/>
        <family val="2"/>
      </rPr>
      <t xml:space="preserve"> 3-3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Employees by sex and age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</si>
  <si>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3-4</t>
    </r>
    <r>
      <rPr>
        <sz val="12"/>
        <rFont val="華康粗圓體"/>
        <family val="3"/>
      </rPr>
      <t xml:space="preserve">、本所正式編制員額學歷
</t>
    </r>
    <r>
      <rPr>
        <sz val="12"/>
        <rFont val="Arial Narrow"/>
        <family val="2"/>
      </rPr>
      <t xml:space="preserve"> 3-4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Education of Employees</t>
    </r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</si>
  <si>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、本市市長選舉概況</t>
    </r>
  </si>
  <si>
    <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</si>
  <si>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2016</t>
    </r>
  </si>
  <si>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</si>
  <si>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2016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</si>
</sst>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#,##0.00_ "/>
    <numFmt numFmtId="179" formatCode="0_);[Red]\(0\)"/>
    <numFmt numFmtId="180" formatCode="#,##0.00;[Red]#,##0.00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.00"/>
    <numFmt numFmtId="186" formatCode="0_ "/>
    <numFmt numFmtId="187" formatCode="[$€-2]\ #,##0.00_);[Red]\([$€-2]\ #,##0.00\)"/>
    <numFmt numFmtId="188" formatCode="0.0%"/>
    <numFmt numFmtId="189" formatCode="0.000_);[Red]\(0.000\)"/>
    <numFmt numFmtId="190" formatCode="0.0_);[Red]\(0.0\)"/>
  </numFmts>
  <fonts count="84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12"/>
      <name val="Times New Roman"/>
      <family val="1"/>
    </font>
    <font>
      <sz val="8.5"/>
      <name val="Times New Roman"/>
      <family val="1"/>
    </font>
    <font>
      <sz val="8.5"/>
      <name val="華康粗圓體"/>
      <family val="3"/>
    </font>
    <font>
      <sz val="9"/>
      <name val="華康粗圓體"/>
      <family val="3"/>
    </font>
    <font>
      <sz val="9"/>
      <name val="新細明體"/>
      <family val="1"/>
    </font>
    <font>
      <sz val="8"/>
      <name val="細明體"/>
      <family val="3"/>
    </font>
    <font>
      <sz val="10"/>
      <name val="華康粗圓體"/>
      <family val="3"/>
    </font>
    <font>
      <sz val="12"/>
      <name val="Arial Narrow"/>
      <family val="2"/>
    </font>
    <font>
      <sz val="9"/>
      <name val="ө_x0002_"/>
      <family val="3"/>
    </font>
    <font>
      <sz val="8"/>
      <name val="華康粗圓體"/>
      <family val="3"/>
    </font>
    <font>
      <sz val="10.5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華康粗圓體"/>
      <family val="3"/>
    </font>
    <font>
      <sz val="12"/>
      <name val="Arial"/>
      <family val="2"/>
    </font>
    <font>
      <sz val="8"/>
      <name val="Arial Narrow"/>
      <family val="2"/>
    </font>
    <font>
      <sz val="8"/>
      <name val="新細明體"/>
      <family val="1"/>
    </font>
    <font>
      <sz val="10"/>
      <name val="華康中黑體"/>
      <family val="3"/>
    </font>
    <font>
      <sz val="9"/>
      <name val="華康中黑體"/>
      <family val="3"/>
    </font>
    <font>
      <sz val="14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8"/>
      <name val="Arial"/>
      <family val="2"/>
    </font>
    <font>
      <sz val="11"/>
      <color indexed="8"/>
      <name val="華康粗圓體"/>
      <family val="3"/>
    </font>
    <font>
      <sz val="9"/>
      <color indexed="8"/>
      <name val="標楷體"/>
      <family val="4"/>
    </font>
    <font>
      <sz val="8.5"/>
      <name val="Arial Narrow"/>
      <family val="2"/>
    </font>
    <font>
      <sz val="8.5"/>
      <name val="標楷體"/>
      <family val="4"/>
    </font>
    <font>
      <sz val="7.5"/>
      <name val="華康粗圓體"/>
      <family val="3"/>
    </font>
    <font>
      <sz val="7.5"/>
      <name val="Arial Narrow"/>
      <family val="2"/>
    </font>
    <font>
      <sz val="8"/>
      <name val="標楷體"/>
      <family val="4"/>
    </font>
    <font>
      <sz val="7.8"/>
      <name val="Arial Narrow"/>
      <family val="2"/>
    </font>
    <font>
      <sz val="14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Arial"/>
      <family val="2"/>
    </font>
    <font>
      <sz val="10"/>
      <color indexed="8"/>
      <name val="Arial Narrow"/>
      <family val="2"/>
    </font>
    <font>
      <sz val="9"/>
      <color indexed="8"/>
      <name val="WAө"/>
      <family val="2"/>
    </font>
    <font>
      <sz val="8"/>
      <color indexed="8"/>
      <name val="細明體"/>
      <family val="3"/>
    </font>
    <font>
      <sz val="9"/>
      <color indexed="8"/>
      <name val="Times New Roman"/>
      <family val="1"/>
    </font>
    <font>
      <sz val="8.5"/>
      <color indexed="8"/>
      <name val="Arial Narrow"/>
      <family val="2"/>
    </font>
    <font>
      <sz val="8.5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新細明體"/>
      <family val="1"/>
    </font>
    <font>
      <sz val="16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545454"/>
      <name val="Arial"/>
      <family val="2"/>
    </font>
    <font>
      <sz val="10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20" borderId="0" applyNumberFormat="0" applyBorder="0" applyAlignment="0" applyProtection="0"/>
    <xf numFmtId="9" fontId="0" fillId="0" borderId="0" applyFont="0" applyFill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2" borderId="4" applyNumberFormat="0" applyFont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2" applyNumberFormat="0" applyAlignment="0" applyProtection="0"/>
    <xf numFmtId="0" fontId="78" fillId="21" borderId="8" applyNumberFormat="0" applyAlignment="0" applyProtection="0"/>
    <xf numFmtId="0" fontId="79" fillId="30" borderId="9" applyNumberFormat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180" fontId="16" fillId="0" borderId="0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180" fontId="15" fillId="0" borderId="0" xfId="0" applyNumberFormat="1" applyFont="1" applyBorder="1" applyAlignment="1" quotePrefix="1">
      <alignment horizontal="right" vertical="center"/>
    </xf>
    <xf numFmtId="0" fontId="15" fillId="0" borderId="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6" fontId="20" fillId="0" borderId="2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177" fontId="15" fillId="0" borderId="0" xfId="0" applyNumberFormat="1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/>
    </xf>
    <xf numFmtId="181" fontId="15" fillId="0" borderId="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0" fillId="0" borderId="27" xfId="0" applyFont="1" applyBorder="1" applyAlignment="1">
      <alignment horizontal="center" vertical="center" wrapText="1"/>
    </xf>
    <xf numFmtId="177" fontId="14" fillId="0" borderId="29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78" fontId="15" fillId="0" borderId="10" xfId="0" applyNumberFormat="1" applyFont="1" applyBorder="1" applyAlignment="1">
      <alignment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78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178" fontId="20" fillId="0" borderId="31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77" fontId="16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 quotePrefix="1">
      <alignment horizontal="right" vertical="center"/>
    </xf>
    <xf numFmtId="0" fontId="36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5" fillId="0" borderId="14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178" fontId="16" fillId="0" borderId="14" xfId="0" applyNumberFormat="1" applyFont="1" applyBorder="1" applyAlignment="1">
      <alignment horizontal="center" vertical="center" wrapText="1"/>
    </xf>
    <xf numFmtId="177" fontId="11" fillId="0" borderId="29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 quotePrefix="1">
      <alignment horizontal="right" vertical="center"/>
    </xf>
    <xf numFmtId="181" fontId="11" fillId="0" borderId="10" xfId="0" applyNumberFormat="1" applyFont="1" applyBorder="1" applyAlignment="1" quotePrefix="1">
      <alignment horizontal="right" vertical="center"/>
    </xf>
    <xf numFmtId="179" fontId="11" fillId="0" borderId="29" xfId="0" applyNumberFormat="1" applyFont="1" applyBorder="1" applyAlignment="1">
      <alignment horizontal="right" vertical="center"/>
    </xf>
    <xf numFmtId="177" fontId="16" fillId="0" borderId="3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 vertical="center"/>
    </xf>
    <xf numFmtId="177" fontId="15" fillId="0" borderId="33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 quotePrefix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left" vertical="center"/>
    </xf>
    <xf numFmtId="177" fontId="15" fillId="0" borderId="29" xfId="0" applyNumberFormat="1" applyFont="1" applyBorder="1" applyAlignment="1">
      <alignment vertical="center"/>
    </xf>
    <xf numFmtId="177" fontId="15" fillId="0" borderId="10" xfId="0" applyNumberFormat="1" applyFont="1" applyBorder="1" applyAlignment="1">
      <alignment vertical="center"/>
    </xf>
    <xf numFmtId="177" fontId="15" fillId="0" borderId="10" xfId="0" applyNumberFormat="1" applyFont="1" applyBorder="1" applyAlignment="1" quotePrefix="1">
      <alignment horizontal="right" vertical="center"/>
    </xf>
    <xf numFmtId="177" fontId="7" fillId="0" borderId="10" xfId="0" applyNumberFormat="1" applyFont="1" applyBorder="1" applyAlignment="1" quotePrefix="1">
      <alignment horizontal="right" vertical="center"/>
    </xf>
    <xf numFmtId="176" fontId="7" fillId="0" borderId="10" xfId="0" applyNumberFormat="1" applyFont="1" applyBorder="1" applyAlignment="1" quotePrefix="1">
      <alignment horizontal="right" vertical="center"/>
    </xf>
    <xf numFmtId="176" fontId="15" fillId="0" borderId="10" xfId="0" applyNumberFormat="1" applyFont="1" applyBorder="1" applyAlignment="1" quotePrefix="1">
      <alignment horizontal="right" vertical="center"/>
    </xf>
    <xf numFmtId="180" fontId="15" fillId="0" borderId="10" xfId="0" applyNumberFormat="1" applyFont="1" applyBorder="1" applyAlignment="1" quotePrefix="1">
      <alignment horizontal="right" vertical="center"/>
    </xf>
    <xf numFmtId="0" fontId="15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82" fillId="0" borderId="0" xfId="0" applyFont="1" applyAlignment="1">
      <alignment/>
    </xf>
    <xf numFmtId="0" fontId="1" fillId="0" borderId="14" xfId="0" applyFont="1" applyBorder="1" applyAlignment="1">
      <alignment horizontal="left" vertical="center" wrapText="1"/>
    </xf>
    <xf numFmtId="177" fontId="10" fillId="0" borderId="0" xfId="0" applyNumberFormat="1" applyFont="1" applyBorder="1" applyAlignment="1" quotePrefix="1">
      <alignment horizontal="right" vertical="center"/>
    </xf>
    <xf numFmtId="0" fontId="15" fillId="0" borderId="32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181" fontId="15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5" fillId="0" borderId="17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17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177" fontId="14" fillId="0" borderId="33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186" fontId="15" fillId="0" borderId="33" xfId="0" applyNumberFormat="1" applyFont="1" applyBorder="1" applyAlignment="1">
      <alignment horizontal="right" vertical="center"/>
    </xf>
    <xf numFmtId="186" fontId="15" fillId="0" borderId="0" xfId="0" applyNumberFormat="1" applyFont="1" applyBorder="1" applyAlignment="1">
      <alignment horizontal="right" vertical="center"/>
    </xf>
    <xf numFmtId="43" fontId="15" fillId="0" borderId="0" xfId="33" applyFont="1" applyBorder="1" applyAlignment="1">
      <alignment horizontal="right" vertical="center"/>
    </xf>
    <xf numFmtId="177" fontId="16" fillId="0" borderId="33" xfId="0" applyNumberFormat="1" applyFont="1" applyBorder="1" applyAlignment="1">
      <alignment horizontal="right" vertical="center"/>
    </xf>
    <xf numFmtId="43" fontId="15" fillId="0" borderId="0" xfId="33" applyFont="1" applyBorder="1" applyAlignment="1">
      <alignment vertical="center"/>
    </xf>
    <xf numFmtId="179" fontId="83" fillId="0" borderId="0" xfId="0" applyNumberFormat="1" applyFont="1" applyBorder="1" applyAlignment="1">
      <alignment horizontal="right" vertical="center"/>
    </xf>
    <xf numFmtId="43" fontId="83" fillId="0" borderId="0" xfId="33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 quotePrefix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77" fontId="16" fillId="0" borderId="3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81" fontId="7" fillId="0" borderId="25" xfId="0" applyNumberFormat="1" applyFont="1" applyBorder="1" applyAlignment="1">
      <alignment horizontal="center" vertical="center"/>
    </xf>
    <xf numFmtId="181" fontId="15" fillId="0" borderId="34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81" fontId="15" fillId="0" borderId="34" xfId="0" applyNumberFormat="1" applyFont="1" applyBorder="1" applyAlignment="1">
      <alignment horizontal="center" vertical="center" wrapText="1"/>
    </xf>
    <xf numFmtId="181" fontId="15" fillId="0" borderId="28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wrapText="1"/>
    </xf>
    <xf numFmtId="0" fontId="15" fillId="0" borderId="10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 wrapText="1"/>
    </xf>
    <xf numFmtId="0" fontId="15" fillId="0" borderId="27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center" wrapText="1"/>
    </xf>
    <xf numFmtId="0" fontId="15" fillId="0" borderId="20" xfId="0" applyFont="1" applyBorder="1" applyAlignment="1">
      <alignment horizontal="distributed" vertical="center" wrapText="1"/>
    </xf>
    <xf numFmtId="0" fontId="7" fillId="0" borderId="47" xfId="0" applyFont="1" applyBorder="1" applyAlignment="1">
      <alignment horizontal="distributed" vertical="center" wrapText="1"/>
    </xf>
    <xf numFmtId="0" fontId="15" fillId="0" borderId="28" xfId="0" applyFont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7" fontId="16" fillId="0" borderId="0" xfId="33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0" fontId="16" fillId="0" borderId="0" xfId="39" applyNumberFormat="1" applyFont="1" applyFill="1" applyBorder="1" applyAlignment="1">
      <alignment vertical="center"/>
    </xf>
    <xf numFmtId="10" fontId="11" fillId="0" borderId="0" xfId="39" applyNumberFormat="1" applyFont="1" applyFill="1" applyBorder="1" applyAlignment="1">
      <alignment vertical="center"/>
    </xf>
    <xf numFmtId="177" fontId="16" fillId="0" borderId="34" xfId="33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7" fontId="16" fillId="0" borderId="14" xfId="33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6" fillId="0" borderId="25" xfId="33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/>
    </xf>
    <xf numFmtId="181" fontId="16" fillId="0" borderId="14" xfId="0" applyNumberFormat="1" applyFont="1" applyBorder="1" applyAlignment="1" quotePrefix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177" fontId="16" fillId="0" borderId="14" xfId="33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3" fillId="0" borderId="51" xfId="0" applyFont="1" applyFill="1" applyBorder="1" applyAlignment="1">
      <alignment horizontal="distributed" vertical="center" wrapText="1"/>
    </xf>
    <xf numFmtId="0" fontId="33" fillId="0" borderId="29" xfId="0" applyFont="1" applyFill="1" applyBorder="1" applyAlignment="1">
      <alignment horizontal="distributed" vertical="center" wrapText="1"/>
    </xf>
    <xf numFmtId="0" fontId="33" fillId="0" borderId="49" xfId="0" applyFont="1" applyFill="1" applyBorder="1" applyAlignment="1">
      <alignment horizontal="distributed" vertical="center" wrapText="1"/>
    </xf>
    <xf numFmtId="0" fontId="33" fillId="0" borderId="27" xfId="0" applyFont="1" applyFill="1" applyBorder="1" applyAlignment="1">
      <alignment horizontal="distributed" vertical="center" wrapText="1"/>
    </xf>
    <xf numFmtId="0" fontId="33" fillId="0" borderId="48" xfId="0" applyFont="1" applyFill="1" applyBorder="1" applyAlignment="1">
      <alignment horizontal="distributed" vertical="center" wrapText="1"/>
    </xf>
    <xf numFmtId="0" fontId="33" fillId="0" borderId="20" xfId="0" applyFont="1" applyFill="1" applyBorder="1" applyAlignment="1">
      <alignment horizontal="distributed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181" fontId="33" fillId="0" borderId="34" xfId="0" applyNumberFormat="1" applyFont="1" applyFill="1" applyBorder="1" applyAlignment="1">
      <alignment horizontal="center" vertical="center" wrapText="1"/>
    </xf>
    <xf numFmtId="181" fontId="33" fillId="0" borderId="28" xfId="0" applyNumberFormat="1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distributed" vertical="center" wrapText="1"/>
    </xf>
    <xf numFmtId="0" fontId="20" fillId="0" borderId="20" xfId="0" applyFont="1" applyFill="1" applyBorder="1" applyAlignment="1">
      <alignment horizontal="distributed" vertical="center" wrapText="1"/>
    </xf>
    <xf numFmtId="0" fontId="20" fillId="0" borderId="49" xfId="0" applyFont="1" applyFill="1" applyBorder="1" applyAlignment="1">
      <alignment horizontal="distributed" vertical="center" wrapText="1"/>
    </xf>
    <xf numFmtId="0" fontId="20" fillId="0" borderId="27" xfId="0" applyFont="1" applyFill="1" applyBorder="1" applyAlignment="1">
      <alignment horizontal="distributed" vertical="center" wrapText="1"/>
    </xf>
    <xf numFmtId="181" fontId="15" fillId="0" borderId="25" xfId="0" applyNumberFormat="1" applyFont="1" applyFill="1" applyBorder="1" applyAlignment="1">
      <alignment horizontal="center" vertical="center"/>
    </xf>
    <xf numFmtId="181" fontId="15" fillId="0" borderId="34" xfId="0" applyNumberFormat="1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8" fontId="16" fillId="0" borderId="14" xfId="0" applyNumberFormat="1" applyFont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10" fontId="11" fillId="0" borderId="10" xfId="39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10" fontId="16" fillId="0" borderId="14" xfId="39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8" fillId="0" borderId="14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342900</xdr:rowOff>
    </xdr:from>
    <xdr:to>
      <xdr:col>5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28925" y="1504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190500</xdr:rowOff>
    </xdr:from>
    <xdr:to>
      <xdr:col>8</xdr:col>
      <xdr:colOff>0</xdr:colOff>
      <xdr:row>11</xdr:row>
      <xdr:rowOff>190500</xdr:rowOff>
    </xdr:to>
    <xdr:sp>
      <xdr:nvSpPr>
        <xdr:cNvPr id="2" name="Line 3"/>
        <xdr:cNvSpPr>
          <a:spLocks/>
        </xdr:cNvSpPr>
      </xdr:nvSpPr>
      <xdr:spPr>
        <a:xfrm>
          <a:off x="1676400" y="33528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200025</xdr:rowOff>
    </xdr:from>
    <xdr:to>
      <xdr:col>10</xdr:col>
      <xdr:colOff>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>
          <a:off x="5667375" y="7839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200025</xdr:rowOff>
    </xdr:from>
    <xdr:to>
      <xdr:col>10</xdr:col>
      <xdr:colOff>0</xdr:colOff>
      <xdr:row>26</xdr:row>
      <xdr:rowOff>0</xdr:rowOff>
    </xdr:to>
    <xdr:sp>
      <xdr:nvSpPr>
        <xdr:cNvPr id="4" name="Line 9"/>
        <xdr:cNvSpPr>
          <a:spLocks/>
        </xdr:cNvSpPr>
      </xdr:nvSpPr>
      <xdr:spPr>
        <a:xfrm>
          <a:off x="5667375" y="7839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752475</xdr:colOff>
      <xdr:row>10</xdr:row>
      <xdr:rowOff>9525</xdr:rowOff>
    </xdr:from>
    <xdr:to>
      <xdr:col>4</xdr:col>
      <xdr:colOff>752475</xdr:colOff>
      <xdr:row>12</xdr:row>
      <xdr:rowOff>381000</xdr:rowOff>
    </xdr:to>
    <xdr:sp>
      <xdr:nvSpPr>
        <xdr:cNvPr id="5" name="Line 22"/>
        <xdr:cNvSpPr>
          <a:spLocks/>
        </xdr:cNvSpPr>
      </xdr:nvSpPr>
      <xdr:spPr>
        <a:xfrm flipH="1">
          <a:off x="2828925" y="29813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209550</xdr:rowOff>
    </xdr:from>
    <xdr:to>
      <xdr:col>8</xdr:col>
      <xdr:colOff>638175</xdr:colOff>
      <xdr:row>12</xdr:row>
      <xdr:rowOff>209550</xdr:rowOff>
    </xdr:to>
    <xdr:sp>
      <xdr:nvSpPr>
        <xdr:cNvPr id="6" name="Line 23"/>
        <xdr:cNvSpPr>
          <a:spLocks/>
        </xdr:cNvSpPr>
      </xdr:nvSpPr>
      <xdr:spPr>
        <a:xfrm>
          <a:off x="942975" y="37242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638175</xdr:colOff>
      <xdr:row>12</xdr:row>
      <xdr:rowOff>200025</xdr:rowOff>
    </xdr:from>
    <xdr:to>
      <xdr:col>8</xdr:col>
      <xdr:colOff>638175</xdr:colOff>
      <xdr:row>13</xdr:row>
      <xdr:rowOff>0</xdr:rowOff>
    </xdr:to>
    <xdr:sp>
      <xdr:nvSpPr>
        <xdr:cNvPr id="7" name="Line 25"/>
        <xdr:cNvSpPr>
          <a:spLocks/>
        </xdr:cNvSpPr>
      </xdr:nvSpPr>
      <xdr:spPr>
        <a:xfrm>
          <a:off x="4591050" y="3714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723900</xdr:colOff>
      <xdr:row>12</xdr:row>
      <xdr:rowOff>209550</xdr:rowOff>
    </xdr:from>
    <xdr:to>
      <xdr:col>1</xdr:col>
      <xdr:colOff>723900</xdr:colOff>
      <xdr:row>12</xdr:row>
      <xdr:rowOff>381000</xdr:rowOff>
    </xdr:to>
    <xdr:sp>
      <xdr:nvSpPr>
        <xdr:cNvPr id="8" name="Line 26"/>
        <xdr:cNvSpPr>
          <a:spLocks/>
        </xdr:cNvSpPr>
      </xdr:nvSpPr>
      <xdr:spPr>
        <a:xfrm>
          <a:off x="952500" y="3724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114300</xdr:rowOff>
    </xdr:to>
    <xdr:sp>
      <xdr:nvSpPr>
        <xdr:cNvPr id="9" name="Line 2"/>
        <xdr:cNvSpPr>
          <a:spLocks/>
        </xdr:cNvSpPr>
      </xdr:nvSpPr>
      <xdr:spPr>
        <a:xfrm>
          <a:off x="2828925" y="2486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752475</xdr:colOff>
      <xdr:row>6</xdr:row>
      <xdr:rowOff>9525</xdr:rowOff>
    </xdr:from>
    <xdr:to>
      <xdr:col>4</xdr:col>
      <xdr:colOff>752475</xdr:colOff>
      <xdr:row>7</xdr:row>
      <xdr:rowOff>9525</xdr:rowOff>
    </xdr:to>
    <xdr:sp>
      <xdr:nvSpPr>
        <xdr:cNvPr id="10" name="Line 1"/>
        <xdr:cNvSpPr>
          <a:spLocks/>
        </xdr:cNvSpPr>
      </xdr:nvSpPr>
      <xdr:spPr>
        <a:xfrm>
          <a:off x="2828925" y="2009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21</xdr:row>
      <xdr:rowOff>76200</xdr:rowOff>
    </xdr:from>
    <xdr:ext cx="1428750" cy="504825"/>
    <xdr:sp>
      <xdr:nvSpPr>
        <xdr:cNvPr id="1" name="Text Box 1"/>
        <xdr:cNvSpPr txBox="1">
          <a:spLocks noChangeArrowheads="1"/>
        </xdr:cNvSpPr>
      </xdr:nvSpPr>
      <xdr:spPr>
        <a:xfrm>
          <a:off x="1562100" y="6010275"/>
          <a:ext cx="14287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WAө"/>
              <a:ea typeface="WAө"/>
              <a:cs typeface="WAө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各組組中點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各組人數總和</a:t>
          </a:r>
        </a:p>
      </xdr:txBody>
    </xdr:sp>
    <xdr:clientData/>
  </xdr:oneCellAnchor>
  <xdr:twoCellAnchor>
    <xdr:from>
      <xdr:col>1</xdr:col>
      <xdr:colOff>400050</xdr:colOff>
      <xdr:row>22</xdr:row>
      <xdr:rowOff>180975</xdr:rowOff>
    </xdr:from>
    <xdr:to>
      <xdr:col>4</xdr:col>
      <xdr:colOff>219075</xdr:colOff>
      <xdr:row>22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552575" y="62674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152400</xdr:colOff>
      <xdr:row>23</xdr:row>
      <xdr:rowOff>190500</xdr:rowOff>
    </xdr:from>
    <xdr:ext cx="438150" cy="428625"/>
    <xdr:sp>
      <xdr:nvSpPr>
        <xdr:cNvPr id="3" name="Text Box 3"/>
        <xdr:cNvSpPr txBox="1">
          <a:spLocks noChangeArrowheads="1"/>
        </xdr:cNvSpPr>
      </xdr:nvSpPr>
      <xdr:spPr>
        <a:xfrm>
          <a:off x="1771650" y="6600825"/>
          <a:ext cx="4381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2</xdr:col>
      <xdr:colOff>180975</xdr:colOff>
      <xdr:row>24</xdr:row>
      <xdr:rowOff>171450</xdr:rowOff>
    </xdr:from>
    <xdr:to>
      <xdr:col>3</xdr:col>
      <xdr:colOff>76200</xdr:colOff>
      <xdr:row>24</xdr:row>
      <xdr:rowOff>171450</xdr:rowOff>
    </xdr:to>
    <xdr:sp>
      <xdr:nvSpPr>
        <xdr:cNvPr id="4" name="Line 5"/>
        <xdr:cNvSpPr>
          <a:spLocks/>
        </xdr:cNvSpPr>
      </xdr:nvSpPr>
      <xdr:spPr>
        <a:xfrm>
          <a:off x="1800225" y="6810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381000</xdr:colOff>
      <xdr:row>26</xdr:row>
      <xdr:rowOff>76200</xdr:rowOff>
    </xdr:from>
    <xdr:ext cx="76200" cy="180975"/>
    <xdr:sp fLocksText="0">
      <xdr:nvSpPr>
        <xdr:cNvPr id="5" name="Text Box 6"/>
        <xdr:cNvSpPr txBox="1">
          <a:spLocks noChangeArrowheads="1"/>
        </xdr:cNvSpPr>
      </xdr:nvSpPr>
      <xdr:spPr>
        <a:xfrm>
          <a:off x="3362325" y="7296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714500" cy="342900"/>
    <xdr:sp>
      <xdr:nvSpPr>
        <xdr:cNvPr id="6" name="Text Box 7"/>
        <xdr:cNvSpPr txBox="1">
          <a:spLocks noChangeArrowheads="1"/>
        </xdr:cNvSpPr>
      </xdr:nvSpPr>
      <xdr:spPr>
        <a:xfrm>
          <a:off x="1619250" y="7219950"/>
          <a:ext cx="171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Group median</a:t>
          </a:r>
          <a:r>
            <a:rPr lang="en-US" cap="none" sz="8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×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number of each group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in each group</a:t>
          </a:r>
        </a:p>
      </xdr:txBody>
    </xdr:sp>
    <xdr:clientData/>
  </xdr:oneCellAnchor>
  <xdr:twoCellAnchor>
    <xdr:from>
      <xdr:col>1</xdr:col>
      <xdr:colOff>333375</xdr:colOff>
      <xdr:row>26</xdr:row>
      <xdr:rowOff>190500</xdr:rowOff>
    </xdr:from>
    <xdr:to>
      <xdr:col>5</xdr:col>
      <xdr:colOff>333375</xdr:colOff>
      <xdr:row>26</xdr:row>
      <xdr:rowOff>190500</xdr:rowOff>
    </xdr:to>
    <xdr:sp>
      <xdr:nvSpPr>
        <xdr:cNvPr id="7" name="Line 8"/>
        <xdr:cNvSpPr>
          <a:spLocks/>
        </xdr:cNvSpPr>
      </xdr:nvSpPr>
      <xdr:spPr>
        <a:xfrm>
          <a:off x="1485900" y="74104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190500</xdr:colOff>
      <xdr:row>28</xdr:row>
      <xdr:rowOff>9525</xdr:rowOff>
    </xdr:from>
    <xdr:ext cx="381000" cy="342900"/>
    <xdr:sp>
      <xdr:nvSpPr>
        <xdr:cNvPr id="8" name="Text Box 9"/>
        <xdr:cNvSpPr txBox="1">
          <a:spLocks noChangeArrowheads="1"/>
        </xdr:cNvSpPr>
      </xdr:nvSpPr>
      <xdr:spPr>
        <a:xfrm>
          <a:off x="1343025" y="769620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1</xdr:col>
      <xdr:colOff>190500</xdr:colOff>
      <xdr:row>28</xdr:row>
      <xdr:rowOff>171450</xdr:rowOff>
    </xdr:from>
    <xdr:to>
      <xdr:col>1</xdr:col>
      <xdr:colOff>457200</xdr:colOff>
      <xdr:row>28</xdr:row>
      <xdr:rowOff>171450</xdr:rowOff>
    </xdr:to>
    <xdr:sp>
      <xdr:nvSpPr>
        <xdr:cNvPr id="9" name="Line 10"/>
        <xdr:cNvSpPr>
          <a:spLocks/>
        </xdr:cNvSpPr>
      </xdr:nvSpPr>
      <xdr:spPr>
        <a:xfrm flipV="1">
          <a:off x="1343025" y="7858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1650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146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765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752725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71650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1146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0765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752725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95425" y="17621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314325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1997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21</xdr:col>
      <xdr:colOff>114300</xdr:colOff>
      <xdr:row>40</xdr:row>
      <xdr:rowOff>0</xdr:rowOff>
    </xdr:from>
    <xdr:to>
      <xdr:col>22</xdr:col>
      <xdr:colOff>390525</xdr:colOff>
      <xdr:row>40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76300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66675</xdr:colOff>
      <xdr:row>40</xdr:row>
      <xdr:rowOff>0</xdr:rowOff>
    </xdr:from>
    <xdr:to>
      <xdr:col>21</xdr:col>
      <xdr:colOff>342900</xdr:colOff>
      <xdr:row>40</xdr:row>
      <xdr:rowOff>0</xdr:rowOff>
    </xdr:to>
    <xdr:sp fLocksText="0">
      <xdr:nvSpPr>
        <xdr:cNvPr id="12" name="Text Box 13"/>
        <xdr:cNvSpPr txBox="1">
          <a:spLocks noChangeArrowheads="1"/>
        </xdr:cNvSpPr>
      </xdr:nvSpPr>
      <xdr:spPr>
        <a:xfrm>
          <a:off x="840105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314325</xdr:colOff>
      <xdr:row>7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741997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21</xdr:col>
      <xdr:colOff>114300</xdr:colOff>
      <xdr:row>40</xdr:row>
      <xdr:rowOff>0</xdr:rowOff>
    </xdr:from>
    <xdr:to>
      <xdr:col>22</xdr:col>
      <xdr:colOff>390525</xdr:colOff>
      <xdr:row>40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876300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76200</xdr:colOff>
      <xdr:row>40</xdr:row>
      <xdr:rowOff>0</xdr:rowOff>
    </xdr:from>
    <xdr:to>
      <xdr:col>22</xdr:col>
      <xdr:colOff>352425</xdr:colOff>
      <xdr:row>40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872490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20</xdr:col>
      <xdr:colOff>66675</xdr:colOff>
      <xdr:row>40</xdr:row>
      <xdr:rowOff>0</xdr:rowOff>
    </xdr:from>
    <xdr:to>
      <xdr:col>21</xdr:col>
      <xdr:colOff>342900</xdr:colOff>
      <xdr:row>40</xdr:row>
      <xdr:rowOff>0</xdr:rowOff>
    </xdr:to>
    <xdr:sp fLocksText="0">
      <xdr:nvSpPr>
        <xdr:cNvPr id="16" name="Text Box 17"/>
        <xdr:cNvSpPr txBox="1">
          <a:spLocks noChangeArrowheads="1"/>
        </xdr:cNvSpPr>
      </xdr:nvSpPr>
      <xdr:spPr>
        <a:xfrm>
          <a:off x="840105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219075</xdr:colOff>
      <xdr:row>7</xdr:row>
      <xdr:rowOff>0</xdr:rowOff>
    </xdr:from>
    <xdr:to>
      <xdr:col>17</xdr:col>
      <xdr:colOff>323850</xdr:colOff>
      <xdr:row>7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7143750" y="17621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30</xdr:col>
      <xdr:colOff>219075</xdr:colOff>
      <xdr:row>7</xdr:row>
      <xdr:rowOff>0</xdr:rowOff>
    </xdr:from>
    <xdr:to>
      <xdr:col>31</xdr:col>
      <xdr:colOff>314325</xdr:colOff>
      <xdr:row>7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307782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114300</xdr:colOff>
      <xdr:row>40</xdr:row>
      <xdr:rowOff>0</xdr:rowOff>
    </xdr:from>
    <xdr:to>
      <xdr:col>35</xdr:col>
      <xdr:colOff>390525</xdr:colOff>
      <xdr:row>40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144208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76200</xdr:colOff>
      <xdr:row>40</xdr:row>
      <xdr:rowOff>0</xdr:rowOff>
    </xdr:from>
    <xdr:to>
      <xdr:col>35</xdr:col>
      <xdr:colOff>352425</xdr:colOff>
      <xdr:row>40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43827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33</xdr:col>
      <xdr:colOff>66675</xdr:colOff>
      <xdr:row>40</xdr:row>
      <xdr:rowOff>0</xdr:rowOff>
    </xdr:from>
    <xdr:to>
      <xdr:col>34</xdr:col>
      <xdr:colOff>342900</xdr:colOff>
      <xdr:row>40</xdr:row>
      <xdr:rowOff>0</xdr:rowOff>
    </xdr:to>
    <xdr:sp fLocksText="0">
      <xdr:nvSpPr>
        <xdr:cNvPr id="21" name="Text Box 22"/>
        <xdr:cNvSpPr txBox="1">
          <a:spLocks noChangeArrowheads="1"/>
        </xdr:cNvSpPr>
      </xdr:nvSpPr>
      <xdr:spPr>
        <a:xfrm>
          <a:off x="1405890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219075</xdr:colOff>
      <xdr:row>7</xdr:row>
      <xdr:rowOff>0</xdr:rowOff>
    </xdr:from>
    <xdr:to>
      <xdr:col>31</xdr:col>
      <xdr:colOff>314325</xdr:colOff>
      <xdr:row>7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1307782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114300</xdr:colOff>
      <xdr:row>40</xdr:row>
      <xdr:rowOff>0</xdr:rowOff>
    </xdr:from>
    <xdr:to>
      <xdr:col>35</xdr:col>
      <xdr:colOff>390525</xdr:colOff>
      <xdr:row>40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144208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76200</xdr:colOff>
      <xdr:row>40</xdr:row>
      <xdr:rowOff>0</xdr:rowOff>
    </xdr:from>
    <xdr:to>
      <xdr:col>35</xdr:col>
      <xdr:colOff>352425</xdr:colOff>
      <xdr:row>40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143827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33</xdr:col>
      <xdr:colOff>66675</xdr:colOff>
      <xdr:row>40</xdr:row>
      <xdr:rowOff>0</xdr:rowOff>
    </xdr:from>
    <xdr:to>
      <xdr:col>34</xdr:col>
      <xdr:colOff>342900</xdr:colOff>
      <xdr:row>40</xdr:row>
      <xdr:rowOff>0</xdr:rowOff>
    </xdr:to>
    <xdr:sp fLocksText="0">
      <xdr:nvSpPr>
        <xdr:cNvPr id="25" name="Text Box 26"/>
        <xdr:cNvSpPr txBox="1">
          <a:spLocks noChangeArrowheads="1"/>
        </xdr:cNvSpPr>
      </xdr:nvSpPr>
      <xdr:spPr>
        <a:xfrm>
          <a:off x="1405890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219075</xdr:colOff>
      <xdr:row>7</xdr:row>
      <xdr:rowOff>0</xdr:rowOff>
    </xdr:from>
    <xdr:to>
      <xdr:col>30</xdr:col>
      <xdr:colOff>323850</xdr:colOff>
      <xdr:row>7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12801600" y="17621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17" sqref="K17"/>
    </sheetView>
  </sheetViews>
  <sheetFormatPr defaultColWidth="9.00390625" defaultRowHeight="16.5"/>
  <cols>
    <col min="1" max="1" width="3.00390625" style="0" customWidth="1"/>
    <col min="2" max="2" width="18.875" style="0" customWidth="1"/>
    <col min="3" max="3" width="2.625" style="0" customWidth="1"/>
    <col min="4" max="4" width="2.75390625" style="0" customWidth="1"/>
    <col min="5" max="5" width="9.875" style="0" customWidth="1"/>
    <col min="6" max="6" width="9.375" style="0" customWidth="1"/>
    <col min="7" max="7" width="2.75390625" style="0" customWidth="1"/>
    <col min="8" max="8" width="2.625" style="0" customWidth="1"/>
    <col min="9" max="9" width="16.375" style="0" customWidth="1"/>
    <col min="10" max="10" width="6.125" style="0" customWidth="1"/>
  </cols>
  <sheetData>
    <row r="1" spans="1:10" s="79" customFormat="1" ht="27" customHeight="1">
      <c r="A1" s="184" t="s">
        <v>116</v>
      </c>
      <c r="B1" s="184"/>
      <c r="C1" s="80"/>
      <c r="D1" s="80"/>
      <c r="E1" s="80"/>
      <c r="F1" s="80"/>
      <c r="G1" s="80"/>
      <c r="H1" s="80"/>
      <c r="I1" s="81" t="s">
        <v>40</v>
      </c>
      <c r="J1" s="82"/>
    </row>
    <row r="2" spans="1:10" ht="42" customHeight="1">
      <c r="A2" s="192" t="s">
        <v>399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9" customFormat="1" ht="22.5" customHeight="1">
      <c r="A3" s="189"/>
      <c r="B3" s="190"/>
      <c r="C3" s="190"/>
      <c r="D3" s="190"/>
      <c r="E3" s="190"/>
      <c r="F3" s="190"/>
      <c r="G3" s="190"/>
      <c r="H3" s="190"/>
      <c r="I3" s="190"/>
      <c r="J3" s="191"/>
    </row>
    <row r="4" spans="1:9" s="24" customFormat="1" ht="27.75" customHeight="1">
      <c r="A4" s="23"/>
      <c r="B4" s="23"/>
      <c r="C4" s="23"/>
      <c r="D4" s="194" t="s">
        <v>267</v>
      </c>
      <c r="E4" s="195"/>
      <c r="F4" s="195"/>
      <c r="G4" s="196"/>
      <c r="H4" s="23"/>
      <c r="I4" s="23"/>
    </row>
    <row r="5" spans="1:9" s="24" customFormat="1" ht="10.5" customHeight="1">
      <c r="A5" s="23"/>
      <c r="B5" s="23"/>
      <c r="C5" s="23"/>
      <c r="D5" s="25"/>
      <c r="E5" s="25"/>
      <c r="F5" s="26"/>
      <c r="G5" s="23"/>
      <c r="H5" s="23"/>
      <c r="I5" s="23"/>
    </row>
    <row r="6" spans="1:9" s="24" customFormat="1" ht="27.75" customHeight="1">
      <c r="A6" s="23"/>
      <c r="B6" s="23"/>
      <c r="C6" s="23"/>
      <c r="D6" s="197" t="s">
        <v>266</v>
      </c>
      <c r="E6" s="198"/>
      <c r="F6" s="199"/>
      <c r="G6" s="200"/>
      <c r="H6" s="23"/>
      <c r="I6" s="23"/>
    </row>
    <row r="7" spans="1:9" s="24" customFormat="1" ht="10.5" customHeight="1">
      <c r="A7" s="23"/>
      <c r="B7" s="23"/>
      <c r="C7" s="23"/>
      <c r="D7" s="25"/>
      <c r="E7" s="25"/>
      <c r="F7" s="25"/>
      <c r="G7" s="23"/>
      <c r="H7" s="23"/>
      <c r="I7" s="23"/>
    </row>
    <row r="8" spans="1:9" s="24" customFormat="1" ht="27.75" customHeight="1">
      <c r="A8" s="23"/>
      <c r="B8" s="23"/>
      <c r="C8" s="23"/>
      <c r="D8" s="185" t="s">
        <v>361</v>
      </c>
      <c r="E8" s="186"/>
      <c r="F8" s="187"/>
      <c r="G8" s="188"/>
      <c r="H8" s="23"/>
      <c r="I8" s="141"/>
    </row>
    <row r="9" spans="1:9" s="24" customFormat="1" ht="10.5" customHeight="1">
      <c r="A9" s="23"/>
      <c r="B9" s="23"/>
      <c r="C9" s="23"/>
      <c r="D9" s="25"/>
      <c r="E9" s="25"/>
      <c r="F9" s="25"/>
      <c r="G9" s="23"/>
      <c r="H9" s="23"/>
      <c r="I9" s="23"/>
    </row>
    <row r="10" spans="1:9" s="24" customFormat="1" ht="27.75" customHeight="1">
      <c r="A10" s="23"/>
      <c r="B10" s="23"/>
      <c r="C10" s="23"/>
      <c r="D10" s="197" t="s">
        <v>265</v>
      </c>
      <c r="E10" s="198"/>
      <c r="F10" s="199"/>
      <c r="G10" s="200"/>
      <c r="H10" s="23"/>
      <c r="I10" s="141"/>
    </row>
    <row r="11" spans="1:9" s="24" customFormat="1" ht="15" customHeight="1">
      <c r="A11" s="23"/>
      <c r="B11" s="23"/>
      <c r="C11" s="23"/>
      <c r="D11" s="25"/>
      <c r="E11" s="25"/>
      <c r="F11" s="25"/>
      <c r="G11" s="23"/>
      <c r="H11" s="23"/>
      <c r="I11" s="23"/>
    </row>
    <row r="12" spans="1:9" s="24" customFormat="1" ht="27.75" customHeight="1">
      <c r="A12" s="23"/>
      <c r="B12" s="9" t="s">
        <v>364</v>
      </c>
      <c r="C12" s="23"/>
      <c r="D12" s="28"/>
      <c r="E12" s="28"/>
      <c r="F12" s="27"/>
      <c r="G12" s="27"/>
      <c r="H12" s="23"/>
      <c r="I12" s="9" t="s">
        <v>268</v>
      </c>
    </row>
    <row r="13" ht="30.75" customHeight="1" thickBot="1"/>
    <row r="14" spans="2:9" ht="30" customHeight="1" thickBot="1">
      <c r="B14" s="17" t="s">
        <v>39</v>
      </c>
      <c r="E14" s="201" t="s">
        <v>38</v>
      </c>
      <c r="F14" s="202"/>
      <c r="I14" s="17" t="s">
        <v>269</v>
      </c>
    </row>
    <row r="15" spans="2:9" ht="12" customHeight="1">
      <c r="B15" s="30"/>
      <c r="E15" s="21"/>
      <c r="F15" s="21"/>
      <c r="I15" s="29"/>
    </row>
    <row r="16" spans="2:9" ht="37.5" customHeight="1">
      <c r="B16" s="11" t="s">
        <v>392</v>
      </c>
      <c r="C16" s="140"/>
      <c r="D16" s="8"/>
      <c r="E16" s="194" t="s">
        <v>36</v>
      </c>
      <c r="F16" s="196"/>
      <c r="I16" s="10" t="s">
        <v>375</v>
      </c>
    </row>
    <row r="17" ht="12" customHeight="1">
      <c r="D17" s="8"/>
    </row>
    <row r="18" spans="2:9" ht="37.5" customHeight="1">
      <c r="B18" s="11" t="s">
        <v>393</v>
      </c>
      <c r="C18" s="140"/>
      <c r="D18" s="8"/>
      <c r="E18" s="194" t="s">
        <v>368</v>
      </c>
      <c r="F18" s="196"/>
      <c r="I18" s="10" t="s">
        <v>377</v>
      </c>
    </row>
    <row r="19" ht="12" customHeight="1">
      <c r="D19" s="8"/>
    </row>
    <row r="20" spans="2:9" ht="37.5" customHeight="1">
      <c r="B20" s="11" t="s">
        <v>394</v>
      </c>
      <c r="C20" s="140"/>
      <c r="D20" s="8"/>
      <c r="E20" s="194" t="s">
        <v>37</v>
      </c>
      <c r="F20" s="196"/>
      <c r="I20" s="10" t="s">
        <v>35</v>
      </c>
    </row>
    <row r="21" ht="12" customHeight="1">
      <c r="D21" s="8"/>
    </row>
    <row r="22" spans="2:9" ht="37.5" customHeight="1">
      <c r="B22" s="8"/>
      <c r="C22" s="183"/>
      <c r="D22" s="8"/>
      <c r="E22" s="194" t="s">
        <v>357</v>
      </c>
      <c r="F22" s="196"/>
      <c r="I22" s="10" t="s">
        <v>89</v>
      </c>
    </row>
    <row r="23" spans="2:4" ht="12" customHeight="1">
      <c r="B23" s="8"/>
      <c r="D23" s="8"/>
    </row>
    <row r="24" spans="3:6" ht="37.5" customHeight="1">
      <c r="C24" s="27"/>
      <c r="E24" s="194" t="s">
        <v>370</v>
      </c>
      <c r="F24" s="196"/>
    </row>
    <row r="26" ht="16.5">
      <c r="B26" s="6"/>
    </row>
    <row r="27" spans="1:7" ht="16.5">
      <c r="A27" s="50" t="s">
        <v>278</v>
      </c>
      <c r="B27" s="6"/>
      <c r="C27" s="6"/>
      <c r="F27" s="6"/>
      <c r="G27" s="7"/>
    </row>
    <row r="28" spans="1:7" ht="16.5">
      <c r="A28" s="51" t="s">
        <v>93</v>
      </c>
      <c r="C28" s="6"/>
      <c r="F28" s="6"/>
      <c r="G28" s="7"/>
    </row>
  </sheetData>
  <sheetProtection/>
  <mergeCells count="13">
    <mergeCell ref="E24:F24"/>
    <mergeCell ref="D10:G10"/>
    <mergeCell ref="E14:F14"/>
    <mergeCell ref="E16:F16"/>
    <mergeCell ref="E18:F18"/>
    <mergeCell ref="E20:F20"/>
    <mergeCell ref="E22:F22"/>
    <mergeCell ref="A1:B1"/>
    <mergeCell ref="D8:G8"/>
    <mergeCell ref="A3:J3"/>
    <mergeCell ref="A2:J2"/>
    <mergeCell ref="D4:G4"/>
    <mergeCell ref="D6:G6"/>
  </mergeCells>
  <printOptions/>
  <pageMargins left="0.984251968503937" right="0.5905511811023623" top="1.1811023622047245" bottom="0.7874015748031497" header="0.5118110236220472" footer="0.9055118110236221"/>
  <pageSetup horizontalDpi="600" verticalDpi="600" orientation="portrait" paperSize="9" r:id="rId2"/>
  <headerFooter alignWithMargins="0">
    <oddFooter>&amp;C&amp;"Arial,粗體"- 47 -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view="pageBreakPreview" zoomScale="115" zoomScaleSheetLayoutView="115" zoomScalePageLayoutView="0" workbookViewId="0" topLeftCell="A1">
      <selection activeCell="D7" sqref="D7"/>
    </sheetView>
  </sheetViews>
  <sheetFormatPr defaultColWidth="12.625" defaultRowHeight="19.5" customHeight="1"/>
  <cols>
    <col min="1" max="1" width="12.625" style="59" customWidth="1"/>
    <col min="2" max="10" width="7.625" style="59" customWidth="1"/>
    <col min="11" max="11" width="9.00390625" style="59" bestFit="1" customWidth="1"/>
    <col min="12" max="12" width="12.50390625" style="59" customWidth="1"/>
    <col min="13" max="17" width="7.625" style="59" customWidth="1"/>
    <col min="18" max="16384" width="12.625" style="59" customWidth="1"/>
  </cols>
  <sheetData>
    <row r="1" spans="1:17" ht="16.5">
      <c r="A1" s="347" t="s">
        <v>88</v>
      </c>
      <c r="B1" s="348"/>
      <c r="C1" s="348"/>
      <c r="D1" s="165"/>
      <c r="O1" s="345" t="s">
        <v>117</v>
      </c>
      <c r="P1" s="345"/>
      <c r="Q1" s="345"/>
    </row>
    <row r="2" spans="1:17" s="60" customFormat="1" ht="35.25" customHeight="1">
      <c r="A2" s="203" t="s">
        <v>400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9" t="s">
        <v>120</v>
      </c>
      <c r="M2" s="210"/>
      <c r="N2" s="210"/>
      <c r="O2" s="210"/>
      <c r="P2" s="210"/>
      <c r="Q2" s="210"/>
    </row>
    <row r="3" spans="1:17" ht="17.25" customHeight="1" thickBot="1">
      <c r="A3" s="61"/>
      <c r="B3" s="61"/>
      <c r="C3" s="61"/>
      <c r="D3" s="61"/>
      <c r="E3" s="61"/>
      <c r="F3" s="61"/>
      <c r="G3" s="61"/>
      <c r="H3" s="61"/>
      <c r="I3" s="61" t="s">
        <v>121</v>
      </c>
      <c r="J3" s="61"/>
      <c r="K3" s="76"/>
      <c r="L3" s="61"/>
      <c r="M3" s="61"/>
      <c r="N3" s="61"/>
      <c r="O3" s="61"/>
      <c r="P3" s="346" t="s">
        <v>119</v>
      </c>
      <c r="Q3" s="346"/>
    </row>
    <row r="4" spans="1:17" s="67" customFormat="1" ht="21" customHeight="1">
      <c r="A4" s="205" t="s">
        <v>115</v>
      </c>
      <c r="B4" s="62" t="s">
        <v>28</v>
      </c>
      <c r="C4" s="63" t="s">
        <v>358</v>
      </c>
      <c r="D4" s="63" t="s">
        <v>110</v>
      </c>
      <c r="E4" s="63" t="s">
        <v>23</v>
      </c>
      <c r="F4" s="63" t="s">
        <v>359</v>
      </c>
      <c r="G4" s="64" t="s">
        <v>12</v>
      </c>
      <c r="H4" s="64" t="s">
        <v>13</v>
      </c>
      <c r="I4" s="66" t="s">
        <v>14</v>
      </c>
      <c r="J4" s="65" t="s">
        <v>15</v>
      </c>
      <c r="K4" s="65" t="s">
        <v>16</v>
      </c>
      <c r="L4" s="64" t="s">
        <v>17</v>
      </c>
      <c r="M4" s="64" t="s">
        <v>18</v>
      </c>
      <c r="N4" s="64" t="s">
        <v>19</v>
      </c>
      <c r="O4" s="64" t="s">
        <v>20</v>
      </c>
      <c r="P4" s="64" t="s">
        <v>21</v>
      </c>
      <c r="Q4" s="66" t="s">
        <v>22</v>
      </c>
    </row>
    <row r="5" spans="1:17" s="67" customFormat="1" ht="68.25" thickBot="1">
      <c r="A5" s="206"/>
      <c r="B5" s="71" t="s">
        <v>27</v>
      </c>
      <c r="C5" s="72" t="s">
        <v>26</v>
      </c>
      <c r="D5" s="72" t="s">
        <v>25</v>
      </c>
      <c r="E5" s="72" t="s">
        <v>24</v>
      </c>
      <c r="F5" s="72" t="s">
        <v>11</v>
      </c>
      <c r="G5" s="73" t="s">
        <v>10</v>
      </c>
      <c r="H5" s="73" t="s">
        <v>9</v>
      </c>
      <c r="I5" s="75" t="s">
        <v>8</v>
      </c>
      <c r="J5" s="74" t="s">
        <v>7</v>
      </c>
      <c r="K5" s="74" t="s">
        <v>6</v>
      </c>
      <c r="L5" s="73" t="s">
        <v>5</v>
      </c>
      <c r="M5" s="73" t="s">
        <v>4</v>
      </c>
      <c r="N5" s="73" t="s">
        <v>3</v>
      </c>
      <c r="O5" s="73" t="s">
        <v>2</v>
      </c>
      <c r="P5" s="73" t="s">
        <v>1</v>
      </c>
      <c r="Q5" s="75" t="s">
        <v>0</v>
      </c>
    </row>
    <row r="6" spans="1:17" s="68" customFormat="1" ht="45" customHeight="1" thickBot="1">
      <c r="A6" s="41" t="s">
        <v>118</v>
      </c>
      <c r="B6" s="170">
        <f>SUM(C6:Q6)</f>
        <v>168</v>
      </c>
      <c r="C6" s="171">
        <v>1</v>
      </c>
      <c r="D6" s="171">
        <v>1</v>
      </c>
      <c r="E6" s="171">
        <v>1</v>
      </c>
      <c r="F6" s="171">
        <v>2</v>
      </c>
      <c r="G6" s="171">
        <v>38</v>
      </c>
      <c r="H6" s="171">
        <v>11</v>
      </c>
      <c r="I6" s="171">
        <v>10</v>
      </c>
      <c r="J6" s="171">
        <v>16</v>
      </c>
      <c r="K6" s="171">
        <v>10</v>
      </c>
      <c r="L6" s="171">
        <v>25</v>
      </c>
      <c r="M6" s="171">
        <v>25</v>
      </c>
      <c r="N6" s="171">
        <v>5</v>
      </c>
      <c r="O6" s="171">
        <v>16</v>
      </c>
      <c r="P6" s="171">
        <v>5</v>
      </c>
      <c r="Q6" s="171">
        <v>2</v>
      </c>
    </row>
    <row r="7" spans="1:17" s="68" customFormat="1" ht="45" customHeight="1">
      <c r="A7" s="205" t="s">
        <v>115</v>
      </c>
      <c r="B7" s="62" t="s">
        <v>28</v>
      </c>
      <c r="C7" s="63" t="s">
        <v>358</v>
      </c>
      <c r="D7" s="63" t="s">
        <v>363</v>
      </c>
      <c r="E7" s="63" t="s">
        <v>110</v>
      </c>
      <c r="F7" s="63" t="s">
        <v>23</v>
      </c>
      <c r="G7" s="63" t="s">
        <v>366</v>
      </c>
      <c r="H7" s="64" t="s">
        <v>12</v>
      </c>
      <c r="I7" s="66" t="s">
        <v>367</v>
      </c>
      <c r="J7" s="349" t="s">
        <v>14</v>
      </c>
      <c r="K7" s="64" t="s">
        <v>15</v>
      </c>
      <c r="L7" s="65" t="s">
        <v>371</v>
      </c>
      <c r="M7" s="64" t="s">
        <v>373</v>
      </c>
      <c r="N7" s="64" t="s">
        <v>374</v>
      </c>
      <c r="O7" s="64" t="s">
        <v>21</v>
      </c>
      <c r="P7" s="66" t="s">
        <v>22</v>
      </c>
      <c r="Q7" s="66" t="s">
        <v>379</v>
      </c>
    </row>
    <row r="8" spans="1:17" s="68" customFormat="1" ht="45" customHeight="1" thickBot="1">
      <c r="A8" s="206"/>
      <c r="B8" s="71" t="s">
        <v>27</v>
      </c>
      <c r="C8" s="72" t="s">
        <v>26</v>
      </c>
      <c r="D8" s="72" t="s">
        <v>362</v>
      </c>
      <c r="E8" s="72" t="s">
        <v>25</v>
      </c>
      <c r="F8" s="72" t="s">
        <v>24</v>
      </c>
      <c r="G8" s="72" t="s">
        <v>365</v>
      </c>
      <c r="H8" s="73" t="s">
        <v>10</v>
      </c>
      <c r="I8" s="75" t="s">
        <v>369</v>
      </c>
      <c r="J8" s="350" t="s">
        <v>8</v>
      </c>
      <c r="K8" s="73" t="s">
        <v>398</v>
      </c>
      <c r="L8" s="74" t="s">
        <v>372</v>
      </c>
      <c r="M8" s="73" t="s">
        <v>376</v>
      </c>
      <c r="N8" s="73" t="s">
        <v>378</v>
      </c>
      <c r="O8" s="73" t="s">
        <v>1</v>
      </c>
      <c r="P8" s="75" t="s">
        <v>0</v>
      </c>
      <c r="Q8" s="75" t="s">
        <v>380</v>
      </c>
    </row>
    <row r="9" spans="1:17" s="68" customFormat="1" ht="9" customHeight="1">
      <c r="A9" s="166"/>
      <c r="B9" s="167"/>
      <c r="C9" s="168"/>
      <c r="D9" s="168"/>
      <c r="E9" s="168"/>
      <c r="F9" s="168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</row>
    <row r="10" spans="1:17" s="68" customFormat="1" ht="45" customHeight="1">
      <c r="A10" s="41" t="s">
        <v>360</v>
      </c>
      <c r="B10" s="170">
        <v>156</v>
      </c>
      <c r="C10" s="171">
        <v>1</v>
      </c>
      <c r="D10" s="171">
        <v>1</v>
      </c>
      <c r="E10" s="171">
        <v>1</v>
      </c>
      <c r="F10" s="171">
        <v>1</v>
      </c>
      <c r="G10" s="171">
        <v>2</v>
      </c>
      <c r="H10" s="171">
        <v>36</v>
      </c>
      <c r="I10" s="171">
        <v>28</v>
      </c>
      <c r="J10" s="171">
        <v>15</v>
      </c>
      <c r="K10" s="171">
        <v>19</v>
      </c>
      <c r="L10" s="171">
        <v>7</v>
      </c>
      <c r="M10" s="171">
        <v>26</v>
      </c>
      <c r="N10" s="171">
        <v>8</v>
      </c>
      <c r="O10" s="171">
        <v>5</v>
      </c>
      <c r="P10" s="171">
        <v>2</v>
      </c>
      <c r="Q10" s="171">
        <v>4</v>
      </c>
    </row>
    <row r="11" spans="1:17" s="68" customFormat="1" ht="45" customHeight="1">
      <c r="A11" s="41" t="s">
        <v>395</v>
      </c>
      <c r="B11" s="170">
        <v>158</v>
      </c>
      <c r="C11" s="171">
        <v>1</v>
      </c>
      <c r="D11" s="171">
        <v>1</v>
      </c>
      <c r="E11" s="171">
        <v>1</v>
      </c>
      <c r="F11" s="171">
        <v>1</v>
      </c>
      <c r="G11" s="171">
        <v>2</v>
      </c>
      <c r="H11" s="171">
        <v>35</v>
      </c>
      <c r="I11" s="171">
        <v>31</v>
      </c>
      <c r="J11" s="171">
        <v>11</v>
      </c>
      <c r="K11" s="171">
        <v>21</v>
      </c>
      <c r="L11" s="171">
        <v>7</v>
      </c>
      <c r="M11" s="171">
        <v>27</v>
      </c>
      <c r="N11" s="171">
        <v>9</v>
      </c>
      <c r="O11" s="171">
        <v>5</v>
      </c>
      <c r="P11" s="171">
        <v>2</v>
      </c>
      <c r="Q11" s="171">
        <v>4</v>
      </c>
    </row>
    <row r="12" spans="1:17" s="68" customFormat="1" ht="45" customHeight="1">
      <c r="A12" s="41" t="s">
        <v>404</v>
      </c>
      <c r="B12" s="170">
        <v>160</v>
      </c>
      <c r="C12" s="171">
        <v>1</v>
      </c>
      <c r="D12" s="171">
        <v>1</v>
      </c>
      <c r="E12" s="171">
        <v>1</v>
      </c>
      <c r="F12" s="171">
        <v>1</v>
      </c>
      <c r="G12" s="171">
        <v>2</v>
      </c>
      <c r="H12" s="171">
        <v>38</v>
      </c>
      <c r="I12" s="171">
        <v>29</v>
      </c>
      <c r="J12" s="171">
        <v>13</v>
      </c>
      <c r="K12" s="171">
        <v>22</v>
      </c>
      <c r="L12" s="171">
        <v>8</v>
      </c>
      <c r="M12" s="171">
        <v>27</v>
      </c>
      <c r="N12" s="171">
        <v>7</v>
      </c>
      <c r="O12" s="171">
        <v>5</v>
      </c>
      <c r="P12" s="171">
        <v>2</v>
      </c>
      <c r="Q12" s="171">
        <v>3</v>
      </c>
    </row>
    <row r="13" spans="1:17" s="68" customFormat="1" ht="3.75" customHeight="1" thickBot="1">
      <c r="A13" s="69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2" s="67" customFormat="1" ht="19.5" customHeight="1">
      <c r="A14" s="207" t="s">
        <v>111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42" t="s">
        <v>87</v>
      </c>
    </row>
    <row r="15" spans="1:11" s="67" customFormat="1" ht="19.5" customHeight="1">
      <c r="A15" s="208" t="s">
        <v>122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</row>
    <row r="16" spans="3:14" ht="19.5" customHeight="1">
      <c r="C16" s="70"/>
      <c r="D16" s="70"/>
      <c r="E16" s="70"/>
      <c r="F16" s="70"/>
      <c r="G16" s="70"/>
      <c r="H16" s="70"/>
      <c r="I16" s="70"/>
      <c r="J16" s="70"/>
      <c r="K16" s="67"/>
      <c r="L16" s="67"/>
      <c r="M16" s="67"/>
      <c r="N16" s="67"/>
    </row>
    <row r="17" spans="3:14" ht="19.5" customHeight="1">
      <c r="C17" s="70"/>
      <c r="D17" s="70"/>
      <c r="E17" s="70"/>
      <c r="F17" s="70"/>
      <c r="G17" s="70"/>
      <c r="H17" s="70"/>
      <c r="I17" s="70"/>
      <c r="J17" s="70"/>
      <c r="K17" s="67"/>
      <c r="L17" s="67"/>
      <c r="M17" s="67"/>
      <c r="N17" s="67"/>
    </row>
  </sheetData>
  <sheetProtection/>
  <mergeCells count="9">
    <mergeCell ref="A1:C1"/>
    <mergeCell ref="A2:K2"/>
    <mergeCell ref="A4:A5"/>
    <mergeCell ref="A14:K14"/>
    <mergeCell ref="A15:K15"/>
    <mergeCell ref="L2:Q2"/>
    <mergeCell ref="A7:A8"/>
    <mergeCell ref="O1:Q1"/>
    <mergeCell ref="P3:Q3"/>
  </mergeCells>
  <printOptions/>
  <pageMargins left="1.1811023622047245" right="0.984251968503937" top="0.7480314960629921" bottom="1.1811023622047245" header="0.31496062992125984" footer="0.9055118110236221"/>
  <pageSetup firstPageNumber="47" useFirstPageNumber="1" horizontalDpi="600" verticalDpi="600" orientation="portrait" paperSize="9" r:id="rId1"/>
  <headerFooter alignWithMargins="0">
    <oddFooter>&amp;C&amp;"Arial,粗體"-&amp;P+1-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SheetLayoutView="100" zoomScalePageLayoutView="0" workbookViewId="0" topLeftCell="A6">
      <selection activeCell="K17" sqref="K17"/>
    </sheetView>
  </sheetViews>
  <sheetFormatPr defaultColWidth="12.625" defaultRowHeight="19.5" customHeight="1"/>
  <cols>
    <col min="1" max="1" width="15.125" style="15" customWidth="1"/>
    <col min="2" max="2" width="6.125" style="15" bestFit="1" customWidth="1"/>
    <col min="3" max="3" width="5.125" style="15" customWidth="1"/>
    <col min="4" max="4" width="6.125" style="15" bestFit="1" customWidth="1"/>
    <col min="5" max="6" width="6.625" style="15" customWidth="1"/>
    <col min="7" max="7" width="6.625" style="95" customWidth="1"/>
    <col min="8" max="9" width="6.625" style="15" customWidth="1"/>
    <col min="10" max="10" width="9.875" style="40" customWidth="1"/>
    <col min="11" max="11" width="12.625" style="15" customWidth="1"/>
    <col min="12" max="12" width="16.75390625" style="15" bestFit="1" customWidth="1"/>
    <col min="13" max="15" width="8.625" style="15" bestFit="1" customWidth="1"/>
    <col min="16" max="16" width="7.50390625" style="15" bestFit="1" customWidth="1"/>
    <col min="17" max="17" width="3.125" style="15" bestFit="1" customWidth="1"/>
    <col min="18" max="18" width="9.375" style="15" bestFit="1" customWidth="1"/>
    <col min="19" max="19" width="4.50390625" style="15" bestFit="1" customWidth="1"/>
    <col min="20" max="20" width="2.625" style="15" bestFit="1" customWidth="1"/>
    <col min="21" max="21" width="7.875" style="15" bestFit="1" customWidth="1"/>
    <col min="22" max="22" width="4.50390625" style="15" bestFit="1" customWidth="1"/>
    <col min="23" max="23" width="2.625" style="15" bestFit="1" customWidth="1"/>
    <col min="24" max="24" width="7.875" style="15" bestFit="1" customWidth="1"/>
    <col min="25" max="25" width="4.50390625" style="15" bestFit="1" customWidth="1"/>
    <col min="26" max="16384" width="12.625" style="15" customWidth="1"/>
  </cols>
  <sheetData>
    <row r="1" spans="1:10" ht="27.75" customHeight="1">
      <c r="A1" s="211" t="s">
        <v>163</v>
      </c>
      <c r="B1" s="212"/>
      <c r="C1" s="212"/>
      <c r="D1" s="3"/>
      <c r="E1" s="3"/>
      <c r="F1" s="3"/>
      <c r="G1" s="3"/>
      <c r="H1" s="3"/>
      <c r="I1" s="3"/>
      <c r="J1" s="87"/>
    </row>
    <row r="2" spans="1:10" s="89" customFormat="1" ht="34.5" customHeight="1">
      <c r="A2" s="215" t="s">
        <v>401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4.5" customHeight="1" thickBot="1">
      <c r="A3" s="35"/>
      <c r="B3" s="35"/>
      <c r="C3" s="35"/>
      <c r="D3" s="35"/>
      <c r="E3" s="35"/>
      <c r="F3" s="35"/>
      <c r="G3" s="90"/>
      <c r="H3" s="35"/>
      <c r="I3" s="35"/>
      <c r="J3" s="35"/>
    </row>
    <row r="4" spans="1:10" s="40" customFormat="1" ht="21.75" customHeight="1">
      <c r="A4" s="217" t="s">
        <v>141</v>
      </c>
      <c r="B4" s="219" t="s">
        <v>262</v>
      </c>
      <c r="C4" s="221" t="s">
        <v>142</v>
      </c>
      <c r="D4" s="222"/>
      <c r="E4" s="223" t="s">
        <v>143</v>
      </c>
      <c r="F4" s="224"/>
      <c r="G4" s="224"/>
      <c r="H4" s="224"/>
      <c r="I4" s="224"/>
      <c r="J4" s="224"/>
    </row>
    <row r="5" spans="1:10" ht="52.5" customHeight="1" thickBot="1">
      <c r="A5" s="218"/>
      <c r="B5" s="220"/>
      <c r="C5" s="83" t="s">
        <v>144</v>
      </c>
      <c r="D5" s="45" t="s">
        <v>145</v>
      </c>
      <c r="E5" s="43" t="s">
        <v>146</v>
      </c>
      <c r="F5" s="44" t="s">
        <v>147</v>
      </c>
      <c r="G5" s="45" t="s">
        <v>148</v>
      </c>
      <c r="H5" s="46" t="s">
        <v>149</v>
      </c>
      <c r="I5" s="45" t="s">
        <v>150</v>
      </c>
      <c r="J5" s="99" t="s">
        <v>151</v>
      </c>
    </row>
    <row r="6" spans="1:10" ht="4.5" customHeight="1">
      <c r="A6" s="31"/>
      <c r="B6" s="108"/>
      <c r="C6" s="109"/>
      <c r="D6" s="109"/>
      <c r="E6" s="109"/>
      <c r="F6" s="110"/>
      <c r="G6" s="111"/>
      <c r="H6" s="109"/>
      <c r="I6" s="110"/>
      <c r="J6" s="86"/>
    </row>
    <row r="7" spans="1:10" ht="24" customHeight="1">
      <c r="A7" s="100" t="s">
        <v>152</v>
      </c>
      <c r="B7" s="175">
        <v>132</v>
      </c>
      <c r="C7" s="179">
        <v>50</v>
      </c>
      <c r="D7" s="179">
        <v>82</v>
      </c>
      <c r="E7" s="179">
        <v>8</v>
      </c>
      <c r="F7" s="179">
        <v>32</v>
      </c>
      <c r="G7" s="180">
        <v>55</v>
      </c>
      <c r="H7" s="180">
        <v>32</v>
      </c>
      <c r="I7" s="180">
        <v>5</v>
      </c>
      <c r="J7" s="181">
        <v>44.15</v>
      </c>
    </row>
    <row r="8" spans="1:10" ht="24" customHeight="1">
      <c r="A8" s="100" t="s">
        <v>153</v>
      </c>
      <c r="B8" s="182">
        <v>131</v>
      </c>
      <c r="C8" s="179">
        <v>53</v>
      </c>
      <c r="D8" s="179">
        <v>78</v>
      </c>
      <c r="E8" s="179">
        <v>4</v>
      </c>
      <c r="F8" s="179">
        <v>23</v>
      </c>
      <c r="G8" s="179">
        <v>60</v>
      </c>
      <c r="H8" s="179">
        <v>38</v>
      </c>
      <c r="I8" s="179">
        <v>6</v>
      </c>
      <c r="J8" s="181">
        <v>45.9</v>
      </c>
    </row>
    <row r="9" spans="1:10" ht="24" customHeight="1">
      <c r="A9" s="100" t="s">
        <v>154</v>
      </c>
      <c r="B9" s="175">
        <v>131</v>
      </c>
      <c r="C9" s="179">
        <v>54</v>
      </c>
      <c r="D9" s="179">
        <v>77</v>
      </c>
      <c r="E9" s="179">
        <v>4</v>
      </c>
      <c r="F9" s="179">
        <v>24</v>
      </c>
      <c r="G9" s="179">
        <v>60</v>
      </c>
      <c r="H9" s="179">
        <v>38</v>
      </c>
      <c r="I9" s="179">
        <v>5</v>
      </c>
      <c r="J9" s="181">
        <v>45.73664122137404</v>
      </c>
    </row>
    <row r="10" spans="1:10" ht="24" customHeight="1">
      <c r="A10" s="100" t="s">
        <v>155</v>
      </c>
      <c r="B10" s="175">
        <v>127</v>
      </c>
      <c r="C10" s="179">
        <v>55</v>
      </c>
      <c r="D10" s="179">
        <v>72</v>
      </c>
      <c r="E10" s="103">
        <v>7</v>
      </c>
      <c r="F10" s="179">
        <v>26</v>
      </c>
      <c r="G10" s="179">
        <v>60</v>
      </c>
      <c r="H10" s="103">
        <v>30</v>
      </c>
      <c r="I10" s="179">
        <v>4</v>
      </c>
      <c r="J10" s="181">
        <v>44.44</v>
      </c>
    </row>
    <row r="11" spans="1:10" ht="24" customHeight="1">
      <c r="A11" s="100" t="s">
        <v>156</v>
      </c>
      <c r="B11" s="175">
        <v>127</v>
      </c>
      <c r="C11" s="179">
        <v>55</v>
      </c>
      <c r="D11" s="179">
        <v>72</v>
      </c>
      <c r="E11" s="103">
        <v>8</v>
      </c>
      <c r="F11" s="179">
        <v>26</v>
      </c>
      <c r="G11" s="179">
        <v>60</v>
      </c>
      <c r="H11" s="103">
        <v>30</v>
      </c>
      <c r="I11" s="179">
        <v>3</v>
      </c>
      <c r="J11" s="181">
        <v>44.17</v>
      </c>
    </row>
    <row r="12" spans="1:10" ht="24" customHeight="1">
      <c r="A12" s="100" t="s">
        <v>157</v>
      </c>
      <c r="B12" s="175">
        <v>124</v>
      </c>
      <c r="C12" s="179">
        <v>59</v>
      </c>
      <c r="D12" s="179">
        <v>65</v>
      </c>
      <c r="E12" s="103">
        <v>4</v>
      </c>
      <c r="F12" s="179">
        <v>28</v>
      </c>
      <c r="G12" s="179">
        <v>60</v>
      </c>
      <c r="H12" s="103">
        <v>27</v>
      </c>
      <c r="I12" s="179">
        <v>5</v>
      </c>
      <c r="J12" s="181">
        <v>44.6</v>
      </c>
    </row>
    <row r="13" spans="1:10" ht="24" customHeight="1">
      <c r="A13" s="100" t="s">
        <v>158</v>
      </c>
      <c r="B13" s="175">
        <v>135</v>
      </c>
      <c r="C13" s="179">
        <v>57</v>
      </c>
      <c r="D13" s="179">
        <v>78</v>
      </c>
      <c r="E13" s="103">
        <v>6</v>
      </c>
      <c r="F13" s="179">
        <v>29</v>
      </c>
      <c r="G13" s="179">
        <v>50</v>
      </c>
      <c r="H13" s="103">
        <v>44</v>
      </c>
      <c r="I13" s="179">
        <v>6</v>
      </c>
      <c r="J13" s="181">
        <v>45.65</v>
      </c>
    </row>
    <row r="14" spans="1:10" ht="24" customHeight="1">
      <c r="A14" s="100" t="s">
        <v>381</v>
      </c>
      <c r="B14" s="175">
        <v>99</v>
      </c>
      <c r="C14" s="179">
        <v>56</v>
      </c>
      <c r="D14" s="179">
        <v>43</v>
      </c>
      <c r="E14" s="103">
        <v>1</v>
      </c>
      <c r="F14" s="179">
        <v>20</v>
      </c>
      <c r="G14" s="179">
        <v>32</v>
      </c>
      <c r="H14" s="103">
        <v>39</v>
      </c>
      <c r="I14" s="179">
        <v>7</v>
      </c>
      <c r="J14" s="181">
        <v>47.47</v>
      </c>
    </row>
    <row r="15" spans="1:10" ht="24" customHeight="1">
      <c r="A15" s="100" t="s">
        <v>396</v>
      </c>
      <c r="B15" s="175">
        <v>101</v>
      </c>
      <c r="C15" s="179">
        <v>40</v>
      </c>
      <c r="D15" s="179">
        <v>61</v>
      </c>
      <c r="E15" s="81">
        <v>2</v>
      </c>
      <c r="F15" s="81">
        <v>25</v>
      </c>
      <c r="G15" s="81">
        <v>32</v>
      </c>
      <c r="H15" s="81">
        <v>36</v>
      </c>
      <c r="I15" s="81">
        <v>6</v>
      </c>
      <c r="J15" s="181">
        <v>46.27</v>
      </c>
    </row>
    <row r="16" spans="1:10" ht="24" customHeight="1">
      <c r="A16" s="100" t="s">
        <v>405</v>
      </c>
      <c r="B16" s="175">
        <v>104</v>
      </c>
      <c r="C16" s="179">
        <v>45</v>
      </c>
      <c r="D16" s="179">
        <v>59</v>
      </c>
      <c r="E16" s="81">
        <v>2</v>
      </c>
      <c r="F16" s="81">
        <v>26</v>
      </c>
      <c r="G16" s="81">
        <v>33</v>
      </c>
      <c r="H16" s="81">
        <v>37</v>
      </c>
      <c r="I16" s="81">
        <v>6</v>
      </c>
      <c r="J16" s="181">
        <v>46.52</v>
      </c>
    </row>
    <row r="17" spans="1:10" ht="5.25" customHeight="1">
      <c r="A17" s="100"/>
      <c r="B17" s="175"/>
      <c r="C17" s="179"/>
      <c r="D17" s="179"/>
      <c r="E17" s="103"/>
      <c r="F17" s="179"/>
      <c r="G17" s="179"/>
      <c r="H17" s="103"/>
      <c r="I17" s="179"/>
      <c r="J17" s="181"/>
    </row>
    <row r="18" spans="1:10" ht="24" customHeight="1">
      <c r="A18" s="53" t="s">
        <v>159</v>
      </c>
      <c r="B18" s="177">
        <v>1</v>
      </c>
      <c r="C18" s="177">
        <v>1</v>
      </c>
      <c r="D18" s="178" t="s">
        <v>406</v>
      </c>
      <c r="E18" s="178" t="s">
        <v>406</v>
      </c>
      <c r="F18" s="178" t="s">
        <v>406</v>
      </c>
      <c r="G18" s="178" t="s">
        <v>406</v>
      </c>
      <c r="H18" s="177">
        <v>1</v>
      </c>
      <c r="I18" s="178" t="s">
        <v>406</v>
      </c>
      <c r="J18" s="177">
        <v>57</v>
      </c>
    </row>
    <row r="19" spans="1:10" ht="24" customHeight="1">
      <c r="A19" s="53" t="s">
        <v>388</v>
      </c>
      <c r="B19" s="177">
        <v>57</v>
      </c>
      <c r="C19" s="177">
        <v>30</v>
      </c>
      <c r="D19" s="177">
        <v>27</v>
      </c>
      <c r="E19" s="177">
        <v>1</v>
      </c>
      <c r="F19" s="177">
        <v>10</v>
      </c>
      <c r="G19" s="177">
        <v>20</v>
      </c>
      <c r="H19" s="177">
        <v>24</v>
      </c>
      <c r="I19" s="177">
        <v>2</v>
      </c>
      <c r="J19" s="177">
        <v>57</v>
      </c>
    </row>
    <row r="20" spans="1:10" ht="24" customHeight="1">
      <c r="A20" s="53" t="s">
        <v>160</v>
      </c>
      <c r="B20" s="177">
        <v>46</v>
      </c>
      <c r="C20" s="177">
        <v>14</v>
      </c>
      <c r="D20" s="177">
        <v>32</v>
      </c>
      <c r="E20" s="177">
        <v>1</v>
      </c>
      <c r="F20" s="177">
        <v>16</v>
      </c>
      <c r="G20" s="177">
        <v>13</v>
      </c>
      <c r="H20" s="177">
        <v>12</v>
      </c>
      <c r="I20" s="177">
        <v>4</v>
      </c>
      <c r="J20" s="177">
        <v>46</v>
      </c>
    </row>
    <row r="21" spans="1:10" ht="4.5" customHeight="1" thickBot="1">
      <c r="A21" s="55"/>
      <c r="B21" s="112"/>
      <c r="C21" s="113"/>
      <c r="D21" s="2"/>
      <c r="E21" s="113"/>
      <c r="F21" s="113"/>
      <c r="G21" s="113"/>
      <c r="H21" s="113"/>
      <c r="I21" s="113"/>
      <c r="J21" s="114"/>
    </row>
    <row r="22" spans="1:10" ht="12" customHeight="1">
      <c r="A22" s="15" t="s">
        <v>134</v>
      </c>
      <c r="B22" s="3"/>
      <c r="C22" s="3"/>
      <c r="D22" s="3"/>
      <c r="E22" s="42"/>
      <c r="F22" s="3"/>
      <c r="G22" s="4"/>
      <c r="H22" s="3"/>
      <c r="I22" s="3"/>
      <c r="J22" s="5"/>
    </row>
    <row r="23" ht="25.5" customHeight="1">
      <c r="A23" s="15" t="s">
        <v>161</v>
      </c>
    </row>
    <row r="24" spans="1:22" s="96" customFormat="1" ht="18" customHeight="1">
      <c r="A24" s="15" t="s">
        <v>162</v>
      </c>
      <c r="B24" s="15"/>
      <c r="C24" s="15"/>
      <c r="D24" s="15"/>
      <c r="E24" s="15"/>
      <c r="F24" s="15"/>
      <c r="G24" s="97"/>
      <c r="J24" s="98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10" ht="33.75" customHeight="1">
      <c r="A25" s="213" t="s">
        <v>164</v>
      </c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22" s="48" customFormat="1" ht="12" customHeight="1">
      <c r="A26" s="42" t="s">
        <v>85</v>
      </c>
      <c r="B26" s="47"/>
      <c r="C26" s="47"/>
      <c r="D26" s="47"/>
      <c r="E26" s="47"/>
      <c r="F26" s="47"/>
      <c r="G26" s="47"/>
      <c r="H26" s="47"/>
      <c r="I26" s="47"/>
      <c r="J26" s="4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48" customFormat="1" ht="24.75" customHeight="1">
      <c r="A27" s="48" t="s">
        <v>86</v>
      </c>
      <c r="B27" s="49"/>
      <c r="C27" s="49"/>
      <c r="D27" s="49"/>
      <c r="E27" s="49"/>
      <c r="F27" s="49"/>
      <c r="G27" s="49"/>
      <c r="H27" s="49"/>
      <c r="I27" s="49"/>
      <c r="J27" s="49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48" customFormat="1" ht="12" customHeight="1">
      <c r="A28" s="48" t="s">
        <v>165</v>
      </c>
      <c r="B28" s="49"/>
      <c r="C28" s="49"/>
      <c r="D28" s="49"/>
      <c r="E28" s="49"/>
      <c r="F28" s="49"/>
      <c r="G28" s="49"/>
      <c r="H28" s="49"/>
      <c r="I28" s="49"/>
      <c r="J28" s="49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48" customFormat="1" ht="24.75" customHeight="1">
      <c r="A29" s="58" t="s">
        <v>166</v>
      </c>
      <c r="B29" s="49"/>
      <c r="C29" s="49"/>
      <c r="D29" s="49"/>
      <c r="E29" s="49"/>
      <c r="F29" s="49"/>
      <c r="G29" s="49"/>
      <c r="H29" s="49"/>
      <c r="I29" s="49"/>
      <c r="J29" s="49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7:10" ht="19.5" customHeight="1">
      <c r="G30" s="15"/>
      <c r="J30" s="15"/>
    </row>
    <row r="31" spans="7:10" ht="19.5" customHeight="1">
      <c r="G31" s="15"/>
      <c r="J31" s="15"/>
    </row>
    <row r="32" spans="7:10" ht="19.5" customHeight="1">
      <c r="G32" s="15"/>
      <c r="J32" s="15"/>
    </row>
    <row r="33" spans="7:10" ht="19.5" customHeight="1">
      <c r="G33" s="15"/>
      <c r="J33" s="15"/>
    </row>
    <row r="34" spans="7:10" ht="19.5" customHeight="1">
      <c r="G34" s="15"/>
      <c r="J34" s="15"/>
    </row>
    <row r="35" spans="7:10" ht="19.5" customHeight="1">
      <c r="G35" s="15"/>
      <c r="J35" s="15"/>
    </row>
  </sheetData>
  <sheetProtection/>
  <mergeCells count="7">
    <mergeCell ref="A1:C1"/>
    <mergeCell ref="A25:J25"/>
    <mergeCell ref="A2:J2"/>
    <mergeCell ref="A4:A5"/>
    <mergeCell ref="B4:B5"/>
    <mergeCell ref="C4:D4"/>
    <mergeCell ref="E4:J4"/>
  </mergeCells>
  <printOptions/>
  <pageMargins left="0.7874015748031497" right="0.7874015748031497" top="1.5748031496062993" bottom="0.984251968503937" header="0.5118110236220472" footer="0.9055118110236221"/>
  <pageSetup horizontalDpi="600" verticalDpi="600" orientation="portrait" paperSize="9" r:id="rId2"/>
  <headerFooter alignWithMargins="0">
    <oddFooter>&amp;C&amp;"Arial,粗體"- 50 -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="60" zoomScalePageLayoutView="0" workbookViewId="0" topLeftCell="A1">
      <selection activeCell="K17" sqref="K17"/>
    </sheetView>
  </sheetViews>
  <sheetFormatPr defaultColWidth="12.625" defaultRowHeight="19.5" customHeight="1"/>
  <cols>
    <col min="1" max="1" width="12.625" style="15" customWidth="1"/>
    <col min="2" max="2" width="7.625" style="15" bestFit="1" customWidth="1"/>
    <col min="3" max="3" width="4.50390625" style="15" bestFit="1" customWidth="1"/>
    <col min="4" max="4" width="6.125" style="15" bestFit="1" customWidth="1"/>
    <col min="5" max="5" width="13.375" style="95" customWidth="1"/>
    <col min="6" max="6" width="7.125" style="15" customWidth="1"/>
    <col min="7" max="7" width="11.50390625" style="15" customWidth="1"/>
    <col min="8" max="8" width="9.75390625" style="40" customWidth="1"/>
    <col min="9" max="9" width="12.625" style="15" customWidth="1"/>
    <col min="10" max="10" width="11.875" style="15" customWidth="1"/>
    <col min="11" max="13" width="8.625" style="15" bestFit="1" customWidth="1"/>
    <col min="14" max="14" width="7.50390625" style="15" bestFit="1" customWidth="1"/>
    <col min="15" max="15" width="3.125" style="15" bestFit="1" customWidth="1"/>
    <col min="16" max="16" width="9.375" style="15" bestFit="1" customWidth="1"/>
    <col min="17" max="17" width="4.50390625" style="15" bestFit="1" customWidth="1"/>
    <col min="18" max="18" width="2.625" style="15" bestFit="1" customWidth="1"/>
    <col min="19" max="19" width="7.875" style="15" bestFit="1" customWidth="1"/>
    <col min="20" max="20" width="4.50390625" style="15" bestFit="1" customWidth="1"/>
    <col min="21" max="21" width="2.625" style="15" bestFit="1" customWidth="1"/>
    <col min="22" max="22" width="7.875" style="15" bestFit="1" customWidth="1"/>
    <col min="23" max="23" width="4.50390625" style="15" bestFit="1" customWidth="1"/>
    <col min="24" max="16384" width="12.625" style="15" customWidth="1"/>
  </cols>
  <sheetData>
    <row r="1" spans="1:8" ht="25.5" customHeight="1">
      <c r="A1" s="211" t="s">
        <v>136</v>
      </c>
      <c r="B1" s="225"/>
      <c r="C1" s="225"/>
      <c r="D1" s="88"/>
      <c r="E1" s="88"/>
      <c r="F1" s="88"/>
      <c r="G1" s="225" t="s">
        <v>117</v>
      </c>
      <c r="H1" s="225"/>
    </row>
    <row r="2" spans="1:8" s="89" customFormat="1" ht="36" customHeight="1">
      <c r="A2" s="215" t="s">
        <v>402</v>
      </c>
      <c r="B2" s="216"/>
      <c r="C2" s="216"/>
      <c r="D2" s="216"/>
      <c r="E2" s="216"/>
      <c r="F2" s="216"/>
      <c r="G2" s="216"/>
      <c r="H2" s="216"/>
    </row>
    <row r="3" spans="1:8" ht="15" customHeight="1" thickBot="1">
      <c r="A3" s="35"/>
      <c r="B3" s="35"/>
      <c r="C3" s="35"/>
      <c r="D3" s="35"/>
      <c r="E3" s="90"/>
      <c r="F3" s="35"/>
      <c r="G3" s="35"/>
      <c r="H3" s="36" t="s">
        <v>123</v>
      </c>
    </row>
    <row r="4" spans="1:8" s="40" customFormat="1" ht="30.75" customHeight="1">
      <c r="A4" s="217" t="s">
        <v>137</v>
      </c>
      <c r="B4" s="226" t="s">
        <v>138</v>
      </c>
      <c r="C4" s="228" t="s">
        <v>139</v>
      </c>
      <c r="D4" s="229"/>
      <c r="E4" s="229"/>
      <c r="F4" s="229"/>
      <c r="G4" s="230" t="s">
        <v>386</v>
      </c>
      <c r="H4" s="232" t="s">
        <v>387</v>
      </c>
    </row>
    <row r="5" spans="1:8" ht="71.25" customHeight="1" thickBot="1">
      <c r="A5" s="218"/>
      <c r="B5" s="227"/>
      <c r="C5" s="91" t="s">
        <v>140</v>
      </c>
      <c r="D5" s="92" t="s">
        <v>383</v>
      </c>
      <c r="E5" s="93" t="s">
        <v>384</v>
      </c>
      <c r="F5" s="94" t="s">
        <v>385</v>
      </c>
      <c r="G5" s="231"/>
      <c r="H5" s="233"/>
    </row>
    <row r="6" spans="1:8" ht="30" customHeight="1">
      <c r="A6" s="53" t="s">
        <v>124</v>
      </c>
      <c r="B6" s="172">
        <v>132</v>
      </c>
      <c r="C6" s="173">
        <v>105</v>
      </c>
      <c r="D6" s="173">
        <v>8</v>
      </c>
      <c r="E6" s="173">
        <v>42</v>
      </c>
      <c r="F6" s="173">
        <v>55</v>
      </c>
      <c r="G6" s="173">
        <v>27</v>
      </c>
      <c r="H6" s="176">
        <v>0</v>
      </c>
    </row>
    <row r="7" spans="1:8" ht="30" customHeight="1">
      <c r="A7" s="53" t="s">
        <v>125</v>
      </c>
      <c r="B7" s="172">
        <v>131</v>
      </c>
      <c r="C7" s="173">
        <v>106</v>
      </c>
      <c r="D7" s="173">
        <v>7</v>
      </c>
      <c r="E7" s="173">
        <v>40</v>
      </c>
      <c r="F7" s="173">
        <v>59</v>
      </c>
      <c r="G7" s="173">
        <v>25</v>
      </c>
      <c r="H7" s="176">
        <v>0</v>
      </c>
    </row>
    <row r="8" spans="1:8" ht="30" customHeight="1">
      <c r="A8" s="53" t="s">
        <v>126</v>
      </c>
      <c r="B8" s="172">
        <v>131</v>
      </c>
      <c r="C8" s="173">
        <v>106</v>
      </c>
      <c r="D8" s="173">
        <v>8</v>
      </c>
      <c r="E8" s="173">
        <v>42</v>
      </c>
      <c r="F8" s="173">
        <v>56</v>
      </c>
      <c r="G8" s="173">
        <v>25</v>
      </c>
      <c r="H8" s="176">
        <v>0</v>
      </c>
    </row>
    <row r="9" spans="1:8" ht="30" customHeight="1">
      <c r="A9" s="53" t="s">
        <v>127</v>
      </c>
      <c r="B9" s="172">
        <v>125</v>
      </c>
      <c r="C9" s="173">
        <v>104</v>
      </c>
      <c r="D9" s="173">
        <v>13</v>
      </c>
      <c r="E9" s="173">
        <v>44</v>
      </c>
      <c r="F9" s="173">
        <v>47</v>
      </c>
      <c r="G9" s="173">
        <v>21</v>
      </c>
      <c r="H9" s="176">
        <v>0</v>
      </c>
    </row>
    <row r="10" spans="1:8" ht="30" customHeight="1">
      <c r="A10" s="53" t="s">
        <v>128</v>
      </c>
      <c r="B10" s="172">
        <v>127</v>
      </c>
      <c r="C10" s="173">
        <v>109</v>
      </c>
      <c r="D10" s="173">
        <v>7</v>
      </c>
      <c r="E10" s="173">
        <v>50</v>
      </c>
      <c r="F10" s="173">
        <v>52</v>
      </c>
      <c r="G10" s="173">
        <v>18</v>
      </c>
      <c r="H10" s="176">
        <v>0</v>
      </c>
    </row>
    <row r="11" spans="1:8" ht="30" customHeight="1">
      <c r="A11" s="53" t="s">
        <v>129</v>
      </c>
      <c r="B11" s="172">
        <v>124</v>
      </c>
      <c r="C11" s="173">
        <v>107</v>
      </c>
      <c r="D11" s="173">
        <v>11</v>
      </c>
      <c r="E11" s="173">
        <v>44</v>
      </c>
      <c r="F11" s="173">
        <v>52</v>
      </c>
      <c r="G11" s="173">
        <v>17</v>
      </c>
      <c r="H11" s="176">
        <v>0</v>
      </c>
    </row>
    <row r="12" spans="1:8" ht="30" customHeight="1">
      <c r="A12" s="53" t="s">
        <v>130</v>
      </c>
      <c r="B12" s="172">
        <v>135</v>
      </c>
      <c r="C12" s="173">
        <v>117</v>
      </c>
      <c r="D12" s="173">
        <v>9</v>
      </c>
      <c r="E12" s="173">
        <v>59</v>
      </c>
      <c r="F12" s="173">
        <v>49</v>
      </c>
      <c r="G12" s="173">
        <v>18</v>
      </c>
      <c r="H12" s="176">
        <v>0</v>
      </c>
    </row>
    <row r="13" spans="1:8" ht="30" customHeight="1">
      <c r="A13" s="53" t="s">
        <v>382</v>
      </c>
      <c r="B13" s="175">
        <v>99</v>
      </c>
      <c r="C13" s="173">
        <v>87</v>
      </c>
      <c r="D13" s="173">
        <v>11</v>
      </c>
      <c r="E13" s="173">
        <v>73</v>
      </c>
      <c r="F13" s="173">
        <v>3</v>
      </c>
      <c r="G13" s="173">
        <v>12</v>
      </c>
      <c r="H13" s="176">
        <v>0</v>
      </c>
    </row>
    <row r="14" spans="1:8" ht="30" customHeight="1">
      <c r="A14" s="53" t="s">
        <v>397</v>
      </c>
      <c r="B14" s="175">
        <v>101</v>
      </c>
      <c r="C14" s="173">
        <v>92</v>
      </c>
      <c r="D14" s="173">
        <v>9</v>
      </c>
      <c r="E14" s="173">
        <v>52</v>
      </c>
      <c r="F14" s="173">
        <v>31</v>
      </c>
      <c r="G14" s="173">
        <v>9</v>
      </c>
      <c r="H14" s="176">
        <v>0</v>
      </c>
    </row>
    <row r="15" spans="1:8" ht="30" customHeight="1">
      <c r="A15" s="53" t="s">
        <v>407</v>
      </c>
      <c r="B15" s="175">
        <v>104</v>
      </c>
      <c r="C15" s="173">
        <v>96</v>
      </c>
      <c r="D15" s="173">
        <v>11</v>
      </c>
      <c r="E15" s="173">
        <v>54</v>
      </c>
      <c r="F15" s="173">
        <v>31</v>
      </c>
      <c r="G15" s="173">
        <v>8</v>
      </c>
      <c r="H15" s="176">
        <v>0</v>
      </c>
    </row>
    <row r="16" spans="1:8" ht="4.5" customHeight="1">
      <c r="A16" s="53"/>
      <c r="B16" s="172"/>
      <c r="C16" s="173"/>
      <c r="D16" s="173"/>
      <c r="E16" s="173"/>
      <c r="F16" s="173"/>
      <c r="G16" s="173"/>
      <c r="H16" s="176"/>
    </row>
    <row r="17" spans="1:8" ht="30" customHeight="1">
      <c r="A17" s="53" t="s">
        <v>131</v>
      </c>
      <c r="B17" s="175">
        <v>1</v>
      </c>
      <c r="C17" s="173">
        <v>1</v>
      </c>
      <c r="D17" s="173">
        <v>1</v>
      </c>
      <c r="E17" s="174">
        <v>0</v>
      </c>
      <c r="F17" s="174">
        <v>0</v>
      </c>
      <c r="G17" s="174">
        <v>0</v>
      </c>
      <c r="H17" s="176">
        <v>0</v>
      </c>
    </row>
    <row r="18" spans="1:8" ht="30" customHeight="1">
      <c r="A18" s="53" t="s">
        <v>132</v>
      </c>
      <c r="B18" s="175">
        <v>57</v>
      </c>
      <c r="C18" s="173">
        <v>52</v>
      </c>
      <c r="D18" s="173">
        <v>9</v>
      </c>
      <c r="E18" s="173">
        <v>27</v>
      </c>
      <c r="F18" s="173">
        <v>16</v>
      </c>
      <c r="G18" s="173">
        <v>5</v>
      </c>
      <c r="H18" s="176">
        <v>0</v>
      </c>
    </row>
    <row r="19" spans="1:8" ht="30" customHeight="1">
      <c r="A19" s="53" t="s">
        <v>133</v>
      </c>
      <c r="B19" s="175">
        <v>46</v>
      </c>
      <c r="C19" s="173">
        <v>43</v>
      </c>
      <c r="D19" s="173">
        <v>1</v>
      </c>
      <c r="E19" s="173">
        <v>27</v>
      </c>
      <c r="F19" s="173">
        <v>15</v>
      </c>
      <c r="G19" s="173">
        <v>3</v>
      </c>
      <c r="H19" s="176">
        <v>0</v>
      </c>
    </row>
    <row r="20" spans="1:8" ht="4.5" customHeight="1" thickBot="1">
      <c r="A20" s="55"/>
      <c r="B20" s="115"/>
      <c r="C20" s="113"/>
      <c r="D20" s="113"/>
      <c r="E20" s="113"/>
      <c r="F20" s="113"/>
      <c r="G20" s="113"/>
      <c r="H20" s="113"/>
    </row>
    <row r="21" spans="1:23" ht="12" customHeight="1">
      <c r="A21" s="16" t="s">
        <v>111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ht="18" customHeight="1">
      <c r="A22" s="42" t="s">
        <v>135</v>
      </c>
    </row>
    <row r="23" spans="5:23" s="96" customFormat="1" ht="12" customHeight="1">
      <c r="E23" s="97"/>
      <c r="H23" s="9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ht="24.75" customHeight="1"/>
    <row r="25" ht="12" customHeight="1"/>
    <row r="26" ht="12" customHeight="1"/>
    <row r="27" ht="12" customHeight="1"/>
    <row r="28" ht="12" customHeight="1"/>
  </sheetData>
  <sheetProtection/>
  <mergeCells count="8">
    <mergeCell ref="A1:C1"/>
    <mergeCell ref="A2:H2"/>
    <mergeCell ref="A4:A5"/>
    <mergeCell ref="B4:B5"/>
    <mergeCell ref="C4:F4"/>
    <mergeCell ref="G4:G5"/>
    <mergeCell ref="H4:H5"/>
    <mergeCell ref="G1:H1"/>
  </mergeCells>
  <printOptions/>
  <pageMargins left="1.1811023622047245" right="1.1811023622047245" top="1.5748031496062993" bottom="1.1811023622047245" header="0.5118110236220472" footer="0.9055118110236221"/>
  <pageSetup horizontalDpi="600" verticalDpi="600" orientation="portrait" paperSize="9" r:id="rId1"/>
  <headerFooter alignWithMargins="0">
    <oddFooter>&amp;C&amp;"Arial,粗體"- 51 -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60" zoomScalePageLayoutView="0" workbookViewId="0" topLeftCell="A1">
      <selection activeCell="K17" sqref="K17"/>
    </sheetView>
  </sheetViews>
  <sheetFormatPr defaultColWidth="12.625" defaultRowHeight="19.5" customHeight="1"/>
  <cols>
    <col min="1" max="1" width="12.00390625" style="137" customWidth="1"/>
    <col min="2" max="2" width="13.625" style="1" customWidth="1"/>
    <col min="3" max="5" width="5.125" style="1" customWidth="1"/>
    <col min="6" max="6" width="10.875" style="1" customWidth="1"/>
    <col min="7" max="9" width="7.625" style="1" customWidth="1"/>
    <col min="10" max="12" width="9.625" style="1" customWidth="1"/>
    <col min="13" max="13" width="11.125" style="1" customWidth="1"/>
    <col min="14" max="14" width="6.625" style="1" customWidth="1"/>
    <col min="15" max="15" width="4.625" style="1" customWidth="1"/>
    <col min="16" max="16" width="12.125" style="1" customWidth="1"/>
    <col min="17" max="16384" width="12.625" style="1" customWidth="1"/>
  </cols>
  <sheetData>
    <row r="1" spans="1:16" s="15" customFormat="1" ht="18" customHeight="1">
      <c r="A1" s="135" t="s">
        <v>44</v>
      </c>
      <c r="B1" s="32"/>
      <c r="P1" s="33" t="s">
        <v>45</v>
      </c>
    </row>
    <row r="2" spans="1:16" s="34" customFormat="1" ht="25.5" customHeight="1">
      <c r="A2" s="251" t="s">
        <v>403</v>
      </c>
      <c r="B2" s="252"/>
      <c r="C2" s="252"/>
      <c r="D2" s="252"/>
      <c r="E2" s="252"/>
      <c r="F2" s="252"/>
      <c r="G2" s="252"/>
      <c r="H2" s="252"/>
      <c r="I2" s="252"/>
      <c r="J2" s="252" t="s">
        <v>82</v>
      </c>
      <c r="K2" s="252"/>
      <c r="L2" s="252"/>
      <c r="M2" s="252"/>
      <c r="N2" s="252"/>
      <c r="O2" s="252"/>
      <c r="P2" s="252"/>
    </row>
    <row r="3" spans="1:16" s="15" customFormat="1" ht="15.75" customHeight="1" thickBot="1">
      <c r="A3" s="78"/>
      <c r="B3" s="35"/>
      <c r="C3" s="35"/>
      <c r="D3" s="35"/>
      <c r="E3" s="35"/>
      <c r="F3" s="35"/>
      <c r="G3" s="35"/>
      <c r="H3" s="35"/>
      <c r="I3" s="18" t="s">
        <v>46</v>
      </c>
      <c r="J3" s="35"/>
      <c r="K3" s="35"/>
      <c r="L3" s="35"/>
      <c r="M3" s="35"/>
      <c r="N3" s="35"/>
      <c r="O3" s="35"/>
      <c r="P3" s="36" t="s">
        <v>47</v>
      </c>
    </row>
    <row r="4" spans="1:16" s="37" customFormat="1" ht="16.5" customHeight="1">
      <c r="A4" s="253" t="s">
        <v>41</v>
      </c>
      <c r="B4" s="254"/>
      <c r="C4" s="259" t="s">
        <v>48</v>
      </c>
      <c r="D4" s="260"/>
      <c r="E4" s="236"/>
      <c r="F4" s="261" t="s">
        <v>49</v>
      </c>
      <c r="G4" s="263" t="s">
        <v>50</v>
      </c>
      <c r="H4" s="260"/>
      <c r="I4" s="260"/>
      <c r="J4" s="264" t="s">
        <v>51</v>
      </c>
      <c r="K4" s="260"/>
      <c r="L4" s="236"/>
      <c r="M4" s="234" t="s">
        <v>52</v>
      </c>
      <c r="N4" s="235"/>
      <c r="O4" s="236"/>
      <c r="P4" s="240" t="s">
        <v>53</v>
      </c>
    </row>
    <row r="5" spans="1:16" s="37" customFormat="1" ht="16.5" customHeight="1">
      <c r="A5" s="255"/>
      <c r="B5" s="256"/>
      <c r="C5" s="238"/>
      <c r="D5" s="238"/>
      <c r="E5" s="239"/>
      <c r="F5" s="262"/>
      <c r="G5" s="237" t="s">
        <v>54</v>
      </c>
      <c r="H5" s="238"/>
      <c r="I5" s="238"/>
      <c r="J5" s="238" t="s">
        <v>55</v>
      </c>
      <c r="K5" s="238"/>
      <c r="L5" s="239"/>
      <c r="M5" s="237"/>
      <c r="N5" s="238"/>
      <c r="O5" s="239"/>
      <c r="P5" s="241"/>
    </row>
    <row r="6" spans="1:16" s="37" customFormat="1" ht="16.5" customHeight="1">
      <c r="A6" s="255"/>
      <c r="B6" s="256"/>
      <c r="C6" s="265" t="s">
        <v>56</v>
      </c>
      <c r="D6" s="267" t="s">
        <v>57</v>
      </c>
      <c r="E6" s="269" t="s">
        <v>58</v>
      </c>
      <c r="F6" s="262" t="s">
        <v>59</v>
      </c>
      <c r="G6" s="267" t="s">
        <v>60</v>
      </c>
      <c r="H6" s="267" t="s">
        <v>61</v>
      </c>
      <c r="I6" s="271" t="s">
        <v>62</v>
      </c>
      <c r="J6" s="269" t="s">
        <v>60</v>
      </c>
      <c r="K6" s="250" t="s">
        <v>63</v>
      </c>
      <c r="L6" s="250" t="s">
        <v>64</v>
      </c>
      <c r="M6" s="242" t="s">
        <v>65</v>
      </c>
      <c r="N6" s="244" t="s">
        <v>66</v>
      </c>
      <c r="O6" s="245"/>
      <c r="P6" s="248" t="s">
        <v>67</v>
      </c>
    </row>
    <row r="7" spans="1:16" s="38" customFormat="1" ht="16.5" customHeight="1" thickBot="1">
      <c r="A7" s="257"/>
      <c r="B7" s="258"/>
      <c r="C7" s="266"/>
      <c r="D7" s="268"/>
      <c r="E7" s="270"/>
      <c r="F7" s="243"/>
      <c r="G7" s="268"/>
      <c r="H7" s="268"/>
      <c r="I7" s="272"/>
      <c r="J7" s="270"/>
      <c r="K7" s="243"/>
      <c r="L7" s="243"/>
      <c r="M7" s="243"/>
      <c r="N7" s="246"/>
      <c r="O7" s="247"/>
      <c r="P7" s="249"/>
    </row>
    <row r="8" spans="1:16" s="38" customFormat="1" ht="16.5" customHeight="1">
      <c r="A8" s="142" t="s">
        <v>270</v>
      </c>
      <c r="B8" s="134"/>
      <c r="C8" s="144"/>
      <c r="D8" s="145"/>
      <c r="E8" s="145"/>
      <c r="F8" s="86"/>
      <c r="G8" s="145"/>
      <c r="H8" s="145"/>
      <c r="I8" s="145"/>
      <c r="J8" s="145"/>
      <c r="K8" s="86"/>
      <c r="L8" s="86"/>
      <c r="M8" s="86"/>
      <c r="N8" s="86"/>
      <c r="O8" s="86"/>
      <c r="P8" s="146"/>
    </row>
    <row r="9" spans="1:16" s="15" customFormat="1" ht="48" customHeight="1">
      <c r="A9" s="139" t="s">
        <v>263</v>
      </c>
      <c r="B9" s="54" t="s">
        <v>68</v>
      </c>
      <c r="C9" s="116">
        <v>78</v>
      </c>
      <c r="D9" s="101">
        <v>12</v>
      </c>
      <c r="E9" s="103">
        <v>2</v>
      </c>
      <c r="F9" s="103">
        <v>82299</v>
      </c>
      <c r="G9" s="103">
        <v>4</v>
      </c>
      <c r="H9" s="103">
        <v>4</v>
      </c>
      <c r="I9" s="143" t="s">
        <v>29</v>
      </c>
      <c r="J9" s="103">
        <f aca="true" t="shared" si="0" ref="J9:J14">SUM(K9:L9)</f>
        <v>65483</v>
      </c>
      <c r="K9" s="103">
        <v>63161</v>
      </c>
      <c r="L9" s="103">
        <v>2322</v>
      </c>
      <c r="M9" s="117" t="s">
        <v>30</v>
      </c>
      <c r="N9" s="118" t="s">
        <v>31</v>
      </c>
      <c r="O9" s="119" t="s">
        <v>83</v>
      </c>
      <c r="P9" s="14">
        <v>79.57</v>
      </c>
    </row>
    <row r="10" spans="1:16" s="15" customFormat="1" ht="48" customHeight="1">
      <c r="A10" s="139" t="s">
        <v>69</v>
      </c>
      <c r="B10" s="54" t="s">
        <v>70</v>
      </c>
      <c r="C10" s="116">
        <v>82</v>
      </c>
      <c r="D10" s="101">
        <v>11</v>
      </c>
      <c r="E10" s="103">
        <v>27</v>
      </c>
      <c r="F10" s="103">
        <v>95542</v>
      </c>
      <c r="G10" s="103">
        <v>4</v>
      </c>
      <c r="H10" s="103">
        <v>3</v>
      </c>
      <c r="I10" s="103">
        <v>1</v>
      </c>
      <c r="J10" s="103">
        <f t="shared" si="0"/>
        <v>67646</v>
      </c>
      <c r="K10" s="103">
        <v>66121</v>
      </c>
      <c r="L10" s="103">
        <v>1525</v>
      </c>
      <c r="M10" s="117" t="s">
        <v>30</v>
      </c>
      <c r="N10" s="118" t="s">
        <v>31</v>
      </c>
      <c r="O10" s="119" t="s">
        <v>83</v>
      </c>
      <c r="P10" s="14">
        <v>70.8</v>
      </c>
    </row>
    <row r="11" spans="1:16" s="15" customFormat="1" ht="48" customHeight="1">
      <c r="A11" s="139" t="s">
        <v>71</v>
      </c>
      <c r="B11" s="54" t="s">
        <v>72</v>
      </c>
      <c r="C11" s="116">
        <v>86</v>
      </c>
      <c r="D11" s="101">
        <v>3</v>
      </c>
      <c r="E11" s="103">
        <v>15</v>
      </c>
      <c r="F11" s="103">
        <v>109911</v>
      </c>
      <c r="G11" s="103">
        <v>3</v>
      </c>
      <c r="H11" s="103">
        <v>2</v>
      </c>
      <c r="I11" s="103">
        <v>1</v>
      </c>
      <c r="J11" s="103">
        <f t="shared" si="0"/>
        <v>66504</v>
      </c>
      <c r="K11" s="103">
        <v>65422</v>
      </c>
      <c r="L11" s="103">
        <v>1082</v>
      </c>
      <c r="M11" s="117" t="s">
        <v>32</v>
      </c>
      <c r="N11" s="118" t="s">
        <v>33</v>
      </c>
      <c r="O11" s="119" t="s">
        <v>84</v>
      </c>
      <c r="P11" s="14">
        <v>60.54</v>
      </c>
    </row>
    <row r="12" spans="1:16" s="15" customFormat="1" ht="48" customHeight="1">
      <c r="A12" s="139" t="s">
        <v>73</v>
      </c>
      <c r="B12" s="54" t="s">
        <v>74</v>
      </c>
      <c r="C12" s="116">
        <v>86</v>
      </c>
      <c r="D12" s="101">
        <v>11</v>
      </c>
      <c r="E12" s="103">
        <v>29</v>
      </c>
      <c r="F12" s="103">
        <v>112541</v>
      </c>
      <c r="G12" s="103">
        <v>3</v>
      </c>
      <c r="H12" s="103">
        <v>2</v>
      </c>
      <c r="I12" s="103">
        <v>1</v>
      </c>
      <c r="J12" s="103">
        <f t="shared" si="0"/>
        <v>74473</v>
      </c>
      <c r="K12" s="103">
        <v>73156</v>
      </c>
      <c r="L12" s="103">
        <v>1317</v>
      </c>
      <c r="M12" s="117" t="s">
        <v>32</v>
      </c>
      <c r="N12" s="118" t="s">
        <v>33</v>
      </c>
      <c r="O12" s="119" t="s">
        <v>84</v>
      </c>
      <c r="P12" s="14">
        <v>66.17</v>
      </c>
    </row>
    <row r="13" spans="1:16" s="15" customFormat="1" ht="48" customHeight="1">
      <c r="A13" s="139" t="s">
        <v>75</v>
      </c>
      <c r="B13" s="54" t="s">
        <v>76</v>
      </c>
      <c r="C13" s="116">
        <v>90</v>
      </c>
      <c r="D13" s="101">
        <v>12</v>
      </c>
      <c r="E13" s="103">
        <v>1</v>
      </c>
      <c r="F13" s="103">
        <v>128924</v>
      </c>
      <c r="G13" s="103">
        <v>3</v>
      </c>
      <c r="H13" s="103">
        <v>3</v>
      </c>
      <c r="I13" s="120" t="s">
        <v>29</v>
      </c>
      <c r="J13" s="103">
        <f t="shared" si="0"/>
        <v>89591</v>
      </c>
      <c r="K13" s="103">
        <v>88308</v>
      </c>
      <c r="L13" s="103">
        <v>1283</v>
      </c>
      <c r="M13" s="117" t="s">
        <v>34</v>
      </c>
      <c r="N13" s="118" t="s">
        <v>31</v>
      </c>
      <c r="O13" s="119" t="s">
        <v>83</v>
      </c>
      <c r="P13" s="14">
        <v>69.49</v>
      </c>
    </row>
    <row r="14" spans="1:16" s="40" customFormat="1" ht="48" customHeight="1">
      <c r="A14" s="139" t="s">
        <v>77</v>
      </c>
      <c r="B14" s="54" t="s">
        <v>78</v>
      </c>
      <c r="C14" s="116">
        <v>94</v>
      </c>
      <c r="D14" s="101">
        <v>12</v>
      </c>
      <c r="E14" s="103">
        <v>3</v>
      </c>
      <c r="F14" s="103">
        <v>138182</v>
      </c>
      <c r="G14" s="103">
        <v>3</v>
      </c>
      <c r="H14" s="103">
        <v>3</v>
      </c>
      <c r="I14" s="120" t="s">
        <v>29</v>
      </c>
      <c r="J14" s="103">
        <f t="shared" si="0"/>
        <v>85044</v>
      </c>
      <c r="K14" s="103">
        <v>83819</v>
      </c>
      <c r="L14" s="103">
        <v>1225</v>
      </c>
      <c r="M14" s="117" t="s">
        <v>34</v>
      </c>
      <c r="N14" s="118" t="s">
        <v>31</v>
      </c>
      <c r="O14" s="119" t="s">
        <v>83</v>
      </c>
      <c r="P14" s="14">
        <f>J14/F14*100</f>
        <v>61.54491901984339</v>
      </c>
    </row>
    <row r="15" spans="1:16" s="40" customFormat="1" ht="48" customHeight="1">
      <c r="A15" s="139" t="s">
        <v>113</v>
      </c>
      <c r="B15" s="54" t="s">
        <v>112</v>
      </c>
      <c r="C15" s="121">
        <v>98</v>
      </c>
      <c r="D15" s="122">
        <v>12</v>
      </c>
      <c r="E15" s="123">
        <v>5</v>
      </c>
      <c r="F15" s="103">
        <v>149657</v>
      </c>
      <c r="G15" s="103">
        <v>2</v>
      </c>
      <c r="H15" s="103">
        <v>2</v>
      </c>
      <c r="I15" s="120" t="s">
        <v>29</v>
      </c>
      <c r="J15" s="103">
        <v>76715</v>
      </c>
      <c r="K15" s="103">
        <v>75276</v>
      </c>
      <c r="L15" s="103">
        <v>1439</v>
      </c>
      <c r="M15" s="117" t="s">
        <v>114</v>
      </c>
      <c r="N15" s="118" t="s">
        <v>31</v>
      </c>
      <c r="O15" s="119" t="s">
        <v>83</v>
      </c>
      <c r="P15" s="14">
        <v>53.728456223603004</v>
      </c>
    </row>
    <row r="16" spans="1:16" s="40" customFormat="1" ht="16.5">
      <c r="A16" s="147" t="s">
        <v>271</v>
      </c>
      <c r="B16" s="148"/>
      <c r="C16" s="121"/>
      <c r="D16" s="122"/>
      <c r="E16" s="123"/>
      <c r="F16" s="123"/>
      <c r="G16" s="123"/>
      <c r="H16" s="123"/>
      <c r="I16" s="123"/>
      <c r="J16" s="123"/>
      <c r="K16" s="123"/>
      <c r="L16" s="123"/>
      <c r="M16" s="124"/>
      <c r="N16" s="125"/>
      <c r="O16" s="126"/>
      <c r="P16" s="39"/>
    </row>
    <row r="17" spans="1:16" s="15" customFormat="1" ht="48" customHeight="1">
      <c r="A17" s="139" t="s">
        <v>276</v>
      </c>
      <c r="B17" s="54" t="s">
        <v>272</v>
      </c>
      <c r="C17" s="121">
        <v>103</v>
      </c>
      <c r="D17" s="122">
        <v>11</v>
      </c>
      <c r="E17" s="123">
        <v>29</v>
      </c>
      <c r="F17" s="103">
        <v>162143</v>
      </c>
      <c r="G17" s="123">
        <v>3</v>
      </c>
      <c r="H17" s="123">
        <v>3</v>
      </c>
      <c r="I17" s="120" t="s">
        <v>29</v>
      </c>
      <c r="J17" s="103">
        <v>103204</v>
      </c>
      <c r="K17" s="103">
        <v>101323</v>
      </c>
      <c r="L17" s="103">
        <v>1881</v>
      </c>
      <c r="M17" s="149" t="s">
        <v>273</v>
      </c>
      <c r="N17" s="150" t="s">
        <v>274</v>
      </c>
      <c r="O17" s="102" t="s">
        <v>275</v>
      </c>
      <c r="P17" s="39">
        <v>63.650001525878906</v>
      </c>
    </row>
    <row r="18" spans="1:16" s="15" customFormat="1" ht="12.75" customHeight="1" thickBot="1">
      <c r="A18" s="136"/>
      <c r="B18" s="56"/>
      <c r="C18" s="127"/>
      <c r="D18" s="128"/>
      <c r="E18" s="129"/>
      <c r="F18" s="129"/>
      <c r="G18" s="130"/>
      <c r="H18" s="130"/>
      <c r="I18" s="130"/>
      <c r="J18" s="129"/>
      <c r="K18" s="129"/>
      <c r="L18" s="129"/>
      <c r="M18" s="131"/>
      <c r="N18" s="132"/>
      <c r="O18" s="131"/>
      <c r="P18" s="133"/>
    </row>
    <row r="19" spans="1:16" s="15" customFormat="1" ht="12" customHeight="1">
      <c r="A19" s="138" t="s">
        <v>279</v>
      </c>
      <c r="J19" s="15" t="s">
        <v>79</v>
      </c>
      <c r="P19" s="40"/>
    </row>
    <row r="20" spans="1:16" s="15" customFormat="1" ht="12" customHeight="1">
      <c r="A20" s="138" t="s">
        <v>80</v>
      </c>
      <c r="J20" s="15" t="s">
        <v>81</v>
      </c>
      <c r="P20" s="40"/>
    </row>
  </sheetData>
  <sheetProtection/>
  <mergeCells count="24">
    <mergeCell ref="F6:F7"/>
    <mergeCell ref="G5:I5"/>
    <mergeCell ref="J5:L5"/>
    <mergeCell ref="L6:L7"/>
    <mergeCell ref="G6:G7"/>
    <mergeCell ref="H6:H7"/>
    <mergeCell ref="I6:I7"/>
    <mergeCell ref="J6:J7"/>
    <mergeCell ref="A2:I2"/>
    <mergeCell ref="J2:P2"/>
    <mergeCell ref="A4:B7"/>
    <mergeCell ref="C4:E5"/>
    <mergeCell ref="F4:F5"/>
    <mergeCell ref="G4:I4"/>
    <mergeCell ref="J4:L4"/>
    <mergeCell ref="C6:C7"/>
    <mergeCell ref="D6:D7"/>
    <mergeCell ref="E6:E7"/>
    <mergeCell ref="M4:O5"/>
    <mergeCell ref="P4:P5"/>
    <mergeCell ref="M6:M7"/>
    <mergeCell ref="N6:O7"/>
    <mergeCell ref="P6:P7"/>
    <mergeCell ref="K6:K7"/>
  </mergeCells>
  <printOptions/>
  <pageMargins left="1.1811023622047245" right="1.1811023622047245" top="1.5748031496062993" bottom="1.5748031496062993" header="0" footer="0.9055118110236221"/>
  <pageSetup firstPageNumber="5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41"/>
  <sheetViews>
    <sheetView view="pageBreakPreview" zoomScale="60" zoomScalePageLayoutView="0" workbookViewId="0" topLeftCell="A1">
      <pane xSplit="1" topLeftCell="B1" activePane="topRight" state="frozen"/>
      <selection pane="topLeft" activeCell="K17" sqref="K17"/>
      <selection pane="topRight" activeCell="K17" sqref="K17"/>
    </sheetView>
  </sheetViews>
  <sheetFormatPr defaultColWidth="9.00390625" defaultRowHeight="16.5"/>
  <cols>
    <col min="1" max="1" width="9.50390625" style="152" customWidth="1"/>
    <col min="2" max="4" width="3.625" style="152" customWidth="1"/>
    <col min="5" max="5" width="6.625" style="152" customWidth="1"/>
    <col min="6" max="8" width="4.125" style="152" customWidth="1"/>
    <col min="9" max="11" width="5.625" style="152" customWidth="1"/>
    <col min="12" max="12" width="10.375" style="152" bestFit="1" customWidth="1"/>
    <col min="13" max="13" width="7.375" style="152" customWidth="1"/>
    <col min="14" max="14" width="9.625" style="152" customWidth="1"/>
    <col min="15" max="17" width="3.625" style="152" customWidth="1"/>
    <col min="18" max="18" width="6.625" style="152" customWidth="1"/>
    <col min="19" max="21" width="4.125" style="152" customWidth="1"/>
    <col min="22" max="24" width="5.625" style="152" customWidth="1"/>
    <col min="25" max="25" width="10.50390625" style="152" bestFit="1" customWidth="1"/>
    <col min="26" max="26" width="7.375" style="152" customWidth="1"/>
    <col min="27" max="27" width="9.625" style="152" customWidth="1"/>
    <col min="28" max="30" width="3.625" style="152" customWidth="1"/>
    <col min="31" max="31" width="6.625" style="152" customWidth="1"/>
    <col min="32" max="34" width="4.125" style="152" customWidth="1"/>
    <col min="35" max="37" width="5.625" style="152" customWidth="1"/>
    <col min="38" max="38" width="10.25390625" style="152" bestFit="1" customWidth="1"/>
    <col min="39" max="39" width="7.375" style="152" customWidth="1"/>
    <col min="40" max="16384" width="9.00390625" style="152" customWidth="1"/>
  </cols>
  <sheetData>
    <row r="1" spans="1:39" s="12" customFormat="1" ht="19.5" customHeight="1">
      <c r="A1" s="77" t="s">
        <v>328</v>
      </c>
      <c r="M1" s="22"/>
      <c r="N1" s="77"/>
      <c r="Z1" s="22" t="s">
        <v>329</v>
      </c>
      <c r="AA1" s="77" t="s">
        <v>330</v>
      </c>
      <c r="AM1" s="22" t="s">
        <v>331</v>
      </c>
    </row>
    <row r="2" spans="1:39" s="104" customFormat="1" ht="30" customHeight="1">
      <c r="A2" s="286" t="s">
        <v>389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6" t="s">
        <v>390</v>
      </c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6" t="s">
        <v>391</v>
      </c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</row>
    <row r="3" spans="1:39" s="12" customFormat="1" ht="22.5" customHeight="1" thickBot="1">
      <c r="A3" s="105" t="s">
        <v>123</v>
      </c>
      <c r="B3" s="13"/>
      <c r="C3" s="13"/>
      <c r="D3" s="13"/>
      <c r="E3" s="13"/>
      <c r="F3" s="13"/>
      <c r="G3" s="13"/>
      <c r="H3" s="36"/>
      <c r="I3" s="13"/>
      <c r="J3" s="13"/>
      <c r="K3" s="36"/>
      <c r="L3" s="57"/>
      <c r="M3" s="106"/>
      <c r="N3" s="20"/>
      <c r="O3" s="13"/>
      <c r="P3" s="13"/>
      <c r="Q3" s="13"/>
      <c r="R3" s="13"/>
      <c r="S3" s="13"/>
      <c r="T3" s="13"/>
      <c r="U3" s="36"/>
      <c r="V3" s="13"/>
      <c r="W3" s="13"/>
      <c r="X3" s="36"/>
      <c r="Y3" s="291" t="s">
        <v>109</v>
      </c>
      <c r="Z3" s="291"/>
      <c r="AA3" s="20"/>
      <c r="AB3" s="13"/>
      <c r="AC3" s="13"/>
      <c r="AD3" s="13"/>
      <c r="AE3" s="13"/>
      <c r="AF3" s="13"/>
      <c r="AG3" s="13"/>
      <c r="AH3" s="36"/>
      <c r="AI3" s="13"/>
      <c r="AJ3" s="13"/>
      <c r="AK3" s="36"/>
      <c r="AL3" s="291" t="s">
        <v>167</v>
      </c>
      <c r="AM3" s="292"/>
    </row>
    <row r="4" spans="1:39" s="153" customFormat="1" ht="16.5" customHeight="1">
      <c r="A4" s="330" t="s">
        <v>168</v>
      </c>
      <c r="B4" s="333" t="s">
        <v>169</v>
      </c>
      <c r="C4" s="322"/>
      <c r="D4" s="323"/>
      <c r="E4" s="324" t="s">
        <v>170</v>
      </c>
      <c r="F4" s="321" t="s">
        <v>171</v>
      </c>
      <c r="G4" s="322"/>
      <c r="H4" s="323"/>
      <c r="I4" s="322" t="s">
        <v>172</v>
      </c>
      <c r="J4" s="322"/>
      <c r="K4" s="323"/>
      <c r="L4" s="324" t="s">
        <v>173</v>
      </c>
      <c r="M4" s="314" t="s">
        <v>174</v>
      </c>
      <c r="N4" s="330" t="s">
        <v>168</v>
      </c>
      <c r="O4" s="333" t="s">
        <v>169</v>
      </c>
      <c r="P4" s="322"/>
      <c r="Q4" s="323"/>
      <c r="R4" s="324" t="s">
        <v>170</v>
      </c>
      <c r="S4" s="321" t="s">
        <v>171</v>
      </c>
      <c r="T4" s="322"/>
      <c r="U4" s="323"/>
      <c r="V4" s="322" t="s">
        <v>172</v>
      </c>
      <c r="W4" s="322"/>
      <c r="X4" s="323"/>
      <c r="Y4" s="324" t="s">
        <v>175</v>
      </c>
      <c r="Z4" s="314" t="s">
        <v>174</v>
      </c>
      <c r="AA4" s="330" t="s">
        <v>168</v>
      </c>
      <c r="AB4" s="333" t="s">
        <v>169</v>
      </c>
      <c r="AC4" s="322"/>
      <c r="AD4" s="323"/>
      <c r="AE4" s="324" t="s">
        <v>170</v>
      </c>
      <c r="AF4" s="321" t="s">
        <v>171</v>
      </c>
      <c r="AG4" s="322"/>
      <c r="AH4" s="323"/>
      <c r="AI4" s="322" t="s">
        <v>172</v>
      </c>
      <c r="AJ4" s="322"/>
      <c r="AK4" s="323"/>
      <c r="AL4" s="324" t="s">
        <v>173</v>
      </c>
      <c r="AM4" s="314" t="s">
        <v>174</v>
      </c>
    </row>
    <row r="5" spans="1:39" s="153" customFormat="1" ht="16.5" customHeight="1">
      <c r="A5" s="331"/>
      <c r="B5" s="334"/>
      <c r="C5" s="319"/>
      <c r="D5" s="320"/>
      <c r="E5" s="335"/>
      <c r="F5" s="318" t="s">
        <v>42</v>
      </c>
      <c r="G5" s="319"/>
      <c r="H5" s="320"/>
      <c r="I5" s="319" t="s">
        <v>43</v>
      </c>
      <c r="J5" s="328"/>
      <c r="K5" s="329"/>
      <c r="L5" s="325"/>
      <c r="M5" s="315"/>
      <c r="N5" s="331"/>
      <c r="O5" s="334"/>
      <c r="P5" s="319"/>
      <c r="Q5" s="320"/>
      <c r="R5" s="335"/>
      <c r="S5" s="318" t="s">
        <v>42</v>
      </c>
      <c r="T5" s="319"/>
      <c r="U5" s="320"/>
      <c r="V5" s="319" t="s">
        <v>43</v>
      </c>
      <c r="W5" s="328"/>
      <c r="X5" s="329"/>
      <c r="Y5" s="325"/>
      <c r="Z5" s="315"/>
      <c r="AA5" s="331"/>
      <c r="AB5" s="334"/>
      <c r="AC5" s="319"/>
      <c r="AD5" s="320"/>
      <c r="AE5" s="335"/>
      <c r="AF5" s="318" t="s">
        <v>42</v>
      </c>
      <c r="AG5" s="319"/>
      <c r="AH5" s="320"/>
      <c r="AI5" s="319" t="s">
        <v>43</v>
      </c>
      <c r="AJ5" s="328"/>
      <c r="AK5" s="329"/>
      <c r="AL5" s="325"/>
      <c r="AM5" s="315"/>
    </row>
    <row r="6" spans="1:39" s="153" customFormat="1" ht="16.5" customHeight="1">
      <c r="A6" s="331"/>
      <c r="B6" s="300" t="s">
        <v>176</v>
      </c>
      <c r="C6" s="302" t="s">
        <v>177</v>
      </c>
      <c r="D6" s="304" t="s">
        <v>178</v>
      </c>
      <c r="E6" s="306" t="s">
        <v>90</v>
      </c>
      <c r="F6" s="312" t="s">
        <v>179</v>
      </c>
      <c r="G6" s="312" t="s">
        <v>144</v>
      </c>
      <c r="H6" s="312" t="s">
        <v>145</v>
      </c>
      <c r="I6" s="310" t="s">
        <v>179</v>
      </c>
      <c r="J6" s="316" t="s">
        <v>180</v>
      </c>
      <c r="K6" s="316" t="s">
        <v>181</v>
      </c>
      <c r="L6" s="326"/>
      <c r="M6" s="308" t="s">
        <v>91</v>
      </c>
      <c r="N6" s="331"/>
      <c r="O6" s="300" t="s">
        <v>176</v>
      </c>
      <c r="P6" s="302" t="s">
        <v>177</v>
      </c>
      <c r="Q6" s="304" t="s">
        <v>178</v>
      </c>
      <c r="R6" s="306" t="s">
        <v>90</v>
      </c>
      <c r="S6" s="312" t="s">
        <v>179</v>
      </c>
      <c r="T6" s="312" t="s">
        <v>144</v>
      </c>
      <c r="U6" s="312" t="s">
        <v>182</v>
      </c>
      <c r="V6" s="310" t="s">
        <v>179</v>
      </c>
      <c r="W6" s="316" t="s">
        <v>180</v>
      </c>
      <c r="X6" s="316" t="s">
        <v>181</v>
      </c>
      <c r="Y6" s="326"/>
      <c r="Z6" s="308" t="s">
        <v>91</v>
      </c>
      <c r="AA6" s="331"/>
      <c r="AB6" s="300" t="s">
        <v>176</v>
      </c>
      <c r="AC6" s="302" t="s">
        <v>177</v>
      </c>
      <c r="AD6" s="304" t="s">
        <v>178</v>
      </c>
      <c r="AE6" s="306" t="s">
        <v>90</v>
      </c>
      <c r="AF6" s="312" t="s">
        <v>179</v>
      </c>
      <c r="AG6" s="312" t="s">
        <v>144</v>
      </c>
      <c r="AH6" s="312" t="s">
        <v>145</v>
      </c>
      <c r="AI6" s="310" t="s">
        <v>179</v>
      </c>
      <c r="AJ6" s="316" t="s">
        <v>180</v>
      </c>
      <c r="AK6" s="316" t="s">
        <v>181</v>
      </c>
      <c r="AL6" s="326"/>
      <c r="AM6" s="308" t="s">
        <v>91</v>
      </c>
    </row>
    <row r="7" spans="1:39" s="154" customFormat="1" ht="17.25" customHeight="1" thickBot="1">
      <c r="A7" s="332"/>
      <c r="B7" s="301"/>
      <c r="C7" s="303"/>
      <c r="D7" s="305"/>
      <c r="E7" s="307"/>
      <c r="F7" s="313"/>
      <c r="G7" s="313"/>
      <c r="H7" s="313"/>
      <c r="I7" s="311"/>
      <c r="J7" s="317"/>
      <c r="K7" s="317"/>
      <c r="L7" s="327"/>
      <c r="M7" s="309"/>
      <c r="N7" s="332"/>
      <c r="O7" s="301"/>
      <c r="P7" s="303"/>
      <c r="Q7" s="305"/>
      <c r="R7" s="307"/>
      <c r="S7" s="313"/>
      <c r="T7" s="313"/>
      <c r="U7" s="313"/>
      <c r="V7" s="311"/>
      <c r="W7" s="317"/>
      <c r="X7" s="317"/>
      <c r="Y7" s="327"/>
      <c r="Z7" s="309"/>
      <c r="AA7" s="332"/>
      <c r="AB7" s="301"/>
      <c r="AC7" s="303"/>
      <c r="AD7" s="305"/>
      <c r="AE7" s="307"/>
      <c r="AF7" s="313"/>
      <c r="AG7" s="313"/>
      <c r="AH7" s="313"/>
      <c r="AI7" s="311"/>
      <c r="AJ7" s="317"/>
      <c r="AK7" s="317"/>
      <c r="AL7" s="327"/>
      <c r="AM7" s="309"/>
    </row>
    <row r="8" spans="1:39" s="156" customFormat="1" ht="12.75" customHeight="1">
      <c r="A8" s="295" t="s">
        <v>264</v>
      </c>
      <c r="B8" s="297">
        <v>103</v>
      </c>
      <c r="C8" s="285">
        <v>11</v>
      </c>
      <c r="D8" s="285">
        <v>29</v>
      </c>
      <c r="E8" s="290">
        <f aca="true" t="shared" si="0" ref="E8:K8">SUM(E10:E39)+SUM(R8:R39)+SUM(AE8:AE37)</f>
        <v>160086</v>
      </c>
      <c r="F8" s="298">
        <f t="shared" si="0"/>
        <v>88</v>
      </c>
      <c r="G8" s="298">
        <f t="shared" si="0"/>
        <v>66</v>
      </c>
      <c r="H8" s="298">
        <f t="shared" si="0"/>
        <v>23</v>
      </c>
      <c r="I8" s="298">
        <f t="shared" si="0"/>
        <v>102369</v>
      </c>
      <c r="J8" s="288">
        <f t="shared" si="0"/>
        <v>95464</v>
      </c>
      <c r="K8" s="288">
        <f t="shared" si="0"/>
        <v>6905</v>
      </c>
      <c r="L8" s="293"/>
      <c r="M8" s="337">
        <v>46.92</v>
      </c>
      <c r="N8" s="155" t="s">
        <v>183</v>
      </c>
      <c r="O8" s="297">
        <v>103</v>
      </c>
      <c r="P8" s="285">
        <v>11</v>
      </c>
      <c r="Q8" s="285">
        <v>29</v>
      </c>
      <c r="R8" s="279">
        <v>439</v>
      </c>
      <c r="S8" s="275">
        <v>3</v>
      </c>
      <c r="T8" s="275">
        <v>0</v>
      </c>
      <c r="U8" s="275">
        <v>3</v>
      </c>
      <c r="V8" s="275">
        <v>315</v>
      </c>
      <c r="W8" s="275">
        <v>310</v>
      </c>
      <c r="X8" s="275">
        <v>5</v>
      </c>
      <c r="Y8" s="273" t="s">
        <v>280</v>
      </c>
      <c r="Z8" s="344">
        <v>0.7175</v>
      </c>
      <c r="AA8" s="155" t="s">
        <v>184</v>
      </c>
      <c r="AB8" s="297">
        <v>103</v>
      </c>
      <c r="AC8" s="285">
        <v>11</v>
      </c>
      <c r="AD8" s="285">
        <v>29</v>
      </c>
      <c r="AE8" s="279">
        <v>3615</v>
      </c>
      <c r="AF8" s="275">
        <v>1</v>
      </c>
      <c r="AG8" s="275">
        <v>0</v>
      </c>
      <c r="AH8" s="275">
        <v>1</v>
      </c>
      <c r="AI8" s="275">
        <v>2430</v>
      </c>
      <c r="AJ8" s="275">
        <v>1891</v>
      </c>
      <c r="AK8" s="275">
        <v>539</v>
      </c>
      <c r="AL8" s="273" t="s">
        <v>290</v>
      </c>
      <c r="AM8" s="344">
        <v>0.6722</v>
      </c>
    </row>
    <row r="9" spans="1:39" ht="12.75" customHeight="1">
      <c r="A9" s="296"/>
      <c r="B9" s="284"/>
      <c r="C9" s="282"/>
      <c r="D9" s="282"/>
      <c r="E9" s="280"/>
      <c r="F9" s="276"/>
      <c r="G9" s="276"/>
      <c r="H9" s="276"/>
      <c r="I9" s="276"/>
      <c r="J9" s="289"/>
      <c r="K9" s="289"/>
      <c r="L9" s="294"/>
      <c r="M9" s="289"/>
      <c r="N9" s="157" t="s">
        <v>96</v>
      </c>
      <c r="O9" s="284"/>
      <c r="P9" s="282"/>
      <c r="Q9" s="282"/>
      <c r="R9" s="280"/>
      <c r="S9" s="276"/>
      <c r="T9" s="276"/>
      <c r="U9" s="276"/>
      <c r="V9" s="276"/>
      <c r="W9" s="276"/>
      <c r="X9" s="276"/>
      <c r="Y9" s="273" t="s">
        <v>316</v>
      </c>
      <c r="Z9" s="278"/>
      <c r="AA9" s="157" t="s">
        <v>185</v>
      </c>
      <c r="AB9" s="284"/>
      <c r="AC9" s="282"/>
      <c r="AD9" s="282"/>
      <c r="AE9" s="280"/>
      <c r="AF9" s="276"/>
      <c r="AG9" s="276"/>
      <c r="AH9" s="276"/>
      <c r="AI9" s="276"/>
      <c r="AJ9" s="276"/>
      <c r="AK9" s="276"/>
      <c r="AL9" s="273"/>
      <c r="AM9" s="278"/>
    </row>
    <row r="10" spans="1:39" s="156" customFormat="1" ht="18" customHeight="1">
      <c r="A10" s="155" t="s">
        <v>186</v>
      </c>
      <c r="B10" s="283">
        <v>103</v>
      </c>
      <c r="C10" s="281">
        <v>11</v>
      </c>
      <c r="D10" s="281">
        <v>29</v>
      </c>
      <c r="E10" s="279">
        <v>3423</v>
      </c>
      <c r="F10" s="275">
        <v>2</v>
      </c>
      <c r="G10" s="275">
        <v>1</v>
      </c>
      <c r="H10" s="275">
        <v>1</v>
      </c>
      <c r="I10" s="275">
        <v>2307</v>
      </c>
      <c r="J10" s="275">
        <v>2246</v>
      </c>
      <c r="K10" s="275">
        <v>61</v>
      </c>
      <c r="L10" s="273" t="s">
        <v>297</v>
      </c>
      <c r="M10" s="277">
        <v>0.674</v>
      </c>
      <c r="N10" s="155" t="s">
        <v>187</v>
      </c>
      <c r="O10" s="283">
        <v>103</v>
      </c>
      <c r="P10" s="281">
        <v>11</v>
      </c>
      <c r="Q10" s="281">
        <v>29</v>
      </c>
      <c r="R10" s="279">
        <v>1397</v>
      </c>
      <c r="S10" s="275">
        <v>2</v>
      </c>
      <c r="T10" s="275">
        <v>1</v>
      </c>
      <c r="U10" s="275">
        <v>1</v>
      </c>
      <c r="V10" s="275">
        <v>947</v>
      </c>
      <c r="W10" s="275">
        <v>933</v>
      </c>
      <c r="X10" s="275">
        <v>14</v>
      </c>
      <c r="Y10" s="273" t="s">
        <v>337</v>
      </c>
      <c r="Z10" s="277">
        <v>0.6779</v>
      </c>
      <c r="AA10" s="155" t="s">
        <v>188</v>
      </c>
      <c r="AB10" s="283">
        <v>103</v>
      </c>
      <c r="AC10" s="281">
        <v>11</v>
      </c>
      <c r="AD10" s="281">
        <v>29</v>
      </c>
      <c r="AE10" s="279">
        <v>4912</v>
      </c>
      <c r="AF10" s="275">
        <v>1</v>
      </c>
      <c r="AG10" s="275">
        <v>0</v>
      </c>
      <c r="AH10" s="275">
        <v>1</v>
      </c>
      <c r="AI10" s="275">
        <v>2927</v>
      </c>
      <c r="AJ10" s="275">
        <v>2360</v>
      </c>
      <c r="AK10" s="275">
        <v>567</v>
      </c>
      <c r="AL10" s="273" t="s">
        <v>344</v>
      </c>
      <c r="AM10" s="277">
        <v>0.5959</v>
      </c>
    </row>
    <row r="11" spans="1:39" s="158" customFormat="1" ht="12" customHeight="1">
      <c r="A11" s="157" t="s">
        <v>102</v>
      </c>
      <c r="B11" s="284"/>
      <c r="C11" s="282"/>
      <c r="D11" s="282"/>
      <c r="E11" s="280"/>
      <c r="F11" s="276"/>
      <c r="G11" s="276"/>
      <c r="H11" s="276"/>
      <c r="I11" s="276"/>
      <c r="J11" s="276"/>
      <c r="K11" s="276"/>
      <c r="L11" s="273"/>
      <c r="M11" s="278"/>
      <c r="N11" s="157" t="s">
        <v>103</v>
      </c>
      <c r="O11" s="284"/>
      <c r="P11" s="282"/>
      <c r="Q11" s="282"/>
      <c r="R11" s="280"/>
      <c r="S11" s="276"/>
      <c r="T11" s="276"/>
      <c r="U11" s="276"/>
      <c r="V11" s="276"/>
      <c r="W11" s="276"/>
      <c r="X11" s="276"/>
      <c r="Y11" s="273" t="s">
        <v>338</v>
      </c>
      <c r="Z11" s="278"/>
      <c r="AA11" s="157" t="s">
        <v>104</v>
      </c>
      <c r="AB11" s="284"/>
      <c r="AC11" s="282"/>
      <c r="AD11" s="282"/>
      <c r="AE11" s="280"/>
      <c r="AF11" s="276"/>
      <c r="AG11" s="276"/>
      <c r="AH11" s="276"/>
      <c r="AI11" s="276"/>
      <c r="AJ11" s="276"/>
      <c r="AK11" s="276"/>
      <c r="AL11" s="273" t="s">
        <v>324</v>
      </c>
      <c r="AM11" s="278"/>
    </row>
    <row r="12" spans="1:39" s="156" customFormat="1" ht="18" customHeight="1">
      <c r="A12" s="155" t="s">
        <v>189</v>
      </c>
      <c r="B12" s="283">
        <v>103</v>
      </c>
      <c r="C12" s="281">
        <v>11</v>
      </c>
      <c r="D12" s="281">
        <v>29</v>
      </c>
      <c r="E12" s="279">
        <v>4452</v>
      </c>
      <c r="F12" s="275">
        <v>1</v>
      </c>
      <c r="G12" s="275">
        <v>0</v>
      </c>
      <c r="H12" s="275">
        <v>1</v>
      </c>
      <c r="I12" s="275">
        <v>2802</v>
      </c>
      <c r="J12" s="275">
        <v>2277</v>
      </c>
      <c r="K12" s="275">
        <v>525</v>
      </c>
      <c r="L12" s="273" t="s">
        <v>336</v>
      </c>
      <c r="M12" s="277">
        <v>0.6294</v>
      </c>
      <c r="N12" s="155" t="s">
        <v>190</v>
      </c>
      <c r="O12" s="283">
        <v>103</v>
      </c>
      <c r="P12" s="281">
        <v>11</v>
      </c>
      <c r="Q12" s="281">
        <v>29</v>
      </c>
      <c r="R12" s="279">
        <v>1665</v>
      </c>
      <c r="S12" s="275">
        <v>1</v>
      </c>
      <c r="T12" s="275">
        <v>1</v>
      </c>
      <c r="U12" s="275">
        <v>0</v>
      </c>
      <c r="V12" s="275">
        <v>1096</v>
      </c>
      <c r="W12" s="275">
        <v>1016</v>
      </c>
      <c r="X12" s="275">
        <v>80</v>
      </c>
      <c r="Y12" s="273" t="s">
        <v>339</v>
      </c>
      <c r="Z12" s="277">
        <v>0.6583</v>
      </c>
      <c r="AA12" s="155" t="s">
        <v>191</v>
      </c>
      <c r="AB12" s="283">
        <v>103</v>
      </c>
      <c r="AC12" s="281">
        <v>11</v>
      </c>
      <c r="AD12" s="281">
        <v>29</v>
      </c>
      <c r="AE12" s="279">
        <v>3860</v>
      </c>
      <c r="AF12" s="275">
        <v>4</v>
      </c>
      <c r="AG12" s="275">
        <v>4</v>
      </c>
      <c r="AH12" s="275">
        <v>0</v>
      </c>
      <c r="AI12" s="275">
        <v>2585</v>
      </c>
      <c r="AJ12" s="275">
        <v>2532</v>
      </c>
      <c r="AK12" s="275">
        <v>53</v>
      </c>
      <c r="AL12" s="273" t="s">
        <v>296</v>
      </c>
      <c r="AM12" s="277">
        <v>0.6697</v>
      </c>
    </row>
    <row r="13" spans="1:39" s="160" customFormat="1" ht="12" customHeight="1">
      <c r="A13" s="159" t="s">
        <v>192</v>
      </c>
      <c r="B13" s="284"/>
      <c r="C13" s="282"/>
      <c r="D13" s="282"/>
      <c r="E13" s="280"/>
      <c r="F13" s="276"/>
      <c r="G13" s="276"/>
      <c r="H13" s="276"/>
      <c r="I13" s="276"/>
      <c r="J13" s="276"/>
      <c r="K13" s="276"/>
      <c r="L13" s="273" t="s">
        <v>309</v>
      </c>
      <c r="M13" s="278"/>
      <c r="N13" s="159" t="s">
        <v>193</v>
      </c>
      <c r="O13" s="284"/>
      <c r="P13" s="282"/>
      <c r="Q13" s="282"/>
      <c r="R13" s="280"/>
      <c r="S13" s="276"/>
      <c r="T13" s="276"/>
      <c r="U13" s="276"/>
      <c r="V13" s="276"/>
      <c r="W13" s="276"/>
      <c r="X13" s="276"/>
      <c r="Y13" s="273" t="s">
        <v>317</v>
      </c>
      <c r="Z13" s="278"/>
      <c r="AA13" s="159" t="s">
        <v>194</v>
      </c>
      <c r="AB13" s="284"/>
      <c r="AC13" s="282"/>
      <c r="AD13" s="282"/>
      <c r="AE13" s="280"/>
      <c r="AF13" s="276"/>
      <c r="AG13" s="276"/>
      <c r="AH13" s="276"/>
      <c r="AI13" s="276"/>
      <c r="AJ13" s="276"/>
      <c r="AK13" s="276"/>
      <c r="AL13" s="273"/>
      <c r="AM13" s="278"/>
    </row>
    <row r="14" spans="1:39" s="156" customFormat="1" ht="18" customHeight="1">
      <c r="A14" s="155" t="s">
        <v>195</v>
      </c>
      <c r="B14" s="283">
        <v>103</v>
      </c>
      <c r="C14" s="281">
        <v>11</v>
      </c>
      <c r="D14" s="281">
        <v>29</v>
      </c>
      <c r="E14" s="279">
        <v>5440</v>
      </c>
      <c r="F14" s="275">
        <v>1</v>
      </c>
      <c r="G14" s="275">
        <v>1</v>
      </c>
      <c r="H14" s="275">
        <v>0</v>
      </c>
      <c r="I14" s="275">
        <v>2737</v>
      </c>
      <c r="J14" s="275">
        <v>2429</v>
      </c>
      <c r="K14" s="275">
        <v>308</v>
      </c>
      <c r="L14" s="273" t="s">
        <v>335</v>
      </c>
      <c r="M14" s="277">
        <v>0.5031</v>
      </c>
      <c r="N14" s="155" t="s">
        <v>196</v>
      </c>
      <c r="O14" s="283">
        <v>103</v>
      </c>
      <c r="P14" s="281">
        <v>11</v>
      </c>
      <c r="Q14" s="281">
        <v>29</v>
      </c>
      <c r="R14" s="279">
        <v>3913</v>
      </c>
      <c r="S14" s="275">
        <v>2</v>
      </c>
      <c r="T14" s="275">
        <v>1</v>
      </c>
      <c r="U14" s="275">
        <v>1</v>
      </c>
      <c r="V14" s="275">
        <v>2715</v>
      </c>
      <c r="W14" s="275">
        <v>2662</v>
      </c>
      <c r="X14" s="275">
        <v>53</v>
      </c>
      <c r="Y14" s="273" t="s">
        <v>340</v>
      </c>
      <c r="Z14" s="277">
        <v>0.6938</v>
      </c>
      <c r="AA14" s="155" t="s">
        <v>197</v>
      </c>
      <c r="AB14" s="283">
        <v>103</v>
      </c>
      <c r="AC14" s="281">
        <v>11</v>
      </c>
      <c r="AD14" s="281">
        <v>29</v>
      </c>
      <c r="AE14" s="279">
        <v>2774</v>
      </c>
      <c r="AF14" s="275">
        <v>3</v>
      </c>
      <c r="AG14" s="275">
        <v>2</v>
      </c>
      <c r="AH14" s="275">
        <v>1</v>
      </c>
      <c r="AI14" s="275">
        <v>1889</v>
      </c>
      <c r="AJ14" s="275">
        <v>1862</v>
      </c>
      <c r="AK14" s="275">
        <v>27</v>
      </c>
      <c r="AL14" s="273" t="s">
        <v>345</v>
      </c>
      <c r="AM14" s="277">
        <v>0.681</v>
      </c>
    </row>
    <row r="15" spans="1:39" s="160" customFormat="1" ht="12" customHeight="1">
      <c r="A15" s="159" t="s">
        <v>198</v>
      </c>
      <c r="B15" s="284"/>
      <c r="C15" s="282"/>
      <c r="D15" s="282"/>
      <c r="E15" s="280"/>
      <c r="F15" s="276"/>
      <c r="G15" s="276"/>
      <c r="H15" s="276"/>
      <c r="I15" s="276"/>
      <c r="J15" s="276"/>
      <c r="K15" s="276"/>
      <c r="L15" s="273" t="s">
        <v>310</v>
      </c>
      <c r="M15" s="278"/>
      <c r="N15" s="159" t="s">
        <v>199</v>
      </c>
      <c r="O15" s="284"/>
      <c r="P15" s="282"/>
      <c r="Q15" s="282"/>
      <c r="R15" s="280"/>
      <c r="S15" s="276"/>
      <c r="T15" s="276"/>
      <c r="U15" s="276"/>
      <c r="V15" s="276"/>
      <c r="W15" s="276"/>
      <c r="X15" s="276"/>
      <c r="Y15" s="273"/>
      <c r="Z15" s="278"/>
      <c r="AA15" s="159" t="s">
        <v>100</v>
      </c>
      <c r="AB15" s="284"/>
      <c r="AC15" s="282"/>
      <c r="AD15" s="282"/>
      <c r="AE15" s="280"/>
      <c r="AF15" s="276"/>
      <c r="AG15" s="276"/>
      <c r="AH15" s="276"/>
      <c r="AI15" s="276"/>
      <c r="AJ15" s="276"/>
      <c r="AK15" s="276"/>
      <c r="AL15" s="273"/>
      <c r="AM15" s="278"/>
    </row>
    <row r="16" spans="1:39" s="156" customFormat="1" ht="18" customHeight="1">
      <c r="A16" s="155" t="s">
        <v>200</v>
      </c>
      <c r="B16" s="283">
        <v>103</v>
      </c>
      <c r="C16" s="281">
        <v>11</v>
      </c>
      <c r="D16" s="281">
        <v>29</v>
      </c>
      <c r="E16" s="279">
        <v>2838</v>
      </c>
      <c r="F16" s="275">
        <v>2</v>
      </c>
      <c r="G16" s="275">
        <v>2</v>
      </c>
      <c r="H16" s="275">
        <v>0</v>
      </c>
      <c r="I16" s="275">
        <v>1760</v>
      </c>
      <c r="J16" s="275">
        <v>1725</v>
      </c>
      <c r="K16" s="275">
        <v>35</v>
      </c>
      <c r="L16" s="273" t="s">
        <v>334</v>
      </c>
      <c r="M16" s="277">
        <v>0.6202</v>
      </c>
      <c r="N16" s="155" t="s">
        <v>201</v>
      </c>
      <c r="O16" s="283">
        <v>103</v>
      </c>
      <c r="P16" s="281">
        <v>11</v>
      </c>
      <c r="Q16" s="281">
        <v>29</v>
      </c>
      <c r="R16" s="279">
        <v>3842</v>
      </c>
      <c r="S16" s="275">
        <v>1</v>
      </c>
      <c r="T16" s="275">
        <v>1</v>
      </c>
      <c r="U16" s="275">
        <v>0</v>
      </c>
      <c r="V16" s="275">
        <v>2248</v>
      </c>
      <c r="W16" s="275">
        <v>2003</v>
      </c>
      <c r="X16" s="275">
        <v>245</v>
      </c>
      <c r="Y16" s="273" t="s">
        <v>341</v>
      </c>
      <c r="Z16" s="277">
        <v>0.5851</v>
      </c>
      <c r="AA16" s="155" t="s">
        <v>202</v>
      </c>
      <c r="AB16" s="283">
        <v>103</v>
      </c>
      <c r="AC16" s="281">
        <v>11</v>
      </c>
      <c r="AD16" s="281">
        <v>29</v>
      </c>
      <c r="AE16" s="279">
        <v>4805</v>
      </c>
      <c r="AF16" s="275">
        <v>2</v>
      </c>
      <c r="AG16" s="275">
        <v>2</v>
      </c>
      <c r="AH16" s="275">
        <v>1</v>
      </c>
      <c r="AI16" s="275">
        <v>3066</v>
      </c>
      <c r="AJ16" s="275">
        <v>2975</v>
      </c>
      <c r="AK16" s="275">
        <v>91</v>
      </c>
      <c r="AL16" s="273" t="s">
        <v>346</v>
      </c>
      <c r="AM16" s="277">
        <v>0.6381</v>
      </c>
    </row>
    <row r="17" spans="1:39" s="160" customFormat="1" ht="12" customHeight="1">
      <c r="A17" s="159" t="s">
        <v>95</v>
      </c>
      <c r="B17" s="284"/>
      <c r="C17" s="282"/>
      <c r="D17" s="282"/>
      <c r="E17" s="280"/>
      <c r="F17" s="276"/>
      <c r="G17" s="276"/>
      <c r="H17" s="276"/>
      <c r="I17" s="276"/>
      <c r="J17" s="276"/>
      <c r="K17" s="276"/>
      <c r="L17" s="273"/>
      <c r="M17" s="278"/>
      <c r="N17" s="159" t="s">
        <v>203</v>
      </c>
      <c r="O17" s="284"/>
      <c r="P17" s="282"/>
      <c r="Q17" s="282"/>
      <c r="R17" s="280"/>
      <c r="S17" s="276"/>
      <c r="T17" s="276"/>
      <c r="U17" s="276"/>
      <c r="V17" s="276"/>
      <c r="W17" s="276"/>
      <c r="X17" s="276"/>
      <c r="Y17" s="273" t="s">
        <v>318</v>
      </c>
      <c r="Z17" s="278"/>
      <c r="AA17" s="159" t="s">
        <v>101</v>
      </c>
      <c r="AB17" s="284"/>
      <c r="AC17" s="282"/>
      <c r="AD17" s="282"/>
      <c r="AE17" s="280"/>
      <c r="AF17" s="276"/>
      <c r="AG17" s="276"/>
      <c r="AH17" s="276"/>
      <c r="AI17" s="276"/>
      <c r="AJ17" s="276"/>
      <c r="AK17" s="276"/>
      <c r="AL17" s="273" t="s">
        <v>347</v>
      </c>
      <c r="AM17" s="278"/>
    </row>
    <row r="18" spans="1:39" s="156" customFormat="1" ht="18" customHeight="1">
      <c r="A18" s="155" t="s">
        <v>204</v>
      </c>
      <c r="B18" s="283">
        <v>103</v>
      </c>
      <c r="C18" s="281">
        <v>11</v>
      </c>
      <c r="D18" s="281">
        <v>29</v>
      </c>
      <c r="E18" s="279">
        <v>2881</v>
      </c>
      <c r="F18" s="275">
        <v>1</v>
      </c>
      <c r="G18" s="275">
        <v>0</v>
      </c>
      <c r="H18" s="275">
        <v>1</v>
      </c>
      <c r="I18" s="275">
        <v>1961</v>
      </c>
      <c r="J18" s="275">
        <v>1678</v>
      </c>
      <c r="K18" s="275">
        <v>283</v>
      </c>
      <c r="L18" s="273" t="s">
        <v>306</v>
      </c>
      <c r="M18" s="277">
        <v>0.6807</v>
      </c>
      <c r="N18" s="155" t="s">
        <v>205</v>
      </c>
      <c r="O18" s="283">
        <v>103</v>
      </c>
      <c r="P18" s="281">
        <v>11</v>
      </c>
      <c r="Q18" s="281">
        <v>29</v>
      </c>
      <c r="R18" s="279">
        <v>3553</v>
      </c>
      <c r="S18" s="275">
        <v>2</v>
      </c>
      <c r="T18" s="275">
        <v>2</v>
      </c>
      <c r="U18" s="275">
        <v>0</v>
      </c>
      <c r="V18" s="275">
        <v>2137</v>
      </c>
      <c r="W18" s="275">
        <v>2099</v>
      </c>
      <c r="X18" s="275">
        <v>38</v>
      </c>
      <c r="Y18" s="273" t="s">
        <v>287</v>
      </c>
      <c r="Z18" s="277">
        <v>0.6015</v>
      </c>
      <c r="AA18" s="155" t="s">
        <v>206</v>
      </c>
      <c r="AB18" s="283">
        <v>103</v>
      </c>
      <c r="AC18" s="281">
        <v>11</v>
      </c>
      <c r="AD18" s="281">
        <v>29</v>
      </c>
      <c r="AE18" s="279">
        <v>3161</v>
      </c>
      <c r="AF18" s="275">
        <v>4</v>
      </c>
      <c r="AG18" s="275">
        <v>4</v>
      </c>
      <c r="AH18" s="275">
        <v>0</v>
      </c>
      <c r="AI18" s="275">
        <v>2151</v>
      </c>
      <c r="AJ18" s="275">
        <v>2099</v>
      </c>
      <c r="AK18" s="275">
        <v>52</v>
      </c>
      <c r="AL18" s="273" t="s">
        <v>348</v>
      </c>
      <c r="AM18" s="277">
        <v>0.6805</v>
      </c>
    </row>
    <row r="19" spans="1:39" s="160" customFormat="1" ht="12" customHeight="1">
      <c r="A19" s="159" t="s">
        <v>207</v>
      </c>
      <c r="B19" s="284"/>
      <c r="C19" s="282"/>
      <c r="D19" s="282"/>
      <c r="E19" s="280"/>
      <c r="F19" s="276"/>
      <c r="G19" s="276"/>
      <c r="H19" s="276"/>
      <c r="I19" s="276"/>
      <c r="J19" s="276"/>
      <c r="K19" s="276"/>
      <c r="L19" s="273"/>
      <c r="M19" s="278"/>
      <c r="N19" s="159" t="s">
        <v>208</v>
      </c>
      <c r="O19" s="284"/>
      <c r="P19" s="282"/>
      <c r="Q19" s="282"/>
      <c r="R19" s="280"/>
      <c r="S19" s="276"/>
      <c r="T19" s="276"/>
      <c r="U19" s="276"/>
      <c r="V19" s="276"/>
      <c r="W19" s="276"/>
      <c r="X19" s="276"/>
      <c r="Y19" s="273" t="s">
        <v>319</v>
      </c>
      <c r="Z19" s="278"/>
      <c r="AA19" s="159" t="s">
        <v>209</v>
      </c>
      <c r="AB19" s="284"/>
      <c r="AC19" s="282"/>
      <c r="AD19" s="282"/>
      <c r="AE19" s="280"/>
      <c r="AF19" s="276"/>
      <c r="AG19" s="276"/>
      <c r="AH19" s="276"/>
      <c r="AI19" s="276"/>
      <c r="AJ19" s="276"/>
      <c r="AK19" s="276"/>
      <c r="AL19" s="273"/>
      <c r="AM19" s="278"/>
    </row>
    <row r="20" spans="1:39" s="156" customFormat="1" ht="18" customHeight="1">
      <c r="A20" s="155" t="s">
        <v>210</v>
      </c>
      <c r="B20" s="283">
        <v>103</v>
      </c>
      <c r="C20" s="281">
        <v>11</v>
      </c>
      <c r="D20" s="281">
        <v>29</v>
      </c>
      <c r="E20" s="279">
        <v>1445</v>
      </c>
      <c r="F20" s="275">
        <v>1</v>
      </c>
      <c r="G20" s="275">
        <v>1</v>
      </c>
      <c r="H20" s="275">
        <v>0</v>
      </c>
      <c r="I20" s="275">
        <v>913</v>
      </c>
      <c r="J20" s="275">
        <v>784</v>
      </c>
      <c r="K20" s="275">
        <v>129</v>
      </c>
      <c r="L20" s="273" t="s">
        <v>298</v>
      </c>
      <c r="M20" s="277">
        <v>0.6318</v>
      </c>
      <c r="N20" s="155" t="s">
        <v>211</v>
      </c>
      <c r="O20" s="283">
        <v>103</v>
      </c>
      <c r="P20" s="281">
        <v>11</v>
      </c>
      <c r="Q20" s="281">
        <v>29</v>
      </c>
      <c r="R20" s="279">
        <v>2541</v>
      </c>
      <c r="S20" s="275">
        <v>2</v>
      </c>
      <c r="T20" s="275">
        <v>1</v>
      </c>
      <c r="U20" s="275">
        <v>1</v>
      </c>
      <c r="V20" s="275">
        <v>1629</v>
      </c>
      <c r="W20" s="275">
        <v>1588</v>
      </c>
      <c r="X20" s="275">
        <v>41</v>
      </c>
      <c r="Y20" s="273" t="s">
        <v>342</v>
      </c>
      <c r="Z20" s="277">
        <v>0.6411</v>
      </c>
      <c r="AA20" s="155" t="s">
        <v>212</v>
      </c>
      <c r="AB20" s="283">
        <v>103</v>
      </c>
      <c r="AC20" s="281">
        <v>11</v>
      </c>
      <c r="AD20" s="281">
        <v>29</v>
      </c>
      <c r="AE20" s="279">
        <v>4483</v>
      </c>
      <c r="AF20" s="275">
        <v>1</v>
      </c>
      <c r="AG20" s="275">
        <v>1</v>
      </c>
      <c r="AH20" s="275">
        <v>0</v>
      </c>
      <c r="AI20" s="275">
        <v>2582</v>
      </c>
      <c r="AJ20" s="275">
        <v>2250</v>
      </c>
      <c r="AK20" s="275">
        <v>332</v>
      </c>
      <c r="AL20" s="273" t="s">
        <v>349</v>
      </c>
      <c r="AM20" s="277">
        <v>0.576</v>
      </c>
    </row>
    <row r="21" spans="1:39" s="160" customFormat="1" ht="12" customHeight="1">
      <c r="A21" s="159" t="s">
        <v>213</v>
      </c>
      <c r="B21" s="284"/>
      <c r="C21" s="282"/>
      <c r="D21" s="282"/>
      <c r="E21" s="280"/>
      <c r="F21" s="276"/>
      <c r="G21" s="276"/>
      <c r="H21" s="276"/>
      <c r="I21" s="276"/>
      <c r="J21" s="276"/>
      <c r="K21" s="276"/>
      <c r="L21" s="273" t="s">
        <v>311</v>
      </c>
      <c r="M21" s="278"/>
      <c r="N21" s="159" t="s">
        <v>97</v>
      </c>
      <c r="O21" s="284"/>
      <c r="P21" s="282"/>
      <c r="Q21" s="282"/>
      <c r="R21" s="280"/>
      <c r="S21" s="276"/>
      <c r="T21" s="276"/>
      <c r="U21" s="276"/>
      <c r="V21" s="276"/>
      <c r="W21" s="276"/>
      <c r="X21" s="276"/>
      <c r="Y21" s="273" t="s">
        <v>214</v>
      </c>
      <c r="Z21" s="278"/>
      <c r="AA21" s="159" t="s">
        <v>215</v>
      </c>
      <c r="AB21" s="284"/>
      <c r="AC21" s="282"/>
      <c r="AD21" s="282"/>
      <c r="AE21" s="280"/>
      <c r="AF21" s="276"/>
      <c r="AG21" s="276"/>
      <c r="AH21" s="276"/>
      <c r="AI21" s="276"/>
      <c r="AJ21" s="276"/>
      <c r="AK21" s="276"/>
      <c r="AL21" s="273" t="s">
        <v>350</v>
      </c>
      <c r="AM21" s="278"/>
    </row>
    <row r="22" spans="1:39" s="156" customFormat="1" ht="18" customHeight="1">
      <c r="A22" s="155" t="s">
        <v>216</v>
      </c>
      <c r="B22" s="283">
        <v>103</v>
      </c>
      <c r="C22" s="281">
        <v>11</v>
      </c>
      <c r="D22" s="281">
        <v>29</v>
      </c>
      <c r="E22" s="279">
        <v>2289</v>
      </c>
      <c r="F22" s="275">
        <v>3</v>
      </c>
      <c r="G22" s="275">
        <v>3</v>
      </c>
      <c r="H22" s="275">
        <v>0</v>
      </c>
      <c r="I22" s="275">
        <v>1613</v>
      </c>
      <c r="J22" s="275">
        <v>1572</v>
      </c>
      <c r="K22" s="275">
        <v>41</v>
      </c>
      <c r="L22" s="273" t="s">
        <v>307</v>
      </c>
      <c r="M22" s="277">
        <v>0.7047</v>
      </c>
      <c r="N22" s="155" t="s">
        <v>217</v>
      </c>
      <c r="O22" s="283">
        <v>103</v>
      </c>
      <c r="P22" s="281">
        <v>11</v>
      </c>
      <c r="Q22" s="281">
        <v>29</v>
      </c>
      <c r="R22" s="279">
        <v>4724</v>
      </c>
      <c r="S22" s="275">
        <v>3</v>
      </c>
      <c r="T22" s="275">
        <v>3</v>
      </c>
      <c r="U22" s="275">
        <v>0</v>
      </c>
      <c r="V22" s="275">
        <v>3210</v>
      </c>
      <c r="W22" s="275">
        <v>3134</v>
      </c>
      <c r="X22" s="275">
        <v>76</v>
      </c>
      <c r="Y22" s="273" t="s">
        <v>288</v>
      </c>
      <c r="Z22" s="277">
        <v>0.6795</v>
      </c>
      <c r="AA22" s="155" t="s">
        <v>218</v>
      </c>
      <c r="AB22" s="283">
        <v>103</v>
      </c>
      <c r="AC22" s="281">
        <v>11</v>
      </c>
      <c r="AD22" s="281">
        <v>29</v>
      </c>
      <c r="AE22" s="279">
        <v>4341</v>
      </c>
      <c r="AF22" s="275">
        <v>1</v>
      </c>
      <c r="AG22" s="275">
        <v>0</v>
      </c>
      <c r="AH22" s="275">
        <v>1</v>
      </c>
      <c r="AI22" s="275">
        <v>2681</v>
      </c>
      <c r="AJ22" s="275">
        <v>2396</v>
      </c>
      <c r="AK22" s="275">
        <v>285</v>
      </c>
      <c r="AL22" s="273" t="s">
        <v>351</v>
      </c>
      <c r="AM22" s="277">
        <v>0.6176</v>
      </c>
    </row>
    <row r="23" spans="1:39" s="160" customFormat="1" ht="12" customHeight="1">
      <c r="A23" s="159" t="s">
        <v>219</v>
      </c>
      <c r="B23" s="284"/>
      <c r="C23" s="282"/>
      <c r="D23" s="282"/>
      <c r="E23" s="280"/>
      <c r="F23" s="276"/>
      <c r="G23" s="276"/>
      <c r="H23" s="276"/>
      <c r="I23" s="276"/>
      <c r="J23" s="276"/>
      <c r="K23" s="276"/>
      <c r="L23" s="273"/>
      <c r="M23" s="278"/>
      <c r="N23" s="159" t="s">
        <v>220</v>
      </c>
      <c r="O23" s="284"/>
      <c r="P23" s="282"/>
      <c r="Q23" s="282"/>
      <c r="R23" s="280"/>
      <c r="S23" s="276"/>
      <c r="T23" s="276"/>
      <c r="U23" s="276"/>
      <c r="V23" s="276"/>
      <c r="W23" s="276"/>
      <c r="X23" s="276"/>
      <c r="Y23" s="273"/>
      <c r="Z23" s="278"/>
      <c r="AA23" s="159" t="s">
        <v>221</v>
      </c>
      <c r="AB23" s="284"/>
      <c r="AC23" s="282"/>
      <c r="AD23" s="282"/>
      <c r="AE23" s="280"/>
      <c r="AF23" s="276"/>
      <c r="AG23" s="276"/>
      <c r="AH23" s="276"/>
      <c r="AI23" s="276"/>
      <c r="AJ23" s="276"/>
      <c r="AK23" s="276"/>
      <c r="AL23" s="273" t="s">
        <v>325</v>
      </c>
      <c r="AM23" s="278"/>
    </row>
    <row r="24" spans="1:39" s="156" customFormat="1" ht="18" customHeight="1">
      <c r="A24" s="155" t="s">
        <v>222</v>
      </c>
      <c r="B24" s="283">
        <v>103</v>
      </c>
      <c r="C24" s="281">
        <v>11</v>
      </c>
      <c r="D24" s="281">
        <v>29</v>
      </c>
      <c r="E24" s="279">
        <v>3129</v>
      </c>
      <c r="F24" s="275">
        <v>2</v>
      </c>
      <c r="G24" s="275">
        <v>2</v>
      </c>
      <c r="H24" s="275">
        <v>0</v>
      </c>
      <c r="I24" s="275">
        <v>2092</v>
      </c>
      <c r="J24" s="275">
        <v>2031</v>
      </c>
      <c r="K24" s="275">
        <v>61</v>
      </c>
      <c r="L24" s="273" t="s">
        <v>299</v>
      </c>
      <c r="M24" s="277">
        <v>0.6686</v>
      </c>
      <c r="N24" s="155" t="s">
        <v>223</v>
      </c>
      <c r="O24" s="283">
        <v>103</v>
      </c>
      <c r="P24" s="281">
        <v>11</v>
      </c>
      <c r="Q24" s="281">
        <v>29</v>
      </c>
      <c r="R24" s="279">
        <v>4022</v>
      </c>
      <c r="S24" s="275">
        <v>1</v>
      </c>
      <c r="T24" s="275">
        <v>0</v>
      </c>
      <c r="U24" s="275">
        <v>1</v>
      </c>
      <c r="V24" s="275">
        <v>2402</v>
      </c>
      <c r="W24" s="275">
        <v>1939</v>
      </c>
      <c r="X24" s="275">
        <v>463</v>
      </c>
      <c r="Y24" s="273" t="s">
        <v>281</v>
      </c>
      <c r="Z24" s="277">
        <v>0.5972</v>
      </c>
      <c r="AA24" s="155" t="s">
        <v>224</v>
      </c>
      <c r="AB24" s="283">
        <v>103</v>
      </c>
      <c r="AC24" s="281">
        <v>11</v>
      </c>
      <c r="AD24" s="281">
        <v>29</v>
      </c>
      <c r="AE24" s="279">
        <v>5903</v>
      </c>
      <c r="AF24" s="275">
        <v>3</v>
      </c>
      <c r="AG24" s="275">
        <v>1</v>
      </c>
      <c r="AH24" s="275">
        <v>2</v>
      </c>
      <c r="AI24" s="275">
        <v>4026</v>
      </c>
      <c r="AJ24" s="275">
        <v>3959</v>
      </c>
      <c r="AK24" s="275">
        <v>67</v>
      </c>
      <c r="AL24" s="273" t="s">
        <v>291</v>
      </c>
      <c r="AM24" s="277">
        <v>0.682</v>
      </c>
    </row>
    <row r="25" spans="1:39" s="160" customFormat="1" ht="12" customHeight="1">
      <c r="A25" s="159" t="s">
        <v>225</v>
      </c>
      <c r="B25" s="284"/>
      <c r="C25" s="282"/>
      <c r="D25" s="282"/>
      <c r="E25" s="280"/>
      <c r="F25" s="276"/>
      <c r="G25" s="276"/>
      <c r="H25" s="276"/>
      <c r="I25" s="276"/>
      <c r="J25" s="276"/>
      <c r="K25" s="276"/>
      <c r="L25" s="273"/>
      <c r="M25" s="278"/>
      <c r="N25" s="159" t="s">
        <v>98</v>
      </c>
      <c r="O25" s="284"/>
      <c r="P25" s="282"/>
      <c r="Q25" s="282"/>
      <c r="R25" s="280"/>
      <c r="S25" s="276"/>
      <c r="T25" s="276"/>
      <c r="U25" s="276"/>
      <c r="V25" s="276"/>
      <c r="W25" s="276"/>
      <c r="X25" s="276"/>
      <c r="Y25" s="273" t="s">
        <v>320</v>
      </c>
      <c r="Z25" s="278"/>
      <c r="AA25" s="159" t="s">
        <v>226</v>
      </c>
      <c r="AB25" s="284"/>
      <c r="AC25" s="282"/>
      <c r="AD25" s="282"/>
      <c r="AE25" s="280"/>
      <c r="AF25" s="276"/>
      <c r="AG25" s="276"/>
      <c r="AH25" s="276"/>
      <c r="AI25" s="276"/>
      <c r="AJ25" s="276"/>
      <c r="AK25" s="276"/>
      <c r="AL25" s="273"/>
      <c r="AM25" s="278"/>
    </row>
    <row r="26" spans="1:39" s="156" customFormat="1" ht="18" customHeight="1">
      <c r="A26" s="155" t="s">
        <v>227</v>
      </c>
      <c r="B26" s="283">
        <v>103</v>
      </c>
      <c r="C26" s="281">
        <v>11</v>
      </c>
      <c r="D26" s="281">
        <v>29</v>
      </c>
      <c r="E26" s="279">
        <v>2429</v>
      </c>
      <c r="F26" s="275">
        <v>1</v>
      </c>
      <c r="G26" s="275">
        <v>1</v>
      </c>
      <c r="H26" s="275">
        <v>0</v>
      </c>
      <c r="I26" s="275">
        <v>1521</v>
      </c>
      <c r="J26" s="275">
        <v>1154</v>
      </c>
      <c r="K26" s="275">
        <v>367</v>
      </c>
      <c r="L26" s="273" t="s">
        <v>300</v>
      </c>
      <c r="M26" s="277">
        <v>0.6262</v>
      </c>
      <c r="N26" s="155" t="s">
        <v>228</v>
      </c>
      <c r="O26" s="283">
        <v>103</v>
      </c>
      <c r="P26" s="281">
        <v>11</v>
      </c>
      <c r="Q26" s="281">
        <v>29</v>
      </c>
      <c r="R26" s="279">
        <v>2831</v>
      </c>
      <c r="S26" s="275">
        <v>2</v>
      </c>
      <c r="T26" s="275">
        <v>2</v>
      </c>
      <c r="U26" s="275">
        <v>0</v>
      </c>
      <c r="V26" s="275">
        <v>1927</v>
      </c>
      <c r="W26" s="275">
        <v>1886</v>
      </c>
      <c r="X26" s="275">
        <v>41</v>
      </c>
      <c r="Y26" s="273" t="s">
        <v>282</v>
      </c>
      <c r="Z26" s="277">
        <v>0.6807</v>
      </c>
      <c r="AA26" s="155" t="s">
        <v>229</v>
      </c>
      <c r="AB26" s="283">
        <v>103</v>
      </c>
      <c r="AC26" s="281">
        <v>11</v>
      </c>
      <c r="AD26" s="281">
        <v>29</v>
      </c>
      <c r="AE26" s="279">
        <v>4379</v>
      </c>
      <c r="AF26" s="275">
        <v>1</v>
      </c>
      <c r="AG26" s="275">
        <v>1</v>
      </c>
      <c r="AH26" s="275">
        <v>0</v>
      </c>
      <c r="AI26" s="275">
        <v>2413</v>
      </c>
      <c r="AJ26" s="275">
        <v>2148</v>
      </c>
      <c r="AK26" s="275">
        <v>265</v>
      </c>
      <c r="AL26" s="273" t="s">
        <v>292</v>
      </c>
      <c r="AM26" s="277">
        <v>0.551</v>
      </c>
    </row>
    <row r="27" spans="1:39" s="160" customFormat="1" ht="12" customHeight="1">
      <c r="A27" s="159" t="s">
        <v>230</v>
      </c>
      <c r="B27" s="284"/>
      <c r="C27" s="282"/>
      <c r="D27" s="282"/>
      <c r="E27" s="280"/>
      <c r="F27" s="276"/>
      <c r="G27" s="276"/>
      <c r="H27" s="276"/>
      <c r="I27" s="276"/>
      <c r="J27" s="276"/>
      <c r="K27" s="276"/>
      <c r="L27" s="273" t="s">
        <v>312</v>
      </c>
      <c r="M27" s="278"/>
      <c r="N27" s="159" t="s">
        <v>231</v>
      </c>
      <c r="O27" s="284"/>
      <c r="P27" s="282"/>
      <c r="Q27" s="282"/>
      <c r="R27" s="280"/>
      <c r="S27" s="276"/>
      <c r="T27" s="276"/>
      <c r="U27" s="276"/>
      <c r="V27" s="276"/>
      <c r="W27" s="276"/>
      <c r="X27" s="276"/>
      <c r="Y27" s="273"/>
      <c r="Z27" s="278"/>
      <c r="AA27" s="159" t="s">
        <v>232</v>
      </c>
      <c r="AB27" s="284"/>
      <c r="AC27" s="282"/>
      <c r="AD27" s="282"/>
      <c r="AE27" s="280"/>
      <c r="AF27" s="276"/>
      <c r="AG27" s="276"/>
      <c r="AH27" s="276"/>
      <c r="AI27" s="276"/>
      <c r="AJ27" s="276"/>
      <c r="AK27" s="276"/>
      <c r="AL27" s="273" t="s">
        <v>326</v>
      </c>
      <c r="AM27" s="278"/>
    </row>
    <row r="28" spans="1:39" s="156" customFormat="1" ht="18" customHeight="1">
      <c r="A28" s="155" t="s">
        <v>233</v>
      </c>
      <c r="B28" s="283">
        <v>103</v>
      </c>
      <c r="C28" s="281">
        <v>11</v>
      </c>
      <c r="D28" s="281">
        <v>29</v>
      </c>
      <c r="E28" s="279">
        <v>3804</v>
      </c>
      <c r="F28" s="275">
        <v>2</v>
      </c>
      <c r="G28" s="275">
        <v>2</v>
      </c>
      <c r="H28" s="275">
        <v>0</v>
      </c>
      <c r="I28" s="275">
        <v>2675</v>
      </c>
      <c r="J28" s="275">
        <v>2591</v>
      </c>
      <c r="K28" s="275">
        <v>84</v>
      </c>
      <c r="L28" s="273" t="s">
        <v>301</v>
      </c>
      <c r="M28" s="277">
        <v>0.7032</v>
      </c>
      <c r="N28" s="155" t="s">
        <v>327</v>
      </c>
      <c r="O28" s="283">
        <v>103</v>
      </c>
      <c r="P28" s="281">
        <v>11</v>
      </c>
      <c r="Q28" s="281">
        <v>29</v>
      </c>
      <c r="R28" s="279">
        <v>2194</v>
      </c>
      <c r="S28" s="275">
        <v>2</v>
      </c>
      <c r="T28" s="275">
        <v>2</v>
      </c>
      <c r="U28" s="275">
        <v>0</v>
      </c>
      <c r="V28" s="275">
        <v>1452</v>
      </c>
      <c r="W28" s="275">
        <v>1415</v>
      </c>
      <c r="X28" s="275">
        <v>37</v>
      </c>
      <c r="Y28" s="273" t="s">
        <v>283</v>
      </c>
      <c r="Z28" s="277">
        <v>0.6618</v>
      </c>
      <c r="AA28" s="155" t="s">
        <v>234</v>
      </c>
      <c r="AB28" s="283">
        <v>103</v>
      </c>
      <c r="AC28" s="281">
        <v>11</v>
      </c>
      <c r="AD28" s="281">
        <v>29</v>
      </c>
      <c r="AE28" s="279">
        <v>3331</v>
      </c>
      <c r="AF28" s="275">
        <v>1</v>
      </c>
      <c r="AG28" s="275">
        <v>1</v>
      </c>
      <c r="AH28" s="275">
        <v>0</v>
      </c>
      <c r="AI28" s="275">
        <v>2015</v>
      </c>
      <c r="AJ28" s="275">
        <v>1870</v>
      </c>
      <c r="AK28" s="275">
        <v>145</v>
      </c>
      <c r="AL28" s="273" t="s">
        <v>293</v>
      </c>
      <c r="AM28" s="277">
        <v>0.6049</v>
      </c>
    </row>
    <row r="29" spans="1:39" s="160" customFormat="1" ht="12" customHeight="1">
      <c r="A29" s="159" t="s">
        <v>235</v>
      </c>
      <c r="B29" s="284"/>
      <c r="C29" s="282"/>
      <c r="D29" s="282"/>
      <c r="E29" s="280"/>
      <c r="F29" s="276"/>
      <c r="G29" s="276"/>
      <c r="H29" s="276"/>
      <c r="I29" s="276"/>
      <c r="J29" s="276"/>
      <c r="K29" s="276"/>
      <c r="L29" s="273"/>
      <c r="M29" s="278"/>
      <c r="N29" s="159" t="s">
        <v>99</v>
      </c>
      <c r="O29" s="284"/>
      <c r="P29" s="282"/>
      <c r="Q29" s="282"/>
      <c r="R29" s="280"/>
      <c r="S29" s="276"/>
      <c r="T29" s="276"/>
      <c r="U29" s="276"/>
      <c r="V29" s="276"/>
      <c r="W29" s="276"/>
      <c r="X29" s="276"/>
      <c r="Y29" s="273" t="s">
        <v>321</v>
      </c>
      <c r="Z29" s="278"/>
      <c r="AA29" s="159" t="s">
        <v>236</v>
      </c>
      <c r="AB29" s="284"/>
      <c r="AC29" s="282"/>
      <c r="AD29" s="282"/>
      <c r="AE29" s="280"/>
      <c r="AF29" s="276"/>
      <c r="AG29" s="276"/>
      <c r="AH29" s="276"/>
      <c r="AI29" s="276"/>
      <c r="AJ29" s="276"/>
      <c r="AK29" s="276"/>
      <c r="AL29" s="273" t="s">
        <v>352</v>
      </c>
      <c r="AM29" s="278"/>
    </row>
    <row r="30" spans="1:39" s="156" customFormat="1" ht="18" customHeight="1">
      <c r="A30" s="155" t="s">
        <v>237</v>
      </c>
      <c r="B30" s="283">
        <v>103</v>
      </c>
      <c r="C30" s="281">
        <v>11</v>
      </c>
      <c r="D30" s="281">
        <v>29</v>
      </c>
      <c r="E30" s="279">
        <v>3666</v>
      </c>
      <c r="F30" s="275">
        <v>1</v>
      </c>
      <c r="G30" s="275">
        <v>1</v>
      </c>
      <c r="H30" s="275">
        <v>0</v>
      </c>
      <c r="I30" s="275">
        <v>2322</v>
      </c>
      <c r="J30" s="275">
        <v>2023</v>
      </c>
      <c r="K30" s="275">
        <v>299</v>
      </c>
      <c r="L30" s="273" t="s">
        <v>302</v>
      </c>
      <c r="M30" s="277">
        <v>0.6334</v>
      </c>
      <c r="N30" s="155" t="s">
        <v>238</v>
      </c>
      <c r="O30" s="283">
        <v>103</v>
      </c>
      <c r="P30" s="281">
        <v>11</v>
      </c>
      <c r="Q30" s="281">
        <v>29</v>
      </c>
      <c r="R30" s="279">
        <v>1647</v>
      </c>
      <c r="S30" s="275">
        <v>4</v>
      </c>
      <c r="T30" s="275">
        <v>4</v>
      </c>
      <c r="U30" s="275">
        <v>0</v>
      </c>
      <c r="V30" s="275">
        <v>1203</v>
      </c>
      <c r="W30" s="275">
        <v>1194</v>
      </c>
      <c r="X30" s="275">
        <v>9</v>
      </c>
      <c r="Y30" s="273" t="s">
        <v>284</v>
      </c>
      <c r="Z30" s="277">
        <v>0.7304</v>
      </c>
      <c r="AA30" s="155" t="s">
        <v>239</v>
      </c>
      <c r="AB30" s="283">
        <v>103</v>
      </c>
      <c r="AC30" s="281">
        <v>11</v>
      </c>
      <c r="AD30" s="281">
        <v>29</v>
      </c>
      <c r="AE30" s="279">
        <v>4247</v>
      </c>
      <c r="AF30" s="275">
        <v>2</v>
      </c>
      <c r="AG30" s="275">
        <v>1</v>
      </c>
      <c r="AH30" s="275">
        <v>1</v>
      </c>
      <c r="AI30" s="275">
        <v>2521</v>
      </c>
      <c r="AJ30" s="275">
        <v>2468</v>
      </c>
      <c r="AK30" s="275">
        <v>53</v>
      </c>
      <c r="AL30" s="273" t="s">
        <v>294</v>
      </c>
      <c r="AM30" s="277">
        <v>0.5936</v>
      </c>
    </row>
    <row r="31" spans="1:39" s="160" customFormat="1" ht="12" customHeight="1">
      <c r="A31" s="159" t="s">
        <v>240</v>
      </c>
      <c r="B31" s="284"/>
      <c r="C31" s="282"/>
      <c r="D31" s="282"/>
      <c r="E31" s="280"/>
      <c r="F31" s="276"/>
      <c r="G31" s="276"/>
      <c r="H31" s="276"/>
      <c r="I31" s="276"/>
      <c r="J31" s="276"/>
      <c r="K31" s="276"/>
      <c r="L31" s="273" t="s">
        <v>313</v>
      </c>
      <c r="M31" s="278"/>
      <c r="N31" s="159" t="s">
        <v>241</v>
      </c>
      <c r="O31" s="284"/>
      <c r="P31" s="282"/>
      <c r="Q31" s="282"/>
      <c r="R31" s="280"/>
      <c r="S31" s="276"/>
      <c r="T31" s="276"/>
      <c r="U31" s="276"/>
      <c r="V31" s="276"/>
      <c r="W31" s="276"/>
      <c r="X31" s="276"/>
      <c r="Y31" s="273"/>
      <c r="Z31" s="278"/>
      <c r="AA31" s="159" t="s">
        <v>242</v>
      </c>
      <c r="AB31" s="284"/>
      <c r="AC31" s="282"/>
      <c r="AD31" s="282"/>
      <c r="AE31" s="280"/>
      <c r="AF31" s="276"/>
      <c r="AG31" s="276"/>
      <c r="AH31" s="276"/>
      <c r="AI31" s="276"/>
      <c r="AJ31" s="276"/>
      <c r="AK31" s="276"/>
      <c r="AL31" s="273"/>
      <c r="AM31" s="278"/>
    </row>
    <row r="32" spans="1:39" s="156" customFormat="1" ht="18" customHeight="1">
      <c r="A32" s="155" t="s">
        <v>243</v>
      </c>
      <c r="B32" s="283">
        <v>103</v>
      </c>
      <c r="C32" s="281">
        <v>11</v>
      </c>
      <c r="D32" s="281">
        <v>29</v>
      </c>
      <c r="E32" s="279">
        <v>3493</v>
      </c>
      <c r="F32" s="275">
        <v>2</v>
      </c>
      <c r="G32" s="275">
        <v>1</v>
      </c>
      <c r="H32" s="275">
        <v>1</v>
      </c>
      <c r="I32" s="275">
        <v>2350</v>
      </c>
      <c r="J32" s="275">
        <v>2277</v>
      </c>
      <c r="K32" s="275">
        <v>73</v>
      </c>
      <c r="L32" s="273" t="s">
        <v>303</v>
      </c>
      <c r="M32" s="277">
        <v>0.6728</v>
      </c>
      <c r="N32" s="155" t="s">
        <v>244</v>
      </c>
      <c r="O32" s="283">
        <v>103</v>
      </c>
      <c r="P32" s="281">
        <v>11</v>
      </c>
      <c r="Q32" s="281">
        <v>29</v>
      </c>
      <c r="R32" s="279">
        <v>4843</v>
      </c>
      <c r="S32" s="275">
        <v>3</v>
      </c>
      <c r="T32" s="275">
        <v>3</v>
      </c>
      <c r="U32" s="275">
        <v>0</v>
      </c>
      <c r="V32" s="275">
        <v>3224</v>
      </c>
      <c r="W32" s="275">
        <v>3165</v>
      </c>
      <c r="X32" s="275">
        <v>59</v>
      </c>
      <c r="Y32" s="273" t="s">
        <v>343</v>
      </c>
      <c r="Z32" s="277">
        <v>0.6657</v>
      </c>
      <c r="AA32" s="155" t="s">
        <v>245</v>
      </c>
      <c r="AB32" s="283">
        <v>103</v>
      </c>
      <c r="AC32" s="281">
        <v>11</v>
      </c>
      <c r="AD32" s="281">
        <v>29</v>
      </c>
      <c r="AE32" s="279">
        <v>3935</v>
      </c>
      <c r="AF32" s="275">
        <v>2</v>
      </c>
      <c r="AG32" s="275">
        <v>1</v>
      </c>
      <c r="AH32" s="275">
        <v>1</v>
      </c>
      <c r="AI32" s="275">
        <v>2518</v>
      </c>
      <c r="AJ32" s="275">
        <v>2457</v>
      </c>
      <c r="AK32" s="275">
        <v>61</v>
      </c>
      <c r="AL32" s="273" t="s">
        <v>353</v>
      </c>
      <c r="AM32" s="277">
        <v>0.6399</v>
      </c>
    </row>
    <row r="33" spans="1:39" s="160" customFormat="1" ht="12" customHeight="1">
      <c r="A33" s="159" t="s">
        <v>246</v>
      </c>
      <c r="B33" s="284"/>
      <c r="C33" s="282"/>
      <c r="D33" s="282"/>
      <c r="E33" s="280"/>
      <c r="F33" s="276"/>
      <c r="G33" s="276"/>
      <c r="H33" s="276"/>
      <c r="I33" s="276"/>
      <c r="J33" s="276"/>
      <c r="K33" s="276"/>
      <c r="L33" s="273"/>
      <c r="M33" s="278"/>
      <c r="N33" s="159" t="s">
        <v>107</v>
      </c>
      <c r="O33" s="284"/>
      <c r="P33" s="282"/>
      <c r="Q33" s="282"/>
      <c r="R33" s="280"/>
      <c r="S33" s="276"/>
      <c r="T33" s="276"/>
      <c r="U33" s="276"/>
      <c r="V33" s="276"/>
      <c r="W33" s="276"/>
      <c r="X33" s="276"/>
      <c r="Y33" s="273" t="s">
        <v>322</v>
      </c>
      <c r="Z33" s="278"/>
      <c r="AA33" s="159" t="s">
        <v>108</v>
      </c>
      <c r="AB33" s="284"/>
      <c r="AC33" s="282"/>
      <c r="AD33" s="282"/>
      <c r="AE33" s="280"/>
      <c r="AF33" s="276"/>
      <c r="AG33" s="276"/>
      <c r="AH33" s="276"/>
      <c r="AI33" s="276"/>
      <c r="AJ33" s="276"/>
      <c r="AK33" s="276"/>
      <c r="AL33" s="273" t="s">
        <v>354</v>
      </c>
      <c r="AM33" s="278"/>
    </row>
    <row r="34" spans="1:39" s="156" customFormat="1" ht="18" customHeight="1">
      <c r="A34" s="155" t="s">
        <v>247</v>
      </c>
      <c r="B34" s="283">
        <v>103</v>
      </c>
      <c r="C34" s="281">
        <v>11</v>
      </c>
      <c r="D34" s="281">
        <v>29</v>
      </c>
      <c r="E34" s="279">
        <v>2609</v>
      </c>
      <c r="F34" s="275">
        <v>2</v>
      </c>
      <c r="G34" s="275">
        <v>2</v>
      </c>
      <c r="H34" s="275">
        <v>0</v>
      </c>
      <c r="I34" s="275">
        <v>1743</v>
      </c>
      <c r="J34" s="275">
        <v>1698</v>
      </c>
      <c r="K34" s="275">
        <v>45</v>
      </c>
      <c r="L34" s="273" t="s">
        <v>308</v>
      </c>
      <c r="M34" s="277">
        <v>0.6681</v>
      </c>
      <c r="N34" s="155" t="s">
        <v>248</v>
      </c>
      <c r="O34" s="283">
        <v>103</v>
      </c>
      <c r="P34" s="281">
        <v>11</v>
      </c>
      <c r="Q34" s="281">
        <v>29</v>
      </c>
      <c r="R34" s="279">
        <v>3754</v>
      </c>
      <c r="S34" s="275">
        <v>3</v>
      </c>
      <c r="T34" s="275">
        <v>2</v>
      </c>
      <c r="U34" s="275">
        <v>1</v>
      </c>
      <c r="V34" s="275">
        <v>2328</v>
      </c>
      <c r="W34" s="275">
        <v>2284</v>
      </c>
      <c r="X34" s="275">
        <v>44</v>
      </c>
      <c r="Y34" s="273" t="s">
        <v>289</v>
      </c>
      <c r="Z34" s="277">
        <v>0.6201</v>
      </c>
      <c r="AA34" s="155" t="s">
        <v>249</v>
      </c>
      <c r="AB34" s="283">
        <v>103</v>
      </c>
      <c r="AC34" s="281">
        <v>11</v>
      </c>
      <c r="AD34" s="281">
        <v>29</v>
      </c>
      <c r="AE34" s="279">
        <v>4266</v>
      </c>
      <c r="AF34" s="275">
        <v>2</v>
      </c>
      <c r="AG34" s="275">
        <v>2</v>
      </c>
      <c r="AH34" s="275">
        <v>0</v>
      </c>
      <c r="AI34" s="275">
        <v>2899</v>
      </c>
      <c r="AJ34" s="275">
        <v>2801</v>
      </c>
      <c r="AK34" s="275">
        <v>98</v>
      </c>
      <c r="AL34" s="273" t="s">
        <v>355</v>
      </c>
      <c r="AM34" s="277">
        <v>0.6796</v>
      </c>
    </row>
    <row r="35" spans="1:39" s="160" customFormat="1" ht="12" customHeight="1">
      <c r="A35" s="159" t="s">
        <v>250</v>
      </c>
      <c r="B35" s="284"/>
      <c r="C35" s="282"/>
      <c r="D35" s="282"/>
      <c r="E35" s="280"/>
      <c r="F35" s="276"/>
      <c r="G35" s="276"/>
      <c r="H35" s="276"/>
      <c r="I35" s="276"/>
      <c r="J35" s="276"/>
      <c r="K35" s="276"/>
      <c r="L35" s="273" t="s">
        <v>314</v>
      </c>
      <c r="M35" s="278"/>
      <c r="N35" s="159" t="s">
        <v>251</v>
      </c>
      <c r="O35" s="284"/>
      <c r="P35" s="282"/>
      <c r="Q35" s="282"/>
      <c r="R35" s="280"/>
      <c r="S35" s="276"/>
      <c r="T35" s="276"/>
      <c r="U35" s="276"/>
      <c r="V35" s="276"/>
      <c r="W35" s="276"/>
      <c r="X35" s="276"/>
      <c r="Y35" s="273"/>
      <c r="Z35" s="278"/>
      <c r="AA35" s="159" t="s">
        <v>105</v>
      </c>
      <c r="AB35" s="284"/>
      <c r="AC35" s="282"/>
      <c r="AD35" s="282"/>
      <c r="AE35" s="280"/>
      <c r="AF35" s="276"/>
      <c r="AG35" s="276"/>
      <c r="AH35" s="276"/>
      <c r="AI35" s="276"/>
      <c r="AJ35" s="276"/>
      <c r="AK35" s="276"/>
      <c r="AL35" s="273"/>
      <c r="AM35" s="278"/>
    </row>
    <row r="36" spans="1:39" s="156" customFormat="1" ht="18" customHeight="1">
      <c r="A36" s="155" t="s">
        <v>252</v>
      </c>
      <c r="B36" s="283">
        <v>103</v>
      </c>
      <c r="C36" s="281">
        <v>11</v>
      </c>
      <c r="D36" s="281">
        <v>29</v>
      </c>
      <c r="E36" s="279">
        <v>3105</v>
      </c>
      <c r="F36" s="275">
        <v>2</v>
      </c>
      <c r="G36" s="275">
        <v>1</v>
      </c>
      <c r="H36" s="275">
        <v>1</v>
      </c>
      <c r="I36" s="275">
        <v>1992</v>
      </c>
      <c r="J36" s="275">
        <v>1925</v>
      </c>
      <c r="K36" s="275">
        <v>67</v>
      </c>
      <c r="L36" s="273" t="s">
        <v>304</v>
      </c>
      <c r="M36" s="277">
        <v>0.6415</v>
      </c>
      <c r="N36" s="155" t="s">
        <v>253</v>
      </c>
      <c r="O36" s="283">
        <v>103</v>
      </c>
      <c r="P36" s="281">
        <v>11</v>
      </c>
      <c r="Q36" s="281">
        <v>29</v>
      </c>
      <c r="R36" s="279">
        <v>4516</v>
      </c>
      <c r="S36" s="275">
        <v>1</v>
      </c>
      <c r="T36" s="275">
        <v>1</v>
      </c>
      <c r="U36" s="275">
        <v>0</v>
      </c>
      <c r="V36" s="275">
        <v>2583</v>
      </c>
      <c r="W36" s="275">
        <v>2309</v>
      </c>
      <c r="X36" s="275">
        <v>274</v>
      </c>
      <c r="Y36" s="273" t="s">
        <v>285</v>
      </c>
      <c r="Z36" s="277">
        <v>0.572</v>
      </c>
      <c r="AA36" s="155" t="s">
        <v>254</v>
      </c>
      <c r="AB36" s="283">
        <v>103</v>
      </c>
      <c r="AC36" s="281">
        <v>11</v>
      </c>
      <c r="AD36" s="281">
        <v>29</v>
      </c>
      <c r="AE36" s="279">
        <v>3702</v>
      </c>
      <c r="AF36" s="275">
        <v>1</v>
      </c>
      <c r="AG36" s="275">
        <v>1</v>
      </c>
      <c r="AH36" s="275">
        <v>0</v>
      </c>
      <c r="AI36" s="275">
        <v>2316</v>
      </c>
      <c r="AJ36" s="275">
        <v>2015</v>
      </c>
      <c r="AK36" s="275">
        <v>301</v>
      </c>
      <c r="AL36" s="273" t="s">
        <v>295</v>
      </c>
      <c r="AM36" s="277">
        <v>0.6256</v>
      </c>
    </row>
    <row r="37" spans="1:39" s="160" customFormat="1" ht="12" customHeight="1">
      <c r="A37" s="159" t="s">
        <v>255</v>
      </c>
      <c r="B37" s="284"/>
      <c r="C37" s="282"/>
      <c r="D37" s="282"/>
      <c r="E37" s="280"/>
      <c r="F37" s="276"/>
      <c r="G37" s="276"/>
      <c r="H37" s="276"/>
      <c r="I37" s="276"/>
      <c r="J37" s="276"/>
      <c r="K37" s="276"/>
      <c r="L37" s="273" t="s">
        <v>315</v>
      </c>
      <c r="M37" s="278"/>
      <c r="N37" s="159" t="s">
        <v>256</v>
      </c>
      <c r="O37" s="284"/>
      <c r="P37" s="282"/>
      <c r="Q37" s="282"/>
      <c r="R37" s="280"/>
      <c r="S37" s="276"/>
      <c r="T37" s="276"/>
      <c r="U37" s="276"/>
      <c r="V37" s="276"/>
      <c r="W37" s="276"/>
      <c r="X37" s="276"/>
      <c r="Y37" s="273" t="s">
        <v>323</v>
      </c>
      <c r="Z37" s="278"/>
      <c r="AA37" s="159" t="s">
        <v>106</v>
      </c>
      <c r="AB37" s="284"/>
      <c r="AC37" s="282"/>
      <c r="AD37" s="282"/>
      <c r="AE37" s="280"/>
      <c r="AF37" s="276"/>
      <c r="AG37" s="276"/>
      <c r="AH37" s="276"/>
      <c r="AI37" s="276"/>
      <c r="AJ37" s="276"/>
      <c r="AK37" s="276"/>
      <c r="AL37" s="273" t="s">
        <v>356</v>
      </c>
      <c r="AM37" s="278"/>
    </row>
    <row r="38" spans="1:39" s="156" customFormat="1" ht="18" customHeight="1">
      <c r="A38" s="155" t="s">
        <v>257</v>
      </c>
      <c r="B38" s="283">
        <v>103</v>
      </c>
      <c r="C38" s="281">
        <v>11</v>
      </c>
      <c r="D38" s="281">
        <v>29</v>
      </c>
      <c r="E38" s="275">
        <v>2459</v>
      </c>
      <c r="F38" s="275">
        <v>2</v>
      </c>
      <c r="G38" s="275">
        <v>2</v>
      </c>
      <c r="H38" s="338">
        <v>0</v>
      </c>
      <c r="I38" s="275">
        <v>1799</v>
      </c>
      <c r="J38" s="275">
        <v>1774</v>
      </c>
      <c r="K38" s="275">
        <v>25</v>
      </c>
      <c r="L38" s="273" t="s">
        <v>305</v>
      </c>
      <c r="M38" s="277">
        <v>0.7316</v>
      </c>
      <c r="N38" s="163" t="s">
        <v>332</v>
      </c>
      <c r="O38" s="283">
        <v>103</v>
      </c>
      <c r="P38" s="281">
        <v>11</v>
      </c>
      <c r="Q38" s="281">
        <v>29</v>
      </c>
      <c r="R38" s="275">
        <v>5029</v>
      </c>
      <c r="S38" s="275">
        <v>2</v>
      </c>
      <c r="T38" s="338">
        <v>1</v>
      </c>
      <c r="U38" s="275">
        <v>1</v>
      </c>
      <c r="V38" s="275">
        <v>3347</v>
      </c>
      <c r="W38" s="338">
        <v>3260</v>
      </c>
      <c r="X38" s="275">
        <v>87</v>
      </c>
      <c r="Y38" s="273" t="s">
        <v>286</v>
      </c>
      <c r="Z38" s="277">
        <v>0.6655</v>
      </c>
      <c r="AA38" s="155"/>
      <c r="AB38" s="283"/>
      <c r="AC38" s="281"/>
      <c r="AD38" s="281"/>
      <c r="AE38" s="279"/>
      <c r="AF38" s="275"/>
      <c r="AG38" s="275"/>
      <c r="AH38" s="275"/>
      <c r="AI38" s="275"/>
      <c r="AJ38" s="338"/>
      <c r="AK38" s="338"/>
      <c r="AL38" s="273"/>
      <c r="AM38" s="277"/>
    </row>
    <row r="39" spans="1:39" s="160" customFormat="1" ht="14.25" customHeight="1" thickBot="1">
      <c r="A39" s="162" t="s">
        <v>258</v>
      </c>
      <c r="B39" s="340"/>
      <c r="C39" s="341"/>
      <c r="D39" s="341"/>
      <c r="E39" s="339"/>
      <c r="F39" s="339"/>
      <c r="G39" s="339"/>
      <c r="H39" s="339"/>
      <c r="I39" s="339"/>
      <c r="J39" s="339"/>
      <c r="K39" s="339"/>
      <c r="L39" s="273"/>
      <c r="M39" s="342"/>
      <c r="N39" s="164" t="s">
        <v>333</v>
      </c>
      <c r="O39" s="340"/>
      <c r="P39" s="341"/>
      <c r="Q39" s="341"/>
      <c r="R39" s="339"/>
      <c r="S39" s="339"/>
      <c r="T39" s="339"/>
      <c r="U39" s="339"/>
      <c r="V39" s="339"/>
      <c r="W39" s="339"/>
      <c r="X39" s="339"/>
      <c r="Y39" s="274"/>
      <c r="Z39" s="342"/>
      <c r="AA39" s="162"/>
      <c r="AB39" s="340"/>
      <c r="AC39" s="341"/>
      <c r="AD39" s="341"/>
      <c r="AE39" s="343"/>
      <c r="AF39" s="339"/>
      <c r="AG39" s="339"/>
      <c r="AH39" s="339"/>
      <c r="AI39" s="339"/>
      <c r="AJ39" s="339"/>
      <c r="AK39" s="339"/>
      <c r="AL39" s="274"/>
      <c r="AM39" s="342"/>
    </row>
    <row r="40" spans="1:38" ht="18" customHeight="1">
      <c r="A40" s="151" t="s">
        <v>277</v>
      </c>
      <c r="B40" s="161"/>
      <c r="C40" s="161"/>
      <c r="D40" s="161"/>
      <c r="E40" s="161"/>
      <c r="F40" s="161"/>
      <c r="G40" s="161"/>
      <c r="H40" s="161"/>
      <c r="I40" s="52"/>
      <c r="J40" s="161"/>
      <c r="K40" s="161"/>
      <c r="L40" s="107"/>
      <c r="N40" s="52" t="s">
        <v>94</v>
      </c>
      <c r="O40" s="161"/>
      <c r="P40" s="161"/>
      <c r="Q40" s="161"/>
      <c r="R40" s="161"/>
      <c r="S40" s="161"/>
      <c r="T40" s="161"/>
      <c r="U40" s="161"/>
      <c r="V40" s="52"/>
      <c r="W40" s="161"/>
      <c r="X40" s="161"/>
      <c r="Y40" s="161"/>
      <c r="AA40" s="158" t="s">
        <v>259</v>
      </c>
      <c r="AB40" s="161"/>
      <c r="AC40" s="161"/>
      <c r="AD40" s="161"/>
      <c r="AE40" s="161"/>
      <c r="AF40" s="161"/>
      <c r="AG40" s="161"/>
      <c r="AH40" s="161"/>
      <c r="AI40" s="52"/>
      <c r="AJ40" s="161"/>
      <c r="AK40" s="161"/>
      <c r="AL40" s="161"/>
    </row>
    <row r="41" spans="1:35" ht="17.25" customHeight="1">
      <c r="A41" s="336" t="s">
        <v>260</v>
      </c>
      <c r="B41" s="336"/>
      <c r="C41" s="336"/>
      <c r="D41" s="336"/>
      <c r="E41" s="336"/>
      <c r="F41" s="336"/>
      <c r="G41" s="158"/>
      <c r="H41" s="158"/>
      <c r="I41" s="158"/>
      <c r="J41" s="158"/>
      <c r="K41" s="158"/>
      <c r="L41" s="158"/>
      <c r="M41" s="158"/>
      <c r="N41" s="336" t="s">
        <v>92</v>
      </c>
      <c r="O41" s="336"/>
      <c r="P41" s="336"/>
      <c r="Q41" s="336"/>
      <c r="R41" s="336"/>
      <c r="S41" s="336"/>
      <c r="T41" s="336"/>
      <c r="U41" s="336"/>
      <c r="V41" s="158"/>
      <c r="AA41" s="299" t="s">
        <v>261</v>
      </c>
      <c r="AB41" s="299"/>
      <c r="AC41" s="299"/>
      <c r="AD41" s="299"/>
      <c r="AE41" s="299"/>
      <c r="AF41" s="299"/>
      <c r="AG41" s="276"/>
      <c r="AH41" s="276"/>
      <c r="AI41" s="158"/>
    </row>
  </sheetData>
  <sheetProtection/>
  <mergeCells count="645">
    <mergeCell ref="AH8:AH9"/>
    <mergeCell ref="AI8:AI9"/>
    <mergeCell ref="AJ8:AJ9"/>
    <mergeCell ref="AK8:AK9"/>
    <mergeCell ref="AF5:AH5"/>
    <mergeCell ref="AI5:AK5"/>
    <mergeCell ref="AF6:AF7"/>
    <mergeCell ref="AK6:AK7"/>
    <mergeCell ref="AH6:AH7"/>
    <mergeCell ref="AE8:AE9"/>
    <mergeCell ref="AF8:AF9"/>
    <mergeCell ref="AG8:AG9"/>
    <mergeCell ref="Z8:Z9"/>
    <mergeCell ref="U8:U9"/>
    <mergeCell ref="V8:V9"/>
    <mergeCell ref="W8:W9"/>
    <mergeCell ref="X8:X9"/>
    <mergeCell ref="AM38:AM39"/>
    <mergeCell ref="O8:O9"/>
    <mergeCell ref="P8:P9"/>
    <mergeCell ref="Q8:Q9"/>
    <mergeCell ref="AB8:AB9"/>
    <mergeCell ref="AC8:AC9"/>
    <mergeCell ref="AD8:AD9"/>
    <mergeCell ref="R8:R9"/>
    <mergeCell ref="S8:S9"/>
    <mergeCell ref="T8:T9"/>
    <mergeCell ref="AM20:AM21"/>
    <mergeCell ref="AM30:AM31"/>
    <mergeCell ref="AM32:AM33"/>
    <mergeCell ref="AM34:AM35"/>
    <mergeCell ref="AM36:AM37"/>
    <mergeCell ref="AM22:AM23"/>
    <mergeCell ref="AM24:AM25"/>
    <mergeCell ref="AM26:AM27"/>
    <mergeCell ref="AM28:AM29"/>
    <mergeCell ref="AM8:AM9"/>
    <mergeCell ref="AM10:AM11"/>
    <mergeCell ref="AM12:AM13"/>
    <mergeCell ref="AM14:AM15"/>
    <mergeCell ref="AM16:AM17"/>
    <mergeCell ref="AM18:AM19"/>
    <mergeCell ref="Z34:Z35"/>
    <mergeCell ref="Z36:Z37"/>
    <mergeCell ref="Z38:Z39"/>
    <mergeCell ref="Z28:Z29"/>
    <mergeCell ref="Z30:Z31"/>
    <mergeCell ref="Z32:Z33"/>
    <mergeCell ref="Z26:Z27"/>
    <mergeCell ref="Z16:Z17"/>
    <mergeCell ref="X32:X33"/>
    <mergeCell ref="Z22:Z23"/>
    <mergeCell ref="Z24:Z25"/>
    <mergeCell ref="Z18:Z19"/>
    <mergeCell ref="Z20:Z21"/>
    <mergeCell ref="X28:X29"/>
    <mergeCell ref="X24:X25"/>
    <mergeCell ref="X20:X21"/>
    <mergeCell ref="M12:M13"/>
    <mergeCell ref="M14:M15"/>
    <mergeCell ref="M16:M17"/>
    <mergeCell ref="M18:M19"/>
    <mergeCell ref="M20:M21"/>
    <mergeCell ref="Z10:Z11"/>
    <mergeCell ref="Z12:Z13"/>
    <mergeCell ref="Z14:Z15"/>
    <mergeCell ref="X16:X17"/>
    <mergeCell ref="T16:T17"/>
    <mergeCell ref="M36:M37"/>
    <mergeCell ref="AJ38:AJ39"/>
    <mergeCell ref="AK38:AK39"/>
    <mergeCell ref="M38:M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K36:AK37"/>
    <mergeCell ref="AG36:AG37"/>
    <mergeCell ref="AI36:AI37"/>
    <mergeCell ref="AH36:AH37"/>
    <mergeCell ref="AD36:AD37"/>
    <mergeCell ref="AE36:AE37"/>
    <mergeCell ref="AF36:AF37"/>
    <mergeCell ref="AJ34:AJ35"/>
    <mergeCell ref="AK34:AK35"/>
    <mergeCell ref="AJ36:AJ37"/>
    <mergeCell ref="AK32:AK33"/>
    <mergeCell ref="AJ30:AJ31"/>
    <mergeCell ref="AK30:AK31"/>
    <mergeCell ref="AI34:AI35"/>
    <mergeCell ref="AB34:AB35"/>
    <mergeCell ref="AC34:AC35"/>
    <mergeCell ref="AD34:AD35"/>
    <mergeCell ref="AE34:AE35"/>
    <mergeCell ref="AH30:AH31"/>
    <mergeCell ref="AI30:AI31"/>
    <mergeCell ref="AB36:AB37"/>
    <mergeCell ref="AJ32:AJ33"/>
    <mergeCell ref="AC32:AC33"/>
    <mergeCell ref="AD32:AD33"/>
    <mergeCell ref="AE32:AE33"/>
    <mergeCell ref="AF34:AF35"/>
    <mergeCell ref="AG34:AG35"/>
    <mergeCell ref="AH34:AH35"/>
    <mergeCell ref="AB32:AB33"/>
    <mergeCell ref="AC36:AC37"/>
    <mergeCell ref="AH32:AH33"/>
    <mergeCell ref="AF30:AF31"/>
    <mergeCell ref="AB30:AB31"/>
    <mergeCell ref="AC30:AC31"/>
    <mergeCell ref="AD30:AD31"/>
    <mergeCell ref="AG30:AG31"/>
    <mergeCell ref="AC28:AC29"/>
    <mergeCell ref="AD28:AD29"/>
    <mergeCell ref="AE28:AE29"/>
    <mergeCell ref="AF28:AF29"/>
    <mergeCell ref="AH28:AH29"/>
    <mergeCell ref="AB26:AB27"/>
    <mergeCell ref="AC26:AC27"/>
    <mergeCell ref="AD26:AD27"/>
    <mergeCell ref="AE26:AE27"/>
    <mergeCell ref="AB28:AB29"/>
    <mergeCell ref="AJ24:AJ25"/>
    <mergeCell ref="AK28:AK29"/>
    <mergeCell ref="AJ26:AJ27"/>
    <mergeCell ref="AK26:AK27"/>
    <mergeCell ref="AG28:AG29"/>
    <mergeCell ref="AJ28:AJ29"/>
    <mergeCell ref="AI28:AI29"/>
    <mergeCell ref="AK24:AK25"/>
    <mergeCell ref="AE24:AE25"/>
    <mergeCell ref="AF26:AF27"/>
    <mergeCell ref="AG26:AG27"/>
    <mergeCell ref="AH26:AH27"/>
    <mergeCell ref="AI26:AI27"/>
    <mergeCell ref="AF24:AF25"/>
    <mergeCell ref="AG24:AG25"/>
    <mergeCell ref="AH24:AH25"/>
    <mergeCell ref="AI24:AI25"/>
    <mergeCell ref="AJ22:AJ23"/>
    <mergeCell ref="AK22:AK23"/>
    <mergeCell ref="AB22:AB23"/>
    <mergeCell ref="AC22:AC23"/>
    <mergeCell ref="AD22:AD23"/>
    <mergeCell ref="AE22:AE23"/>
    <mergeCell ref="AH22:AH23"/>
    <mergeCell ref="AF20:AF21"/>
    <mergeCell ref="AG20:AG21"/>
    <mergeCell ref="AJ18:AJ19"/>
    <mergeCell ref="AK18:AK19"/>
    <mergeCell ref="AI22:AI23"/>
    <mergeCell ref="AI18:AI19"/>
    <mergeCell ref="AG18:AG19"/>
    <mergeCell ref="AI20:AI21"/>
    <mergeCell ref="AK20:AK21"/>
    <mergeCell ref="AJ20:AJ21"/>
    <mergeCell ref="AH18:AH19"/>
    <mergeCell ref="AC18:AC19"/>
    <mergeCell ref="AB20:AB21"/>
    <mergeCell ref="AD18:AD19"/>
    <mergeCell ref="AE18:AE19"/>
    <mergeCell ref="AC20:AC21"/>
    <mergeCell ref="AD20:AD21"/>
    <mergeCell ref="AE20:AE21"/>
    <mergeCell ref="AH20:AH21"/>
    <mergeCell ref="AF18:AF19"/>
    <mergeCell ref="AK16:AK17"/>
    <mergeCell ref="AJ14:AJ15"/>
    <mergeCell ref="AK14:AK15"/>
    <mergeCell ref="AG16:AG17"/>
    <mergeCell ref="AH14:AH15"/>
    <mergeCell ref="AI14:AI15"/>
    <mergeCell ref="AJ16:AJ17"/>
    <mergeCell ref="AI16:AI17"/>
    <mergeCell ref="AH16:AH17"/>
    <mergeCell ref="AK12:AK13"/>
    <mergeCell ref="AE12:AE13"/>
    <mergeCell ref="AJ10:AJ11"/>
    <mergeCell ref="AK10:AK11"/>
    <mergeCell ref="AF14:AF15"/>
    <mergeCell ref="AH10:AH11"/>
    <mergeCell ref="AI10:AI11"/>
    <mergeCell ref="AG14:AG15"/>
    <mergeCell ref="AE14:AE15"/>
    <mergeCell ref="AJ12:AJ13"/>
    <mergeCell ref="AC10:AC11"/>
    <mergeCell ref="AD10:AD11"/>
    <mergeCell ref="AE10:AE11"/>
    <mergeCell ref="AI12:AI13"/>
    <mergeCell ref="AH12:AH13"/>
    <mergeCell ref="AF10:AF11"/>
    <mergeCell ref="AG10:AG11"/>
    <mergeCell ref="AC12:AC13"/>
    <mergeCell ref="AF12:AF13"/>
    <mergeCell ref="AG12:AG13"/>
    <mergeCell ref="AF16:AF17"/>
    <mergeCell ref="AC14:AC15"/>
    <mergeCell ref="AD14:AD15"/>
    <mergeCell ref="AC16:AC17"/>
    <mergeCell ref="AD16:AD17"/>
    <mergeCell ref="AE16:AE17"/>
    <mergeCell ref="O36:O37"/>
    <mergeCell ref="AD12:AD13"/>
    <mergeCell ref="W38:W39"/>
    <mergeCell ref="X38:X39"/>
    <mergeCell ref="W36:W37"/>
    <mergeCell ref="X36:X37"/>
    <mergeCell ref="V36:V37"/>
    <mergeCell ref="V34:V35"/>
    <mergeCell ref="V38:V39"/>
    <mergeCell ref="X34:X35"/>
    <mergeCell ref="AB10:AB11"/>
    <mergeCell ref="AB14:AB15"/>
    <mergeCell ref="AB12:AB13"/>
    <mergeCell ref="AB16:AB17"/>
    <mergeCell ref="AB24:AB25"/>
    <mergeCell ref="P38:P39"/>
    <mergeCell ref="Q38:Q39"/>
    <mergeCell ref="R38:R39"/>
    <mergeCell ref="X26:X27"/>
    <mergeCell ref="AB18:AB19"/>
    <mergeCell ref="T34:T35"/>
    <mergeCell ref="U34:U35"/>
    <mergeCell ref="U36:U37"/>
    <mergeCell ref="P34:P35"/>
    <mergeCell ref="Q34:Q35"/>
    <mergeCell ref="R34:R35"/>
    <mergeCell ref="O38:O39"/>
    <mergeCell ref="T38:T39"/>
    <mergeCell ref="V32:V33"/>
    <mergeCell ref="U32:U33"/>
    <mergeCell ref="W34:W35"/>
    <mergeCell ref="S36:S37"/>
    <mergeCell ref="T36:T37"/>
    <mergeCell ref="S34:S35"/>
    <mergeCell ref="W32:W33"/>
    <mergeCell ref="U38:U39"/>
    <mergeCell ref="R30:R31"/>
    <mergeCell ref="S30:S31"/>
    <mergeCell ref="S38:S39"/>
    <mergeCell ref="P36:P37"/>
    <mergeCell ref="Q36:Q37"/>
    <mergeCell ref="R36:R37"/>
    <mergeCell ref="V28:V29"/>
    <mergeCell ref="W30:W31"/>
    <mergeCell ref="X30:X31"/>
    <mergeCell ref="P32:P33"/>
    <mergeCell ref="Q32:Q33"/>
    <mergeCell ref="R32:R33"/>
    <mergeCell ref="S32:S33"/>
    <mergeCell ref="T32:T33"/>
    <mergeCell ref="W28:W29"/>
    <mergeCell ref="Q30:Q31"/>
    <mergeCell ref="P28:P29"/>
    <mergeCell ref="Q28:Q29"/>
    <mergeCell ref="R28:R29"/>
    <mergeCell ref="T30:T31"/>
    <mergeCell ref="S28:S29"/>
    <mergeCell ref="V30:V31"/>
    <mergeCell ref="T28:T29"/>
    <mergeCell ref="U28:U29"/>
    <mergeCell ref="P30:P31"/>
    <mergeCell ref="U30:U31"/>
    <mergeCell ref="O26:O27"/>
    <mergeCell ref="P26:P27"/>
    <mergeCell ref="Q26:Q27"/>
    <mergeCell ref="R26:R27"/>
    <mergeCell ref="S26:S27"/>
    <mergeCell ref="V26:V27"/>
    <mergeCell ref="W26:W27"/>
    <mergeCell ref="T26:T27"/>
    <mergeCell ref="U26:U27"/>
    <mergeCell ref="X22:X23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V22:V23"/>
    <mergeCell ref="W22:W23"/>
    <mergeCell ref="T18:T19"/>
    <mergeCell ref="U22:U23"/>
    <mergeCell ref="W18:W19"/>
    <mergeCell ref="W20:W21"/>
    <mergeCell ref="U20:U21"/>
    <mergeCell ref="P20:P21"/>
    <mergeCell ref="Q20:Q21"/>
    <mergeCell ref="R20:R21"/>
    <mergeCell ref="S20:S21"/>
    <mergeCell ref="T22:T23"/>
    <mergeCell ref="P16:P17"/>
    <mergeCell ref="P22:P23"/>
    <mergeCell ref="Q22:Q23"/>
    <mergeCell ref="R22:R23"/>
    <mergeCell ref="S22:S23"/>
    <mergeCell ref="X18:X19"/>
    <mergeCell ref="V18:V19"/>
    <mergeCell ref="U18:U19"/>
    <mergeCell ref="T20:T21"/>
    <mergeCell ref="V20:V21"/>
    <mergeCell ref="Q16:Q17"/>
    <mergeCell ref="U16:U17"/>
    <mergeCell ref="V16:V17"/>
    <mergeCell ref="R16:R17"/>
    <mergeCell ref="S16:S17"/>
    <mergeCell ref="P14:P15"/>
    <mergeCell ref="V10:V11"/>
    <mergeCell ref="W10:W11"/>
    <mergeCell ref="T14:T15"/>
    <mergeCell ref="V14:V15"/>
    <mergeCell ref="O18:O19"/>
    <mergeCell ref="P18:P19"/>
    <mergeCell ref="Q18:Q19"/>
    <mergeCell ref="R18:R19"/>
    <mergeCell ref="S18:S19"/>
    <mergeCell ref="R14:R15"/>
    <mergeCell ref="S14:S15"/>
    <mergeCell ref="Q10:Q11"/>
    <mergeCell ref="R10:R11"/>
    <mergeCell ref="U14:U15"/>
    <mergeCell ref="S10:S11"/>
    <mergeCell ref="Q12:Q13"/>
    <mergeCell ref="R12:R13"/>
    <mergeCell ref="U12:U13"/>
    <mergeCell ref="X10:X11"/>
    <mergeCell ref="U10:U11"/>
    <mergeCell ref="X14:X15"/>
    <mergeCell ref="W14:W15"/>
    <mergeCell ref="W16:W17"/>
    <mergeCell ref="W12:W13"/>
    <mergeCell ref="O10:O11"/>
    <mergeCell ref="O16:O17"/>
    <mergeCell ref="O22:O23"/>
    <mergeCell ref="O28:O29"/>
    <mergeCell ref="S12:S13"/>
    <mergeCell ref="T12:T13"/>
    <mergeCell ref="P10:P11"/>
    <mergeCell ref="T10:T11"/>
    <mergeCell ref="Q14:Q15"/>
    <mergeCell ref="P12:P13"/>
    <mergeCell ref="O20:O21"/>
    <mergeCell ref="O12:O13"/>
    <mergeCell ref="O14:O15"/>
    <mergeCell ref="M34:M35"/>
    <mergeCell ref="M30:M31"/>
    <mergeCell ref="M32:M33"/>
    <mergeCell ref="M22:M23"/>
    <mergeCell ref="O32:O33"/>
    <mergeCell ref="O30:O31"/>
    <mergeCell ref="M24:M25"/>
    <mergeCell ref="B38:B39"/>
    <mergeCell ref="C38:C39"/>
    <mergeCell ref="D38:D39"/>
    <mergeCell ref="E38:E39"/>
    <mergeCell ref="F38:F39"/>
    <mergeCell ref="G38:G39"/>
    <mergeCell ref="H38:H39"/>
    <mergeCell ref="J36:J37"/>
    <mergeCell ref="I38:I39"/>
    <mergeCell ref="K36:K37"/>
    <mergeCell ref="J34:J35"/>
    <mergeCell ref="K34:K35"/>
    <mergeCell ref="I34:I35"/>
    <mergeCell ref="J38:J39"/>
    <mergeCell ref="K38:K39"/>
    <mergeCell ref="D36:D37"/>
    <mergeCell ref="E36:E37"/>
    <mergeCell ref="F36:F37"/>
    <mergeCell ref="G36:G37"/>
    <mergeCell ref="I36:I37"/>
    <mergeCell ref="H36:H37"/>
    <mergeCell ref="K32:K33"/>
    <mergeCell ref="J30:J31"/>
    <mergeCell ref="K30:K31"/>
    <mergeCell ref="B34:B35"/>
    <mergeCell ref="C34:C35"/>
    <mergeCell ref="D34:D35"/>
    <mergeCell ref="E34:E35"/>
    <mergeCell ref="H30:H31"/>
    <mergeCell ref="D30:D31"/>
    <mergeCell ref="E30:E31"/>
    <mergeCell ref="B36:B37"/>
    <mergeCell ref="J32:J33"/>
    <mergeCell ref="C32:C33"/>
    <mergeCell ref="D32:D33"/>
    <mergeCell ref="E32:E33"/>
    <mergeCell ref="F34:F35"/>
    <mergeCell ref="G34:G35"/>
    <mergeCell ref="H34:H35"/>
    <mergeCell ref="B32:B33"/>
    <mergeCell ref="C36:C37"/>
    <mergeCell ref="F32:F33"/>
    <mergeCell ref="G32:G33"/>
    <mergeCell ref="I32:I33"/>
    <mergeCell ref="H32:H33"/>
    <mergeCell ref="F30:F31"/>
    <mergeCell ref="B30:B31"/>
    <mergeCell ref="I30:I31"/>
    <mergeCell ref="C30:C31"/>
    <mergeCell ref="G30:G31"/>
    <mergeCell ref="B26:B27"/>
    <mergeCell ref="C26:C27"/>
    <mergeCell ref="D26:D27"/>
    <mergeCell ref="E26:E27"/>
    <mergeCell ref="F26:F27"/>
    <mergeCell ref="B28:B29"/>
    <mergeCell ref="I28:I29"/>
    <mergeCell ref="G26:G27"/>
    <mergeCell ref="H26:H27"/>
    <mergeCell ref="I26:I27"/>
    <mergeCell ref="H28:H29"/>
    <mergeCell ref="C28:C29"/>
    <mergeCell ref="D28:D29"/>
    <mergeCell ref="E28:E29"/>
    <mergeCell ref="F28:F29"/>
    <mergeCell ref="B22:B23"/>
    <mergeCell ref="C22:C23"/>
    <mergeCell ref="D22:D23"/>
    <mergeCell ref="E22:E23"/>
    <mergeCell ref="B24:B25"/>
    <mergeCell ref="K28:K29"/>
    <mergeCell ref="J26:J27"/>
    <mergeCell ref="K26:K27"/>
    <mergeCell ref="G28:G29"/>
    <mergeCell ref="J28:J29"/>
    <mergeCell ref="K24:K25"/>
    <mergeCell ref="H24:H25"/>
    <mergeCell ref="F24:F25"/>
    <mergeCell ref="G24:G25"/>
    <mergeCell ref="K22:K23"/>
    <mergeCell ref="I24:I25"/>
    <mergeCell ref="H22:H23"/>
    <mergeCell ref="J22:J23"/>
    <mergeCell ref="J24:J25"/>
    <mergeCell ref="I22:I23"/>
    <mergeCell ref="E18:E19"/>
    <mergeCell ref="H18:H19"/>
    <mergeCell ref="I18:I19"/>
    <mergeCell ref="I20:I21"/>
    <mergeCell ref="J20:J21"/>
    <mergeCell ref="C24:C25"/>
    <mergeCell ref="D24:D25"/>
    <mergeCell ref="E24:E25"/>
    <mergeCell ref="F22:F23"/>
    <mergeCell ref="G22:G23"/>
    <mergeCell ref="F20:F21"/>
    <mergeCell ref="B20:B21"/>
    <mergeCell ref="C20:C21"/>
    <mergeCell ref="D20:D21"/>
    <mergeCell ref="E20:E21"/>
    <mergeCell ref="B18:B19"/>
    <mergeCell ref="G20:G21"/>
    <mergeCell ref="F18:F19"/>
    <mergeCell ref="G18:G19"/>
    <mergeCell ref="C18:C19"/>
    <mergeCell ref="D18:D19"/>
    <mergeCell ref="B16:B17"/>
    <mergeCell ref="C16:C17"/>
    <mergeCell ref="D16:D17"/>
    <mergeCell ref="E16:E17"/>
    <mergeCell ref="D14:D15"/>
    <mergeCell ref="E14:E15"/>
    <mergeCell ref="B14:B15"/>
    <mergeCell ref="C14:C15"/>
    <mergeCell ref="F16:F17"/>
    <mergeCell ref="G16:G17"/>
    <mergeCell ref="H16:H17"/>
    <mergeCell ref="K12:K13"/>
    <mergeCell ref="H14:H15"/>
    <mergeCell ref="I16:I17"/>
    <mergeCell ref="J16:J17"/>
    <mergeCell ref="K16:K17"/>
    <mergeCell ref="F12:F13"/>
    <mergeCell ref="K14:K15"/>
    <mergeCell ref="F14:F15"/>
    <mergeCell ref="G14:G15"/>
    <mergeCell ref="G12:G13"/>
    <mergeCell ref="J14:J15"/>
    <mergeCell ref="H12:H13"/>
    <mergeCell ref="I12:I13"/>
    <mergeCell ref="J12:J13"/>
    <mergeCell ref="H10:H11"/>
    <mergeCell ref="N41:U41"/>
    <mergeCell ref="L10:L11"/>
    <mergeCell ref="I10:I11"/>
    <mergeCell ref="J10:J11"/>
    <mergeCell ref="I14:I15"/>
    <mergeCell ref="J18:J19"/>
    <mergeCell ref="K18:K19"/>
    <mergeCell ref="H20:H21"/>
    <mergeCell ref="K20:K21"/>
    <mergeCell ref="F6:F7"/>
    <mergeCell ref="M8:M9"/>
    <mergeCell ref="F8:F9"/>
    <mergeCell ref="G8:G9"/>
    <mergeCell ref="B10:B11"/>
    <mergeCell ref="C10:C11"/>
    <mergeCell ref="D10:D11"/>
    <mergeCell ref="E10:E11"/>
    <mergeCell ref="F10:F11"/>
    <mergeCell ref="G10:G11"/>
    <mergeCell ref="A41:F41"/>
    <mergeCell ref="M6:M7"/>
    <mergeCell ref="I6:I7"/>
    <mergeCell ref="J6:J7"/>
    <mergeCell ref="K6:K7"/>
    <mergeCell ref="K10:K11"/>
    <mergeCell ref="G6:G7"/>
    <mergeCell ref="L4:L7"/>
    <mergeCell ref="I5:K5"/>
    <mergeCell ref="E12:E13"/>
    <mergeCell ref="A4:A7"/>
    <mergeCell ref="B4:D5"/>
    <mergeCell ref="E4:E5"/>
    <mergeCell ref="F4:H4"/>
    <mergeCell ref="B6:B7"/>
    <mergeCell ref="H6:H7"/>
    <mergeCell ref="F5:H5"/>
    <mergeCell ref="C6:C7"/>
    <mergeCell ref="D6:D7"/>
    <mergeCell ref="E6:E7"/>
    <mergeCell ref="N4:N7"/>
    <mergeCell ref="O4:Q5"/>
    <mergeCell ref="R4:R5"/>
    <mergeCell ref="S4:U4"/>
    <mergeCell ref="V4:X4"/>
    <mergeCell ref="I4:K4"/>
    <mergeCell ref="P6:P7"/>
    <mergeCell ref="Q6:Q7"/>
    <mergeCell ref="M4:M5"/>
    <mergeCell ref="R6:R7"/>
    <mergeCell ref="Y4:Y7"/>
    <mergeCell ref="V5:X5"/>
    <mergeCell ref="AM6:AM7"/>
    <mergeCell ref="AM4:AM5"/>
    <mergeCell ref="AA4:AA7"/>
    <mergeCell ref="AB4:AD5"/>
    <mergeCell ref="AE4:AE5"/>
    <mergeCell ref="W6:W7"/>
    <mergeCell ref="Y20:Y21"/>
    <mergeCell ref="Y22:Y23"/>
    <mergeCell ref="AL20:AL21"/>
    <mergeCell ref="AL22:AL23"/>
    <mergeCell ref="AF4:AH4"/>
    <mergeCell ref="AI6:AI7"/>
    <mergeCell ref="AI4:AK4"/>
    <mergeCell ref="AJ6:AJ7"/>
    <mergeCell ref="AL4:AL7"/>
    <mergeCell ref="AG6:AG7"/>
    <mergeCell ref="S6:S7"/>
    <mergeCell ref="Z4:Z5"/>
    <mergeCell ref="X6:X7"/>
    <mergeCell ref="S5:U5"/>
    <mergeCell ref="Y18:Y19"/>
    <mergeCell ref="T6:T7"/>
    <mergeCell ref="U6:U7"/>
    <mergeCell ref="X12:X13"/>
    <mergeCell ref="V12:V13"/>
    <mergeCell ref="Y8:Y9"/>
    <mergeCell ref="AA41:AH41"/>
    <mergeCell ref="AB6:AB7"/>
    <mergeCell ref="AC6:AC7"/>
    <mergeCell ref="AD6:AD7"/>
    <mergeCell ref="AE6:AE7"/>
    <mergeCell ref="O6:O7"/>
    <mergeCell ref="Y24:Y25"/>
    <mergeCell ref="Z6:Z7"/>
    <mergeCell ref="V6:V7"/>
    <mergeCell ref="O34:O35"/>
    <mergeCell ref="AA2:AM2"/>
    <mergeCell ref="Y3:Z3"/>
    <mergeCell ref="AL3:AM3"/>
    <mergeCell ref="L8:L9"/>
    <mergeCell ref="A8:A9"/>
    <mergeCell ref="B8:B9"/>
    <mergeCell ref="AL8:AL9"/>
    <mergeCell ref="H8:H9"/>
    <mergeCell ref="I8:I9"/>
    <mergeCell ref="J8:J9"/>
    <mergeCell ref="L18:L19"/>
    <mergeCell ref="L20:L21"/>
    <mergeCell ref="L22:L23"/>
    <mergeCell ref="C8:C9"/>
    <mergeCell ref="A2:M2"/>
    <mergeCell ref="N2:Z2"/>
    <mergeCell ref="K8:K9"/>
    <mergeCell ref="M10:M11"/>
    <mergeCell ref="D8:D9"/>
    <mergeCell ref="E8:E9"/>
    <mergeCell ref="Y10:Y11"/>
    <mergeCell ref="Y12:Y13"/>
    <mergeCell ref="Y14:Y15"/>
    <mergeCell ref="Y16:Y17"/>
    <mergeCell ref="B12:B13"/>
    <mergeCell ref="C12:C13"/>
    <mergeCell ref="D12:D13"/>
    <mergeCell ref="L14:L15"/>
    <mergeCell ref="L16:L17"/>
    <mergeCell ref="L12:L13"/>
    <mergeCell ref="L30:L31"/>
    <mergeCell ref="L32:L33"/>
    <mergeCell ref="L34:L35"/>
    <mergeCell ref="L36:L37"/>
    <mergeCell ref="L38:L39"/>
    <mergeCell ref="L24:L25"/>
    <mergeCell ref="L26:L27"/>
    <mergeCell ref="L28:L29"/>
    <mergeCell ref="M26:M27"/>
    <mergeCell ref="Y26:Y27"/>
    <mergeCell ref="Y28:Y29"/>
    <mergeCell ref="Y30:Y31"/>
    <mergeCell ref="AF22:AF23"/>
    <mergeCell ref="AG22:AG23"/>
    <mergeCell ref="AE30:AE31"/>
    <mergeCell ref="AC24:AC25"/>
    <mergeCell ref="AD24:AD25"/>
    <mergeCell ref="M28:M29"/>
    <mergeCell ref="AL10:AL11"/>
    <mergeCell ref="AL12:AL13"/>
    <mergeCell ref="AL14:AL15"/>
    <mergeCell ref="AL16:AL17"/>
    <mergeCell ref="AL18:AL19"/>
    <mergeCell ref="AL32:AL33"/>
    <mergeCell ref="AL24:AL25"/>
    <mergeCell ref="AL30:AL31"/>
    <mergeCell ref="AL26:AL27"/>
    <mergeCell ref="AL28:AL29"/>
    <mergeCell ref="AL34:AL35"/>
    <mergeCell ref="AL36:AL37"/>
    <mergeCell ref="AL38:AL39"/>
    <mergeCell ref="Y38:Y39"/>
    <mergeCell ref="Y32:Y33"/>
    <mergeCell ref="Y34:Y35"/>
    <mergeCell ref="Y36:Y37"/>
    <mergeCell ref="AF32:AF33"/>
    <mergeCell ref="AG32:AG33"/>
    <mergeCell ref="AI32:AI33"/>
  </mergeCells>
  <printOptions/>
  <pageMargins left="1.1023622047244095" right="1.1023622047244095" top="1.5748031496062993" bottom="1.1811023622047245" header="0.5118110236220472" footer="0.9055118110236221"/>
  <pageSetup firstPageNumber="53" useFirstPageNumber="1" horizontalDpi="600" verticalDpi="600" orientation="portrait" paperSize="9" scale="98" r:id="rId2"/>
  <headerFooter alignWithMargins="0">
    <oddFooter>&amp;C&amp;"Arial,粗體"-&amp;P+1-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王慈苑</cp:lastModifiedBy>
  <cp:lastPrinted>2017-11-21T06:08:39Z</cp:lastPrinted>
  <dcterms:created xsi:type="dcterms:W3CDTF">1999-07-30T14:42:04Z</dcterms:created>
  <dcterms:modified xsi:type="dcterms:W3CDTF">2017-11-21T06:08:42Z</dcterms:modified>
  <cp:category/>
  <cp:version/>
  <cp:contentType/>
  <cp:contentStatus/>
</cp:coreProperties>
</file>