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05" firstSheet="3" activeTab="6"/>
  </bookViews>
  <sheets>
    <sheet name="93年度總預算" sheetId="1" r:id="rId1"/>
    <sheet name="94度年總預算" sheetId="2" r:id="rId2"/>
    <sheet name="95年度總預算" sheetId="3" r:id="rId3"/>
    <sheet name="96年度總預算" sheetId="4" r:id="rId4"/>
    <sheet name="97年度總預算" sheetId="5" r:id="rId5"/>
    <sheet name="98年度總預算" sheetId="6" r:id="rId6"/>
    <sheet name="99年度總預算" sheetId="7" r:id="rId7"/>
  </sheets>
  <definedNames/>
  <calcPr fullCalcOnLoad="1"/>
</workbook>
</file>

<file path=xl/sharedStrings.xml><?xml version="1.0" encoding="utf-8"?>
<sst xmlns="http://schemas.openxmlformats.org/spreadsheetml/2006/main" count="720" uniqueCount="57">
  <si>
    <t xml:space="preserve">   桃園縣平鎮市總預算   </t>
  </si>
  <si>
    <t xml:space="preserve"> 歲 入 歲 出 簡 明 比 較 分 析 表 </t>
  </si>
  <si>
    <t xml:space="preserve">    中 華 民 國 9 8 年 度     </t>
  </si>
  <si>
    <t>單位:新臺幣千元</t>
  </si>
  <si>
    <t>項        目</t>
  </si>
  <si>
    <t>本年度預算數</t>
  </si>
  <si>
    <t>上年度預算數</t>
  </si>
  <si>
    <t>前年度決算數</t>
  </si>
  <si>
    <t>本年度與上年度比較</t>
  </si>
  <si>
    <t>金  額</t>
  </si>
  <si>
    <t>百分比</t>
  </si>
  <si>
    <t>增加率</t>
  </si>
  <si>
    <t xml:space="preserve">一、歲入合計                            </t>
  </si>
  <si>
    <t xml:space="preserve">    1.稅課收入                          </t>
  </si>
  <si>
    <t xml:space="preserve">    2.工程受益費收入                    </t>
  </si>
  <si>
    <t>　</t>
  </si>
  <si>
    <t xml:space="preserve">      </t>
  </si>
  <si>
    <t xml:space="preserve">        </t>
  </si>
  <si>
    <t xml:space="preserve">    3.罰款及賠償收入                    </t>
  </si>
  <si>
    <t xml:space="preserve">    4.規費收入                          </t>
  </si>
  <si>
    <t xml:space="preserve">    5.信託管理收入                      </t>
  </si>
  <si>
    <t xml:space="preserve">    6.財產收入                          </t>
  </si>
  <si>
    <t xml:space="preserve">    7.營業盈餘及事業收入                </t>
  </si>
  <si>
    <t xml:space="preserve">    8.補助及協助收入                    </t>
  </si>
  <si>
    <t xml:space="preserve">    9.捐獻及贈與收入                    </t>
  </si>
  <si>
    <t xml:space="preserve">   10.自治稅捐收入                      </t>
  </si>
  <si>
    <t xml:space="preserve">   11.其他收入                          </t>
  </si>
  <si>
    <t xml:space="preserve">二、歲出合計                            </t>
  </si>
  <si>
    <t xml:space="preserve">    1.一般政務支出                      </t>
  </si>
  <si>
    <t xml:space="preserve">    2.教育科學文化支出                  </t>
  </si>
  <si>
    <t xml:space="preserve">    3.經濟發展支出                      </t>
  </si>
  <si>
    <t xml:space="preserve">    4.社會福利支出                      </t>
  </si>
  <si>
    <t xml:space="preserve">    5.社區發展及環境保護支出            </t>
  </si>
  <si>
    <t xml:space="preserve">    6.退休撫卹支出                      </t>
  </si>
  <si>
    <t xml:space="preserve">    7.警政支出                          </t>
  </si>
  <si>
    <t xml:space="preserve">    8.債務支出                          </t>
  </si>
  <si>
    <t xml:space="preserve">    9.協助及補助支出                    </t>
  </si>
  <si>
    <t xml:space="preserve">   10.其他支出                          </t>
  </si>
  <si>
    <t xml:space="preserve">三、歲入歲出餘絀                        </t>
  </si>
  <si>
    <t xml:space="preserve">    收 支 簡 明 比 較 分 析 表    </t>
  </si>
  <si>
    <t>本年度與上
年度比較</t>
  </si>
  <si>
    <t xml:space="preserve">一、收入合計                                      </t>
  </si>
  <si>
    <t xml:space="preserve">  (一)歲入                                        </t>
  </si>
  <si>
    <t xml:space="preserve">  (二)債務之舉借                                  </t>
  </si>
  <si>
    <t xml:space="preserve">  (三)預計移用以前年度歲計賸餘調節因應數          </t>
  </si>
  <si>
    <t xml:space="preserve">二、支出合計                                      </t>
  </si>
  <si>
    <t xml:space="preserve">  (一)歲出                                        </t>
  </si>
  <si>
    <t xml:space="preserve">  (二)債務之償還                                  </t>
  </si>
  <si>
    <t xml:space="preserve">    中 華 民 國 9 7 年 度     </t>
  </si>
  <si>
    <t xml:space="preserve">    中 華 民 國 9 6 年 度     </t>
  </si>
  <si>
    <t xml:space="preserve">    中 華 民 國 9 6 年 度     </t>
  </si>
  <si>
    <t xml:space="preserve">    中 華 民 國 9 3 年 度     </t>
  </si>
  <si>
    <t xml:space="preserve">    中 華 民 國 9 4 年 度     </t>
  </si>
  <si>
    <t xml:space="preserve">    中 華 民 國 9 5 年 度     </t>
  </si>
  <si>
    <t xml:space="preserve">    中 華 民 國 9 5 年 度     </t>
  </si>
  <si>
    <t xml:space="preserve">    中 華 民 國 9 7 年 度     </t>
  </si>
  <si>
    <t xml:space="preserve">    中 華 民 國 9 9 年 度 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</si>
</sst>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18">
    <font>
      <sz val="12"/>
      <name val="新細明體"/>
      <family val="0"/>
    </font>
    <font>
      <sz val="12"/>
      <name val="標楷體"/>
      <family val="4"/>
    </font>
    <font>
      <u val="single"/>
      <sz val="14"/>
      <name val="標楷體"/>
      <family val="4"/>
    </font>
    <font>
      <u val="single"/>
      <sz val="16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0"/>
      <name val="Arial"/>
      <family val="2"/>
    </font>
    <font>
      <sz val="9"/>
      <name val="Arial"/>
      <family val="2"/>
    </font>
    <font>
      <b/>
      <sz val="10"/>
      <name val="標楷體"/>
      <family val="4"/>
    </font>
    <font>
      <b/>
      <sz val="10"/>
      <name val="Arial"/>
      <family val="2"/>
    </font>
    <font>
      <b/>
      <sz val="9"/>
      <name val="Arial"/>
      <family val="2"/>
    </font>
    <font>
      <sz val="10"/>
      <name val="細明體"/>
      <family val="3"/>
    </font>
    <font>
      <b/>
      <sz val="12"/>
      <name val="新細明體"/>
      <family val="0"/>
    </font>
    <font>
      <sz val="9"/>
      <name val="新細明體"/>
      <family val="1"/>
    </font>
    <font>
      <sz val="11"/>
      <name val="標楷體"/>
      <family val="4"/>
    </font>
    <font>
      <sz val="12"/>
      <name val="Arial"/>
      <family val="2"/>
    </font>
    <font>
      <b/>
      <sz val="12"/>
      <name val="標楷體"/>
      <family val="4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3" fontId="6" fillId="0" borderId="5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7" fillId="0" borderId="7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3" fontId="9" fillId="0" borderId="5" xfId="0" applyNumberFormat="1" applyFont="1" applyBorder="1" applyAlignment="1">
      <alignment horizontal="right"/>
    </xf>
    <xf numFmtId="4" fontId="10" fillId="0" borderId="5" xfId="0" applyNumberFormat="1" applyFont="1" applyBorder="1" applyAlignment="1">
      <alignment horizontal="right"/>
    </xf>
    <xf numFmtId="4" fontId="10" fillId="0" borderId="7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0" fontId="14" fillId="0" borderId="3" xfId="18" applyFont="1" applyBorder="1" applyAlignment="1">
      <alignment horizontal="left"/>
      <protection/>
    </xf>
    <xf numFmtId="3" fontId="15" fillId="0" borderId="5" xfId="18" applyNumberFormat="1" applyFont="1" applyBorder="1" applyAlignment="1">
      <alignment horizontal="right"/>
      <protection/>
    </xf>
    <xf numFmtId="3" fontId="15" fillId="0" borderId="7" xfId="18" applyNumberFormat="1" applyFont="1" applyBorder="1" applyAlignment="1">
      <alignment horizontal="right"/>
      <protection/>
    </xf>
    <xf numFmtId="0" fontId="14" fillId="0" borderId="4" xfId="18" applyFont="1" applyBorder="1" applyAlignment="1">
      <alignment horizontal="left"/>
      <protection/>
    </xf>
    <xf numFmtId="3" fontId="15" fillId="0" borderId="6" xfId="18" applyNumberFormat="1" applyFont="1" applyBorder="1" applyAlignment="1">
      <alignment horizontal="right"/>
      <protection/>
    </xf>
    <xf numFmtId="3" fontId="15" fillId="0" borderId="8" xfId="18" applyNumberFormat="1" applyFont="1" applyBorder="1" applyAlignment="1">
      <alignment horizontal="right"/>
      <protection/>
    </xf>
    <xf numFmtId="4" fontId="10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" fontId="10" fillId="0" borderId="9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6" fillId="0" borderId="5" xfId="18" applyNumberFormat="1" applyFont="1" applyBorder="1" applyAlignment="1">
      <alignment horizontal="right"/>
      <protection/>
    </xf>
    <xf numFmtId="3" fontId="6" fillId="0" borderId="7" xfId="18" applyNumberFormat="1" applyFont="1" applyBorder="1" applyAlignment="1">
      <alignment horizontal="right"/>
      <protection/>
    </xf>
    <xf numFmtId="3" fontId="11" fillId="0" borderId="5" xfId="18" applyNumberFormat="1" applyFont="1" applyBorder="1" applyAlignment="1">
      <alignment horizontal="right"/>
      <protection/>
    </xf>
    <xf numFmtId="3" fontId="11" fillId="0" borderId="7" xfId="18" applyNumberFormat="1" applyFont="1" applyBorder="1" applyAlignment="1">
      <alignment horizontal="right"/>
      <protection/>
    </xf>
    <xf numFmtId="3" fontId="9" fillId="0" borderId="5" xfId="18" applyNumberFormat="1" applyFont="1" applyBorder="1" applyAlignment="1">
      <alignment horizontal="right"/>
      <protection/>
    </xf>
    <xf numFmtId="3" fontId="9" fillId="0" borderId="7" xfId="18" applyNumberFormat="1" applyFont="1" applyBorder="1" applyAlignment="1">
      <alignment horizontal="right"/>
      <protection/>
    </xf>
    <xf numFmtId="3" fontId="6" fillId="0" borderId="5" xfId="17" applyNumberFormat="1" applyFont="1" applyBorder="1" applyAlignment="1">
      <alignment horizontal="right"/>
      <protection/>
    </xf>
    <xf numFmtId="3" fontId="6" fillId="0" borderId="7" xfId="17" applyNumberFormat="1" applyFont="1" applyBorder="1" applyAlignment="1">
      <alignment horizontal="right"/>
      <protection/>
    </xf>
    <xf numFmtId="3" fontId="11" fillId="0" borderId="5" xfId="17" applyNumberFormat="1" applyFont="1" applyBorder="1" applyAlignment="1">
      <alignment horizontal="right"/>
      <protection/>
    </xf>
    <xf numFmtId="3" fontId="11" fillId="0" borderId="7" xfId="17" applyNumberFormat="1" applyFont="1" applyBorder="1" applyAlignment="1">
      <alignment horizontal="right"/>
      <protection/>
    </xf>
    <xf numFmtId="3" fontId="9" fillId="0" borderId="5" xfId="17" applyNumberFormat="1" applyFont="1" applyBorder="1" applyAlignment="1">
      <alignment horizontal="right"/>
      <protection/>
    </xf>
    <xf numFmtId="3" fontId="9" fillId="0" borderId="7" xfId="17" applyNumberFormat="1" applyFont="1" applyBorder="1" applyAlignment="1">
      <alignment horizontal="right"/>
      <protection/>
    </xf>
    <xf numFmtId="3" fontId="6" fillId="0" borderId="5" xfId="16" applyNumberFormat="1" applyFont="1" applyBorder="1" applyAlignment="1">
      <alignment horizontal="right"/>
      <protection/>
    </xf>
    <xf numFmtId="3" fontId="6" fillId="0" borderId="7" xfId="16" applyNumberFormat="1" applyFont="1" applyBorder="1" applyAlignment="1">
      <alignment horizontal="right"/>
      <protection/>
    </xf>
    <xf numFmtId="3" fontId="9" fillId="0" borderId="5" xfId="16" applyNumberFormat="1" applyFont="1" applyBorder="1" applyAlignment="1">
      <alignment horizontal="right"/>
      <protection/>
    </xf>
    <xf numFmtId="3" fontId="9" fillId="0" borderId="7" xfId="16" applyNumberFormat="1" applyFont="1" applyBorder="1" applyAlignment="1">
      <alignment horizontal="right"/>
      <protection/>
    </xf>
    <xf numFmtId="3" fontId="6" fillId="0" borderId="5" xfId="15" applyNumberFormat="1" applyFont="1" applyBorder="1" applyAlignment="1">
      <alignment horizontal="right"/>
      <protection/>
    </xf>
    <xf numFmtId="3" fontId="6" fillId="0" borderId="7" xfId="15" applyNumberFormat="1" applyFont="1" applyBorder="1" applyAlignment="1">
      <alignment horizontal="right"/>
      <protection/>
    </xf>
    <xf numFmtId="3" fontId="11" fillId="0" borderId="7" xfId="15" applyNumberFormat="1" applyFont="1" applyBorder="1" applyAlignment="1">
      <alignment horizontal="right"/>
      <protection/>
    </xf>
    <xf numFmtId="3" fontId="9" fillId="0" borderId="5" xfId="15" applyNumberFormat="1" applyFont="1" applyBorder="1" applyAlignment="1">
      <alignment horizontal="right"/>
      <protection/>
    </xf>
    <xf numFmtId="3" fontId="9" fillId="0" borderId="7" xfId="15" applyNumberFormat="1" applyFont="1" applyBorder="1" applyAlignment="1">
      <alignment horizontal="right"/>
      <protection/>
    </xf>
    <xf numFmtId="0" fontId="14" fillId="0" borderId="3" xfId="0" applyFont="1" applyBorder="1" applyAlignment="1">
      <alignment horizontal="left"/>
    </xf>
    <xf numFmtId="3" fontId="15" fillId="0" borderId="5" xfId="0" applyNumberFormat="1" applyFont="1" applyBorder="1" applyAlignment="1">
      <alignment horizontal="right"/>
    </xf>
    <xf numFmtId="3" fontId="15" fillId="0" borderId="7" xfId="0" applyNumberFormat="1" applyFont="1" applyBorder="1" applyAlignment="1">
      <alignment horizontal="right"/>
    </xf>
    <xf numFmtId="3" fontId="17" fillId="0" borderId="5" xfId="0" applyNumberFormat="1" applyFont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0" fontId="14" fillId="0" borderId="4" xfId="0" applyFont="1" applyBorder="1" applyAlignment="1">
      <alignment horizontal="left"/>
    </xf>
    <xf numFmtId="3" fontId="15" fillId="0" borderId="6" xfId="0" applyNumberFormat="1" applyFont="1" applyBorder="1" applyAlignment="1">
      <alignment horizontal="right"/>
    </xf>
    <xf numFmtId="3" fontId="15" fillId="0" borderId="8" xfId="0" applyNumberFormat="1" applyFont="1" applyBorder="1" applyAlignment="1">
      <alignment horizontal="right"/>
    </xf>
    <xf numFmtId="0" fontId="16" fillId="0" borderId="11" xfId="18" applyFont="1" applyBorder="1" applyAlignment="1">
      <alignment horizontal="center"/>
      <protection/>
    </xf>
    <xf numFmtId="0" fontId="1" fillId="0" borderId="12" xfId="18" applyFont="1" applyBorder="1" applyAlignment="1">
      <alignment horizontal="center" wrapText="1"/>
      <protection/>
    </xf>
    <xf numFmtId="0" fontId="1" fillId="0" borderId="13" xfId="18" applyFont="1" applyBorder="1" applyAlignment="1">
      <alignment horizontal="center" wrapText="1"/>
      <protection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18" applyFont="1" applyAlignment="1">
      <alignment horizontal="center"/>
      <protection/>
    </xf>
    <xf numFmtId="0" fontId="3" fillId="0" borderId="0" xfId="18" applyFont="1" applyAlignment="1">
      <alignment horizontal="center"/>
      <protection/>
    </xf>
    <xf numFmtId="0" fontId="1" fillId="0" borderId="0" xfId="18" applyFont="1" applyAlignment="1">
      <alignment horizontal="center"/>
      <protection/>
    </xf>
    <xf numFmtId="0" fontId="1" fillId="0" borderId="0" xfId="18" applyFont="1" applyAlignment="1">
      <alignment horizontal="left"/>
      <protection/>
    </xf>
    <xf numFmtId="0" fontId="1" fillId="0" borderId="0" xfId="18" applyFont="1" applyAlignment="1">
      <alignment horizontal="right"/>
      <protection/>
    </xf>
    <xf numFmtId="0" fontId="1" fillId="0" borderId="16" xfId="18" applyFont="1" applyBorder="1" applyAlignment="1">
      <alignment horizontal="center"/>
      <protection/>
    </xf>
    <xf numFmtId="0" fontId="1" fillId="0" borderId="17" xfId="18" applyFont="1" applyBorder="1" applyAlignment="1">
      <alignment horizontal="center"/>
      <protection/>
    </xf>
    <xf numFmtId="0" fontId="1" fillId="0" borderId="18" xfId="18" applyFont="1" applyBorder="1" applyAlignment="1">
      <alignment horizontal="center"/>
      <protection/>
    </xf>
    <xf numFmtId="0" fontId="1" fillId="0" borderId="19" xfId="18" applyFont="1" applyBorder="1" applyAlignment="1">
      <alignment horizontal="center"/>
      <protection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18" applyBorder="1" applyAlignment="1">
      <alignment horizontal="center"/>
      <protection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10">
    <cellStyle name="Normal" xfId="0"/>
    <cellStyle name="一般_93年總預算" xfId="15"/>
    <cellStyle name="一般_94年總預算" xfId="16"/>
    <cellStyle name="一般_95年總預算" xfId="17"/>
    <cellStyle name="一般_Sheet1" xfId="18"/>
    <cellStyle name="Comma" xfId="19"/>
    <cellStyle name="Comma [0]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E12" sqref="E12"/>
    </sheetView>
  </sheetViews>
  <sheetFormatPr defaultColWidth="9.00390625" defaultRowHeight="16.5"/>
  <cols>
    <col min="1" max="1" width="25.625" style="0" customWidth="1"/>
    <col min="2" max="2" width="11.625" style="0" customWidth="1"/>
    <col min="3" max="3" width="5.75390625" style="0" customWidth="1"/>
    <col min="4" max="4" width="11.625" style="0" customWidth="1"/>
    <col min="5" max="5" width="5.625" style="0" customWidth="1"/>
    <col min="6" max="6" width="11.625" style="0" customWidth="1"/>
    <col min="7" max="7" width="5.625" style="0" customWidth="1"/>
    <col min="8" max="8" width="11.625" style="0" customWidth="1"/>
    <col min="9" max="9" width="5.625" style="0" customWidth="1"/>
    <col min="10" max="10" width="1.00390625" style="0" customWidth="1"/>
    <col min="11" max="11" width="40.625" style="0" customWidth="1"/>
    <col min="12" max="15" width="12.625" style="0" customWidth="1"/>
  </cols>
  <sheetData>
    <row r="1" spans="1:15" ht="19.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1"/>
      <c r="K1" s="86" t="s">
        <v>0</v>
      </c>
      <c r="L1" s="86"/>
      <c r="M1" s="86"/>
      <c r="N1" s="86"/>
      <c r="O1" s="86"/>
    </row>
    <row r="2" spans="1:15" ht="2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3"/>
      <c r="K2" s="87" t="s">
        <v>39</v>
      </c>
      <c r="L2" s="87"/>
      <c r="M2" s="87"/>
      <c r="N2" s="87"/>
      <c r="O2" s="87"/>
    </row>
    <row r="3" spans="1:15" ht="16.5">
      <c r="A3" s="81" t="s">
        <v>51</v>
      </c>
      <c r="B3" s="81"/>
      <c r="C3" s="81"/>
      <c r="D3" s="81"/>
      <c r="E3" s="81"/>
      <c r="F3" s="81"/>
      <c r="G3" s="81"/>
      <c r="H3" s="81"/>
      <c r="I3" s="81"/>
      <c r="J3" s="2"/>
      <c r="K3" s="88" t="s">
        <v>51</v>
      </c>
      <c r="L3" s="88"/>
      <c r="M3" s="88"/>
      <c r="N3" s="88"/>
      <c r="O3" s="88"/>
    </row>
    <row r="4" spans="1:15" ht="17.25" thickBot="1">
      <c r="A4" s="82"/>
      <c r="B4" s="82"/>
      <c r="C4" s="82"/>
      <c r="D4" s="82"/>
      <c r="E4" s="83" t="s">
        <v>3</v>
      </c>
      <c r="F4" s="83"/>
      <c r="G4" s="83"/>
      <c r="H4" s="83"/>
      <c r="I4" s="83"/>
      <c r="J4" s="4"/>
      <c r="K4" s="89"/>
      <c r="L4" s="89"/>
      <c r="M4" s="90" t="s">
        <v>3</v>
      </c>
      <c r="N4" s="90"/>
      <c r="O4" s="90"/>
    </row>
    <row r="5" spans="1:15" ht="16.5">
      <c r="A5" s="95" t="s">
        <v>4</v>
      </c>
      <c r="B5" s="77" t="s">
        <v>5</v>
      </c>
      <c r="C5" s="78"/>
      <c r="D5" s="77" t="s">
        <v>6</v>
      </c>
      <c r="E5" s="78"/>
      <c r="F5" s="77" t="s">
        <v>7</v>
      </c>
      <c r="G5" s="78"/>
      <c r="H5" s="98" t="s">
        <v>8</v>
      </c>
      <c r="I5" s="99"/>
      <c r="J5" s="41"/>
      <c r="K5" s="91" t="s">
        <v>4</v>
      </c>
      <c r="L5" s="93" t="s">
        <v>5</v>
      </c>
      <c r="M5" s="93" t="s">
        <v>6</v>
      </c>
      <c r="N5" s="93" t="s">
        <v>7</v>
      </c>
      <c r="O5" s="75" t="s">
        <v>40</v>
      </c>
    </row>
    <row r="6" spans="1:15" ht="16.5">
      <c r="A6" s="96"/>
      <c r="B6" s="5" t="s">
        <v>9</v>
      </c>
      <c r="C6" s="6" t="s">
        <v>10</v>
      </c>
      <c r="D6" s="5" t="s">
        <v>9</v>
      </c>
      <c r="E6" s="6" t="s">
        <v>10</v>
      </c>
      <c r="F6" s="5" t="s">
        <v>9</v>
      </c>
      <c r="G6" s="6" t="s">
        <v>10</v>
      </c>
      <c r="H6" s="5" t="s">
        <v>9</v>
      </c>
      <c r="I6" s="7" t="s">
        <v>11</v>
      </c>
      <c r="J6" s="42"/>
      <c r="K6" s="92"/>
      <c r="L6" s="94"/>
      <c r="M6" s="94"/>
      <c r="N6" s="94"/>
      <c r="O6" s="76"/>
    </row>
    <row r="7" spans="1:15" ht="24" customHeight="1">
      <c r="A7" s="16" t="s">
        <v>12</v>
      </c>
      <c r="B7" s="17">
        <v>857130</v>
      </c>
      <c r="C7" s="18">
        <v>100</v>
      </c>
      <c r="D7" s="17">
        <v>978191</v>
      </c>
      <c r="E7" s="18">
        <v>100</v>
      </c>
      <c r="F7" s="17">
        <v>872306</v>
      </c>
      <c r="G7" s="18">
        <v>100</v>
      </c>
      <c r="H7" s="17">
        <v>-121061</v>
      </c>
      <c r="I7" s="19">
        <v>-12.38</v>
      </c>
      <c r="J7" s="43"/>
      <c r="K7" s="21" t="s">
        <v>41</v>
      </c>
      <c r="L7" s="64">
        <v>1168352</v>
      </c>
      <c r="M7" s="64">
        <v>1295040</v>
      </c>
      <c r="N7" s="64">
        <v>1179025</v>
      </c>
      <c r="O7" s="65">
        <v>-126688</v>
      </c>
    </row>
    <row r="8" spans="1:15" ht="24" customHeight="1">
      <c r="A8" s="8" t="s">
        <v>13</v>
      </c>
      <c r="B8" s="10">
        <v>508118</v>
      </c>
      <c r="C8" s="12">
        <v>59.28</v>
      </c>
      <c r="D8" s="10">
        <v>495258</v>
      </c>
      <c r="E8" s="12">
        <v>50.64</v>
      </c>
      <c r="F8" s="10">
        <v>647717</v>
      </c>
      <c r="G8" s="12">
        <v>74.25</v>
      </c>
      <c r="H8" s="10">
        <v>12860</v>
      </c>
      <c r="I8" s="14">
        <v>2.6</v>
      </c>
      <c r="J8" s="44"/>
      <c r="K8" s="21" t="s">
        <v>42</v>
      </c>
      <c r="L8" s="61">
        <v>857130</v>
      </c>
      <c r="M8" s="61">
        <v>978191</v>
      </c>
      <c r="N8" s="61">
        <v>872306</v>
      </c>
      <c r="O8" s="62">
        <v>-121061</v>
      </c>
    </row>
    <row r="9" spans="1:15" ht="24" customHeight="1">
      <c r="A9" s="8" t="s">
        <v>14</v>
      </c>
      <c r="B9" s="20" t="s">
        <v>15</v>
      </c>
      <c r="C9" s="12" t="s">
        <v>16</v>
      </c>
      <c r="D9" s="20" t="s">
        <v>15</v>
      </c>
      <c r="E9" s="12" t="s">
        <v>16</v>
      </c>
      <c r="F9" s="20" t="s">
        <v>15</v>
      </c>
      <c r="G9" s="12" t="s">
        <v>16</v>
      </c>
      <c r="H9" s="20" t="s">
        <v>15</v>
      </c>
      <c r="I9" s="14" t="s">
        <v>17</v>
      </c>
      <c r="J9" s="44"/>
      <c r="K9" s="21" t="s">
        <v>43</v>
      </c>
      <c r="L9" s="61">
        <v>200000</v>
      </c>
      <c r="M9" s="61">
        <v>200000</v>
      </c>
      <c r="N9" s="61">
        <v>230000</v>
      </c>
      <c r="O9" s="63" t="s">
        <v>15</v>
      </c>
    </row>
    <row r="10" spans="1:15" ht="24" customHeight="1">
      <c r="A10" s="8" t="s">
        <v>18</v>
      </c>
      <c r="B10" s="10">
        <v>300</v>
      </c>
      <c r="C10" s="12">
        <v>0.04</v>
      </c>
      <c r="D10" s="10">
        <v>500</v>
      </c>
      <c r="E10" s="12">
        <v>0.05</v>
      </c>
      <c r="F10" s="10">
        <v>604</v>
      </c>
      <c r="G10" s="12">
        <v>0.07</v>
      </c>
      <c r="H10" s="10">
        <v>-200</v>
      </c>
      <c r="I10" s="14">
        <v>-40</v>
      </c>
      <c r="J10" s="28"/>
      <c r="K10" s="21" t="s">
        <v>44</v>
      </c>
      <c r="L10" s="61">
        <v>111222</v>
      </c>
      <c r="M10" s="61">
        <v>116849</v>
      </c>
      <c r="N10" s="61">
        <v>76718</v>
      </c>
      <c r="O10" s="62">
        <v>-5627</v>
      </c>
    </row>
    <row r="11" spans="1:15" ht="24" customHeight="1">
      <c r="A11" s="8" t="s">
        <v>19</v>
      </c>
      <c r="B11" s="10">
        <v>24519</v>
      </c>
      <c r="C11" s="12">
        <v>2.86</v>
      </c>
      <c r="D11" s="10">
        <v>20546</v>
      </c>
      <c r="E11" s="12">
        <v>2.1</v>
      </c>
      <c r="F11" s="10">
        <v>32722</v>
      </c>
      <c r="G11" s="12">
        <v>3.75</v>
      </c>
      <c r="H11" s="10">
        <v>3973</v>
      </c>
      <c r="I11" s="14">
        <v>19.34</v>
      </c>
      <c r="J11" s="28"/>
      <c r="K11" s="21" t="s">
        <v>45</v>
      </c>
      <c r="L11" s="64">
        <v>1168352</v>
      </c>
      <c r="M11" s="64">
        <v>1295040</v>
      </c>
      <c r="N11" s="64">
        <v>1180755</v>
      </c>
      <c r="O11" s="65">
        <v>-126688</v>
      </c>
    </row>
    <row r="12" spans="1:15" ht="24" customHeight="1">
      <c r="A12" s="8" t="s">
        <v>20</v>
      </c>
      <c r="B12" s="10">
        <v>687</v>
      </c>
      <c r="C12" s="12">
        <v>0.08</v>
      </c>
      <c r="D12" s="10">
        <v>679</v>
      </c>
      <c r="E12" s="12">
        <v>0.07</v>
      </c>
      <c r="F12" s="10">
        <v>3280</v>
      </c>
      <c r="G12" s="12">
        <v>0.38</v>
      </c>
      <c r="H12" s="10">
        <v>8</v>
      </c>
      <c r="I12" s="14">
        <v>1.18</v>
      </c>
      <c r="J12" s="28"/>
      <c r="K12" s="21" t="s">
        <v>46</v>
      </c>
      <c r="L12" s="61">
        <v>1053352</v>
      </c>
      <c r="M12" s="61">
        <v>1180040</v>
      </c>
      <c r="N12" s="61">
        <v>996189</v>
      </c>
      <c r="O12" s="62">
        <v>-126688</v>
      </c>
    </row>
    <row r="13" spans="1:15" ht="24" customHeight="1">
      <c r="A13" s="8" t="s">
        <v>21</v>
      </c>
      <c r="B13" s="10">
        <v>5429</v>
      </c>
      <c r="C13" s="12">
        <v>0.63</v>
      </c>
      <c r="D13" s="10">
        <v>5500</v>
      </c>
      <c r="E13" s="12">
        <v>0.56</v>
      </c>
      <c r="F13" s="10">
        <v>7757</v>
      </c>
      <c r="G13" s="12">
        <v>0.89</v>
      </c>
      <c r="H13" s="10">
        <v>-71</v>
      </c>
      <c r="I13" s="14">
        <v>-1.29</v>
      </c>
      <c r="J13" s="28"/>
      <c r="K13" s="21" t="s">
        <v>47</v>
      </c>
      <c r="L13" s="61">
        <v>115000</v>
      </c>
      <c r="M13" s="61">
        <v>115000</v>
      </c>
      <c r="N13" s="61">
        <v>184566</v>
      </c>
      <c r="O13" s="63" t="s">
        <v>15</v>
      </c>
    </row>
    <row r="14" spans="1:15" ht="24" customHeight="1">
      <c r="A14" s="8" t="s">
        <v>22</v>
      </c>
      <c r="B14" s="20" t="s">
        <v>15</v>
      </c>
      <c r="C14" s="12" t="s">
        <v>16</v>
      </c>
      <c r="D14" s="20" t="s">
        <v>15</v>
      </c>
      <c r="E14" s="12" t="s">
        <v>16</v>
      </c>
      <c r="F14" s="20" t="s">
        <v>15</v>
      </c>
      <c r="G14" s="12" t="s">
        <v>16</v>
      </c>
      <c r="H14" s="20" t="s">
        <v>15</v>
      </c>
      <c r="I14" s="14" t="s">
        <v>17</v>
      </c>
      <c r="J14" s="28"/>
      <c r="K14" s="21"/>
      <c r="L14" s="22"/>
      <c r="M14" s="22"/>
      <c r="N14" s="22"/>
      <c r="O14" s="23"/>
    </row>
    <row r="15" spans="1:15" ht="24" customHeight="1">
      <c r="A15" s="8" t="s">
        <v>23</v>
      </c>
      <c r="B15" s="10">
        <v>286897</v>
      </c>
      <c r="C15" s="12">
        <v>33.47</v>
      </c>
      <c r="D15" s="10">
        <v>429258</v>
      </c>
      <c r="E15" s="12">
        <v>43.88</v>
      </c>
      <c r="F15" s="10">
        <v>140861</v>
      </c>
      <c r="G15" s="12">
        <v>16.15</v>
      </c>
      <c r="H15" s="10">
        <v>-142361</v>
      </c>
      <c r="I15" s="14">
        <v>-33.16</v>
      </c>
      <c r="J15" s="28"/>
      <c r="K15" s="21"/>
      <c r="L15" s="22"/>
      <c r="M15" s="22"/>
      <c r="N15" s="22"/>
      <c r="O15" s="23"/>
    </row>
    <row r="16" spans="1:15" ht="24" customHeight="1">
      <c r="A16" s="8" t="s">
        <v>24</v>
      </c>
      <c r="B16" s="10">
        <v>60</v>
      </c>
      <c r="C16" s="12">
        <v>0.01</v>
      </c>
      <c r="D16" s="10">
        <v>90</v>
      </c>
      <c r="E16" s="12">
        <v>0.01</v>
      </c>
      <c r="F16" s="20" t="s">
        <v>15</v>
      </c>
      <c r="G16" s="12" t="s">
        <v>16</v>
      </c>
      <c r="H16" s="20">
        <v>-30</v>
      </c>
      <c r="I16" s="14">
        <v>-33.33</v>
      </c>
      <c r="J16" s="28"/>
      <c r="K16" s="21"/>
      <c r="L16" s="22"/>
      <c r="M16" s="22"/>
      <c r="N16" s="22"/>
      <c r="O16" s="23"/>
    </row>
    <row r="17" spans="1:15" ht="24" customHeight="1">
      <c r="A17" s="8" t="s">
        <v>25</v>
      </c>
      <c r="B17" s="20" t="s">
        <v>15</v>
      </c>
      <c r="C17" s="12" t="s">
        <v>16</v>
      </c>
      <c r="D17" s="20" t="s">
        <v>15</v>
      </c>
      <c r="E17" s="12" t="s">
        <v>16</v>
      </c>
      <c r="F17" s="20" t="s">
        <v>15</v>
      </c>
      <c r="G17" s="12" t="s">
        <v>16</v>
      </c>
      <c r="H17" s="20" t="s">
        <v>15</v>
      </c>
      <c r="I17" s="14" t="s">
        <v>17</v>
      </c>
      <c r="J17" s="28"/>
      <c r="K17" s="21"/>
      <c r="L17" s="22"/>
      <c r="M17" s="22"/>
      <c r="N17" s="22"/>
      <c r="O17" s="23"/>
    </row>
    <row r="18" spans="1:15" ht="24" customHeight="1">
      <c r="A18" s="8" t="s">
        <v>26</v>
      </c>
      <c r="B18" s="10">
        <v>31120</v>
      </c>
      <c r="C18" s="12">
        <v>3.63</v>
      </c>
      <c r="D18" s="10">
        <v>26360</v>
      </c>
      <c r="E18" s="12">
        <v>2.69</v>
      </c>
      <c r="F18" s="10">
        <v>39365</v>
      </c>
      <c r="G18" s="12">
        <v>4.51</v>
      </c>
      <c r="H18" s="10">
        <v>4760</v>
      </c>
      <c r="I18" s="14">
        <v>18.06</v>
      </c>
      <c r="J18" s="28"/>
      <c r="K18" s="21"/>
      <c r="L18" s="22"/>
      <c r="M18" s="22"/>
      <c r="N18" s="22"/>
      <c r="O18" s="23"/>
    </row>
    <row r="19" spans="1:15" ht="24" customHeight="1">
      <c r="A19" s="16" t="s">
        <v>27</v>
      </c>
      <c r="B19" s="17">
        <v>1053352</v>
      </c>
      <c r="C19" s="18">
        <v>100</v>
      </c>
      <c r="D19" s="17">
        <v>1180040</v>
      </c>
      <c r="E19" s="18">
        <v>100</v>
      </c>
      <c r="F19" s="17">
        <v>996189</v>
      </c>
      <c r="G19" s="18">
        <v>100</v>
      </c>
      <c r="H19" s="17">
        <v>-126688</v>
      </c>
      <c r="I19" s="19">
        <v>-10.74</v>
      </c>
      <c r="J19" s="27"/>
      <c r="K19" s="21"/>
      <c r="L19" s="22"/>
      <c r="M19" s="22"/>
      <c r="N19" s="22"/>
      <c r="O19" s="23"/>
    </row>
    <row r="20" spans="1:15" ht="24" customHeight="1">
      <c r="A20" s="8" t="s">
        <v>28</v>
      </c>
      <c r="B20" s="10">
        <v>278841</v>
      </c>
      <c r="C20" s="12">
        <v>26.49</v>
      </c>
      <c r="D20" s="10">
        <v>340000</v>
      </c>
      <c r="E20" s="12">
        <v>28.81</v>
      </c>
      <c r="F20" s="10">
        <v>292215</v>
      </c>
      <c r="G20" s="12">
        <v>29.35</v>
      </c>
      <c r="H20" s="10">
        <v>-61159</v>
      </c>
      <c r="I20" s="14">
        <v>-17.99</v>
      </c>
      <c r="J20" s="28"/>
      <c r="K20" s="21"/>
      <c r="L20" s="22"/>
      <c r="M20" s="22"/>
      <c r="N20" s="22"/>
      <c r="O20" s="23"/>
    </row>
    <row r="21" spans="1:15" ht="24" customHeight="1">
      <c r="A21" s="8" t="s">
        <v>29</v>
      </c>
      <c r="B21" s="10">
        <v>41650</v>
      </c>
      <c r="C21" s="12">
        <v>3.95</v>
      </c>
      <c r="D21" s="10">
        <v>30375</v>
      </c>
      <c r="E21" s="12">
        <v>2.57</v>
      </c>
      <c r="F21" s="10">
        <v>59291</v>
      </c>
      <c r="G21" s="12">
        <v>5.95</v>
      </c>
      <c r="H21" s="10">
        <v>11275</v>
      </c>
      <c r="I21" s="14">
        <v>37.12</v>
      </c>
      <c r="J21" s="28"/>
      <c r="K21" s="21"/>
      <c r="L21" s="22"/>
      <c r="M21" s="22"/>
      <c r="N21" s="22"/>
      <c r="O21" s="23"/>
    </row>
    <row r="22" spans="1:15" ht="24" customHeight="1">
      <c r="A22" s="8" t="s">
        <v>30</v>
      </c>
      <c r="B22" s="10">
        <v>147478</v>
      </c>
      <c r="C22" s="12">
        <v>14</v>
      </c>
      <c r="D22" s="10">
        <v>229583</v>
      </c>
      <c r="E22" s="12">
        <v>19.46</v>
      </c>
      <c r="F22" s="10">
        <v>130396</v>
      </c>
      <c r="G22" s="12">
        <v>13.09</v>
      </c>
      <c r="H22" s="10">
        <v>-82105</v>
      </c>
      <c r="I22" s="14">
        <v>-35.76</v>
      </c>
      <c r="J22" s="28"/>
      <c r="K22" s="21"/>
      <c r="L22" s="22"/>
      <c r="M22" s="22"/>
      <c r="N22" s="22"/>
      <c r="O22" s="23"/>
    </row>
    <row r="23" spans="1:15" ht="24" customHeight="1">
      <c r="A23" s="8" t="s">
        <v>31</v>
      </c>
      <c r="B23" s="10">
        <v>152883</v>
      </c>
      <c r="C23" s="12">
        <v>14.51</v>
      </c>
      <c r="D23" s="10">
        <v>166887</v>
      </c>
      <c r="E23" s="12">
        <v>14.14</v>
      </c>
      <c r="F23" s="10">
        <v>158722</v>
      </c>
      <c r="G23" s="12">
        <v>15.93</v>
      </c>
      <c r="H23" s="10">
        <v>-14004</v>
      </c>
      <c r="I23" s="14">
        <v>-8.39</v>
      </c>
      <c r="J23" s="28"/>
      <c r="K23" s="21"/>
      <c r="L23" s="22"/>
      <c r="M23" s="22"/>
      <c r="N23" s="22"/>
      <c r="O23" s="23"/>
    </row>
    <row r="24" spans="1:15" ht="24" customHeight="1">
      <c r="A24" s="8" t="s">
        <v>32</v>
      </c>
      <c r="B24" s="10">
        <v>372284</v>
      </c>
      <c r="C24" s="12">
        <v>35.34</v>
      </c>
      <c r="D24" s="10">
        <v>355899</v>
      </c>
      <c r="E24" s="12">
        <v>30.16</v>
      </c>
      <c r="F24" s="10">
        <v>310454</v>
      </c>
      <c r="G24" s="12">
        <v>31.16</v>
      </c>
      <c r="H24" s="10">
        <v>16385</v>
      </c>
      <c r="I24" s="14">
        <v>4.6</v>
      </c>
      <c r="J24" s="28"/>
      <c r="K24" s="21"/>
      <c r="L24" s="22"/>
      <c r="M24" s="22"/>
      <c r="N24" s="22"/>
      <c r="O24" s="23"/>
    </row>
    <row r="25" spans="1:15" ht="24" customHeight="1">
      <c r="A25" s="8" t="s">
        <v>33</v>
      </c>
      <c r="B25" s="10">
        <v>26591</v>
      </c>
      <c r="C25" s="12">
        <v>2.52</v>
      </c>
      <c r="D25" s="10">
        <v>16954</v>
      </c>
      <c r="E25" s="12">
        <v>1.44</v>
      </c>
      <c r="F25" s="10">
        <v>14487</v>
      </c>
      <c r="G25" s="12">
        <v>1.45</v>
      </c>
      <c r="H25" s="10">
        <v>9637</v>
      </c>
      <c r="I25" s="14">
        <v>56.84</v>
      </c>
      <c r="J25" s="28"/>
      <c r="K25" s="21"/>
      <c r="L25" s="22"/>
      <c r="M25" s="22"/>
      <c r="N25" s="22"/>
      <c r="O25" s="23"/>
    </row>
    <row r="26" spans="1:15" ht="24" customHeight="1" thickBot="1">
      <c r="A26" s="8" t="s">
        <v>34</v>
      </c>
      <c r="B26" s="20" t="s">
        <v>15</v>
      </c>
      <c r="C26" s="12" t="s">
        <v>16</v>
      </c>
      <c r="D26" s="20" t="s">
        <v>15</v>
      </c>
      <c r="E26" s="12" t="s">
        <v>16</v>
      </c>
      <c r="F26" s="20" t="s">
        <v>15</v>
      </c>
      <c r="G26" s="12" t="s">
        <v>16</v>
      </c>
      <c r="H26" s="20" t="s">
        <v>15</v>
      </c>
      <c r="I26" s="14" t="s">
        <v>17</v>
      </c>
      <c r="J26" s="28"/>
      <c r="K26" s="24"/>
      <c r="L26" s="25"/>
      <c r="M26" s="25"/>
      <c r="N26" s="25"/>
      <c r="O26" s="26"/>
    </row>
    <row r="27" spans="1:15" ht="24" customHeight="1">
      <c r="A27" s="8" t="s">
        <v>35</v>
      </c>
      <c r="B27" s="10">
        <v>7000</v>
      </c>
      <c r="C27" s="12">
        <v>0.66</v>
      </c>
      <c r="D27" s="10">
        <v>8675</v>
      </c>
      <c r="E27" s="12">
        <v>0.74</v>
      </c>
      <c r="F27" s="10">
        <v>13246</v>
      </c>
      <c r="G27" s="12">
        <v>1.33</v>
      </c>
      <c r="H27" s="10">
        <v>-1675</v>
      </c>
      <c r="I27" s="14">
        <v>-19.31</v>
      </c>
      <c r="J27" s="28"/>
      <c r="K27" s="74"/>
      <c r="L27" s="97"/>
      <c r="M27" s="97"/>
      <c r="N27" s="97"/>
      <c r="O27" s="97"/>
    </row>
    <row r="28" spans="1:10" ht="24" customHeight="1">
      <c r="A28" s="8" t="s">
        <v>36</v>
      </c>
      <c r="B28" s="20" t="s">
        <v>15</v>
      </c>
      <c r="C28" s="12" t="s">
        <v>16</v>
      </c>
      <c r="D28" s="20" t="s">
        <v>15</v>
      </c>
      <c r="E28" s="12" t="s">
        <v>16</v>
      </c>
      <c r="F28" s="20" t="s">
        <v>15</v>
      </c>
      <c r="G28" s="12" t="s">
        <v>16</v>
      </c>
      <c r="H28" s="20" t="s">
        <v>15</v>
      </c>
      <c r="I28" s="14" t="s">
        <v>17</v>
      </c>
      <c r="J28" s="28"/>
    </row>
    <row r="29" spans="1:10" ht="24" customHeight="1">
      <c r="A29" s="8" t="s">
        <v>37</v>
      </c>
      <c r="B29" s="10">
        <v>26625</v>
      </c>
      <c r="C29" s="12">
        <v>2.53</v>
      </c>
      <c r="D29" s="10">
        <v>31667</v>
      </c>
      <c r="E29" s="12">
        <v>2.68</v>
      </c>
      <c r="F29" s="10">
        <v>17378</v>
      </c>
      <c r="G29" s="12">
        <v>1.74</v>
      </c>
      <c r="H29" s="10">
        <v>-5042</v>
      </c>
      <c r="I29" s="14">
        <v>-15.92</v>
      </c>
      <c r="J29" s="28"/>
    </row>
    <row r="30" spans="1:10" ht="24" customHeight="1">
      <c r="A30" s="16" t="s">
        <v>38</v>
      </c>
      <c r="B30" s="17">
        <v>-196222</v>
      </c>
      <c r="C30" s="18" t="s">
        <v>16</v>
      </c>
      <c r="D30" s="17">
        <v>-201849</v>
      </c>
      <c r="E30" s="18" t="s">
        <v>16</v>
      </c>
      <c r="F30" s="17">
        <v>-123883</v>
      </c>
      <c r="G30" s="18" t="s">
        <v>16</v>
      </c>
      <c r="H30" s="17">
        <v>5627</v>
      </c>
      <c r="I30" s="19" t="s">
        <v>17</v>
      </c>
      <c r="J30" s="27"/>
    </row>
    <row r="31" spans="1:10" ht="24" customHeight="1" thickBot="1">
      <c r="A31" s="9"/>
      <c r="B31" s="11"/>
      <c r="C31" s="13"/>
      <c r="D31" s="11"/>
      <c r="E31" s="13"/>
      <c r="F31" s="11"/>
      <c r="G31" s="13"/>
      <c r="H31" s="11"/>
      <c r="I31" s="15"/>
      <c r="J31" s="28"/>
    </row>
    <row r="32" spans="1:10" ht="16.5">
      <c r="A32" s="84"/>
      <c r="B32" s="85"/>
      <c r="C32" s="85"/>
      <c r="D32" s="85"/>
      <c r="E32" s="85"/>
      <c r="F32" s="85"/>
      <c r="G32" s="85"/>
      <c r="H32" s="85"/>
      <c r="I32" s="85"/>
      <c r="J32" s="29"/>
    </row>
  </sheetData>
  <mergeCells count="22">
    <mergeCell ref="N5:N6"/>
    <mergeCell ref="O5:O6"/>
    <mergeCell ref="K27:O27"/>
    <mergeCell ref="H5:I5"/>
    <mergeCell ref="A32:I32"/>
    <mergeCell ref="K1:O1"/>
    <mergeCell ref="K2:O2"/>
    <mergeCell ref="K3:O3"/>
    <mergeCell ref="K4:L4"/>
    <mergeCell ref="M4:O4"/>
    <mergeCell ref="K5:K6"/>
    <mergeCell ref="L5:L6"/>
    <mergeCell ref="M5:M6"/>
    <mergeCell ref="A5:A6"/>
    <mergeCell ref="B5:C5"/>
    <mergeCell ref="D5:E5"/>
    <mergeCell ref="F5:G5"/>
    <mergeCell ref="A1:I1"/>
    <mergeCell ref="A2:I2"/>
    <mergeCell ref="A3:I3"/>
    <mergeCell ref="A4:D4"/>
    <mergeCell ref="E4:I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N18" sqref="N18"/>
    </sheetView>
  </sheetViews>
  <sheetFormatPr defaultColWidth="9.00390625" defaultRowHeight="16.5"/>
  <cols>
    <col min="1" max="1" width="25.625" style="0" customWidth="1"/>
    <col min="2" max="2" width="11.625" style="0" customWidth="1"/>
    <col min="3" max="3" width="5.75390625" style="0" customWidth="1"/>
    <col min="4" max="4" width="11.625" style="0" customWidth="1"/>
    <col min="5" max="5" width="5.625" style="0" customWidth="1"/>
    <col min="6" max="6" width="11.625" style="0" customWidth="1"/>
    <col min="7" max="7" width="5.625" style="0" customWidth="1"/>
    <col min="8" max="8" width="11.625" style="0" customWidth="1"/>
    <col min="9" max="9" width="5.625" style="0" customWidth="1"/>
    <col min="10" max="10" width="1.37890625" style="0" customWidth="1"/>
    <col min="11" max="11" width="40.625" style="0" customWidth="1"/>
    <col min="12" max="15" width="12.625" style="0" customWidth="1"/>
  </cols>
  <sheetData>
    <row r="1" spans="1:15" ht="19.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1"/>
      <c r="K1" s="86" t="s">
        <v>0</v>
      </c>
      <c r="L1" s="86"/>
      <c r="M1" s="86"/>
      <c r="N1" s="86"/>
      <c r="O1" s="86"/>
    </row>
    <row r="2" spans="1:15" ht="2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3"/>
      <c r="K2" s="87" t="s">
        <v>39</v>
      </c>
      <c r="L2" s="87"/>
      <c r="M2" s="87"/>
      <c r="N2" s="87"/>
      <c r="O2" s="87"/>
    </row>
    <row r="3" spans="1:15" ht="16.5">
      <c r="A3" s="81" t="s">
        <v>52</v>
      </c>
      <c r="B3" s="81"/>
      <c r="C3" s="81"/>
      <c r="D3" s="81"/>
      <c r="E3" s="81"/>
      <c r="F3" s="81"/>
      <c r="G3" s="81"/>
      <c r="H3" s="81"/>
      <c r="I3" s="81"/>
      <c r="J3" s="2"/>
      <c r="K3" s="88" t="s">
        <v>52</v>
      </c>
      <c r="L3" s="88"/>
      <c r="M3" s="88"/>
      <c r="N3" s="88"/>
      <c r="O3" s="88"/>
    </row>
    <row r="4" spans="1:15" ht="17.25" thickBot="1">
      <c r="A4" s="82"/>
      <c r="B4" s="82"/>
      <c r="C4" s="82"/>
      <c r="D4" s="82"/>
      <c r="E4" s="83" t="s">
        <v>3</v>
      </c>
      <c r="F4" s="83"/>
      <c r="G4" s="83"/>
      <c r="H4" s="83"/>
      <c r="I4" s="83"/>
      <c r="J4" s="4"/>
      <c r="K4" s="89"/>
      <c r="L4" s="89"/>
      <c r="M4" s="90" t="s">
        <v>3</v>
      </c>
      <c r="N4" s="90"/>
      <c r="O4" s="90"/>
    </row>
    <row r="5" spans="1:15" ht="16.5">
      <c r="A5" s="95" t="s">
        <v>4</v>
      </c>
      <c r="B5" s="77" t="s">
        <v>5</v>
      </c>
      <c r="C5" s="78"/>
      <c r="D5" s="77" t="s">
        <v>6</v>
      </c>
      <c r="E5" s="78"/>
      <c r="F5" s="77" t="s">
        <v>7</v>
      </c>
      <c r="G5" s="78"/>
      <c r="H5" s="98" t="s">
        <v>8</v>
      </c>
      <c r="I5" s="99"/>
      <c r="J5" s="41"/>
      <c r="K5" s="91" t="s">
        <v>4</v>
      </c>
      <c r="L5" s="93" t="s">
        <v>5</v>
      </c>
      <c r="M5" s="93" t="s">
        <v>6</v>
      </c>
      <c r="N5" s="93" t="s">
        <v>7</v>
      </c>
      <c r="O5" s="75" t="s">
        <v>40</v>
      </c>
    </row>
    <row r="6" spans="1:15" ht="16.5">
      <c r="A6" s="96"/>
      <c r="B6" s="5" t="s">
        <v>9</v>
      </c>
      <c r="C6" s="6" t="s">
        <v>10</v>
      </c>
      <c r="D6" s="5" t="s">
        <v>9</v>
      </c>
      <c r="E6" s="6" t="s">
        <v>10</v>
      </c>
      <c r="F6" s="5" t="s">
        <v>9</v>
      </c>
      <c r="G6" s="6" t="s">
        <v>10</v>
      </c>
      <c r="H6" s="5" t="s">
        <v>9</v>
      </c>
      <c r="I6" s="7" t="s">
        <v>11</v>
      </c>
      <c r="J6" s="42"/>
      <c r="K6" s="92"/>
      <c r="L6" s="94"/>
      <c r="M6" s="94"/>
      <c r="N6" s="94"/>
      <c r="O6" s="76"/>
    </row>
    <row r="7" spans="1:15" ht="24" customHeight="1">
      <c r="A7" s="16" t="s">
        <v>12</v>
      </c>
      <c r="B7" s="17">
        <v>1038311</v>
      </c>
      <c r="C7" s="18">
        <v>100</v>
      </c>
      <c r="D7" s="17">
        <v>857130</v>
      </c>
      <c r="E7" s="18">
        <v>100</v>
      </c>
      <c r="F7" s="17">
        <v>1191447</v>
      </c>
      <c r="G7" s="18">
        <v>100</v>
      </c>
      <c r="H7" s="17">
        <v>181181</v>
      </c>
      <c r="I7" s="19">
        <v>21.14</v>
      </c>
      <c r="J7" s="43"/>
      <c r="K7" s="21" t="s">
        <v>41</v>
      </c>
      <c r="L7" s="59">
        <v>1305611</v>
      </c>
      <c r="M7" s="59">
        <v>1168352</v>
      </c>
      <c r="N7" s="59">
        <v>1318926</v>
      </c>
      <c r="O7" s="60">
        <v>137259</v>
      </c>
    </row>
    <row r="8" spans="1:15" ht="24" customHeight="1">
      <c r="A8" s="8" t="s">
        <v>13</v>
      </c>
      <c r="B8" s="10">
        <v>614579</v>
      </c>
      <c r="C8" s="12">
        <v>59.18</v>
      </c>
      <c r="D8" s="10">
        <v>508118</v>
      </c>
      <c r="E8" s="12">
        <v>59.28</v>
      </c>
      <c r="F8" s="10">
        <v>608443</v>
      </c>
      <c r="G8" s="12">
        <v>51.06</v>
      </c>
      <c r="H8" s="10">
        <v>106461</v>
      </c>
      <c r="I8" s="14">
        <v>20.95</v>
      </c>
      <c r="J8" s="44"/>
      <c r="K8" s="21" t="s">
        <v>42</v>
      </c>
      <c r="L8" s="57">
        <v>1038311</v>
      </c>
      <c r="M8" s="57">
        <v>857130</v>
      </c>
      <c r="N8" s="57">
        <v>1191447</v>
      </c>
      <c r="O8" s="58">
        <v>181181</v>
      </c>
    </row>
    <row r="9" spans="1:15" ht="24" customHeight="1">
      <c r="A9" s="8" t="s">
        <v>14</v>
      </c>
      <c r="B9" s="20" t="s">
        <v>15</v>
      </c>
      <c r="C9" s="12" t="s">
        <v>16</v>
      </c>
      <c r="D9" s="20" t="s">
        <v>15</v>
      </c>
      <c r="E9" s="12" t="s">
        <v>16</v>
      </c>
      <c r="F9" s="20" t="s">
        <v>15</v>
      </c>
      <c r="G9" s="12" t="s">
        <v>16</v>
      </c>
      <c r="H9" s="20" t="s">
        <v>15</v>
      </c>
      <c r="I9" s="14" t="s">
        <v>17</v>
      </c>
      <c r="J9" s="44"/>
      <c r="K9" s="21" t="s">
        <v>43</v>
      </c>
      <c r="L9" s="57">
        <v>194000</v>
      </c>
      <c r="M9" s="57">
        <v>200000</v>
      </c>
      <c r="N9" s="57">
        <v>100000</v>
      </c>
      <c r="O9" s="58">
        <v>-6000</v>
      </c>
    </row>
    <row r="10" spans="1:15" ht="24" customHeight="1">
      <c r="A10" s="8" t="s">
        <v>18</v>
      </c>
      <c r="B10" s="10">
        <v>500</v>
      </c>
      <c r="C10" s="12">
        <v>0.05</v>
      </c>
      <c r="D10" s="10">
        <v>300</v>
      </c>
      <c r="E10" s="12">
        <v>0.04</v>
      </c>
      <c r="F10" s="10">
        <v>1291</v>
      </c>
      <c r="G10" s="12">
        <v>0.11</v>
      </c>
      <c r="H10" s="10">
        <v>200</v>
      </c>
      <c r="I10" s="14">
        <v>66.67</v>
      </c>
      <c r="J10" s="44"/>
      <c r="K10" s="21" t="s">
        <v>44</v>
      </c>
      <c r="L10" s="57">
        <v>73300</v>
      </c>
      <c r="M10" s="57">
        <v>111222</v>
      </c>
      <c r="N10" s="57">
        <v>27480</v>
      </c>
      <c r="O10" s="58">
        <v>-37922</v>
      </c>
    </row>
    <row r="11" spans="1:15" ht="24" customHeight="1">
      <c r="A11" s="8" t="s">
        <v>19</v>
      </c>
      <c r="B11" s="10">
        <v>26738</v>
      </c>
      <c r="C11" s="12">
        <v>2.58</v>
      </c>
      <c r="D11" s="10">
        <v>24519</v>
      </c>
      <c r="E11" s="12">
        <v>2.86</v>
      </c>
      <c r="F11" s="10">
        <v>26375</v>
      </c>
      <c r="G11" s="12">
        <v>2.21</v>
      </c>
      <c r="H11" s="10">
        <v>2219</v>
      </c>
      <c r="I11" s="14">
        <v>9.05</v>
      </c>
      <c r="J11" s="28"/>
      <c r="K11" s="21" t="s">
        <v>45</v>
      </c>
      <c r="L11" s="59">
        <v>1305611</v>
      </c>
      <c r="M11" s="59">
        <v>1168352</v>
      </c>
      <c r="N11" s="59">
        <v>1318927</v>
      </c>
      <c r="O11" s="60">
        <v>137259</v>
      </c>
    </row>
    <row r="12" spans="1:15" ht="24" customHeight="1">
      <c r="A12" s="8" t="s">
        <v>20</v>
      </c>
      <c r="B12" s="10">
        <v>687</v>
      </c>
      <c r="C12" s="12">
        <v>0.07</v>
      </c>
      <c r="D12" s="10">
        <v>687</v>
      </c>
      <c r="E12" s="12">
        <v>0.08</v>
      </c>
      <c r="F12" s="10">
        <v>1188</v>
      </c>
      <c r="G12" s="12">
        <v>0.1</v>
      </c>
      <c r="H12" s="20" t="s">
        <v>15</v>
      </c>
      <c r="I12" s="14" t="s">
        <v>17</v>
      </c>
      <c r="J12" s="28"/>
      <c r="K12" s="21" t="s">
        <v>46</v>
      </c>
      <c r="L12" s="57">
        <v>1255611</v>
      </c>
      <c r="M12" s="57">
        <v>1053352</v>
      </c>
      <c r="N12" s="57">
        <v>1203927</v>
      </c>
      <c r="O12" s="58">
        <v>202259</v>
      </c>
    </row>
    <row r="13" spans="1:15" ht="24" customHeight="1">
      <c r="A13" s="8" t="s">
        <v>21</v>
      </c>
      <c r="B13" s="10">
        <v>15991</v>
      </c>
      <c r="C13" s="12">
        <v>1.54</v>
      </c>
      <c r="D13" s="10">
        <v>5429</v>
      </c>
      <c r="E13" s="12">
        <v>0.63</v>
      </c>
      <c r="F13" s="10">
        <v>5320</v>
      </c>
      <c r="G13" s="12">
        <v>0.45</v>
      </c>
      <c r="H13" s="10">
        <v>10562</v>
      </c>
      <c r="I13" s="14">
        <v>194.55</v>
      </c>
      <c r="J13" s="28"/>
      <c r="K13" s="21" t="s">
        <v>47</v>
      </c>
      <c r="L13" s="57">
        <v>50000</v>
      </c>
      <c r="M13" s="57">
        <v>115000</v>
      </c>
      <c r="N13" s="57">
        <v>115000</v>
      </c>
      <c r="O13" s="58">
        <v>-65000</v>
      </c>
    </row>
    <row r="14" spans="1:15" ht="24" customHeight="1">
      <c r="A14" s="8" t="s">
        <v>22</v>
      </c>
      <c r="B14" s="20" t="s">
        <v>15</v>
      </c>
      <c r="C14" s="12" t="s">
        <v>16</v>
      </c>
      <c r="D14" s="20" t="s">
        <v>15</v>
      </c>
      <c r="E14" s="12" t="s">
        <v>16</v>
      </c>
      <c r="F14" s="20" t="s">
        <v>15</v>
      </c>
      <c r="G14" s="12" t="s">
        <v>16</v>
      </c>
      <c r="H14" s="20" t="s">
        <v>15</v>
      </c>
      <c r="I14" s="14" t="s">
        <v>17</v>
      </c>
      <c r="J14" s="28"/>
      <c r="K14" s="21"/>
      <c r="L14" s="22"/>
      <c r="M14" s="22"/>
      <c r="N14" s="22"/>
      <c r="O14" s="23"/>
    </row>
    <row r="15" spans="1:15" ht="24" customHeight="1">
      <c r="A15" s="8" t="s">
        <v>23</v>
      </c>
      <c r="B15" s="10">
        <v>346351</v>
      </c>
      <c r="C15" s="12">
        <v>33.36</v>
      </c>
      <c r="D15" s="10">
        <v>286897</v>
      </c>
      <c r="E15" s="12">
        <v>33.47</v>
      </c>
      <c r="F15" s="10">
        <v>484269</v>
      </c>
      <c r="G15" s="12">
        <v>40.65</v>
      </c>
      <c r="H15" s="10">
        <v>59454</v>
      </c>
      <c r="I15" s="14">
        <v>20.72</v>
      </c>
      <c r="J15" s="28"/>
      <c r="K15" s="21"/>
      <c r="L15" s="22"/>
      <c r="M15" s="22"/>
      <c r="N15" s="22"/>
      <c r="O15" s="23"/>
    </row>
    <row r="16" spans="1:15" ht="24" customHeight="1">
      <c r="A16" s="8" t="s">
        <v>24</v>
      </c>
      <c r="B16" s="10">
        <v>10</v>
      </c>
      <c r="C16" s="12">
        <v>0</v>
      </c>
      <c r="D16" s="10">
        <v>60</v>
      </c>
      <c r="E16" s="12">
        <v>0.01</v>
      </c>
      <c r="F16" s="20" t="s">
        <v>15</v>
      </c>
      <c r="G16" s="12" t="s">
        <v>16</v>
      </c>
      <c r="H16" s="20">
        <v>-50</v>
      </c>
      <c r="I16" s="14">
        <v>-83.33</v>
      </c>
      <c r="J16" s="28"/>
      <c r="K16" s="21"/>
      <c r="L16" s="22"/>
      <c r="M16" s="22"/>
      <c r="N16" s="22"/>
      <c r="O16" s="23"/>
    </row>
    <row r="17" spans="1:15" ht="24" customHeight="1">
      <c r="A17" s="8" t="s">
        <v>25</v>
      </c>
      <c r="B17" s="20" t="s">
        <v>15</v>
      </c>
      <c r="C17" s="12" t="s">
        <v>16</v>
      </c>
      <c r="D17" s="20" t="s">
        <v>15</v>
      </c>
      <c r="E17" s="12" t="s">
        <v>16</v>
      </c>
      <c r="F17" s="20" t="s">
        <v>15</v>
      </c>
      <c r="G17" s="12" t="s">
        <v>16</v>
      </c>
      <c r="H17" s="20" t="s">
        <v>15</v>
      </c>
      <c r="I17" s="14" t="s">
        <v>17</v>
      </c>
      <c r="J17" s="28"/>
      <c r="K17" s="21"/>
      <c r="L17" s="22"/>
      <c r="M17" s="22"/>
      <c r="N17" s="22"/>
      <c r="O17" s="23"/>
    </row>
    <row r="18" spans="1:15" ht="24" customHeight="1">
      <c r="A18" s="8" t="s">
        <v>26</v>
      </c>
      <c r="B18" s="10">
        <v>33455</v>
      </c>
      <c r="C18" s="12">
        <v>3.22</v>
      </c>
      <c r="D18" s="10">
        <v>31120</v>
      </c>
      <c r="E18" s="12">
        <v>3.63</v>
      </c>
      <c r="F18" s="10">
        <v>64561</v>
      </c>
      <c r="G18" s="12">
        <v>5.42</v>
      </c>
      <c r="H18" s="10">
        <v>2335</v>
      </c>
      <c r="I18" s="14">
        <v>7.5</v>
      </c>
      <c r="J18" s="28"/>
      <c r="K18" s="21"/>
      <c r="L18" s="22"/>
      <c r="M18" s="22"/>
      <c r="N18" s="22"/>
      <c r="O18" s="23"/>
    </row>
    <row r="19" spans="1:15" ht="24" customHeight="1">
      <c r="A19" s="16" t="s">
        <v>27</v>
      </c>
      <c r="B19" s="17">
        <v>1255611</v>
      </c>
      <c r="C19" s="18">
        <v>100</v>
      </c>
      <c r="D19" s="17">
        <v>1053352</v>
      </c>
      <c r="E19" s="18">
        <v>100</v>
      </c>
      <c r="F19" s="17">
        <v>1203927</v>
      </c>
      <c r="G19" s="18">
        <v>100</v>
      </c>
      <c r="H19" s="17">
        <v>202259</v>
      </c>
      <c r="I19" s="19">
        <v>19.2</v>
      </c>
      <c r="J19" s="27"/>
      <c r="K19" s="21"/>
      <c r="L19" s="22"/>
      <c r="M19" s="22"/>
      <c r="N19" s="22"/>
      <c r="O19" s="23"/>
    </row>
    <row r="20" spans="1:15" ht="24" customHeight="1">
      <c r="A20" s="8" t="s">
        <v>28</v>
      </c>
      <c r="B20" s="10">
        <v>285637</v>
      </c>
      <c r="C20" s="12">
        <v>22.73</v>
      </c>
      <c r="D20" s="10">
        <v>278841</v>
      </c>
      <c r="E20" s="12">
        <v>26.49</v>
      </c>
      <c r="F20" s="10">
        <v>314434</v>
      </c>
      <c r="G20" s="12">
        <v>26.12</v>
      </c>
      <c r="H20" s="10">
        <v>6796</v>
      </c>
      <c r="I20" s="14">
        <v>2.44</v>
      </c>
      <c r="J20" s="28"/>
      <c r="K20" s="21"/>
      <c r="L20" s="22"/>
      <c r="M20" s="22"/>
      <c r="N20" s="22"/>
      <c r="O20" s="23"/>
    </row>
    <row r="21" spans="1:15" ht="24" customHeight="1">
      <c r="A21" s="8" t="s">
        <v>29</v>
      </c>
      <c r="B21" s="10">
        <v>28125</v>
      </c>
      <c r="C21" s="12">
        <v>2.24</v>
      </c>
      <c r="D21" s="10">
        <v>41650</v>
      </c>
      <c r="E21" s="12">
        <v>3.95</v>
      </c>
      <c r="F21" s="10">
        <v>51368</v>
      </c>
      <c r="G21" s="12">
        <v>4.27</v>
      </c>
      <c r="H21" s="10">
        <v>-13525</v>
      </c>
      <c r="I21" s="14">
        <v>-32.47</v>
      </c>
      <c r="J21" s="28"/>
      <c r="K21" s="21"/>
      <c r="L21" s="22"/>
      <c r="M21" s="22"/>
      <c r="N21" s="22"/>
      <c r="O21" s="23"/>
    </row>
    <row r="22" spans="1:15" ht="24" customHeight="1">
      <c r="A22" s="8" t="s">
        <v>30</v>
      </c>
      <c r="B22" s="10">
        <v>338604</v>
      </c>
      <c r="C22" s="12">
        <v>26.97</v>
      </c>
      <c r="D22" s="10">
        <v>147478</v>
      </c>
      <c r="E22" s="12">
        <v>14</v>
      </c>
      <c r="F22" s="10">
        <v>306212</v>
      </c>
      <c r="G22" s="12">
        <v>25.43</v>
      </c>
      <c r="H22" s="10">
        <v>191126</v>
      </c>
      <c r="I22" s="14">
        <v>129.6</v>
      </c>
      <c r="J22" s="28"/>
      <c r="K22" s="21"/>
      <c r="L22" s="22"/>
      <c r="M22" s="22"/>
      <c r="N22" s="22"/>
      <c r="O22" s="23"/>
    </row>
    <row r="23" spans="1:15" ht="24" customHeight="1">
      <c r="A23" s="8" t="s">
        <v>31</v>
      </c>
      <c r="B23" s="10">
        <v>259986</v>
      </c>
      <c r="C23" s="12">
        <v>20.71</v>
      </c>
      <c r="D23" s="10">
        <v>152883</v>
      </c>
      <c r="E23" s="12">
        <v>14.51</v>
      </c>
      <c r="F23" s="10">
        <v>136316</v>
      </c>
      <c r="G23" s="12">
        <v>11.32</v>
      </c>
      <c r="H23" s="10">
        <v>107103</v>
      </c>
      <c r="I23" s="14">
        <v>70.06</v>
      </c>
      <c r="J23" s="28"/>
      <c r="K23" s="21"/>
      <c r="L23" s="22"/>
      <c r="M23" s="22"/>
      <c r="N23" s="22"/>
      <c r="O23" s="23"/>
    </row>
    <row r="24" spans="1:15" ht="24" customHeight="1">
      <c r="A24" s="8" t="s">
        <v>32</v>
      </c>
      <c r="B24" s="10">
        <v>272675</v>
      </c>
      <c r="C24" s="12">
        <v>21.72</v>
      </c>
      <c r="D24" s="10">
        <v>372284</v>
      </c>
      <c r="E24" s="12">
        <v>35.34</v>
      </c>
      <c r="F24" s="10">
        <v>360045</v>
      </c>
      <c r="G24" s="12">
        <v>29.91</v>
      </c>
      <c r="H24" s="10">
        <v>-99609</v>
      </c>
      <c r="I24" s="14">
        <v>-26.76</v>
      </c>
      <c r="J24" s="28"/>
      <c r="K24" s="21"/>
      <c r="L24" s="22"/>
      <c r="M24" s="22"/>
      <c r="N24" s="22"/>
      <c r="O24" s="23"/>
    </row>
    <row r="25" spans="1:15" ht="24" customHeight="1">
      <c r="A25" s="8" t="s">
        <v>33</v>
      </c>
      <c r="B25" s="10">
        <v>32877</v>
      </c>
      <c r="C25" s="12">
        <v>2.62</v>
      </c>
      <c r="D25" s="10">
        <v>26591</v>
      </c>
      <c r="E25" s="12">
        <v>2.52</v>
      </c>
      <c r="F25" s="10">
        <v>13271</v>
      </c>
      <c r="G25" s="12">
        <v>1.1</v>
      </c>
      <c r="H25" s="10">
        <v>6286</v>
      </c>
      <c r="I25" s="14">
        <v>23.64</v>
      </c>
      <c r="J25" s="28"/>
      <c r="K25" s="21"/>
      <c r="L25" s="22"/>
      <c r="M25" s="22"/>
      <c r="N25" s="22"/>
      <c r="O25" s="23"/>
    </row>
    <row r="26" spans="1:15" ht="24" customHeight="1" thickBot="1">
      <c r="A26" s="8" t="s">
        <v>34</v>
      </c>
      <c r="B26" s="20" t="s">
        <v>15</v>
      </c>
      <c r="C26" s="12" t="s">
        <v>16</v>
      </c>
      <c r="D26" s="20" t="s">
        <v>15</v>
      </c>
      <c r="E26" s="12" t="s">
        <v>16</v>
      </c>
      <c r="F26" s="20" t="s">
        <v>15</v>
      </c>
      <c r="G26" s="12" t="s">
        <v>16</v>
      </c>
      <c r="H26" s="20" t="s">
        <v>15</v>
      </c>
      <c r="I26" s="14" t="s">
        <v>17</v>
      </c>
      <c r="J26" s="28"/>
      <c r="K26" s="24"/>
      <c r="L26" s="25"/>
      <c r="M26" s="25"/>
      <c r="N26" s="25"/>
      <c r="O26" s="26"/>
    </row>
    <row r="27" spans="1:15" ht="24" customHeight="1">
      <c r="A27" s="8" t="s">
        <v>35</v>
      </c>
      <c r="B27" s="10">
        <v>6500</v>
      </c>
      <c r="C27" s="12">
        <v>0.52</v>
      </c>
      <c r="D27" s="10">
        <v>7000</v>
      </c>
      <c r="E27" s="12">
        <v>0.66</v>
      </c>
      <c r="F27" s="10">
        <v>4607</v>
      </c>
      <c r="G27" s="12">
        <v>0.38</v>
      </c>
      <c r="H27" s="10">
        <v>-500</v>
      </c>
      <c r="I27" s="14">
        <v>-7.14</v>
      </c>
      <c r="J27" s="28"/>
      <c r="K27" s="74"/>
      <c r="L27" s="97"/>
      <c r="M27" s="97"/>
      <c r="N27" s="97"/>
      <c r="O27" s="97"/>
    </row>
    <row r="28" spans="1:10" ht="24" customHeight="1">
      <c r="A28" s="8" t="s">
        <v>36</v>
      </c>
      <c r="B28" s="20" t="s">
        <v>15</v>
      </c>
      <c r="C28" s="12" t="s">
        <v>16</v>
      </c>
      <c r="D28" s="20" t="s">
        <v>15</v>
      </c>
      <c r="E28" s="12" t="s">
        <v>16</v>
      </c>
      <c r="F28" s="20" t="s">
        <v>15</v>
      </c>
      <c r="G28" s="12" t="s">
        <v>16</v>
      </c>
      <c r="H28" s="20" t="s">
        <v>15</v>
      </c>
      <c r="I28" s="14" t="s">
        <v>17</v>
      </c>
      <c r="J28" s="28"/>
    </row>
    <row r="29" spans="1:10" ht="24" customHeight="1">
      <c r="A29" s="8" t="s">
        <v>37</v>
      </c>
      <c r="B29" s="10">
        <v>31207</v>
      </c>
      <c r="C29" s="12">
        <v>2.49</v>
      </c>
      <c r="D29" s="10">
        <v>26625</v>
      </c>
      <c r="E29" s="12">
        <v>2.53</v>
      </c>
      <c r="F29" s="10">
        <v>17674</v>
      </c>
      <c r="G29" s="12">
        <v>1.47</v>
      </c>
      <c r="H29" s="10">
        <v>4582</v>
      </c>
      <c r="I29" s="14">
        <v>17.21</v>
      </c>
      <c r="J29" s="28"/>
    </row>
    <row r="30" spans="1:10" ht="24" customHeight="1">
      <c r="A30" s="16" t="s">
        <v>38</v>
      </c>
      <c r="B30" s="17">
        <v>-217300</v>
      </c>
      <c r="C30" s="18" t="s">
        <v>16</v>
      </c>
      <c r="D30" s="17">
        <v>-196222</v>
      </c>
      <c r="E30" s="18" t="s">
        <v>16</v>
      </c>
      <c r="F30" s="17">
        <v>-12480</v>
      </c>
      <c r="G30" s="18" t="s">
        <v>16</v>
      </c>
      <c r="H30" s="17">
        <v>-21078</v>
      </c>
      <c r="I30" s="19" t="s">
        <v>17</v>
      </c>
      <c r="J30" s="27"/>
    </row>
    <row r="31" spans="1:10" ht="24" customHeight="1" thickBot="1">
      <c r="A31" s="9"/>
      <c r="B31" s="11"/>
      <c r="C31" s="13"/>
      <c r="D31" s="11"/>
      <c r="E31" s="13"/>
      <c r="F31" s="11"/>
      <c r="G31" s="13"/>
      <c r="H31" s="11"/>
      <c r="I31" s="15"/>
      <c r="J31" s="28"/>
    </row>
    <row r="32" spans="1:10" ht="16.5">
      <c r="A32" s="84"/>
      <c r="B32" s="85"/>
      <c r="C32" s="85"/>
      <c r="D32" s="85"/>
      <c r="E32" s="85"/>
      <c r="F32" s="85"/>
      <c r="G32" s="85"/>
      <c r="H32" s="85"/>
      <c r="I32" s="85"/>
      <c r="J32" s="29"/>
    </row>
  </sheetData>
  <mergeCells count="22">
    <mergeCell ref="D5:E5"/>
    <mergeCell ref="F5:G5"/>
    <mergeCell ref="K4:L4"/>
    <mergeCell ref="M4:O4"/>
    <mergeCell ref="K27:O27"/>
    <mergeCell ref="A32:I32"/>
    <mergeCell ref="H5:I5"/>
    <mergeCell ref="K5:K6"/>
    <mergeCell ref="L5:L6"/>
    <mergeCell ref="M5:M6"/>
    <mergeCell ref="A5:A6"/>
    <mergeCell ref="B5:C5"/>
    <mergeCell ref="N5:N6"/>
    <mergeCell ref="O5:O6"/>
    <mergeCell ref="A1:I1"/>
    <mergeCell ref="K1:O1"/>
    <mergeCell ref="A2:I2"/>
    <mergeCell ref="K2:O2"/>
    <mergeCell ref="A3:I3"/>
    <mergeCell ref="K3:O3"/>
    <mergeCell ref="A4:D4"/>
    <mergeCell ref="E4:I4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G17" sqref="G17"/>
    </sheetView>
  </sheetViews>
  <sheetFormatPr defaultColWidth="9.00390625" defaultRowHeight="16.5"/>
  <cols>
    <col min="1" max="1" width="25.625" style="0" customWidth="1"/>
    <col min="2" max="2" width="11.625" style="0" customWidth="1"/>
    <col min="3" max="3" width="5.75390625" style="0" customWidth="1"/>
    <col min="4" max="4" width="11.625" style="0" customWidth="1"/>
    <col min="5" max="5" width="5.625" style="0" customWidth="1"/>
    <col min="6" max="6" width="11.625" style="0" customWidth="1"/>
    <col min="7" max="7" width="5.625" style="0" customWidth="1"/>
    <col min="8" max="8" width="11.625" style="0" customWidth="1"/>
    <col min="9" max="9" width="5.625" style="0" customWidth="1"/>
    <col min="10" max="10" width="1.37890625" style="0" customWidth="1"/>
    <col min="11" max="11" width="40.625" style="0" customWidth="1"/>
    <col min="12" max="15" width="12.625" style="0" customWidth="1"/>
  </cols>
  <sheetData>
    <row r="1" spans="1:15" ht="19.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1"/>
      <c r="K1" s="86" t="s">
        <v>0</v>
      </c>
      <c r="L1" s="86"/>
      <c r="M1" s="86"/>
      <c r="N1" s="86"/>
      <c r="O1" s="86"/>
    </row>
    <row r="2" spans="1:15" ht="2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3"/>
      <c r="K2" s="87" t="s">
        <v>39</v>
      </c>
      <c r="L2" s="87"/>
      <c r="M2" s="87"/>
      <c r="N2" s="87"/>
      <c r="O2" s="87"/>
    </row>
    <row r="3" spans="1:15" ht="16.5">
      <c r="A3" s="81" t="s">
        <v>53</v>
      </c>
      <c r="B3" s="81"/>
      <c r="C3" s="81"/>
      <c r="D3" s="81"/>
      <c r="E3" s="81"/>
      <c r="F3" s="81"/>
      <c r="G3" s="81"/>
      <c r="H3" s="81"/>
      <c r="I3" s="81"/>
      <c r="J3" s="2"/>
      <c r="K3" s="88" t="s">
        <v>54</v>
      </c>
      <c r="L3" s="88"/>
      <c r="M3" s="88"/>
      <c r="N3" s="88"/>
      <c r="O3" s="88"/>
    </row>
    <row r="4" spans="1:15" ht="17.25" thickBot="1">
      <c r="A4" s="82"/>
      <c r="B4" s="82"/>
      <c r="C4" s="82"/>
      <c r="D4" s="82"/>
      <c r="E4" s="83" t="s">
        <v>3</v>
      </c>
      <c r="F4" s="83"/>
      <c r="G4" s="83"/>
      <c r="H4" s="83"/>
      <c r="I4" s="83"/>
      <c r="J4" s="4"/>
      <c r="K4" s="89"/>
      <c r="L4" s="89"/>
      <c r="M4" s="90" t="s">
        <v>3</v>
      </c>
      <c r="N4" s="90"/>
      <c r="O4" s="90"/>
    </row>
    <row r="5" spans="1:15" ht="16.5">
      <c r="A5" s="95" t="s">
        <v>4</v>
      </c>
      <c r="B5" s="77" t="s">
        <v>5</v>
      </c>
      <c r="C5" s="78"/>
      <c r="D5" s="77" t="s">
        <v>6</v>
      </c>
      <c r="E5" s="78"/>
      <c r="F5" s="77" t="s">
        <v>7</v>
      </c>
      <c r="G5" s="78"/>
      <c r="H5" s="98" t="s">
        <v>8</v>
      </c>
      <c r="I5" s="99"/>
      <c r="J5" s="41"/>
      <c r="K5" s="91" t="s">
        <v>4</v>
      </c>
      <c r="L5" s="93" t="s">
        <v>5</v>
      </c>
      <c r="M5" s="93" t="s">
        <v>6</v>
      </c>
      <c r="N5" s="93" t="s">
        <v>7</v>
      </c>
      <c r="O5" s="75" t="s">
        <v>40</v>
      </c>
    </row>
    <row r="6" spans="1:15" ht="16.5">
      <c r="A6" s="96"/>
      <c r="B6" s="5" t="s">
        <v>9</v>
      </c>
      <c r="C6" s="6" t="s">
        <v>10</v>
      </c>
      <c r="D6" s="5" t="s">
        <v>9</v>
      </c>
      <c r="E6" s="6" t="s">
        <v>10</v>
      </c>
      <c r="F6" s="5" t="s">
        <v>9</v>
      </c>
      <c r="G6" s="6" t="s">
        <v>10</v>
      </c>
      <c r="H6" s="5" t="s">
        <v>9</v>
      </c>
      <c r="I6" s="7" t="s">
        <v>11</v>
      </c>
      <c r="J6" s="42"/>
      <c r="K6" s="92"/>
      <c r="L6" s="94"/>
      <c r="M6" s="94"/>
      <c r="N6" s="94"/>
      <c r="O6" s="76"/>
    </row>
    <row r="7" spans="1:15" ht="24" customHeight="1">
      <c r="A7" s="16" t="s">
        <v>12</v>
      </c>
      <c r="B7" s="17">
        <v>901589</v>
      </c>
      <c r="C7" s="18">
        <v>100</v>
      </c>
      <c r="D7" s="17">
        <v>1038311</v>
      </c>
      <c r="E7" s="18">
        <v>100</v>
      </c>
      <c r="F7" s="17">
        <v>899043</v>
      </c>
      <c r="G7" s="18">
        <v>100</v>
      </c>
      <c r="H7" s="17">
        <v>-136722</v>
      </c>
      <c r="I7" s="19">
        <v>-13.17</v>
      </c>
      <c r="J7" s="43"/>
      <c r="K7" s="21" t="s">
        <v>41</v>
      </c>
      <c r="L7" s="55">
        <v>1080751</v>
      </c>
      <c r="M7" s="55">
        <v>1305611</v>
      </c>
      <c r="N7" s="55">
        <v>1046944</v>
      </c>
      <c r="O7" s="56">
        <v>-224860</v>
      </c>
    </row>
    <row r="8" spans="1:15" ht="24" customHeight="1">
      <c r="A8" s="8" t="s">
        <v>13</v>
      </c>
      <c r="B8" s="10">
        <v>594701</v>
      </c>
      <c r="C8" s="12">
        <v>65.95</v>
      </c>
      <c r="D8" s="10">
        <v>614579</v>
      </c>
      <c r="E8" s="12">
        <v>59.18</v>
      </c>
      <c r="F8" s="10">
        <v>639989</v>
      </c>
      <c r="G8" s="12">
        <v>71.18</v>
      </c>
      <c r="H8" s="10">
        <v>-19878</v>
      </c>
      <c r="I8" s="14">
        <v>-3.23</v>
      </c>
      <c r="J8" s="44"/>
      <c r="K8" s="21" t="s">
        <v>42</v>
      </c>
      <c r="L8" s="51">
        <v>901589</v>
      </c>
      <c r="M8" s="51">
        <v>1038311</v>
      </c>
      <c r="N8" s="51">
        <v>899043</v>
      </c>
      <c r="O8" s="52">
        <v>-136722</v>
      </c>
    </row>
    <row r="9" spans="1:15" ht="24" customHeight="1">
      <c r="A9" s="8" t="s">
        <v>14</v>
      </c>
      <c r="B9" s="20" t="s">
        <v>15</v>
      </c>
      <c r="C9" s="12" t="s">
        <v>16</v>
      </c>
      <c r="D9" s="20" t="s">
        <v>15</v>
      </c>
      <c r="E9" s="12" t="s">
        <v>16</v>
      </c>
      <c r="F9" s="20" t="s">
        <v>15</v>
      </c>
      <c r="G9" s="12" t="s">
        <v>16</v>
      </c>
      <c r="H9" s="20" t="s">
        <v>15</v>
      </c>
      <c r="I9" s="14" t="s">
        <v>17</v>
      </c>
      <c r="J9" s="44"/>
      <c r="K9" s="21" t="s">
        <v>43</v>
      </c>
      <c r="L9" s="51">
        <v>179162</v>
      </c>
      <c r="M9" s="51">
        <v>194000</v>
      </c>
      <c r="N9" s="53" t="s">
        <v>15</v>
      </c>
      <c r="O9" s="52">
        <v>-14838</v>
      </c>
    </row>
    <row r="10" spans="1:15" ht="24" customHeight="1">
      <c r="A10" s="8" t="s">
        <v>18</v>
      </c>
      <c r="B10" s="10">
        <v>560</v>
      </c>
      <c r="C10" s="12">
        <v>0.06</v>
      </c>
      <c r="D10" s="10">
        <v>500</v>
      </c>
      <c r="E10" s="12">
        <v>0.05</v>
      </c>
      <c r="F10" s="10">
        <v>2083</v>
      </c>
      <c r="G10" s="12">
        <v>0.23</v>
      </c>
      <c r="H10" s="10">
        <v>60</v>
      </c>
      <c r="I10" s="14">
        <v>12</v>
      </c>
      <c r="J10" s="44"/>
      <c r="K10" s="21" t="s">
        <v>44</v>
      </c>
      <c r="L10" s="53" t="s">
        <v>15</v>
      </c>
      <c r="M10" s="51">
        <v>73300</v>
      </c>
      <c r="N10" s="51">
        <v>147901</v>
      </c>
      <c r="O10" s="52">
        <v>-73300</v>
      </c>
    </row>
    <row r="11" spans="1:15" ht="24" customHeight="1">
      <c r="A11" s="8" t="s">
        <v>19</v>
      </c>
      <c r="B11" s="10">
        <v>26738</v>
      </c>
      <c r="C11" s="12">
        <v>2.97</v>
      </c>
      <c r="D11" s="10">
        <v>26738</v>
      </c>
      <c r="E11" s="12">
        <v>2.58</v>
      </c>
      <c r="F11" s="10">
        <v>27394</v>
      </c>
      <c r="G11" s="12">
        <v>3.05</v>
      </c>
      <c r="H11" s="20" t="s">
        <v>15</v>
      </c>
      <c r="I11" s="14" t="s">
        <v>17</v>
      </c>
      <c r="J11" s="28"/>
      <c r="K11" s="21" t="s">
        <v>45</v>
      </c>
      <c r="L11" s="55">
        <v>1080751</v>
      </c>
      <c r="M11" s="55">
        <v>1305611</v>
      </c>
      <c r="N11" s="55">
        <v>1114213</v>
      </c>
      <c r="O11" s="56">
        <v>-224860</v>
      </c>
    </row>
    <row r="12" spans="1:15" ht="24" customHeight="1">
      <c r="A12" s="8" t="s">
        <v>20</v>
      </c>
      <c r="B12" s="10">
        <v>711</v>
      </c>
      <c r="C12" s="12">
        <v>0.08</v>
      </c>
      <c r="D12" s="10">
        <v>687</v>
      </c>
      <c r="E12" s="12">
        <v>0.07</v>
      </c>
      <c r="F12" s="10">
        <v>712</v>
      </c>
      <c r="G12" s="12">
        <v>0.08</v>
      </c>
      <c r="H12" s="20">
        <v>24</v>
      </c>
      <c r="I12" s="14">
        <v>3.49</v>
      </c>
      <c r="J12" s="28"/>
      <c r="K12" s="21" t="s">
        <v>46</v>
      </c>
      <c r="L12" s="51">
        <v>1030751</v>
      </c>
      <c r="M12" s="51">
        <v>1255611</v>
      </c>
      <c r="N12" s="51">
        <v>999213</v>
      </c>
      <c r="O12" s="52">
        <v>-224860</v>
      </c>
    </row>
    <row r="13" spans="1:15" ht="24" customHeight="1">
      <c r="A13" s="8" t="s">
        <v>21</v>
      </c>
      <c r="B13" s="10">
        <v>6291</v>
      </c>
      <c r="C13" s="12">
        <v>0.7</v>
      </c>
      <c r="D13" s="10">
        <v>15991</v>
      </c>
      <c r="E13" s="12">
        <v>1.54</v>
      </c>
      <c r="F13" s="10">
        <v>6527</v>
      </c>
      <c r="G13" s="12">
        <v>0.73</v>
      </c>
      <c r="H13" s="10">
        <v>-9700</v>
      </c>
      <c r="I13" s="14">
        <v>-60.66</v>
      </c>
      <c r="J13" s="28"/>
      <c r="K13" s="21" t="s">
        <v>47</v>
      </c>
      <c r="L13" s="51">
        <v>50000</v>
      </c>
      <c r="M13" s="51">
        <v>50000</v>
      </c>
      <c r="N13" s="51">
        <v>115000</v>
      </c>
      <c r="O13" s="54" t="s">
        <v>15</v>
      </c>
    </row>
    <row r="14" spans="1:15" ht="24" customHeight="1">
      <c r="A14" s="8" t="s">
        <v>22</v>
      </c>
      <c r="B14" s="20" t="s">
        <v>15</v>
      </c>
      <c r="C14" s="12" t="s">
        <v>16</v>
      </c>
      <c r="D14" s="20" t="s">
        <v>15</v>
      </c>
      <c r="E14" s="12" t="s">
        <v>16</v>
      </c>
      <c r="F14" s="20" t="s">
        <v>15</v>
      </c>
      <c r="G14" s="12" t="s">
        <v>16</v>
      </c>
      <c r="H14" s="20" t="s">
        <v>15</v>
      </c>
      <c r="I14" s="14" t="s">
        <v>17</v>
      </c>
      <c r="J14" s="28"/>
      <c r="K14" s="21"/>
      <c r="L14" s="22"/>
      <c r="M14" s="22"/>
      <c r="N14" s="22"/>
      <c r="O14" s="23"/>
    </row>
    <row r="15" spans="1:15" ht="24" customHeight="1">
      <c r="A15" s="8" t="s">
        <v>23</v>
      </c>
      <c r="B15" s="10">
        <v>241418</v>
      </c>
      <c r="C15" s="12">
        <v>26.78</v>
      </c>
      <c r="D15" s="10">
        <v>346351</v>
      </c>
      <c r="E15" s="12">
        <v>33.36</v>
      </c>
      <c r="F15" s="10">
        <v>190241</v>
      </c>
      <c r="G15" s="12">
        <v>21.16</v>
      </c>
      <c r="H15" s="10">
        <v>-104933</v>
      </c>
      <c r="I15" s="14">
        <v>-30.3</v>
      </c>
      <c r="J15" s="28"/>
      <c r="K15" s="21"/>
      <c r="L15" s="22"/>
      <c r="M15" s="22"/>
      <c r="N15" s="22"/>
      <c r="O15" s="23"/>
    </row>
    <row r="16" spans="1:15" ht="24" customHeight="1">
      <c r="A16" s="8" t="s">
        <v>24</v>
      </c>
      <c r="B16" s="10">
        <v>10</v>
      </c>
      <c r="C16" s="12">
        <v>0</v>
      </c>
      <c r="D16" s="10">
        <v>10</v>
      </c>
      <c r="E16" s="12">
        <v>0</v>
      </c>
      <c r="F16" s="20">
        <v>30</v>
      </c>
      <c r="G16" s="12">
        <v>0</v>
      </c>
      <c r="H16" s="20" t="s">
        <v>15</v>
      </c>
      <c r="I16" s="14" t="s">
        <v>17</v>
      </c>
      <c r="J16" s="28"/>
      <c r="K16" s="21"/>
      <c r="L16" s="22"/>
      <c r="M16" s="22"/>
      <c r="N16" s="22"/>
      <c r="O16" s="23"/>
    </row>
    <row r="17" spans="1:15" ht="24" customHeight="1">
      <c r="A17" s="8" t="s">
        <v>25</v>
      </c>
      <c r="B17" s="20" t="s">
        <v>15</v>
      </c>
      <c r="C17" s="12" t="s">
        <v>16</v>
      </c>
      <c r="D17" s="20" t="s">
        <v>15</v>
      </c>
      <c r="E17" s="12" t="s">
        <v>16</v>
      </c>
      <c r="F17" s="20" t="s">
        <v>15</v>
      </c>
      <c r="G17" s="12" t="s">
        <v>16</v>
      </c>
      <c r="H17" s="20" t="s">
        <v>15</v>
      </c>
      <c r="I17" s="14" t="s">
        <v>17</v>
      </c>
      <c r="J17" s="28"/>
      <c r="K17" s="21"/>
      <c r="L17" s="22"/>
      <c r="M17" s="22"/>
      <c r="N17" s="22"/>
      <c r="O17" s="23"/>
    </row>
    <row r="18" spans="1:15" ht="24" customHeight="1">
      <c r="A18" s="8" t="s">
        <v>26</v>
      </c>
      <c r="B18" s="10">
        <v>31160</v>
      </c>
      <c r="C18" s="12">
        <v>3.46</v>
      </c>
      <c r="D18" s="10">
        <v>33455</v>
      </c>
      <c r="E18" s="12">
        <v>3.22</v>
      </c>
      <c r="F18" s="10">
        <v>32067</v>
      </c>
      <c r="G18" s="12">
        <v>3.57</v>
      </c>
      <c r="H18" s="10">
        <v>-2295</v>
      </c>
      <c r="I18" s="14">
        <v>-6.86</v>
      </c>
      <c r="J18" s="28"/>
      <c r="K18" s="21"/>
      <c r="L18" s="22"/>
      <c r="M18" s="22"/>
      <c r="N18" s="22"/>
      <c r="O18" s="23"/>
    </row>
    <row r="19" spans="1:15" ht="24" customHeight="1">
      <c r="A19" s="16" t="s">
        <v>27</v>
      </c>
      <c r="B19" s="17">
        <v>1030751</v>
      </c>
      <c r="C19" s="18">
        <v>100</v>
      </c>
      <c r="D19" s="17">
        <v>1255611</v>
      </c>
      <c r="E19" s="18">
        <v>100</v>
      </c>
      <c r="F19" s="17">
        <v>999213</v>
      </c>
      <c r="G19" s="18">
        <v>100</v>
      </c>
      <c r="H19" s="17">
        <v>-224860</v>
      </c>
      <c r="I19" s="19">
        <v>-17.91</v>
      </c>
      <c r="J19" s="27"/>
      <c r="K19" s="21"/>
      <c r="L19" s="22"/>
      <c r="M19" s="22"/>
      <c r="N19" s="22"/>
      <c r="O19" s="23"/>
    </row>
    <row r="20" spans="1:15" ht="24" customHeight="1">
      <c r="A20" s="8" t="s">
        <v>28</v>
      </c>
      <c r="B20" s="10">
        <v>317599</v>
      </c>
      <c r="C20" s="12">
        <v>30.81</v>
      </c>
      <c r="D20" s="10">
        <v>285637</v>
      </c>
      <c r="E20" s="12">
        <v>22.73</v>
      </c>
      <c r="F20" s="10">
        <v>271731</v>
      </c>
      <c r="G20" s="12">
        <v>27.19</v>
      </c>
      <c r="H20" s="10">
        <v>31962</v>
      </c>
      <c r="I20" s="14">
        <v>11.19</v>
      </c>
      <c r="J20" s="28"/>
      <c r="K20" s="21"/>
      <c r="L20" s="22"/>
      <c r="M20" s="22"/>
      <c r="N20" s="22"/>
      <c r="O20" s="23"/>
    </row>
    <row r="21" spans="1:15" ht="24" customHeight="1">
      <c r="A21" s="8" t="s">
        <v>29</v>
      </c>
      <c r="B21" s="10">
        <v>34487</v>
      </c>
      <c r="C21" s="12">
        <v>3.35</v>
      </c>
      <c r="D21" s="10">
        <v>28125</v>
      </c>
      <c r="E21" s="12">
        <v>2.24</v>
      </c>
      <c r="F21" s="10">
        <v>41694</v>
      </c>
      <c r="G21" s="12">
        <v>4.17</v>
      </c>
      <c r="H21" s="10">
        <v>6362</v>
      </c>
      <c r="I21" s="14">
        <v>22.62</v>
      </c>
      <c r="J21" s="28"/>
      <c r="K21" s="21"/>
      <c r="L21" s="22"/>
      <c r="M21" s="22"/>
      <c r="N21" s="22"/>
      <c r="O21" s="23"/>
    </row>
    <row r="22" spans="1:15" ht="24" customHeight="1">
      <c r="A22" s="8" t="s">
        <v>30</v>
      </c>
      <c r="B22" s="10">
        <v>126720</v>
      </c>
      <c r="C22" s="12">
        <v>12.29</v>
      </c>
      <c r="D22" s="10">
        <v>338604</v>
      </c>
      <c r="E22" s="12">
        <v>26.97</v>
      </c>
      <c r="F22" s="10">
        <v>170058</v>
      </c>
      <c r="G22" s="12">
        <v>17.02</v>
      </c>
      <c r="H22" s="10">
        <v>-211884</v>
      </c>
      <c r="I22" s="14">
        <v>-62.58</v>
      </c>
      <c r="J22" s="28"/>
      <c r="K22" s="21"/>
      <c r="L22" s="22"/>
      <c r="M22" s="22"/>
      <c r="N22" s="22"/>
      <c r="O22" s="23"/>
    </row>
    <row r="23" spans="1:15" ht="24" customHeight="1">
      <c r="A23" s="8" t="s">
        <v>31</v>
      </c>
      <c r="B23" s="10">
        <v>241839</v>
      </c>
      <c r="C23" s="12">
        <v>23.46</v>
      </c>
      <c r="D23" s="10">
        <v>259986</v>
      </c>
      <c r="E23" s="12">
        <v>20.71</v>
      </c>
      <c r="F23" s="10">
        <v>132412</v>
      </c>
      <c r="G23" s="12">
        <v>13.25</v>
      </c>
      <c r="H23" s="10">
        <v>-18147</v>
      </c>
      <c r="I23" s="14">
        <v>-6.98</v>
      </c>
      <c r="J23" s="28"/>
      <c r="K23" s="21"/>
      <c r="L23" s="22"/>
      <c r="M23" s="22"/>
      <c r="N23" s="22"/>
      <c r="O23" s="23"/>
    </row>
    <row r="24" spans="1:15" ht="24" customHeight="1">
      <c r="A24" s="8" t="s">
        <v>32</v>
      </c>
      <c r="B24" s="10">
        <v>244604</v>
      </c>
      <c r="C24" s="12">
        <v>23.73</v>
      </c>
      <c r="D24" s="10">
        <v>272675</v>
      </c>
      <c r="E24" s="12">
        <v>21.72</v>
      </c>
      <c r="F24" s="10">
        <v>342600</v>
      </c>
      <c r="G24" s="12">
        <v>34.29</v>
      </c>
      <c r="H24" s="10">
        <v>-28071</v>
      </c>
      <c r="I24" s="14">
        <v>-10.29</v>
      </c>
      <c r="J24" s="28"/>
      <c r="K24" s="21"/>
      <c r="L24" s="22"/>
      <c r="M24" s="22"/>
      <c r="N24" s="22"/>
      <c r="O24" s="23"/>
    </row>
    <row r="25" spans="1:15" ht="24" customHeight="1">
      <c r="A25" s="8" t="s">
        <v>33</v>
      </c>
      <c r="B25" s="10">
        <v>32895</v>
      </c>
      <c r="C25" s="12">
        <v>3.19</v>
      </c>
      <c r="D25" s="10">
        <v>32877</v>
      </c>
      <c r="E25" s="12">
        <v>2.62</v>
      </c>
      <c r="F25" s="10">
        <v>22871</v>
      </c>
      <c r="G25" s="12">
        <v>2.29</v>
      </c>
      <c r="H25" s="10">
        <v>18</v>
      </c>
      <c r="I25" s="14">
        <v>0.05</v>
      </c>
      <c r="J25" s="28"/>
      <c r="K25" s="21"/>
      <c r="L25" s="22"/>
      <c r="M25" s="22"/>
      <c r="N25" s="22"/>
      <c r="O25" s="23"/>
    </row>
    <row r="26" spans="1:15" ht="24" customHeight="1" thickBot="1">
      <c r="A26" s="8" t="s">
        <v>34</v>
      </c>
      <c r="B26" s="20" t="s">
        <v>15</v>
      </c>
      <c r="C26" s="12" t="s">
        <v>16</v>
      </c>
      <c r="D26" s="20" t="s">
        <v>15</v>
      </c>
      <c r="E26" s="12" t="s">
        <v>16</v>
      </c>
      <c r="F26" s="20" t="s">
        <v>15</v>
      </c>
      <c r="G26" s="12" t="s">
        <v>16</v>
      </c>
      <c r="H26" s="20" t="s">
        <v>15</v>
      </c>
      <c r="I26" s="14" t="s">
        <v>17</v>
      </c>
      <c r="J26" s="28"/>
      <c r="K26" s="24"/>
      <c r="L26" s="25"/>
      <c r="M26" s="25"/>
      <c r="N26" s="25"/>
      <c r="O26" s="26"/>
    </row>
    <row r="27" spans="1:15" ht="24" customHeight="1">
      <c r="A27" s="8" t="s">
        <v>35</v>
      </c>
      <c r="B27" s="10">
        <v>7700</v>
      </c>
      <c r="C27" s="12">
        <v>0.75</v>
      </c>
      <c r="D27" s="10">
        <v>6500</v>
      </c>
      <c r="E27" s="12">
        <v>0.52</v>
      </c>
      <c r="F27" s="10">
        <v>4266</v>
      </c>
      <c r="G27" s="12">
        <v>0.43</v>
      </c>
      <c r="H27" s="10">
        <v>1200</v>
      </c>
      <c r="I27" s="14">
        <v>18.46</v>
      </c>
      <c r="J27" s="28"/>
      <c r="K27" s="74"/>
      <c r="L27" s="97"/>
      <c r="M27" s="97"/>
      <c r="N27" s="97"/>
      <c r="O27" s="97"/>
    </row>
    <row r="28" spans="1:10" ht="24" customHeight="1">
      <c r="A28" s="8" t="s">
        <v>36</v>
      </c>
      <c r="B28" s="20" t="s">
        <v>15</v>
      </c>
      <c r="C28" s="12" t="s">
        <v>16</v>
      </c>
      <c r="D28" s="20" t="s">
        <v>15</v>
      </c>
      <c r="E28" s="12" t="s">
        <v>16</v>
      </c>
      <c r="F28" s="20" t="s">
        <v>15</v>
      </c>
      <c r="G28" s="12" t="s">
        <v>16</v>
      </c>
      <c r="H28" s="20" t="s">
        <v>15</v>
      </c>
      <c r="I28" s="14" t="s">
        <v>17</v>
      </c>
      <c r="J28" s="28"/>
    </row>
    <row r="29" spans="1:10" ht="24" customHeight="1">
      <c r="A29" s="8" t="s">
        <v>37</v>
      </c>
      <c r="B29" s="10">
        <v>24907</v>
      </c>
      <c r="C29" s="12">
        <v>2.42</v>
      </c>
      <c r="D29" s="10">
        <v>31207</v>
      </c>
      <c r="E29" s="12">
        <v>2.49</v>
      </c>
      <c r="F29" s="10">
        <v>13580</v>
      </c>
      <c r="G29" s="12">
        <v>1.36</v>
      </c>
      <c r="H29" s="10">
        <v>-6300</v>
      </c>
      <c r="I29" s="14">
        <v>-20.19</v>
      </c>
      <c r="J29" s="28"/>
    </row>
    <row r="30" spans="1:10" ht="24" customHeight="1">
      <c r="A30" s="16" t="s">
        <v>38</v>
      </c>
      <c r="B30" s="17">
        <v>-129162</v>
      </c>
      <c r="C30" s="18" t="s">
        <v>16</v>
      </c>
      <c r="D30" s="17">
        <v>-217300</v>
      </c>
      <c r="E30" s="18" t="s">
        <v>16</v>
      </c>
      <c r="F30" s="17">
        <v>-100170</v>
      </c>
      <c r="G30" s="18" t="s">
        <v>16</v>
      </c>
      <c r="H30" s="17">
        <v>88138</v>
      </c>
      <c r="I30" s="19" t="s">
        <v>17</v>
      </c>
      <c r="J30" s="27"/>
    </row>
    <row r="31" spans="1:10" ht="24" customHeight="1" thickBot="1">
      <c r="A31" s="9"/>
      <c r="B31" s="11"/>
      <c r="C31" s="13"/>
      <c r="D31" s="11"/>
      <c r="E31" s="13"/>
      <c r="F31" s="11"/>
      <c r="G31" s="13"/>
      <c r="H31" s="11"/>
      <c r="I31" s="15"/>
      <c r="J31" s="28"/>
    </row>
    <row r="32" spans="1:10" ht="16.5">
      <c r="A32" s="84"/>
      <c r="B32" s="85"/>
      <c r="C32" s="85"/>
      <c r="D32" s="85"/>
      <c r="E32" s="85"/>
      <c r="F32" s="85"/>
      <c r="G32" s="85"/>
      <c r="H32" s="85"/>
      <c r="I32" s="85"/>
      <c r="J32" s="29"/>
    </row>
  </sheetData>
  <mergeCells count="22">
    <mergeCell ref="D5:E5"/>
    <mergeCell ref="F5:G5"/>
    <mergeCell ref="K4:L4"/>
    <mergeCell ref="M4:O4"/>
    <mergeCell ref="K27:O27"/>
    <mergeCell ref="A32:I32"/>
    <mergeCell ref="H5:I5"/>
    <mergeCell ref="K5:K6"/>
    <mergeCell ref="L5:L6"/>
    <mergeCell ref="M5:M6"/>
    <mergeCell ref="A5:A6"/>
    <mergeCell ref="B5:C5"/>
    <mergeCell ref="N5:N6"/>
    <mergeCell ref="O5:O6"/>
    <mergeCell ref="A1:I1"/>
    <mergeCell ref="K1:O1"/>
    <mergeCell ref="A2:I2"/>
    <mergeCell ref="K2:O2"/>
    <mergeCell ref="A3:I3"/>
    <mergeCell ref="K3:O3"/>
    <mergeCell ref="A4:D4"/>
    <mergeCell ref="E4:I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4">
      <selection activeCell="F16" sqref="F16"/>
    </sheetView>
  </sheetViews>
  <sheetFormatPr defaultColWidth="9.00390625" defaultRowHeight="16.5"/>
  <cols>
    <col min="1" max="1" width="25.625" style="0" customWidth="1"/>
    <col min="2" max="2" width="11.625" style="0" customWidth="1"/>
    <col min="3" max="3" width="5.75390625" style="0" customWidth="1"/>
    <col min="4" max="4" width="11.625" style="0" customWidth="1"/>
    <col min="5" max="5" width="5.625" style="0" customWidth="1"/>
    <col min="6" max="6" width="11.625" style="0" customWidth="1"/>
    <col min="7" max="7" width="5.625" style="0" customWidth="1"/>
    <col min="8" max="8" width="11.625" style="0" customWidth="1"/>
    <col min="9" max="9" width="5.625" style="0" customWidth="1"/>
    <col min="10" max="10" width="1.00390625" style="0" customWidth="1"/>
    <col min="11" max="11" width="40.625" style="0" customWidth="1"/>
    <col min="12" max="15" width="12.125" style="0" customWidth="1"/>
  </cols>
  <sheetData>
    <row r="1" spans="1:15" ht="19.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1"/>
      <c r="K1" s="86" t="s">
        <v>0</v>
      </c>
      <c r="L1" s="86"/>
      <c r="M1" s="86"/>
      <c r="N1" s="86"/>
      <c r="O1" s="86"/>
    </row>
    <row r="2" spans="1:15" ht="2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3"/>
      <c r="K2" s="87" t="s">
        <v>39</v>
      </c>
      <c r="L2" s="87"/>
      <c r="M2" s="87"/>
      <c r="N2" s="87"/>
      <c r="O2" s="87"/>
    </row>
    <row r="3" spans="1:15" ht="16.5">
      <c r="A3" s="81" t="s">
        <v>49</v>
      </c>
      <c r="B3" s="81"/>
      <c r="C3" s="81"/>
      <c r="D3" s="81"/>
      <c r="E3" s="81"/>
      <c r="F3" s="81"/>
      <c r="G3" s="81"/>
      <c r="H3" s="81"/>
      <c r="I3" s="81"/>
      <c r="J3" s="2"/>
      <c r="K3" s="88" t="s">
        <v>50</v>
      </c>
      <c r="L3" s="88"/>
      <c r="M3" s="88"/>
      <c r="N3" s="88"/>
      <c r="O3" s="88"/>
    </row>
    <row r="4" spans="1:15" ht="17.25" thickBot="1">
      <c r="A4" s="82"/>
      <c r="B4" s="82"/>
      <c r="C4" s="82"/>
      <c r="D4" s="82"/>
      <c r="E4" s="83" t="s">
        <v>3</v>
      </c>
      <c r="F4" s="83"/>
      <c r="G4" s="83"/>
      <c r="H4" s="83"/>
      <c r="I4" s="83"/>
      <c r="J4" s="4"/>
      <c r="K4" s="89"/>
      <c r="L4" s="89"/>
      <c r="M4" s="90" t="s">
        <v>3</v>
      </c>
      <c r="N4" s="90"/>
      <c r="O4" s="90"/>
    </row>
    <row r="5" spans="1:15" ht="16.5">
      <c r="A5" s="95" t="s">
        <v>4</v>
      </c>
      <c r="B5" s="77" t="s">
        <v>5</v>
      </c>
      <c r="C5" s="78"/>
      <c r="D5" s="77" t="s">
        <v>6</v>
      </c>
      <c r="E5" s="78"/>
      <c r="F5" s="77" t="s">
        <v>7</v>
      </c>
      <c r="G5" s="78"/>
      <c r="H5" s="98" t="s">
        <v>8</v>
      </c>
      <c r="I5" s="99"/>
      <c r="J5" s="37"/>
      <c r="K5" s="91" t="s">
        <v>4</v>
      </c>
      <c r="L5" s="93" t="s">
        <v>5</v>
      </c>
      <c r="M5" s="93" t="s">
        <v>6</v>
      </c>
      <c r="N5" s="93" t="s">
        <v>7</v>
      </c>
      <c r="O5" s="75" t="s">
        <v>40</v>
      </c>
    </row>
    <row r="6" spans="1:15" ht="16.5">
      <c r="A6" s="96"/>
      <c r="B6" s="5" t="s">
        <v>9</v>
      </c>
      <c r="C6" s="6" t="s">
        <v>10</v>
      </c>
      <c r="D6" s="5" t="s">
        <v>9</v>
      </c>
      <c r="E6" s="6" t="s">
        <v>10</v>
      </c>
      <c r="F6" s="5" t="s">
        <v>9</v>
      </c>
      <c r="G6" s="6" t="s">
        <v>10</v>
      </c>
      <c r="H6" s="5" t="s">
        <v>9</v>
      </c>
      <c r="I6" s="7" t="s">
        <v>11</v>
      </c>
      <c r="J6" s="38"/>
      <c r="K6" s="92"/>
      <c r="L6" s="94"/>
      <c r="M6" s="94"/>
      <c r="N6" s="94"/>
      <c r="O6" s="76"/>
    </row>
    <row r="7" spans="1:15" ht="24.75" customHeight="1">
      <c r="A7" s="16" t="s">
        <v>12</v>
      </c>
      <c r="B7" s="17">
        <v>1290913</v>
      </c>
      <c r="C7" s="18">
        <v>100</v>
      </c>
      <c r="D7" s="17">
        <v>901589</v>
      </c>
      <c r="E7" s="18">
        <v>100</v>
      </c>
      <c r="F7" s="17">
        <v>1181161</v>
      </c>
      <c r="G7" s="18">
        <v>100</v>
      </c>
      <c r="H7" s="17">
        <v>389324</v>
      </c>
      <c r="I7" s="19">
        <v>43.18</v>
      </c>
      <c r="J7" s="39"/>
      <c r="K7" s="21" t="s">
        <v>41</v>
      </c>
      <c r="L7" s="49">
        <v>1477999</v>
      </c>
      <c r="M7" s="49">
        <v>1080751</v>
      </c>
      <c r="N7" s="49">
        <v>1241161</v>
      </c>
      <c r="O7" s="50">
        <v>397248</v>
      </c>
    </row>
    <row r="8" spans="1:15" ht="24.75" customHeight="1">
      <c r="A8" s="8" t="s">
        <v>13</v>
      </c>
      <c r="B8" s="10">
        <v>687233</v>
      </c>
      <c r="C8" s="12">
        <v>53.24</v>
      </c>
      <c r="D8" s="10">
        <v>594701</v>
      </c>
      <c r="E8" s="12">
        <v>65.95</v>
      </c>
      <c r="F8" s="10">
        <v>670969</v>
      </c>
      <c r="G8" s="12">
        <v>56.81</v>
      </c>
      <c r="H8" s="10">
        <v>92532</v>
      </c>
      <c r="I8" s="14">
        <v>15.56</v>
      </c>
      <c r="J8" s="40"/>
      <c r="K8" s="21" t="s">
        <v>42</v>
      </c>
      <c r="L8" s="45">
        <v>1290913</v>
      </c>
      <c r="M8" s="45">
        <v>901589</v>
      </c>
      <c r="N8" s="45">
        <v>1181161</v>
      </c>
      <c r="O8" s="46">
        <v>389324</v>
      </c>
    </row>
    <row r="9" spans="1:15" ht="24.75" customHeight="1">
      <c r="A9" s="8" t="s">
        <v>14</v>
      </c>
      <c r="B9" s="20" t="s">
        <v>15</v>
      </c>
      <c r="C9" s="12" t="s">
        <v>16</v>
      </c>
      <c r="D9" s="20" t="s">
        <v>15</v>
      </c>
      <c r="E9" s="12" t="s">
        <v>16</v>
      </c>
      <c r="F9" s="20" t="s">
        <v>15</v>
      </c>
      <c r="G9" s="12" t="s">
        <v>16</v>
      </c>
      <c r="H9" s="20" t="s">
        <v>15</v>
      </c>
      <c r="I9" s="14" t="s">
        <v>17</v>
      </c>
      <c r="J9" s="28"/>
      <c r="K9" s="21" t="s">
        <v>43</v>
      </c>
      <c r="L9" s="45">
        <v>187086</v>
      </c>
      <c r="M9" s="45">
        <v>179162</v>
      </c>
      <c r="N9" s="45">
        <v>60000</v>
      </c>
      <c r="O9" s="46">
        <v>7924</v>
      </c>
    </row>
    <row r="10" spans="1:15" ht="24.75" customHeight="1">
      <c r="A10" s="8" t="s">
        <v>18</v>
      </c>
      <c r="B10" s="10">
        <v>390</v>
      </c>
      <c r="C10" s="12">
        <v>0.03</v>
      </c>
      <c r="D10" s="10">
        <v>560</v>
      </c>
      <c r="E10" s="12">
        <v>0.06</v>
      </c>
      <c r="F10" s="10">
        <v>1079</v>
      </c>
      <c r="G10" s="12">
        <v>0.09</v>
      </c>
      <c r="H10" s="10">
        <v>-170</v>
      </c>
      <c r="I10" s="14">
        <v>-30.36</v>
      </c>
      <c r="J10" s="28"/>
      <c r="K10" s="21" t="s">
        <v>44</v>
      </c>
      <c r="L10" s="47" t="s">
        <v>15</v>
      </c>
      <c r="M10" s="47" t="s">
        <v>15</v>
      </c>
      <c r="N10" s="47" t="s">
        <v>15</v>
      </c>
      <c r="O10" s="48" t="s">
        <v>15</v>
      </c>
    </row>
    <row r="11" spans="1:15" ht="24.75" customHeight="1">
      <c r="A11" s="8" t="s">
        <v>19</v>
      </c>
      <c r="B11" s="10">
        <v>36230</v>
      </c>
      <c r="C11" s="12">
        <v>2.81</v>
      </c>
      <c r="D11" s="10">
        <v>26738</v>
      </c>
      <c r="E11" s="12">
        <v>2.97</v>
      </c>
      <c r="F11" s="10">
        <v>29750</v>
      </c>
      <c r="G11" s="12">
        <v>2.52</v>
      </c>
      <c r="H11" s="10">
        <v>9492</v>
      </c>
      <c r="I11" s="14">
        <v>35.5</v>
      </c>
      <c r="J11" s="28"/>
      <c r="K11" s="21" t="s">
        <v>45</v>
      </c>
      <c r="L11" s="49">
        <v>1477999</v>
      </c>
      <c r="M11" s="49">
        <v>1080751</v>
      </c>
      <c r="N11" s="49">
        <v>1250185</v>
      </c>
      <c r="O11" s="50">
        <v>397248</v>
      </c>
    </row>
    <row r="12" spans="1:15" ht="24.75" customHeight="1">
      <c r="A12" s="8" t="s">
        <v>20</v>
      </c>
      <c r="B12" s="10">
        <v>746</v>
      </c>
      <c r="C12" s="12">
        <v>0.06</v>
      </c>
      <c r="D12" s="10">
        <v>711</v>
      </c>
      <c r="E12" s="12">
        <v>0.08</v>
      </c>
      <c r="F12" s="10">
        <v>731</v>
      </c>
      <c r="G12" s="12">
        <v>0.06</v>
      </c>
      <c r="H12" s="10">
        <v>35</v>
      </c>
      <c r="I12" s="14">
        <v>4.92</v>
      </c>
      <c r="J12" s="28"/>
      <c r="K12" s="21" t="s">
        <v>46</v>
      </c>
      <c r="L12" s="45">
        <v>1451332</v>
      </c>
      <c r="M12" s="45">
        <v>1030751</v>
      </c>
      <c r="N12" s="45">
        <v>1200185</v>
      </c>
      <c r="O12" s="46">
        <v>420581</v>
      </c>
    </row>
    <row r="13" spans="1:15" ht="24.75" customHeight="1">
      <c r="A13" s="8" t="s">
        <v>21</v>
      </c>
      <c r="B13" s="10">
        <v>12398</v>
      </c>
      <c r="C13" s="12">
        <v>0.96</v>
      </c>
      <c r="D13" s="10">
        <v>6291</v>
      </c>
      <c r="E13" s="12">
        <v>0.7</v>
      </c>
      <c r="F13" s="10">
        <v>15343</v>
      </c>
      <c r="G13" s="12">
        <v>1.3</v>
      </c>
      <c r="H13" s="10">
        <v>6107</v>
      </c>
      <c r="I13" s="14">
        <v>97.08</v>
      </c>
      <c r="J13" s="28"/>
      <c r="K13" s="21" t="s">
        <v>47</v>
      </c>
      <c r="L13" s="45">
        <v>26667</v>
      </c>
      <c r="M13" s="45">
        <v>50000</v>
      </c>
      <c r="N13" s="45">
        <v>50000</v>
      </c>
      <c r="O13" s="48">
        <v>-23333</v>
      </c>
    </row>
    <row r="14" spans="1:15" ht="24.75" customHeight="1">
      <c r="A14" s="8" t="s">
        <v>22</v>
      </c>
      <c r="B14" s="20" t="s">
        <v>15</v>
      </c>
      <c r="C14" s="12" t="s">
        <v>16</v>
      </c>
      <c r="D14" s="20" t="s">
        <v>15</v>
      </c>
      <c r="E14" s="12" t="s">
        <v>16</v>
      </c>
      <c r="F14" s="20" t="s">
        <v>15</v>
      </c>
      <c r="G14" s="12" t="s">
        <v>16</v>
      </c>
      <c r="H14" s="20" t="s">
        <v>15</v>
      </c>
      <c r="I14" s="14" t="s">
        <v>17</v>
      </c>
      <c r="J14" s="28"/>
      <c r="K14" s="21"/>
      <c r="L14" s="22"/>
      <c r="M14" s="22"/>
      <c r="N14" s="22"/>
      <c r="O14" s="23"/>
    </row>
    <row r="15" spans="1:15" ht="24.75" customHeight="1">
      <c r="A15" s="8" t="s">
        <v>23</v>
      </c>
      <c r="B15" s="10">
        <v>536262</v>
      </c>
      <c r="C15" s="12">
        <v>41.54</v>
      </c>
      <c r="D15" s="10">
        <v>241418</v>
      </c>
      <c r="E15" s="12">
        <v>26.78</v>
      </c>
      <c r="F15" s="10">
        <v>386530</v>
      </c>
      <c r="G15" s="12">
        <v>32.72</v>
      </c>
      <c r="H15" s="10">
        <v>294844</v>
      </c>
      <c r="I15" s="14">
        <v>122.13</v>
      </c>
      <c r="J15" s="28"/>
      <c r="K15" s="21"/>
      <c r="L15" s="22"/>
      <c r="M15" s="22"/>
      <c r="N15" s="22"/>
      <c r="O15" s="23"/>
    </row>
    <row r="16" spans="1:15" ht="24.75" customHeight="1">
      <c r="A16" s="8" t="s">
        <v>24</v>
      </c>
      <c r="B16" s="10">
        <v>50</v>
      </c>
      <c r="C16" s="12">
        <v>0</v>
      </c>
      <c r="D16" s="10">
        <v>10</v>
      </c>
      <c r="E16" s="12">
        <v>0</v>
      </c>
      <c r="F16" s="20" t="s">
        <v>15</v>
      </c>
      <c r="G16" s="12" t="s">
        <v>16</v>
      </c>
      <c r="H16" s="20">
        <v>40</v>
      </c>
      <c r="I16" s="14">
        <v>400</v>
      </c>
      <c r="J16" s="28"/>
      <c r="K16" s="21"/>
      <c r="L16" s="22"/>
      <c r="M16" s="22"/>
      <c r="N16" s="22"/>
      <c r="O16" s="23"/>
    </row>
    <row r="17" spans="1:15" ht="24.75" customHeight="1">
      <c r="A17" s="8" t="s">
        <v>25</v>
      </c>
      <c r="B17" s="20" t="s">
        <v>15</v>
      </c>
      <c r="C17" s="12" t="s">
        <v>16</v>
      </c>
      <c r="D17" s="20" t="s">
        <v>15</v>
      </c>
      <c r="E17" s="12" t="s">
        <v>16</v>
      </c>
      <c r="F17" s="20" t="s">
        <v>15</v>
      </c>
      <c r="G17" s="12" t="s">
        <v>16</v>
      </c>
      <c r="H17" s="20" t="s">
        <v>15</v>
      </c>
      <c r="I17" s="14" t="s">
        <v>17</v>
      </c>
      <c r="J17" s="28"/>
      <c r="K17" s="21"/>
      <c r="L17" s="22"/>
      <c r="M17" s="22"/>
      <c r="N17" s="22"/>
      <c r="O17" s="23"/>
    </row>
    <row r="18" spans="1:15" ht="24.75" customHeight="1">
      <c r="A18" s="8" t="s">
        <v>26</v>
      </c>
      <c r="B18" s="10">
        <v>17604</v>
      </c>
      <c r="C18" s="12">
        <v>1.36</v>
      </c>
      <c r="D18" s="10">
        <v>31160</v>
      </c>
      <c r="E18" s="12">
        <v>3.46</v>
      </c>
      <c r="F18" s="10">
        <v>76760</v>
      </c>
      <c r="G18" s="12">
        <v>6.5</v>
      </c>
      <c r="H18" s="10">
        <v>-13556</v>
      </c>
      <c r="I18" s="14">
        <v>-43.5</v>
      </c>
      <c r="J18" s="28"/>
      <c r="K18" s="21"/>
      <c r="L18" s="22"/>
      <c r="M18" s="22"/>
      <c r="N18" s="22"/>
      <c r="O18" s="23"/>
    </row>
    <row r="19" spans="1:15" ht="24.75" customHeight="1">
      <c r="A19" s="16" t="s">
        <v>27</v>
      </c>
      <c r="B19" s="17">
        <v>1451332</v>
      </c>
      <c r="C19" s="18">
        <v>100</v>
      </c>
      <c r="D19" s="17">
        <v>1030751</v>
      </c>
      <c r="E19" s="18">
        <v>100</v>
      </c>
      <c r="F19" s="17">
        <v>1200185</v>
      </c>
      <c r="G19" s="18">
        <v>100</v>
      </c>
      <c r="H19" s="17">
        <v>420581</v>
      </c>
      <c r="I19" s="19">
        <v>40.8</v>
      </c>
      <c r="J19" s="27"/>
      <c r="K19" s="21"/>
      <c r="L19" s="22"/>
      <c r="M19" s="22"/>
      <c r="N19" s="22"/>
      <c r="O19" s="23"/>
    </row>
    <row r="20" spans="1:15" ht="24.75" customHeight="1">
      <c r="A20" s="8" t="s">
        <v>28</v>
      </c>
      <c r="B20" s="10">
        <v>293671</v>
      </c>
      <c r="C20" s="12">
        <v>20.22</v>
      </c>
      <c r="D20" s="10">
        <v>317599</v>
      </c>
      <c r="E20" s="12">
        <v>30.81</v>
      </c>
      <c r="F20" s="10">
        <v>253949</v>
      </c>
      <c r="G20" s="12">
        <v>21.17</v>
      </c>
      <c r="H20" s="10">
        <v>-23928</v>
      </c>
      <c r="I20" s="14">
        <v>-7.53</v>
      </c>
      <c r="J20" s="28"/>
      <c r="K20" s="21"/>
      <c r="L20" s="22"/>
      <c r="M20" s="22"/>
      <c r="N20" s="22"/>
      <c r="O20" s="23"/>
    </row>
    <row r="21" spans="1:15" ht="24.75" customHeight="1">
      <c r="A21" s="8" t="s">
        <v>29</v>
      </c>
      <c r="B21" s="10">
        <v>42462</v>
      </c>
      <c r="C21" s="12">
        <v>2.93</v>
      </c>
      <c r="D21" s="10">
        <v>34487</v>
      </c>
      <c r="E21" s="12">
        <v>3.35</v>
      </c>
      <c r="F21" s="10">
        <v>43671</v>
      </c>
      <c r="G21" s="12">
        <v>3.64</v>
      </c>
      <c r="H21" s="10">
        <v>7975</v>
      </c>
      <c r="I21" s="14">
        <v>23.12</v>
      </c>
      <c r="J21" s="28"/>
      <c r="K21" s="21"/>
      <c r="L21" s="22"/>
      <c r="M21" s="22"/>
      <c r="N21" s="22"/>
      <c r="O21" s="23"/>
    </row>
    <row r="22" spans="1:15" ht="24.75" customHeight="1">
      <c r="A22" s="8" t="s">
        <v>30</v>
      </c>
      <c r="B22" s="10">
        <v>515941</v>
      </c>
      <c r="C22" s="12">
        <v>35.55</v>
      </c>
      <c r="D22" s="10">
        <v>126720</v>
      </c>
      <c r="E22" s="12">
        <v>12.29</v>
      </c>
      <c r="F22" s="10">
        <v>411700</v>
      </c>
      <c r="G22" s="12">
        <v>34.3</v>
      </c>
      <c r="H22" s="10">
        <v>389221</v>
      </c>
      <c r="I22" s="14">
        <v>307.15</v>
      </c>
      <c r="J22" s="28"/>
      <c r="K22" s="21"/>
      <c r="L22" s="22"/>
      <c r="M22" s="22"/>
      <c r="N22" s="22"/>
      <c r="O22" s="23"/>
    </row>
    <row r="23" spans="1:15" ht="24.75" customHeight="1">
      <c r="A23" s="8" t="s">
        <v>31</v>
      </c>
      <c r="B23" s="10">
        <v>254941</v>
      </c>
      <c r="C23" s="12">
        <v>17.57</v>
      </c>
      <c r="D23" s="10">
        <v>241839</v>
      </c>
      <c r="E23" s="12">
        <v>23.46</v>
      </c>
      <c r="F23" s="10">
        <v>211333</v>
      </c>
      <c r="G23" s="12">
        <v>17.61</v>
      </c>
      <c r="H23" s="10">
        <v>13102</v>
      </c>
      <c r="I23" s="14">
        <v>5.42</v>
      </c>
      <c r="J23" s="28"/>
      <c r="K23" s="21"/>
      <c r="L23" s="22"/>
      <c r="M23" s="22"/>
      <c r="N23" s="22"/>
      <c r="O23" s="23"/>
    </row>
    <row r="24" spans="1:15" ht="24.75" customHeight="1">
      <c r="A24" s="8" t="s">
        <v>32</v>
      </c>
      <c r="B24" s="10">
        <v>268449</v>
      </c>
      <c r="C24" s="12">
        <v>18.5</v>
      </c>
      <c r="D24" s="10">
        <v>244604</v>
      </c>
      <c r="E24" s="12">
        <v>23.73</v>
      </c>
      <c r="F24" s="10">
        <v>234652</v>
      </c>
      <c r="G24" s="12">
        <v>19.55</v>
      </c>
      <c r="H24" s="10">
        <v>23845</v>
      </c>
      <c r="I24" s="14">
        <v>9.75</v>
      </c>
      <c r="J24" s="28"/>
      <c r="K24" s="21"/>
      <c r="L24" s="22"/>
      <c r="M24" s="22"/>
      <c r="N24" s="22"/>
      <c r="O24" s="23"/>
    </row>
    <row r="25" spans="1:15" ht="24.75" customHeight="1">
      <c r="A25" s="8" t="s">
        <v>33</v>
      </c>
      <c r="B25" s="10">
        <v>39754</v>
      </c>
      <c r="C25" s="12">
        <v>2.74</v>
      </c>
      <c r="D25" s="10">
        <v>32895</v>
      </c>
      <c r="E25" s="12">
        <v>3.19</v>
      </c>
      <c r="F25" s="10">
        <v>26652</v>
      </c>
      <c r="G25" s="12">
        <v>2.22</v>
      </c>
      <c r="H25" s="10">
        <v>6859</v>
      </c>
      <c r="I25" s="14">
        <v>20.85</v>
      </c>
      <c r="J25" s="28"/>
      <c r="K25" s="21"/>
      <c r="L25" s="22"/>
      <c r="M25" s="22"/>
      <c r="N25" s="22"/>
      <c r="O25" s="23"/>
    </row>
    <row r="26" spans="1:15" ht="24.75" customHeight="1" thickBot="1">
      <c r="A26" s="8" t="s">
        <v>34</v>
      </c>
      <c r="B26" s="20" t="s">
        <v>15</v>
      </c>
      <c r="C26" s="12" t="s">
        <v>16</v>
      </c>
      <c r="D26" s="20" t="s">
        <v>15</v>
      </c>
      <c r="E26" s="12" t="s">
        <v>16</v>
      </c>
      <c r="F26" s="20" t="s">
        <v>15</v>
      </c>
      <c r="G26" s="12" t="s">
        <v>16</v>
      </c>
      <c r="H26" s="20" t="s">
        <v>15</v>
      </c>
      <c r="I26" s="14" t="s">
        <v>17</v>
      </c>
      <c r="J26" s="28"/>
      <c r="K26" s="24"/>
      <c r="L26" s="25"/>
      <c r="M26" s="25"/>
      <c r="N26" s="25"/>
      <c r="O26" s="26"/>
    </row>
    <row r="27" spans="1:15" ht="24.75" customHeight="1">
      <c r="A27" s="8" t="s">
        <v>35</v>
      </c>
      <c r="B27" s="10">
        <v>7000</v>
      </c>
      <c r="C27" s="12">
        <v>0.48</v>
      </c>
      <c r="D27" s="10">
        <v>7700</v>
      </c>
      <c r="E27" s="12">
        <v>0.75</v>
      </c>
      <c r="F27" s="10">
        <v>3648</v>
      </c>
      <c r="G27" s="12">
        <v>0.3</v>
      </c>
      <c r="H27" s="10">
        <v>-700</v>
      </c>
      <c r="I27" s="14">
        <v>-9.09</v>
      </c>
      <c r="J27" s="28"/>
      <c r="K27" s="74"/>
      <c r="L27" s="97"/>
      <c r="M27" s="97"/>
      <c r="N27" s="97"/>
      <c r="O27" s="97"/>
    </row>
    <row r="28" spans="1:10" ht="24.75" customHeight="1">
      <c r="A28" s="8" t="s">
        <v>36</v>
      </c>
      <c r="B28" s="20" t="s">
        <v>15</v>
      </c>
      <c r="C28" s="12" t="s">
        <v>16</v>
      </c>
      <c r="D28" s="20" t="s">
        <v>15</v>
      </c>
      <c r="E28" s="12" t="s">
        <v>16</v>
      </c>
      <c r="F28" s="20" t="s">
        <v>15</v>
      </c>
      <c r="G28" s="12" t="s">
        <v>16</v>
      </c>
      <c r="H28" s="20" t="s">
        <v>15</v>
      </c>
      <c r="I28" s="14" t="s">
        <v>17</v>
      </c>
      <c r="J28" s="28"/>
    </row>
    <row r="29" spans="1:10" ht="24.75" customHeight="1">
      <c r="A29" s="8" t="s">
        <v>37</v>
      </c>
      <c r="B29" s="10">
        <v>29114</v>
      </c>
      <c r="C29" s="12">
        <v>2.01</v>
      </c>
      <c r="D29" s="10">
        <v>24907</v>
      </c>
      <c r="E29" s="12">
        <v>2.42</v>
      </c>
      <c r="F29" s="10">
        <v>14581</v>
      </c>
      <c r="G29" s="12">
        <v>1.21</v>
      </c>
      <c r="H29" s="10">
        <v>4207</v>
      </c>
      <c r="I29" s="14">
        <v>16.89</v>
      </c>
      <c r="J29" s="28"/>
    </row>
    <row r="30" spans="1:10" ht="24.75" customHeight="1">
      <c r="A30" s="16" t="s">
        <v>38</v>
      </c>
      <c r="B30" s="17">
        <v>-160419</v>
      </c>
      <c r="C30" s="18" t="s">
        <v>16</v>
      </c>
      <c r="D30" s="17">
        <v>-129162</v>
      </c>
      <c r="E30" s="18" t="s">
        <v>16</v>
      </c>
      <c r="F30" s="17">
        <v>-19024</v>
      </c>
      <c r="G30" s="18" t="s">
        <v>16</v>
      </c>
      <c r="H30" s="17">
        <v>-31257</v>
      </c>
      <c r="I30" s="19" t="s">
        <v>17</v>
      </c>
      <c r="J30" s="27"/>
    </row>
    <row r="31" spans="1:10" ht="24.75" customHeight="1" thickBot="1">
      <c r="A31" s="9"/>
      <c r="B31" s="11"/>
      <c r="C31" s="13"/>
      <c r="D31" s="11"/>
      <c r="E31" s="13"/>
      <c r="F31" s="11"/>
      <c r="G31" s="13"/>
      <c r="H31" s="11"/>
      <c r="I31" s="15"/>
      <c r="J31" s="28"/>
    </row>
    <row r="32" spans="1:10" ht="16.5">
      <c r="A32" s="84"/>
      <c r="B32" s="85"/>
      <c r="C32" s="85"/>
      <c r="D32" s="85"/>
      <c r="E32" s="85"/>
      <c r="F32" s="85"/>
      <c r="G32" s="85"/>
      <c r="H32" s="85"/>
      <c r="I32" s="85"/>
      <c r="J32" s="29"/>
    </row>
  </sheetData>
  <mergeCells count="22">
    <mergeCell ref="O5:O6"/>
    <mergeCell ref="K27:O27"/>
    <mergeCell ref="K5:K6"/>
    <mergeCell ref="L5:L6"/>
    <mergeCell ref="M5:M6"/>
    <mergeCell ref="N5:N6"/>
    <mergeCell ref="K1:O1"/>
    <mergeCell ref="K2:O2"/>
    <mergeCell ref="K3:O3"/>
    <mergeCell ref="K4:L4"/>
    <mergeCell ref="M4:O4"/>
    <mergeCell ref="A1:I1"/>
    <mergeCell ref="A2:I2"/>
    <mergeCell ref="A3:I3"/>
    <mergeCell ref="A4:D4"/>
    <mergeCell ref="E4:I4"/>
    <mergeCell ref="H5:I5"/>
    <mergeCell ref="A32:I32"/>
    <mergeCell ref="A5:A6"/>
    <mergeCell ref="B5:C5"/>
    <mergeCell ref="D5:E5"/>
    <mergeCell ref="F5:G5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M15" sqref="M15"/>
    </sheetView>
  </sheetViews>
  <sheetFormatPr defaultColWidth="9.00390625" defaultRowHeight="16.5"/>
  <cols>
    <col min="1" max="1" width="25.625" style="0" customWidth="1"/>
    <col min="2" max="2" width="11.625" style="0" customWidth="1"/>
    <col min="3" max="3" width="5.75390625" style="0" customWidth="1"/>
    <col min="4" max="4" width="11.625" style="0" customWidth="1"/>
    <col min="5" max="5" width="5.625" style="0" customWidth="1"/>
    <col min="6" max="6" width="11.625" style="0" customWidth="1"/>
    <col min="7" max="7" width="5.625" style="0" customWidth="1"/>
    <col min="8" max="8" width="11.625" style="0" customWidth="1"/>
    <col min="9" max="9" width="5.625" style="0" customWidth="1"/>
    <col min="10" max="10" width="0.5" style="0" customWidth="1"/>
    <col min="11" max="11" width="40.625" style="0" customWidth="1"/>
    <col min="12" max="15" width="12.625" style="0" customWidth="1"/>
  </cols>
  <sheetData>
    <row r="1" spans="1:15" ht="19.5">
      <c r="A1" s="79" t="s">
        <v>0</v>
      </c>
      <c r="B1" s="79"/>
      <c r="C1" s="79"/>
      <c r="D1" s="79"/>
      <c r="E1" s="79"/>
      <c r="F1" s="79"/>
      <c r="G1" s="79"/>
      <c r="H1" s="79"/>
      <c r="I1" s="79"/>
      <c r="K1" s="86" t="s">
        <v>0</v>
      </c>
      <c r="L1" s="86"/>
      <c r="M1" s="86"/>
      <c r="N1" s="86"/>
      <c r="O1" s="86"/>
    </row>
    <row r="2" spans="1:15" ht="21">
      <c r="A2" s="80" t="s">
        <v>1</v>
      </c>
      <c r="B2" s="80"/>
      <c r="C2" s="80"/>
      <c r="D2" s="80"/>
      <c r="E2" s="80"/>
      <c r="F2" s="80"/>
      <c r="G2" s="80"/>
      <c r="H2" s="80"/>
      <c r="I2" s="80"/>
      <c r="K2" s="87" t="s">
        <v>39</v>
      </c>
      <c r="L2" s="87"/>
      <c r="M2" s="87"/>
      <c r="N2" s="87"/>
      <c r="O2" s="87"/>
    </row>
    <row r="3" spans="1:15" ht="16.5">
      <c r="A3" s="81" t="s">
        <v>48</v>
      </c>
      <c r="B3" s="81"/>
      <c r="C3" s="81"/>
      <c r="D3" s="81"/>
      <c r="E3" s="81"/>
      <c r="F3" s="81"/>
      <c r="G3" s="81"/>
      <c r="H3" s="81"/>
      <c r="I3" s="81"/>
      <c r="K3" s="88" t="s">
        <v>55</v>
      </c>
      <c r="L3" s="88"/>
      <c r="M3" s="88"/>
      <c r="N3" s="88"/>
      <c r="O3" s="88"/>
    </row>
    <row r="4" spans="1:15" ht="17.25" thickBot="1">
      <c r="A4" s="82"/>
      <c r="B4" s="82"/>
      <c r="C4" s="82"/>
      <c r="D4" s="82"/>
      <c r="E4" s="83" t="s">
        <v>3</v>
      </c>
      <c r="F4" s="83"/>
      <c r="G4" s="83"/>
      <c r="H4" s="83"/>
      <c r="I4" s="83"/>
      <c r="K4" s="89"/>
      <c r="L4" s="89"/>
      <c r="M4" s="90" t="s">
        <v>3</v>
      </c>
      <c r="N4" s="90"/>
      <c r="O4" s="90"/>
    </row>
    <row r="5" spans="1:15" ht="16.5">
      <c r="A5" s="95" t="s">
        <v>4</v>
      </c>
      <c r="B5" s="77" t="s">
        <v>5</v>
      </c>
      <c r="C5" s="78"/>
      <c r="D5" s="77" t="s">
        <v>6</v>
      </c>
      <c r="E5" s="78"/>
      <c r="F5" s="77" t="s">
        <v>7</v>
      </c>
      <c r="G5" s="78"/>
      <c r="H5" s="98" t="s">
        <v>8</v>
      </c>
      <c r="I5" s="99"/>
      <c r="K5" s="91" t="s">
        <v>4</v>
      </c>
      <c r="L5" s="93" t="s">
        <v>5</v>
      </c>
      <c r="M5" s="93" t="s">
        <v>6</v>
      </c>
      <c r="N5" s="93" t="s">
        <v>7</v>
      </c>
      <c r="O5" s="75" t="s">
        <v>40</v>
      </c>
    </row>
    <row r="6" spans="1:15" ht="16.5">
      <c r="A6" s="96"/>
      <c r="B6" s="5" t="s">
        <v>9</v>
      </c>
      <c r="C6" s="6" t="s">
        <v>10</v>
      </c>
      <c r="D6" s="5" t="s">
        <v>9</v>
      </c>
      <c r="E6" s="6" t="s">
        <v>10</v>
      </c>
      <c r="F6" s="5" t="s">
        <v>9</v>
      </c>
      <c r="G6" s="6" t="s">
        <v>10</v>
      </c>
      <c r="H6" s="5" t="s">
        <v>9</v>
      </c>
      <c r="I6" s="7" t="s">
        <v>11</v>
      </c>
      <c r="K6" s="92"/>
      <c r="L6" s="94"/>
      <c r="M6" s="94"/>
      <c r="N6" s="94"/>
      <c r="O6" s="76"/>
    </row>
    <row r="7" spans="1:15" ht="24.75" customHeight="1">
      <c r="A7" s="16" t="s">
        <v>12</v>
      </c>
      <c r="B7" s="17">
        <v>980037</v>
      </c>
      <c r="C7" s="18">
        <v>100</v>
      </c>
      <c r="D7" s="17">
        <v>1290913</v>
      </c>
      <c r="E7" s="18">
        <v>100</v>
      </c>
      <c r="F7" s="17">
        <v>1011543.207</v>
      </c>
      <c r="G7" s="18">
        <v>100</v>
      </c>
      <c r="H7" s="17">
        <f>B7-D7</f>
        <v>-310876</v>
      </c>
      <c r="I7" s="19">
        <f>H7/D7*100</f>
        <v>-24.08187073799706</v>
      </c>
      <c r="K7" s="21" t="s">
        <v>41</v>
      </c>
      <c r="L7" s="49">
        <f>L8+L9</f>
        <v>1125417</v>
      </c>
      <c r="M7" s="49">
        <f>M8+M9</f>
        <v>1477999</v>
      </c>
      <c r="N7" s="49">
        <f>N8+N9</f>
        <v>1086543</v>
      </c>
      <c r="O7" s="50">
        <f>L7-M7</f>
        <v>-352582</v>
      </c>
    </row>
    <row r="8" spans="1:15" ht="24.75" customHeight="1">
      <c r="A8" s="8" t="s">
        <v>13</v>
      </c>
      <c r="B8" s="10">
        <v>700511</v>
      </c>
      <c r="C8" s="12">
        <v>71.48</v>
      </c>
      <c r="D8" s="10">
        <v>687233</v>
      </c>
      <c r="E8" s="12">
        <v>53.24</v>
      </c>
      <c r="F8" s="10">
        <v>664285.627</v>
      </c>
      <c r="G8" s="12">
        <v>65.68</v>
      </c>
      <c r="H8" s="10">
        <f aca="true" t="shared" si="0" ref="H8:H30">B8-D8</f>
        <v>13278</v>
      </c>
      <c r="I8" s="14">
        <f aca="true" t="shared" si="1" ref="I8:I18">H8/D8*100</f>
        <v>1.9320958103001458</v>
      </c>
      <c r="K8" s="21" t="s">
        <v>42</v>
      </c>
      <c r="L8" s="45">
        <v>980037</v>
      </c>
      <c r="M8" s="45">
        <v>1290913</v>
      </c>
      <c r="N8" s="45">
        <v>1011543</v>
      </c>
      <c r="O8" s="46">
        <f>L8-M8</f>
        <v>-310876</v>
      </c>
    </row>
    <row r="9" spans="1:15" ht="24.75" customHeight="1">
      <c r="A9" s="8" t="s">
        <v>14</v>
      </c>
      <c r="B9" s="20" t="s">
        <v>15</v>
      </c>
      <c r="C9" s="12" t="s">
        <v>16</v>
      </c>
      <c r="D9" s="20" t="s">
        <v>15</v>
      </c>
      <c r="E9" s="12" t="s">
        <v>16</v>
      </c>
      <c r="F9" s="20"/>
      <c r="G9" s="12"/>
      <c r="H9" s="10"/>
      <c r="I9" s="14"/>
      <c r="K9" s="21" t="s">
        <v>43</v>
      </c>
      <c r="L9" s="45">
        <v>145380</v>
      </c>
      <c r="M9" s="45">
        <v>187086</v>
      </c>
      <c r="N9" s="45">
        <v>75000</v>
      </c>
      <c r="O9" s="46">
        <f>L9-M9</f>
        <v>-41706</v>
      </c>
    </row>
    <row r="10" spans="1:15" ht="24.75" customHeight="1">
      <c r="A10" s="8" t="s">
        <v>18</v>
      </c>
      <c r="B10" s="10">
        <v>400</v>
      </c>
      <c r="C10" s="12">
        <v>0.04</v>
      </c>
      <c r="D10" s="10">
        <v>390</v>
      </c>
      <c r="E10" s="12">
        <v>0.03</v>
      </c>
      <c r="F10" s="10">
        <v>1233.627</v>
      </c>
      <c r="G10" s="12">
        <f>(F10/F7)*100</f>
        <v>0.12195494878154027</v>
      </c>
      <c r="H10" s="10">
        <f t="shared" si="0"/>
        <v>10</v>
      </c>
      <c r="I10" s="14">
        <f t="shared" si="1"/>
        <v>2.564102564102564</v>
      </c>
      <c r="K10" s="21" t="s">
        <v>44</v>
      </c>
      <c r="L10" s="47" t="s">
        <v>15</v>
      </c>
      <c r="M10" s="47"/>
      <c r="N10" s="47"/>
      <c r="O10" s="48"/>
    </row>
    <row r="11" spans="1:15" ht="24.75" customHeight="1">
      <c r="A11" s="8" t="s">
        <v>19</v>
      </c>
      <c r="B11" s="10">
        <v>36957</v>
      </c>
      <c r="C11" s="12">
        <v>3.77</v>
      </c>
      <c r="D11" s="10">
        <v>36230</v>
      </c>
      <c r="E11" s="12">
        <v>2.81</v>
      </c>
      <c r="F11" s="10">
        <v>36722</v>
      </c>
      <c r="G11" s="12">
        <f>F11/F7*100</f>
        <v>3.630294756158646</v>
      </c>
      <c r="H11" s="10">
        <f t="shared" si="0"/>
        <v>727</v>
      </c>
      <c r="I11" s="14">
        <f t="shared" si="1"/>
        <v>2.006624344465912</v>
      </c>
      <c r="K11" s="21" t="s">
        <v>45</v>
      </c>
      <c r="L11" s="49">
        <f>L12+L13</f>
        <v>1125417</v>
      </c>
      <c r="M11" s="49">
        <f>M12+M13</f>
        <v>1477999</v>
      </c>
      <c r="N11" s="49">
        <f>N12+N13</f>
        <v>1038973</v>
      </c>
      <c r="O11" s="50">
        <f>L11-M11</f>
        <v>-352582</v>
      </c>
    </row>
    <row r="12" spans="1:15" ht="24.75" customHeight="1">
      <c r="A12" s="8" t="s">
        <v>20</v>
      </c>
      <c r="B12" s="10">
        <v>999</v>
      </c>
      <c r="C12" s="12">
        <v>0.1</v>
      </c>
      <c r="D12" s="10">
        <v>746</v>
      </c>
      <c r="E12" s="12">
        <v>0.06</v>
      </c>
      <c r="F12" s="10">
        <v>754.842</v>
      </c>
      <c r="G12" s="12">
        <f>F12/F7*100</f>
        <v>0.074622813417796</v>
      </c>
      <c r="H12" s="10">
        <f t="shared" si="0"/>
        <v>253</v>
      </c>
      <c r="I12" s="14">
        <f t="shared" si="1"/>
        <v>33.9142091152815</v>
      </c>
      <c r="K12" s="21" t="s">
        <v>46</v>
      </c>
      <c r="L12" s="45">
        <v>1072083</v>
      </c>
      <c r="M12" s="45">
        <v>1451332</v>
      </c>
      <c r="N12" s="45">
        <v>988973</v>
      </c>
      <c r="O12" s="46">
        <f>L12-M12</f>
        <v>-379249</v>
      </c>
    </row>
    <row r="13" spans="1:15" ht="24.75" customHeight="1">
      <c r="A13" s="8" t="s">
        <v>21</v>
      </c>
      <c r="B13" s="10">
        <v>20190</v>
      </c>
      <c r="C13" s="12">
        <v>2.06</v>
      </c>
      <c r="D13" s="10">
        <v>12398</v>
      </c>
      <c r="E13" s="12">
        <v>0.96</v>
      </c>
      <c r="F13" s="10">
        <v>17577.829</v>
      </c>
      <c r="G13" s="12">
        <f>F13/F7*100</f>
        <v>1.737723992248608</v>
      </c>
      <c r="H13" s="10">
        <f t="shared" si="0"/>
        <v>7792</v>
      </c>
      <c r="I13" s="14">
        <f t="shared" si="1"/>
        <v>62.84884658815938</v>
      </c>
      <c r="K13" s="21" t="s">
        <v>47</v>
      </c>
      <c r="L13" s="45">
        <v>53334</v>
      </c>
      <c r="M13" s="45">
        <v>26667</v>
      </c>
      <c r="N13" s="45">
        <v>50000</v>
      </c>
      <c r="O13" s="46">
        <f>L13-M13</f>
        <v>26667</v>
      </c>
    </row>
    <row r="14" spans="1:15" ht="24.75" customHeight="1">
      <c r="A14" s="8" t="s">
        <v>22</v>
      </c>
      <c r="B14" s="20" t="s">
        <v>15</v>
      </c>
      <c r="C14" s="12" t="s">
        <v>16</v>
      </c>
      <c r="D14" s="20" t="s">
        <v>15</v>
      </c>
      <c r="E14" s="12" t="s">
        <v>16</v>
      </c>
      <c r="F14" s="20"/>
      <c r="G14" s="12"/>
      <c r="H14" s="10"/>
      <c r="I14" s="14"/>
      <c r="K14" s="21"/>
      <c r="L14" s="45"/>
      <c r="M14" s="45"/>
      <c r="N14" s="45"/>
      <c r="O14" s="46"/>
    </row>
    <row r="15" spans="1:15" ht="24.75" customHeight="1">
      <c r="A15" s="8" t="s">
        <v>23</v>
      </c>
      <c r="B15" s="10">
        <v>203012</v>
      </c>
      <c r="C15" s="12">
        <v>20.71</v>
      </c>
      <c r="D15" s="10">
        <v>536262</v>
      </c>
      <c r="E15" s="12">
        <v>41.54</v>
      </c>
      <c r="F15" s="10">
        <v>268660.84</v>
      </c>
      <c r="G15" s="12">
        <f>F15/F7*100</f>
        <v>26.559502168650322</v>
      </c>
      <c r="H15" s="10">
        <f t="shared" si="0"/>
        <v>-333250</v>
      </c>
      <c r="I15" s="14">
        <f t="shared" si="1"/>
        <v>-62.143131528991425</v>
      </c>
      <c r="K15" s="21"/>
      <c r="L15" s="22"/>
      <c r="M15" s="22"/>
      <c r="N15" s="22"/>
      <c r="O15" s="23"/>
    </row>
    <row r="16" spans="1:15" ht="24.75" customHeight="1">
      <c r="A16" s="8" t="s">
        <v>24</v>
      </c>
      <c r="B16" s="10">
        <v>50</v>
      </c>
      <c r="C16" s="12">
        <v>0.01</v>
      </c>
      <c r="D16" s="10">
        <v>50</v>
      </c>
      <c r="E16" s="12">
        <v>0</v>
      </c>
      <c r="F16" s="10">
        <v>50</v>
      </c>
      <c r="G16" s="12">
        <f>F16/F7*100</f>
        <v>0.004942942590488871</v>
      </c>
      <c r="H16" s="10"/>
      <c r="I16" s="14"/>
      <c r="K16" s="21"/>
      <c r="L16" s="22"/>
      <c r="M16" s="22"/>
      <c r="N16" s="22"/>
      <c r="O16" s="23"/>
    </row>
    <row r="17" spans="1:15" ht="24.75" customHeight="1">
      <c r="A17" s="8" t="s">
        <v>25</v>
      </c>
      <c r="B17" s="20" t="s">
        <v>15</v>
      </c>
      <c r="C17" s="12" t="s">
        <v>16</v>
      </c>
      <c r="D17" s="20" t="s">
        <v>15</v>
      </c>
      <c r="E17" s="12" t="s">
        <v>16</v>
      </c>
      <c r="F17" s="20"/>
      <c r="G17" s="12"/>
      <c r="H17" s="10"/>
      <c r="I17" s="14"/>
      <c r="K17" s="21"/>
      <c r="L17" s="22"/>
      <c r="M17" s="22"/>
      <c r="N17" s="22"/>
      <c r="O17" s="23"/>
    </row>
    <row r="18" spans="1:15" ht="24.75" customHeight="1">
      <c r="A18" s="8" t="s">
        <v>26</v>
      </c>
      <c r="B18" s="10">
        <v>17918</v>
      </c>
      <c r="C18" s="12">
        <v>1.83</v>
      </c>
      <c r="D18" s="10">
        <v>17604</v>
      </c>
      <c r="E18" s="12">
        <v>1.36</v>
      </c>
      <c r="F18" s="10">
        <v>22259</v>
      </c>
      <c r="G18" s="12">
        <f>F18/F7*100</f>
        <v>2.2004991824338354</v>
      </c>
      <c r="H18" s="10">
        <f t="shared" si="0"/>
        <v>314</v>
      </c>
      <c r="I18" s="14">
        <f t="shared" si="1"/>
        <v>1.7836855260168143</v>
      </c>
      <c r="K18" s="21"/>
      <c r="L18" s="22"/>
      <c r="M18" s="22"/>
      <c r="N18" s="22"/>
      <c r="O18" s="23"/>
    </row>
    <row r="19" spans="1:15" ht="24.75" customHeight="1">
      <c r="A19" s="16" t="s">
        <v>27</v>
      </c>
      <c r="B19" s="17">
        <v>1072083</v>
      </c>
      <c r="C19" s="18">
        <v>100</v>
      </c>
      <c r="D19" s="17">
        <v>1451332</v>
      </c>
      <c r="E19" s="18">
        <v>100</v>
      </c>
      <c r="F19" s="17">
        <v>988973.41</v>
      </c>
      <c r="G19" s="18">
        <v>100</v>
      </c>
      <c r="H19" s="17">
        <f t="shared" si="0"/>
        <v>-379249</v>
      </c>
      <c r="I19" s="19">
        <f>H19/D19*100</f>
        <v>-26.131098880201087</v>
      </c>
      <c r="K19" s="21"/>
      <c r="L19" s="22"/>
      <c r="M19" s="22"/>
      <c r="N19" s="22"/>
      <c r="O19" s="23"/>
    </row>
    <row r="20" spans="1:15" ht="24.75" customHeight="1">
      <c r="A20" s="8" t="s">
        <v>28</v>
      </c>
      <c r="B20" s="10">
        <v>325705</v>
      </c>
      <c r="C20" s="12">
        <v>30.38</v>
      </c>
      <c r="D20" s="10">
        <v>293671</v>
      </c>
      <c r="E20" s="12">
        <v>20.22</v>
      </c>
      <c r="F20" s="10">
        <v>316770.864</v>
      </c>
      <c r="G20" s="12">
        <v>32.04</v>
      </c>
      <c r="H20" s="10">
        <f t="shared" si="0"/>
        <v>32034</v>
      </c>
      <c r="I20" s="14">
        <f aca="true" t="shared" si="2" ref="I20:I29">H20/D20*100</f>
        <v>10.908125078744582</v>
      </c>
      <c r="K20" s="21"/>
      <c r="L20" s="22"/>
      <c r="M20" s="22"/>
      <c r="N20" s="22"/>
      <c r="O20" s="23"/>
    </row>
    <row r="21" spans="1:15" ht="24.75" customHeight="1">
      <c r="A21" s="8" t="s">
        <v>29</v>
      </c>
      <c r="B21" s="10">
        <v>33006</v>
      </c>
      <c r="C21" s="12">
        <v>3.08</v>
      </c>
      <c r="D21" s="10">
        <v>42462</v>
      </c>
      <c r="E21" s="12">
        <v>2.93</v>
      </c>
      <c r="F21" s="10">
        <v>51458.468</v>
      </c>
      <c r="G21" s="12">
        <f>F21/F19*100</f>
        <v>5.203220580015392</v>
      </c>
      <c r="H21" s="10">
        <f t="shared" si="0"/>
        <v>-9456</v>
      </c>
      <c r="I21" s="14">
        <f t="shared" si="2"/>
        <v>-22.269323159530874</v>
      </c>
      <c r="K21" s="21"/>
      <c r="L21" s="22"/>
      <c r="M21" s="22"/>
      <c r="N21" s="22"/>
      <c r="O21" s="23"/>
    </row>
    <row r="22" spans="1:15" ht="24.75" customHeight="1">
      <c r="A22" s="8" t="s">
        <v>30</v>
      </c>
      <c r="B22" s="10">
        <v>123121</v>
      </c>
      <c r="C22" s="12">
        <v>11.48</v>
      </c>
      <c r="D22" s="10">
        <v>515941</v>
      </c>
      <c r="E22" s="12">
        <v>35.55</v>
      </c>
      <c r="F22" s="10">
        <v>132516.956</v>
      </c>
      <c r="G22" s="12">
        <f>F22/F19*100</f>
        <v>13.399445795008786</v>
      </c>
      <c r="H22" s="10">
        <f t="shared" si="0"/>
        <v>-392820</v>
      </c>
      <c r="I22" s="14">
        <f t="shared" si="2"/>
        <v>-76.13661251964857</v>
      </c>
      <c r="K22" s="21"/>
      <c r="L22" s="22"/>
      <c r="M22" s="22"/>
      <c r="N22" s="22"/>
      <c r="O22" s="23"/>
    </row>
    <row r="23" spans="1:15" ht="24.75" customHeight="1">
      <c r="A23" s="8" t="s">
        <v>31</v>
      </c>
      <c r="B23" s="10">
        <v>249174</v>
      </c>
      <c r="C23" s="12">
        <v>23.24</v>
      </c>
      <c r="D23" s="10">
        <v>254941</v>
      </c>
      <c r="E23" s="12">
        <v>17.57</v>
      </c>
      <c r="F23" s="10">
        <v>208291.779</v>
      </c>
      <c r="G23" s="12">
        <f>F23/F19*100</f>
        <v>21.061413471167036</v>
      </c>
      <c r="H23" s="10">
        <f t="shared" si="0"/>
        <v>-5767</v>
      </c>
      <c r="I23" s="14">
        <f t="shared" si="2"/>
        <v>-2.262092013446248</v>
      </c>
      <c r="K23" s="21"/>
      <c r="L23" s="22"/>
      <c r="M23" s="22"/>
      <c r="N23" s="22"/>
      <c r="O23" s="23"/>
    </row>
    <row r="24" spans="1:15" ht="24.75" customHeight="1">
      <c r="A24" s="8" t="s">
        <v>32</v>
      </c>
      <c r="B24" s="10">
        <v>266711</v>
      </c>
      <c r="C24" s="12">
        <v>24.88</v>
      </c>
      <c r="D24" s="10">
        <v>268449</v>
      </c>
      <c r="E24" s="12">
        <v>18.5</v>
      </c>
      <c r="F24" s="10">
        <v>236289.83</v>
      </c>
      <c r="G24" s="12">
        <f>F24/F19*100</f>
        <v>23.89243508579265</v>
      </c>
      <c r="H24" s="10">
        <f t="shared" si="0"/>
        <v>-1738</v>
      </c>
      <c r="I24" s="14">
        <f t="shared" si="2"/>
        <v>-0.6474227879410986</v>
      </c>
      <c r="K24" s="21"/>
      <c r="L24" s="22"/>
      <c r="M24" s="22"/>
      <c r="N24" s="22"/>
      <c r="O24" s="23"/>
    </row>
    <row r="25" spans="1:15" ht="24.75" customHeight="1">
      <c r="A25" s="8" t="s">
        <v>33</v>
      </c>
      <c r="B25" s="10">
        <v>44039</v>
      </c>
      <c r="C25" s="12">
        <v>4.11</v>
      </c>
      <c r="D25" s="10">
        <v>39754</v>
      </c>
      <c r="E25" s="12">
        <v>2.74</v>
      </c>
      <c r="F25" s="10">
        <v>30298.96</v>
      </c>
      <c r="G25" s="12">
        <f>F25/F19*100</f>
        <v>3.0636779203194147</v>
      </c>
      <c r="H25" s="10">
        <f t="shared" si="0"/>
        <v>4285</v>
      </c>
      <c r="I25" s="14">
        <f t="shared" si="2"/>
        <v>10.778789555767974</v>
      </c>
      <c r="K25" s="21"/>
      <c r="L25" s="22"/>
      <c r="M25" s="22"/>
      <c r="N25" s="22"/>
      <c r="O25" s="23"/>
    </row>
    <row r="26" spans="1:15" ht="24.75" customHeight="1" thickBot="1">
      <c r="A26" s="8" t="s">
        <v>34</v>
      </c>
      <c r="B26" s="20" t="s">
        <v>15</v>
      </c>
      <c r="C26" s="12" t="s">
        <v>16</v>
      </c>
      <c r="D26" s="20" t="s">
        <v>15</v>
      </c>
      <c r="E26" s="12" t="s">
        <v>16</v>
      </c>
      <c r="F26" s="20"/>
      <c r="G26" s="12"/>
      <c r="H26" s="10"/>
      <c r="I26" s="14"/>
      <c r="K26" s="24"/>
      <c r="L26" s="25"/>
      <c r="M26" s="25"/>
      <c r="N26" s="25"/>
      <c r="O26" s="26"/>
    </row>
    <row r="27" spans="1:15" ht="24.75" customHeight="1">
      <c r="A27" s="8" t="s">
        <v>35</v>
      </c>
      <c r="B27" s="10">
        <v>5000</v>
      </c>
      <c r="C27" s="12">
        <v>0.47</v>
      </c>
      <c r="D27" s="10">
        <v>7000</v>
      </c>
      <c r="E27" s="12">
        <v>0.48</v>
      </c>
      <c r="F27" s="10">
        <v>3891.688</v>
      </c>
      <c r="G27" s="12">
        <f>F27/F19*100</f>
        <v>0.39350784972065117</v>
      </c>
      <c r="H27" s="10">
        <f t="shared" si="0"/>
        <v>-2000</v>
      </c>
      <c r="I27" s="14">
        <f t="shared" si="2"/>
        <v>-28.57142857142857</v>
      </c>
      <c r="K27" s="74"/>
      <c r="L27" s="97"/>
      <c r="M27" s="97"/>
      <c r="N27" s="97"/>
      <c r="O27" s="97"/>
    </row>
    <row r="28" spans="1:9" ht="24.75" customHeight="1">
      <c r="A28" s="8" t="s">
        <v>36</v>
      </c>
      <c r="B28" s="20" t="s">
        <v>15</v>
      </c>
      <c r="C28" s="12" t="s">
        <v>16</v>
      </c>
      <c r="D28" s="20" t="s">
        <v>15</v>
      </c>
      <c r="E28" s="12" t="s">
        <v>16</v>
      </c>
      <c r="F28" s="20"/>
      <c r="G28" s="12"/>
      <c r="H28" s="10"/>
      <c r="I28" s="14"/>
    </row>
    <row r="29" spans="1:9" ht="24.75" customHeight="1">
      <c r="A29" s="8" t="s">
        <v>37</v>
      </c>
      <c r="B29" s="10">
        <v>25327</v>
      </c>
      <c r="C29" s="12">
        <v>2.36</v>
      </c>
      <c r="D29" s="10">
        <v>29114</v>
      </c>
      <c r="E29" s="12">
        <v>2.01</v>
      </c>
      <c r="F29" s="10">
        <v>9454.865</v>
      </c>
      <c r="G29" s="12">
        <f>F29/F19*100</f>
        <v>0.9560282313353602</v>
      </c>
      <c r="H29" s="10">
        <f t="shared" si="0"/>
        <v>-3787</v>
      </c>
      <c r="I29" s="14">
        <f t="shared" si="2"/>
        <v>-13.007487806553547</v>
      </c>
    </row>
    <row r="30" spans="1:9" ht="24.75" customHeight="1">
      <c r="A30" s="16" t="s">
        <v>38</v>
      </c>
      <c r="B30" s="17">
        <v>-92046</v>
      </c>
      <c r="C30" s="18" t="s">
        <v>16</v>
      </c>
      <c r="D30" s="17">
        <v>-160419</v>
      </c>
      <c r="E30" s="18" t="s">
        <v>16</v>
      </c>
      <c r="F30" s="17">
        <v>22569.797</v>
      </c>
      <c r="G30" s="18"/>
      <c r="H30" s="17">
        <f t="shared" si="0"/>
        <v>68373</v>
      </c>
      <c r="I30" s="19"/>
    </row>
    <row r="31" spans="1:9" ht="24.75" customHeight="1" thickBot="1">
      <c r="A31" s="9"/>
      <c r="B31" s="11"/>
      <c r="C31" s="13"/>
      <c r="D31" s="11"/>
      <c r="E31" s="13"/>
      <c r="F31" s="11"/>
      <c r="G31" s="13"/>
      <c r="H31" s="11"/>
      <c r="I31" s="15"/>
    </row>
    <row r="32" spans="1:9" ht="16.5">
      <c r="A32" s="84"/>
      <c r="B32" s="85"/>
      <c r="C32" s="85"/>
      <c r="D32" s="85"/>
      <c r="E32" s="85"/>
      <c r="F32" s="85"/>
      <c r="G32" s="85"/>
      <c r="H32" s="85"/>
      <c r="I32" s="85"/>
    </row>
  </sheetData>
  <mergeCells count="22">
    <mergeCell ref="H5:I5"/>
    <mergeCell ref="A32:I32"/>
    <mergeCell ref="A5:A6"/>
    <mergeCell ref="B5:C5"/>
    <mergeCell ref="D5:E5"/>
    <mergeCell ref="F5:G5"/>
    <mergeCell ref="A1:I1"/>
    <mergeCell ref="A2:I2"/>
    <mergeCell ref="A3:I3"/>
    <mergeCell ref="A4:D4"/>
    <mergeCell ref="E4:I4"/>
    <mergeCell ref="K1:O1"/>
    <mergeCell ref="K2:O2"/>
    <mergeCell ref="K3:O3"/>
    <mergeCell ref="K4:L4"/>
    <mergeCell ref="M4:O4"/>
    <mergeCell ref="O5:O6"/>
    <mergeCell ref="K27:O27"/>
    <mergeCell ref="K5:K6"/>
    <mergeCell ref="L5:L6"/>
    <mergeCell ref="M5:M6"/>
    <mergeCell ref="N5:N6"/>
  </mergeCells>
  <printOptions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G10" sqref="G10"/>
    </sheetView>
  </sheetViews>
  <sheetFormatPr defaultColWidth="9.00390625" defaultRowHeight="16.5"/>
  <cols>
    <col min="1" max="1" width="25.625" style="0" customWidth="1"/>
    <col min="2" max="2" width="11.625" style="0" customWidth="1"/>
    <col min="3" max="3" width="5.75390625" style="0" customWidth="1"/>
    <col min="4" max="4" width="11.625" style="0" customWidth="1"/>
    <col min="5" max="5" width="5.625" style="0" customWidth="1"/>
    <col min="6" max="6" width="11.625" style="0" customWidth="1"/>
    <col min="7" max="7" width="5.625" style="0" customWidth="1"/>
    <col min="8" max="8" width="11.625" style="0" customWidth="1"/>
    <col min="9" max="9" width="5.625" style="0" customWidth="1"/>
    <col min="10" max="10" width="0.875" style="36" customWidth="1"/>
    <col min="11" max="11" width="40.625" style="0" customWidth="1"/>
    <col min="12" max="15" width="12.625" style="0" customWidth="1"/>
  </cols>
  <sheetData>
    <row r="1" spans="1:15" ht="21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30"/>
      <c r="K1" s="86" t="s">
        <v>0</v>
      </c>
      <c r="L1" s="86"/>
      <c r="M1" s="86"/>
      <c r="N1" s="86"/>
      <c r="O1" s="86"/>
    </row>
    <row r="2" spans="1:15" ht="25.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31"/>
      <c r="K2" s="87" t="s">
        <v>39</v>
      </c>
      <c r="L2" s="87"/>
      <c r="M2" s="87"/>
      <c r="N2" s="87"/>
      <c r="O2" s="87"/>
    </row>
    <row r="3" spans="1:15" ht="16.5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32"/>
      <c r="K3" s="88" t="s">
        <v>2</v>
      </c>
      <c r="L3" s="88"/>
      <c r="M3" s="88"/>
      <c r="N3" s="88"/>
      <c r="O3" s="88"/>
    </row>
    <row r="4" spans="1:15" ht="17.25" thickBot="1">
      <c r="A4" s="82"/>
      <c r="B4" s="82"/>
      <c r="C4" s="82"/>
      <c r="D4" s="82"/>
      <c r="E4" s="83" t="s">
        <v>3</v>
      </c>
      <c r="F4" s="83"/>
      <c r="G4" s="83"/>
      <c r="H4" s="83"/>
      <c r="I4" s="83"/>
      <c r="J4" s="33"/>
      <c r="K4" s="89"/>
      <c r="L4" s="89"/>
      <c r="M4" s="90" t="s">
        <v>3</v>
      </c>
      <c r="N4" s="90"/>
      <c r="O4" s="90"/>
    </row>
    <row r="5" spans="1:15" ht="24.75" customHeight="1">
      <c r="A5" s="95" t="s">
        <v>4</v>
      </c>
      <c r="B5" s="77" t="s">
        <v>5</v>
      </c>
      <c r="C5" s="78"/>
      <c r="D5" s="77" t="s">
        <v>6</v>
      </c>
      <c r="E5" s="78"/>
      <c r="F5" s="77" t="s">
        <v>7</v>
      </c>
      <c r="G5" s="78"/>
      <c r="H5" s="98" t="s">
        <v>8</v>
      </c>
      <c r="I5" s="99"/>
      <c r="J5" s="34"/>
      <c r="K5" s="91" t="s">
        <v>4</v>
      </c>
      <c r="L5" s="93" t="s">
        <v>5</v>
      </c>
      <c r="M5" s="93" t="s">
        <v>6</v>
      </c>
      <c r="N5" s="93" t="s">
        <v>7</v>
      </c>
      <c r="O5" s="75" t="s">
        <v>40</v>
      </c>
    </row>
    <row r="6" spans="1:15" ht="24.75" customHeight="1">
      <c r="A6" s="96"/>
      <c r="B6" s="5" t="s">
        <v>9</v>
      </c>
      <c r="C6" s="6" t="s">
        <v>10</v>
      </c>
      <c r="D6" s="5" t="s">
        <v>9</v>
      </c>
      <c r="E6" s="6" t="s">
        <v>10</v>
      </c>
      <c r="F6" s="5" t="s">
        <v>9</v>
      </c>
      <c r="G6" s="6" t="s">
        <v>10</v>
      </c>
      <c r="H6" s="5" t="s">
        <v>9</v>
      </c>
      <c r="I6" s="7" t="s">
        <v>11</v>
      </c>
      <c r="J6" s="35"/>
      <c r="K6" s="92"/>
      <c r="L6" s="94"/>
      <c r="M6" s="94"/>
      <c r="N6" s="94"/>
      <c r="O6" s="76"/>
    </row>
    <row r="7" spans="1:15" ht="24.75" customHeight="1">
      <c r="A7" s="16" t="s">
        <v>12</v>
      </c>
      <c r="B7" s="17">
        <v>1173956</v>
      </c>
      <c r="C7" s="18">
        <v>100</v>
      </c>
      <c r="D7" s="17">
        <v>980037</v>
      </c>
      <c r="E7" s="18">
        <v>100</v>
      </c>
      <c r="F7" s="17">
        <v>1338573</v>
      </c>
      <c r="G7" s="18">
        <v>100</v>
      </c>
      <c r="H7" s="17">
        <v>193919</v>
      </c>
      <c r="I7" s="19">
        <v>19.79</v>
      </c>
      <c r="J7" s="27"/>
      <c r="K7" s="21" t="s">
        <v>41</v>
      </c>
      <c r="L7" s="49">
        <v>1372748</v>
      </c>
      <c r="M7" s="49">
        <v>1125417</v>
      </c>
      <c r="N7" s="49">
        <v>1363573</v>
      </c>
      <c r="O7" s="50">
        <v>247331</v>
      </c>
    </row>
    <row r="8" spans="1:15" ht="24.75" customHeight="1">
      <c r="A8" s="8" t="s">
        <v>13</v>
      </c>
      <c r="B8" s="10">
        <v>759111</v>
      </c>
      <c r="C8" s="12">
        <v>64.66</v>
      </c>
      <c r="D8" s="10">
        <v>700511</v>
      </c>
      <c r="E8" s="12">
        <v>71.48</v>
      </c>
      <c r="F8" s="10">
        <v>735394</v>
      </c>
      <c r="G8" s="12">
        <v>54.94</v>
      </c>
      <c r="H8" s="10">
        <v>58600</v>
      </c>
      <c r="I8" s="14">
        <v>8.37</v>
      </c>
      <c r="J8" s="28"/>
      <c r="K8" s="21" t="s">
        <v>42</v>
      </c>
      <c r="L8" s="45">
        <v>1173956</v>
      </c>
      <c r="M8" s="45">
        <v>980037</v>
      </c>
      <c r="N8" s="45">
        <v>1338573</v>
      </c>
      <c r="O8" s="46">
        <v>193919</v>
      </c>
    </row>
    <row r="9" spans="1:15" ht="24.75" customHeight="1">
      <c r="A9" s="8" t="s">
        <v>14</v>
      </c>
      <c r="B9" s="20" t="s">
        <v>15</v>
      </c>
      <c r="C9" s="12" t="s">
        <v>16</v>
      </c>
      <c r="D9" s="20" t="s">
        <v>15</v>
      </c>
      <c r="E9" s="12" t="s">
        <v>16</v>
      </c>
      <c r="F9" s="20" t="s">
        <v>15</v>
      </c>
      <c r="G9" s="12" t="s">
        <v>16</v>
      </c>
      <c r="H9" s="20" t="s">
        <v>15</v>
      </c>
      <c r="I9" s="14" t="s">
        <v>17</v>
      </c>
      <c r="J9" s="28"/>
      <c r="K9" s="21" t="s">
        <v>43</v>
      </c>
      <c r="L9" s="45">
        <v>198792</v>
      </c>
      <c r="M9" s="45">
        <v>145380</v>
      </c>
      <c r="N9" s="45">
        <v>25000</v>
      </c>
      <c r="O9" s="46">
        <v>53412</v>
      </c>
    </row>
    <row r="10" spans="1:15" ht="24.75" customHeight="1">
      <c r="A10" s="8" t="s">
        <v>18</v>
      </c>
      <c r="B10" s="10">
        <v>450</v>
      </c>
      <c r="C10" s="12">
        <v>0.04</v>
      </c>
      <c r="D10" s="10">
        <v>400</v>
      </c>
      <c r="E10" s="12">
        <v>0.04</v>
      </c>
      <c r="F10" s="10">
        <v>1230</v>
      </c>
      <c r="G10" s="12">
        <v>0.09</v>
      </c>
      <c r="H10" s="10">
        <v>50</v>
      </c>
      <c r="I10" s="14">
        <v>12.5</v>
      </c>
      <c r="J10" s="28"/>
      <c r="K10" s="21" t="s">
        <v>44</v>
      </c>
      <c r="L10" s="47" t="s">
        <v>15</v>
      </c>
      <c r="M10" s="47" t="s">
        <v>15</v>
      </c>
      <c r="N10" s="47" t="s">
        <v>15</v>
      </c>
      <c r="O10" s="48" t="s">
        <v>15</v>
      </c>
    </row>
    <row r="11" spans="1:15" ht="24.75" customHeight="1">
      <c r="A11" s="8" t="s">
        <v>19</v>
      </c>
      <c r="B11" s="10">
        <v>39273</v>
      </c>
      <c r="C11" s="12">
        <v>3.35</v>
      </c>
      <c r="D11" s="10">
        <v>36957</v>
      </c>
      <c r="E11" s="12">
        <v>3.77</v>
      </c>
      <c r="F11" s="10">
        <v>39976</v>
      </c>
      <c r="G11" s="12">
        <v>2.99</v>
      </c>
      <c r="H11" s="10">
        <v>2316</v>
      </c>
      <c r="I11" s="14">
        <v>6.27</v>
      </c>
      <c r="J11" s="28"/>
      <c r="K11" s="21" t="s">
        <v>45</v>
      </c>
      <c r="L11" s="49">
        <v>1372748</v>
      </c>
      <c r="M11" s="49">
        <v>1125417</v>
      </c>
      <c r="N11" s="49">
        <v>1362581</v>
      </c>
      <c r="O11" s="50">
        <v>247331</v>
      </c>
    </row>
    <row r="12" spans="1:15" ht="24.75" customHeight="1">
      <c r="A12" s="8" t="s">
        <v>20</v>
      </c>
      <c r="B12" s="10">
        <v>1032</v>
      </c>
      <c r="C12" s="12">
        <v>0.09</v>
      </c>
      <c r="D12" s="10">
        <v>999</v>
      </c>
      <c r="E12" s="12">
        <v>0.1</v>
      </c>
      <c r="F12" s="10">
        <v>782</v>
      </c>
      <c r="G12" s="12">
        <v>0.06</v>
      </c>
      <c r="H12" s="10">
        <v>33</v>
      </c>
      <c r="I12" s="14">
        <v>3.3</v>
      </c>
      <c r="J12" s="28"/>
      <c r="K12" s="21" t="s">
        <v>46</v>
      </c>
      <c r="L12" s="45">
        <v>1319414</v>
      </c>
      <c r="M12" s="45">
        <v>1072083</v>
      </c>
      <c r="N12" s="45">
        <v>1335914</v>
      </c>
      <c r="O12" s="46">
        <v>247331</v>
      </c>
    </row>
    <row r="13" spans="1:15" ht="24.75" customHeight="1">
      <c r="A13" s="8" t="s">
        <v>21</v>
      </c>
      <c r="B13" s="10">
        <v>11879</v>
      </c>
      <c r="C13" s="12">
        <v>1.01</v>
      </c>
      <c r="D13" s="10">
        <v>20190</v>
      </c>
      <c r="E13" s="12">
        <v>2.06</v>
      </c>
      <c r="F13" s="10">
        <v>2580</v>
      </c>
      <c r="G13" s="12">
        <v>0.19</v>
      </c>
      <c r="H13" s="10">
        <v>-8311</v>
      </c>
      <c r="I13" s="14">
        <v>-41.16</v>
      </c>
      <c r="J13" s="28"/>
      <c r="K13" s="21" t="s">
        <v>47</v>
      </c>
      <c r="L13" s="45">
        <v>53334</v>
      </c>
      <c r="M13" s="45">
        <v>53334</v>
      </c>
      <c r="N13" s="45">
        <v>26667</v>
      </c>
      <c r="O13" s="48" t="s">
        <v>15</v>
      </c>
    </row>
    <row r="14" spans="1:15" ht="24.75" customHeight="1">
      <c r="A14" s="8" t="s">
        <v>22</v>
      </c>
      <c r="B14" s="20" t="s">
        <v>15</v>
      </c>
      <c r="C14" s="12" t="s">
        <v>16</v>
      </c>
      <c r="D14" s="20" t="s">
        <v>15</v>
      </c>
      <c r="E14" s="12" t="s">
        <v>16</v>
      </c>
      <c r="F14" s="20" t="s">
        <v>15</v>
      </c>
      <c r="G14" s="12" t="s">
        <v>16</v>
      </c>
      <c r="H14" s="20" t="s">
        <v>15</v>
      </c>
      <c r="I14" s="14" t="s">
        <v>17</v>
      </c>
      <c r="J14" s="28"/>
      <c r="K14" s="21"/>
      <c r="L14" s="22"/>
      <c r="M14" s="22"/>
      <c r="N14" s="22"/>
      <c r="O14" s="23"/>
    </row>
    <row r="15" spans="1:15" ht="24.75" customHeight="1">
      <c r="A15" s="8" t="s">
        <v>23</v>
      </c>
      <c r="B15" s="10">
        <v>342677</v>
      </c>
      <c r="C15" s="12">
        <v>29.19</v>
      </c>
      <c r="D15" s="10">
        <v>203012</v>
      </c>
      <c r="E15" s="12">
        <v>20.71</v>
      </c>
      <c r="F15" s="10">
        <v>533874</v>
      </c>
      <c r="G15" s="12">
        <v>39.88</v>
      </c>
      <c r="H15" s="10">
        <v>139665</v>
      </c>
      <c r="I15" s="14">
        <v>68.8</v>
      </c>
      <c r="J15" s="28"/>
      <c r="K15" s="21"/>
      <c r="L15" s="22"/>
      <c r="M15" s="22"/>
      <c r="N15" s="22"/>
      <c r="O15" s="23"/>
    </row>
    <row r="16" spans="1:15" ht="24.75" customHeight="1">
      <c r="A16" s="8" t="s">
        <v>24</v>
      </c>
      <c r="B16" s="10">
        <v>50</v>
      </c>
      <c r="C16" s="12">
        <v>0</v>
      </c>
      <c r="D16" s="10">
        <v>50</v>
      </c>
      <c r="E16" s="12">
        <v>0.01</v>
      </c>
      <c r="F16" s="10">
        <v>790</v>
      </c>
      <c r="G16" s="12">
        <v>0.06</v>
      </c>
      <c r="H16" s="20" t="s">
        <v>15</v>
      </c>
      <c r="I16" s="14" t="s">
        <v>17</v>
      </c>
      <c r="J16" s="28"/>
      <c r="K16" s="21"/>
      <c r="L16" s="22"/>
      <c r="M16" s="22"/>
      <c r="N16" s="22"/>
      <c r="O16" s="23"/>
    </row>
    <row r="17" spans="1:15" ht="24.75" customHeight="1">
      <c r="A17" s="8" t="s">
        <v>25</v>
      </c>
      <c r="B17" s="20" t="s">
        <v>15</v>
      </c>
      <c r="C17" s="12" t="s">
        <v>16</v>
      </c>
      <c r="D17" s="20" t="s">
        <v>15</v>
      </c>
      <c r="E17" s="12" t="s">
        <v>16</v>
      </c>
      <c r="F17" s="20" t="s">
        <v>15</v>
      </c>
      <c r="G17" s="12" t="s">
        <v>16</v>
      </c>
      <c r="H17" s="20" t="s">
        <v>15</v>
      </c>
      <c r="I17" s="14" t="s">
        <v>17</v>
      </c>
      <c r="J17" s="28"/>
      <c r="K17" s="21"/>
      <c r="L17" s="22"/>
      <c r="M17" s="22"/>
      <c r="N17" s="22"/>
      <c r="O17" s="23"/>
    </row>
    <row r="18" spans="1:15" ht="24.75" customHeight="1">
      <c r="A18" s="8" t="s">
        <v>26</v>
      </c>
      <c r="B18" s="10">
        <v>19484</v>
      </c>
      <c r="C18" s="12">
        <v>1.66</v>
      </c>
      <c r="D18" s="10">
        <v>17918</v>
      </c>
      <c r="E18" s="12">
        <v>1.83</v>
      </c>
      <c r="F18" s="10">
        <v>23947</v>
      </c>
      <c r="G18" s="12">
        <v>1.79</v>
      </c>
      <c r="H18" s="10">
        <v>1566</v>
      </c>
      <c r="I18" s="14">
        <v>8.74</v>
      </c>
      <c r="J18" s="28"/>
      <c r="K18" s="21"/>
      <c r="L18" s="22"/>
      <c r="M18" s="22"/>
      <c r="N18" s="22"/>
      <c r="O18" s="23"/>
    </row>
    <row r="19" spans="1:15" ht="24.75" customHeight="1">
      <c r="A19" s="16" t="s">
        <v>27</v>
      </c>
      <c r="B19" s="17">
        <v>1319414</v>
      </c>
      <c r="C19" s="18">
        <v>100</v>
      </c>
      <c r="D19" s="17">
        <v>1072083</v>
      </c>
      <c r="E19" s="18">
        <v>100</v>
      </c>
      <c r="F19" s="17">
        <v>1335914</v>
      </c>
      <c r="G19" s="18">
        <v>100</v>
      </c>
      <c r="H19" s="17">
        <v>247331</v>
      </c>
      <c r="I19" s="19">
        <v>23.07</v>
      </c>
      <c r="J19" s="27"/>
      <c r="K19" s="21"/>
      <c r="L19" s="22"/>
      <c r="M19" s="22"/>
      <c r="N19" s="22"/>
      <c r="O19" s="23"/>
    </row>
    <row r="20" spans="1:15" ht="24.75" customHeight="1">
      <c r="A20" s="8" t="s">
        <v>28</v>
      </c>
      <c r="B20" s="10">
        <v>328476</v>
      </c>
      <c r="C20" s="12">
        <v>24.89</v>
      </c>
      <c r="D20" s="10">
        <v>325705</v>
      </c>
      <c r="E20" s="12">
        <v>30.38</v>
      </c>
      <c r="F20" s="10">
        <v>252828</v>
      </c>
      <c r="G20" s="12">
        <v>18.92</v>
      </c>
      <c r="H20" s="10">
        <v>2771</v>
      </c>
      <c r="I20" s="14">
        <v>0.85</v>
      </c>
      <c r="J20" s="28"/>
      <c r="K20" s="21"/>
      <c r="L20" s="22"/>
      <c r="M20" s="22"/>
      <c r="N20" s="22"/>
      <c r="O20" s="23"/>
    </row>
    <row r="21" spans="1:15" ht="24.75" customHeight="1">
      <c r="A21" s="8" t="s">
        <v>29</v>
      </c>
      <c r="B21" s="10">
        <v>49660</v>
      </c>
      <c r="C21" s="12">
        <v>3.76</v>
      </c>
      <c r="D21" s="10">
        <v>33006</v>
      </c>
      <c r="E21" s="12">
        <v>3.08</v>
      </c>
      <c r="F21" s="10">
        <v>42170</v>
      </c>
      <c r="G21" s="12">
        <v>3.16</v>
      </c>
      <c r="H21" s="10">
        <v>16654</v>
      </c>
      <c r="I21" s="14">
        <v>50.46</v>
      </c>
      <c r="J21" s="28"/>
      <c r="K21" s="21"/>
      <c r="L21" s="22"/>
      <c r="M21" s="22"/>
      <c r="N21" s="22"/>
      <c r="O21" s="23"/>
    </row>
    <row r="22" spans="1:15" ht="24.75" customHeight="1">
      <c r="A22" s="8" t="s">
        <v>30</v>
      </c>
      <c r="B22" s="10">
        <v>285335</v>
      </c>
      <c r="C22" s="12">
        <v>21.63</v>
      </c>
      <c r="D22" s="10">
        <v>123121</v>
      </c>
      <c r="E22" s="12">
        <v>11.48</v>
      </c>
      <c r="F22" s="10">
        <v>514772</v>
      </c>
      <c r="G22" s="12">
        <v>38.53</v>
      </c>
      <c r="H22" s="10">
        <v>162214</v>
      </c>
      <c r="I22" s="14">
        <v>131.75</v>
      </c>
      <c r="J22" s="28"/>
      <c r="K22" s="21"/>
      <c r="L22" s="22"/>
      <c r="M22" s="22"/>
      <c r="N22" s="22"/>
      <c r="O22" s="23"/>
    </row>
    <row r="23" spans="1:15" ht="24.75" customHeight="1">
      <c r="A23" s="8" t="s">
        <v>31</v>
      </c>
      <c r="B23" s="10">
        <v>257362</v>
      </c>
      <c r="C23" s="12">
        <v>19.51</v>
      </c>
      <c r="D23" s="10">
        <v>249174</v>
      </c>
      <c r="E23" s="12">
        <v>23.24</v>
      </c>
      <c r="F23" s="10">
        <v>237239</v>
      </c>
      <c r="G23" s="12">
        <v>17.76</v>
      </c>
      <c r="H23" s="10">
        <v>8188</v>
      </c>
      <c r="I23" s="14">
        <v>3.29</v>
      </c>
      <c r="J23" s="28"/>
      <c r="K23" s="21"/>
      <c r="L23" s="22"/>
      <c r="M23" s="22"/>
      <c r="N23" s="22"/>
      <c r="O23" s="23"/>
    </row>
    <row r="24" spans="1:15" ht="24.75" customHeight="1">
      <c r="A24" s="8" t="s">
        <v>32</v>
      </c>
      <c r="B24" s="10">
        <v>318746</v>
      </c>
      <c r="C24" s="12">
        <v>24.16</v>
      </c>
      <c r="D24" s="10">
        <v>266711</v>
      </c>
      <c r="E24" s="12">
        <v>24.88</v>
      </c>
      <c r="F24" s="10">
        <v>243508</v>
      </c>
      <c r="G24" s="12">
        <v>18.23</v>
      </c>
      <c r="H24" s="10">
        <v>52035</v>
      </c>
      <c r="I24" s="14">
        <v>19.51</v>
      </c>
      <c r="J24" s="28"/>
      <c r="K24" s="21"/>
      <c r="L24" s="22"/>
      <c r="M24" s="22"/>
      <c r="N24" s="22"/>
      <c r="O24" s="23"/>
    </row>
    <row r="25" spans="1:15" ht="24.75" customHeight="1">
      <c r="A25" s="8" t="s">
        <v>33</v>
      </c>
      <c r="B25" s="10">
        <v>45640</v>
      </c>
      <c r="C25" s="12">
        <v>3.46</v>
      </c>
      <c r="D25" s="10">
        <v>44039</v>
      </c>
      <c r="E25" s="12">
        <v>4.11</v>
      </c>
      <c r="F25" s="10">
        <v>30685</v>
      </c>
      <c r="G25" s="12">
        <v>2.3</v>
      </c>
      <c r="H25" s="10">
        <v>1601</v>
      </c>
      <c r="I25" s="14">
        <v>3.64</v>
      </c>
      <c r="J25" s="28"/>
      <c r="K25" s="21"/>
      <c r="L25" s="22"/>
      <c r="M25" s="22"/>
      <c r="N25" s="22"/>
      <c r="O25" s="23"/>
    </row>
    <row r="26" spans="1:15" ht="24.75" customHeight="1" thickBot="1">
      <c r="A26" s="8" t="s">
        <v>34</v>
      </c>
      <c r="B26" s="20" t="s">
        <v>15</v>
      </c>
      <c r="C26" s="12" t="s">
        <v>16</v>
      </c>
      <c r="D26" s="20" t="s">
        <v>15</v>
      </c>
      <c r="E26" s="12" t="s">
        <v>16</v>
      </c>
      <c r="F26" s="20" t="s">
        <v>15</v>
      </c>
      <c r="G26" s="12" t="s">
        <v>16</v>
      </c>
      <c r="H26" s="20" t="s">
        <v>15</v>
      </c>
      <c r="I26" s="14" t="s">
        <v>17</v>
      </c>
      <c r="J26" s="28"/>
      <c r="K26" s="24"/>
      <c r="L26" s="25"/>
      <c r="M26" s="25"/>
      <c r="N26" s="25"/>
      <c r="O26" s="26"/>
    </row>
    <row r="27" spans="1:15" ht="24.75" customHeight="1">
      <c r="A27" s="8" t="s">
        <v>35</v>
      </c>
      <c r="B27" s="10">
        <v>6000</v>
      </c>
      <c r="C27" s="12">
        <v>0.45</v>
      </c>
      <c r="D27" s="10">
        <v>5000</v>
      </c>
      <c r="E27" s="12">
        <v>0.47</v>
      </c>
      <c r="F27" s="10">
        <v>5033</v>
      </c>
      <c r="G27" s="12">
        <v>0.38</v>
      </c>
      <c r="H27" s="10">
        <v>1000</v>
      </c>
      <c r="I27" s="14">
        <v>20</v>
      </c>
      <c r="J27" s="28"/>
      <c r="K27" s="74"/>
      <c r="L27" s="97"/>
      <c r="M27" s="97"/>
      <c r="N27" s="97"/>
      <c r="O27" s="97"/>
    </row>
    <row r="28" spans="1:10" ht="24.75" customHeight="1">
      <c r="A28" s="8" t="s">
        <v>36</v>
      </c>
      <c r="B28" s="20" t="s">
        <v>15</v>
      </c>
      <c r="C28" s="12" t="s">
        <v>16</v>
      </c>
      <c r="D28" s="20" t="s">
        <v>15</v>
      </c>
      <c r="E28" s="12" t="s">
        <v>16</v>
      </c>
      <c r="F28" s="20" t="s">
        <v>15</v>
      </c>
      <c r="G28" s="12" t="s">
        <v>16</v>
      </c>
      <c r="H28" s="20" t="s">
        <v>15</v>
      </c>
      <c r="I28" s="14" t="s">
        <v>17</v>
      </c>
      <c r="J28" s="28"/>
    </row>
    <row r="29" spans="1:10" ht="24.75" customHeight="1">
      <c r="A29" s="8" t="s">
        <v>37</v>
      </c>
      <c r="B29" s="10">
        <v>28195</v>
      </c>
      <c r="C29" s="12">
        <v>2.14</v>
      </c>
      <c r="D29" s="10">
        <v>25327</v>
      </c>
      <c r="E29" s="12">
        <v>2.36</v>
      </c>
      <c r="F29" s="10">
        <v>9679</v>
      </c>
      <c r="G29" s="12">
        <v>0.72</v>
      </c>
      <c r="H29" s="10">
        <v>2868</v>
      </c>
      <c r="I29" s="14">
        <v>11.32</v>
      </c>
      <c r="J29" s="28"/>
    </row>
    <row r="30" spans="1:10" ht="24.75" customHeight="1">
      <c r="A30" s="16" t="s">
        <v>38</v>
      </c>
      <c r="B30" s="17">
        <v>-145458</v>
      </c>
      <c r="C30" s="18" t="s">
        <v>16</v>
      </c>
      <c r="D30" s="17">
        <v>-92046</v>
      </c>
      <c r="E30" s="18" t="s">
        <v>16</v>
      </c>
      <c r="F30" s="17">
        <v>2659</v>
      </c>
      <c r="G30" s="18" t="s">
        <v>16</v>
      </c>
      <c r="H30" s="17">
        <v>-53412</v>
      </c>
      <c r="I30" s="19" t="s">
        <v>17</v>
      </c>
      <c r="J30" s="27"/>
    </row>
    <row r="31" spans="1:10" ht="24.75" customHeight="1" thickBot="1">
      <c r="A31" s="9"/>
      <c r="B31" s="11"/>
      <c r="C31" s="13"/>
      <c r="D31" s="11"/>
      <c r="E31" s="13"/>
      <c r="F31" s="11"/>
      <c r="G31" s="13"/>
      <c r="H31" s="11"/>
      <c r="I31" s="15"/>
      <c r="J31" s="28"/>
    </row>
    <row r="32" spans="1:10" ht="24.75" customHeight="1">
      <c r="A32" s="84"/>
      <c r="B32" s="85"/>
      <c r="C32" s="85"/>
      <c r="D32" s="85"/>
      <c r="E32" s="85"/>
      <c r="F32" s="85"/>
      <c r="G32" s="85"/>
      <c r="H32" s="85"/>
      <c r="I32" s="85"/>
      <c r="J32" s="29"/>
    </row>
  </sheetData>
  <mergeCells count="22">
    <mergeCell ref="K1:O1"/>
    <mergeCell ref="K2:O2"/>
    <mergeCell ref="K3:O3"/>
    <mergeCell ref="K4:L4"/>
    <mergeCell ref="M4:O4"/>
    <mergeCell ref="A32:I32"/>
    <mergeCell ref="O5:O6"/>
    <mergeCell ref="K27:O27"/>
    <mergeCell ref="K5:K6"/>
    <mergeCell ref="L5:L6"/>
    <mergeCell ref="M5:M6"/>
    <mergeCell ref="N5:N6"/>
    <mergeCell ref="A5:A6"/>
    <mergeCell ref="B5:C5"/>
    <mergeCell ref="D5:E5"/>
    <mergeCell ref="F5:G5"/>
    <mergeCell ref="A1:I1"/>
    <mergeCell ref="A2:I2"/>
    <mergeCell ref="A3:I3"/>
    <mergeCell ref="A4:D4"/>
    <mergeCell ref="E4:I4"/>
    <mergeCell ref="H5:I5"/>
  </mergeCells>
  <printOptions horizontalCentered="1"/>
  <pageMargins left="0.3968253968253968" right="0.3968253968253968" top="0.5952380952380952" bottom="0.5952380952380952" header="0" footer="0"/>
  <pageSetup horizontalDpi="600" verticalDpi="600" orientation="portrait" paperSize="9" r:id="rId1"/>
  <rowBreaks count="1" manualBreakCount="1">
    <brk id="3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H7" sqref="H7"/>
    </sheetView>
  </sheetViews>
  <sheetFormatPr defaultColWidth="9.00390625" defaultRowHeight="16.5"/>
  <cols>
    <col min="1" max="1" width="25.625" style="0" customWidth="1"/>
    <col min="2" max="2" width="11.625" style="0" customWidth="1"/>
    <col min="3" max="3" width="5.75390625" style="0" customWidth="1"/>
    <col min="4" max="4" width="11.625" style="0" customWidth="1"/>
    <col min="5" max="5" width="5.625" style="0" customWidth="1"/>
    <col min="6" max="6" width="11.625" style="0" customWidth="1"/>
    <col min="7" max="7" width="5.625" style="0" customWidth="1"/>
    <col min="8" max="8" width="11.625" style="0" customWidth="1"/>
    <col min="9" max="9" width="5.625" style="0" customWidth="1"/>
    <col min="10" max="10" width="1.625" style="0" customWidth="1"/>
    <col min="11" max="11" width="40.625" style="0" customWidth="1"/>
    <col min="12" max="15" width="12.625" style="0" customWidth="1"/>
  </cols>
  <sheetData>
    <row r="1" spans="1:15" ht="21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K1" s="79" t="s">
        <v>0</v>
      </c>
      <c r="L1" s="79"/>
      <c r="M1" s="79"/>
      <c r="N1" s="79"/>
      <c r="O1" s="79"/>
    </row>
    <row r="2" spans="1:15" ht="25.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K2" s="80" t="s">
        <v>39</v>
      </c>
      <c r="L2" s="80"/>
      <c r="M2" s="80"/>
      <c r="N2" s="80"/>
      <c r="O2" s="80"/>
    </row>
    <row r="3" spans="1:15" ht="16.5">
      <c r="A3" s="81" t="s">
        <v>56</v>
      </c>
      <c r="B3" s="81"/>
      <c r="C3" s="81"/>
      <c r="D3" s="81"/>
      <c r="E3" s="81"/>
      <c r="F3" s="81"/>
      <c r="G3" s="81"/>
      <c r="H3" s="81"/>
      <c r="I3" s="81"/>
      <c r="K3" s="81" t="s">
        <v>56</v>
      </c>
      <c r="L3" s="81"/>
      <c r="M3" s="81"/>
      <c r="N3" s="81"/>
      <c r="O3" s="81"/>
    </row>
    <row r="4" spans="1:15" ht="17.25" thickBot="1">
      <c r="A4" s="82"/>
      <c r="B4" s="82"/>
      <c r="C4" s="82"/>
      <c r="D4" s="82"/>
      <c r="E4" s="83" t="s">
        <v>3</v>
      </c>
      <c r="F4" s="83"/>
      <c r="G4" s="83"/>
      <c r="H4" s="83"/>
      <c r="I4" s="83"/>
      <c r="K4" s="82"/>
      <c r="L4" s="82"/>
      <c r="M4" s="83" t="s">
        <v>3</v>
      </c>
      <c r="N4" s="83"/>
      <c r="O4" s="83"/>
    </row>
    <row r="5" spans="1:15" ht="24.75" customHeight="1">
      <c r="A5" s="95" t="s">
        <v>4</v>
      </c>
      <c r="B5" s="77" t="s">
        <v>5</v>
      </c>
      <c r="C5" s="78"/>
      <c r="D5" s="77" t="s">
        <v>6</v>
      </c>
      <c r="E5" s="78"/>
      <c r="F5" s="77" t="s">
        <v>7</v>
      </c>
      <c r="G5" s="78"/>
      <c r="H5" s="98" t="s">
        <v>8</v>
      </c>
      <c r="I5" s="99"/>
      <c r="K5" s="95" t="s">
        <v>4</v>
      </c>
      <c r="L5" s="100" t="s">
        <v>5</v>
      </c>
      <c r="M5" s="100" t="s">
        <v>6</v>
      </c>
      <c r="N5" s="100" t="s">
        <v>7</v>
      </c>
      <c r="O5" s="102" t="s">
        <v>40</v>
      </c>
    </row>
    <row r="6" spans="1:15" ht="24.75" customHeight="1">
      <c r="A6" s="96"/>
      <c r="B6" s="5" t="s">
        <v>9</v>
      </c>
      <c r="C6" s="6" t="s">
        <v>10</v>
      </c>
      <c r="D6" s="5" t="s">
        <v>9</v>
      </c>
      <c r="E6" s="6" t="s">
        <v>10</v>
      </c>
      <c r="F6" s="5" t="s">
        <v>9</v>
      </c>
      <c r="G6" s="6" t="s">
        <v>10</v>
      </c>
      <c r="H6" s="5" t="s">
        <v>9</v>
      </c>
      <c r="I6" s="7" t="s">
        <v>11</v>
      </c>
      <c r="K6" s="96"/>
      <c r="L6" s="101"/>
      <c r="M6" s="101"/>
      <c r="N6" s="101"/>
      <c r="O6" s="103"/>
    </row>
    <row r="7" spans="1:15" ht="24.75" customHeight="1">
      <c r="A7" s="16" t="s">
        <v>12</v>
      </c>
      <c r="B7" s="17">
        <v>1117629</v>
      </c>
      <c r="C7" s="18">
        <v>100</v>
      </c>
      <c r="D7" s="17">
        <v>1173956</v>
      </c>
      <c r="E7" s="18">
        <v>100</v>
      </c>
      <c r="F7" s="17">
        <v>996694</v>
      </c>
      <c r="G7" s="18">
        <v>100</v>
      </c>
      <c r="H7" s="17">
        <v>-56327</v>
      </c>
      <c r="I7" s="19">
        <v>-4.8</v>
      </c>
      <c r="K7" s="66" t="s">
        <v>41</v>
      </c>
      <c r="L7" s="67">
        <v>1363806</v>
      </c>
      <c r="M7" s="67">
        <v>1372748</v>
      </c>
      <c r="N7" s="67">
        <v>1021694</v>
      </c>
      <c r="O7" s="68">
        <v>-8942</v>
      </c>
    </row>
    <row r="8" spans="1:15" ht="24.75" customHeight="1">
      <c r="A8" s="8" t="s">
        <v>13</v>
      </c>
      <c r="B8" s="10">
        <v>708078</v>
      </c>
      <c r="C8" s="12">
        <v>63.36</v>
      </c>
      <c r="D8" s="10">
        <v>759111</v>
      </c>
      <c r="E8" s="12">
        <v>64.66</v>
      </c>
      <c r="F8" s="10">
        <v>726027</v>
      </c>
      <c r="G8" s="12">
        <v>72.86</v>
      </c>
      <c r="H8" s="10">
        <v>-51033</v>
      </c>
      <c r="I8" s="14">
        <v>-6.72</v>
      </c>
      <c r="K8" s="66" t="s">
        <v>42</v>
      </c>
      <c r="L8" s="67">
        <v>1117629</v>
      </c>
      <c r="M8" s="67">
        <v>1173956</v>
      </c>
      <c r="N8" s="67">
        <v>996694</v>
      </c>
      <c r="O8" s="68">
        <v>-56327</v>
      </c>
    </row>
    <row r="9" spans="1:15" ht="24.75" customHeight="1">
      <c r="A9" s="8" t="s">
        <v>14</v>
      </c>
      <c r="B9" s="20" t="s">
        <v>15</v>
      </c>
      <c r="C9" s="12" t="s">
        <v>16</v>
      </c>
      <c r="D9" s="20" t="s">
        <v>15</v>
      </c>
      <c r="E9" s="12" t="s">
        <v>16</v>
      </c>
      <c r="F9" s="20" t="s">
        <v>15</v>
      </c>
      <c r="G9" s="12" t="s">
        <v>16</v>
      </c>
      <c r="H9" s="20" t="s">
        <v>15</v>
      </c>
      <c r="I9" s="14" t="s">
        <v>17</v>
      </c>
      <c r="K9" s="66" t="s">
        <v>43</v>
      </c>
      <c r="L9" s="67">
        <v>246177</v>
      </c>
      <c r="M9" s="67">
        <v>198792</v>
      </c>
      <c r="N9" s="67">
        <v>25000</v>
      </c>
      <c r="O9" s="68">
        <v>47385</v>
      </c>
    </row>
    <row r="10" spans="1:15" ht="24.75" customHeight="1">
      <c r="A10" s="8" t="s">
        <v>18</v>
      </c>
      <c r="B10" s="10">
        <v>500</v>
      </c>
      <c r="C10" s="12">
        <v>0.04</v>
      </c>
      <c r="D10" s="10">
        <v>450</v>
      </c>
      <c r="E10" s="12">
        <v>0.04</v>
      </c>
      <c r="F10" s="10">
        <v>1541</v>
      </c>
      <c r="G10" s="12">
        <v>0.15</v>
      </c>
      <c r="H10" s="10">
        <v>50</v>
      </c>
      <c r="I10" s="14">
        <v>11.11</v>
      </c>
      <c r="K10" s="66" t="s">
        <v>44</v>
      </c>
      <c r="L10" s="69" t="s">
        <v>15</v>
      </c>
      <c r="M10" s="69" t="s">
        <v>15</v>
      </c>
      <c r="N10" s="69" t="s">
        <v>15</v>
      </c>
      <c r="O10" s="70" t="s">
        <v>15</v>
      </c>
    </row>
    <row r="11" spans="1:15" ht="24.75" customHeight="1">
      <c r="A11" s="8" t="s">
        <v>19</v>
      </c>
      <c r="B11" s="10">
        <v>40088</v>
      </c>
      <c r="C11" s="12">
        <v>3.59</v>
      </c>
      <c r="D11" s="10">
        <v>39273</v>
      </c>
      <c r="E11" s="12">
        <v>3.35</v>
      </c>
      <c r="F11" s="10">
        <v>40392</v>
      </c>
      <c r="G11" s="12">
        <v>4.05</v>
      </c>
      <c r="H11" s="10">
        <v>815</v>
      </c>
      <c r="I11" s="14">
        <v>2.08</v>
      </c>
      <c r="K11" s="66" t="s">
        <v>45</v>
      </c>
      <c r="L11" s="67">
        <v>1363806</v>
      </c>
      <c r="M11" s="67">
        <v>1372748</v>
      </c>
      <c r="N11" s="67">
        <v>973727</v>
      </c>
      <c r="O11" s="68">
        <v>-8942</v>
      </c>
    </row>
    <row r="12" spans="1:15" ht="24.75" customHeight="1">
      <c r="A12" s="8" t="s">
        <v>20</v>
      </c>
      <c r="B12" s="10">
        <v>1061</v>
      </c>
      <c r="C12" s="12">
        <v>0.09</v>
      </c>
      <c r="D12" s="10">
        <v>1032</v>
      </c>
      <c r="E12" s="12">
        <v>0.09</v>
      </c>
      <c r="F12" s="10">
        <v>1034</v>
      </c>
      <c r="G12" s="12">
        <v>0.1</v>
      </c>
      <c r="H12" s="10">
        <v>29</v>
      </c>
      <c r="I12" s="14">
        <v>2.81</v>
      </c>
      <c r="K12" s="66" t="s">
        <v>46</v>
      </c>
      <c r="L12" s="67">
        <v>1314641</v>
      </c>
      <c r="M12" s="67">
        <v>1319414</v>
      </c>
      <c r="N12" s="67">
        <v>920393</v>
      </c>
      <c r="O12" s="68">
        <v>-4773</v>
      </c>
    </row>
    <row r="13" spans="1:15" ht="24.75" customHeight="1">
      <c r="A13" s="8" t="s">
        <v>21</v>
      </c>
      <c r="B13" s="10">
        <v>17654</v>
      </c>
      <c r="C13" s="12">
        <v>1.58</v>
      </c>
      <c r="D13" s="10">
        <v>11879</v>
      </c>
      <c r="E13" s="12">
        <v>1.01</v>
      </c>
      <c r="F13" s="10">
        <v>13201</v>
      </c>
      <c r="G13" s="12">
        <v>1.32</v>
      </c>
      <c r="H13" s="10">
        <v>5775</v>
      </c>
      <c r="I13" s="14">
        <v>48.62</v>
      </c>
      <c r="K13" s="66" t="s">
        <v>47</v>
      </c>
      <c r="L13" s="67">
        <v>49165</v>
      </c>
      <c r="M13" s="67">
        <v>53334</v>
      </c>
      <c r="N13" s="67">
        <v>53334</v>
      </c>
      <c r="O13" s="68">
        <v>-4169</v>
      </c>
    </row>
    <row r="14" spans="1:15" ht="24.75" customHeight="1">
      <c r="A14" s="8" t="s">
        <v>22</v>
      </c>
      <c r="B14" s="20" t="s">
        <v>15</v>
      </c>
      <c r="C14" s="12" t="s">
        <v>16</v>
      </c>
      <c r="D14" s="20" t="s">
        <v>15</v>
      </c>
      <c r="E14" s="12" t="s">
        <v>16</v>
      </c>
      <c r="F14" s="20" t="s">
        <v>15</v>
      </c>
      <c r="G14" s="12" t="s">
        <v>16</v>
      </c>
      <c r="H14" s="20" t="s">
        <v>15</v>
      </c>
      <c r="I14" s="14" t="s">
        <v>17</v>
      </c>
      <c r="K14" s="66"/>
      <c r="L14" s="67"/>
      <c r="M14" s="67"/>
      <c r="N14" s="67"/>
      <c r="O14" s="68"/>
    </row>
    <row r="15" spans="1:15" ht="24.75" customHeight="1">
      <c r="A15" s="8" t="s">
        <v>23</v>
      </c>
      <c r="B15" s="10">
        <v>331889</v>
      </c>
      <c r="C15" s="12">
        <v>29.7</v>
      </c>
      <c r="D15" s="10">
        <v>342677</v>
      </c>
      <c r="E15" s="12">
        <v>29.19</v>
      </c>
      <c r="F15" s="10">
        <v>182710</v>
      </c>
      <c r="G15" s="12">
        <v>18.33</v>
      </c>
      <c r="H15" s="10">
        <v>-10788</v>
      </c>
      <c r="I15" s="14">
        <v>-3.15</v>
      </c>
      <c r="K15" s="66"/>
      <c r="L15" s="67"/>
      <c r="M15" s="67"/>
      <c r="N15" s="67"/>
      <c r="O15" s="68"/>
    </row>
    <row r="16" spans="1:15" ht="24.75" customHeight="1">
      <c r="A16" s="8" t="s">
        <v>24</v>
      </c>
      <c r="B16" s="10">
        <v>100</v>
      </c>
      <c r="C16" s="12">
        <v>0.01</v>
      </c>
      <c r="D16" s="10">
        <v>50</v>
      </c>
      <c r="E16" s="12">
        <v>0</v>
      </c>
      <c r="F16" s="20" t="s">
        <v>15</v>
      </c>
      <c r="G16" s="12" t="s">
        <v>16</v>
      </c>
      <c r="H16" s="10">
        <v>50</v>
      </c>
      <c r="I16" s="14">
        <v>100</v>
      </c>
      <c r="K16" s="66"/>
      <c r="L16" s="67"/>
      <c r="M16" s="67"/>
      <c r="N16" s="67"/>
      <c r="O16" s="68"/>
    </row>
    <row r="17" spans="1:15" ht="24.75" customHeight="1">
      <c r="A17" s="8" t="s">
        <v>25</v>
      </c>
      <c r="B17" s="20" t="s">
        <v>15</v>
      </c>
      <c r="C17" s="12" t="s">
        <v>16</v>
      </c>
      <c r="D17" s="20" t="s">
        <v>15</v>
      </c>
      <c r="E17" s="12" t="s">
        <v>16</v>
      </c>
      <c r="F17" s="20" t="s">
        <v>15</v>
      </c>
      <c r="G17" s="12" t="s">
        <v>16</v>
      </c>
      <c r="H17" s="20" t="s">
        <v>15</v>
      </c>
      <c r="I17" s="14" t="s">
        <v>17</v>
      </c>
      <c r="K17" s="66"/>
      <c r="L17" s="67"/>
      <c r="M17" s="67"/>
      <c r="N17" s="67"/>
      <c r="O17" s="68"/>
    </row>
    <row r="18" spans="1:15" ht="24.75" customHeight="1">
      <c r="A18" s="8" t="s">
        <v>26</v>
      </c>
      <c r="B18" s="10">
        <v>18259</v>
      </c>
      <c r="C18" s="12">
        <v>1.63</v>
      </c>
      <c r="D18" s="10">
        <v>19484</v>
      </c>
      <c r="E18" s="12">
        <v>1.66</v>
      </c>
      <c r="F18" s="10">
        <v>31789</v>
      </c>
      <c r="G18" s="12">
        <v>3.19</v>
      </c>
      <c r="H18" s="10">
        <v>-1225</v>
      </c>
      <c r="I18" s="14">
        <v>-6.29</v>
      </c>
      <c r="K18" s="66"/>
      <c r="L18" s="67"/>
      <c r="M18" s="67"/>
      <c r="N18" s="67"/>
      <c r="O18" s="68"/>
    </row>
    <row r="19" spans="1:15" ht="24.75" customHeight="1">
      <c r="A19" s="16" t="s">
        <v>27</v>
      </c>
      <c r="B19" s="17">
        <v>1314641</v>
      </c>
      <c r="C19" s="18">
        <v>100</v>
      </c>
      <c r="D19" s="17">
        <v>1319414</v>
      </c>
      <c r="E19" s="18">
        <v>100</v>
      </c>
      <c r="F19" s="17">
        <v>920393</v>
      </c>
      <c r="G19" s="18">
        <v>100</v>
      </c>
      <c r="H19" s="17">
        <v>-4773</v>
      </c>
      <c r="I19" s="19">
        <v>-0.36</v>
      </c>
      <c r="K19" s="66"/>
      <c r="L19" s="67"/>
      <c r="M19" s="67"/>
      <c r="N19" s="67"/>
      <c r="O19" s="68"/>
    </row>
    <row r="20" spans="1:15" ht="24.75" customHeight="1">
      <c r="A20" s="8" t="s">
        <v>28</v>
      </c>
      <c r="B20" s="10">
        <v>332180</v>
      </c>
      <c r="C20" s="12">
        <v>25.27</v>
      </c>
      <c r="D20" s="10">
        <v>328476</v>
      </c>
      <c r="E20" s="12">
        <v>24.89</v>
      </c>
      <c r="F20" s="10">
        <v>285910</v>
      </c>
      <c r="G20" s="12">
        <v>31.05</v>
      </c>
      <c r="H20" s="10">
        <v>3704</v>
      </c>
      <c r="I20" s="14">
        <v>1.13</v>
      </c>
      <c r="K20" s="66"/>
      <c r="L20" s="67"/>
      <c r="M20" s="67"/>
      <c r="N20" s="67"/>
      <c r="O20" s="68"/>
    </row>
    <row r="21" spans="1:15" ht="24.75" customHeight="1">
      <c r="A21" s="8" t="s">
        <v>29</v>
      </c>
      <c r="B21" s="10">
        <v>45495</v>
      </c>
      <c r="C21" s="12">
        <v>3.46</v>
      </c>
      <c r="D21" s="10">
        <v>49660</v>
      </c>
      <c r="E21" s="12">
        <v>3.76</v>
      </c>
      <c r="F21" s="10">
        <v>28394</v>
      </c>
      <c r="G21" s="12">
        <v>3.09</v>
      </c>
      <c r="H21" s="10">
        <v>-4165</v>
      </c>
      <c r="I21" s="14">
        <v>-8.39</v>
      </c>
      <c r="K21" s="66"/>
      <c r="L21" s="67"/>
      <c r="M21" s="67"/>
      <c r="N21" s="67"/>
      <c r="O21" s="68"/>
    </row>
    <row r="22" spans="1:15" ht="24.75" customHeight="1">
      <c r="A22" s="8" t="s">
        <v>30</v>
      </c>
      <c r="B22" s="10">
        <v>301432</v>
      </c>
      <c r="C22" s="12">
        <v>22.93</v>
      </c>
      <c r="D22" s="10">
        <v>285335</v>
      </c>
      <c r="E22" s="12">
        <v>21.63</v>
      </c>
      <c r="F22" s="10">
        <v>107847</v>
      </c>
      <c r="G22" s="12">
        <v>11.72</v>
      </c>
      <c r="H22" s="10">
        <v>16097</v>
      </c>
      <c r="I22" s="14">
        <v>5.64</v>
      </c>
      <c r="K22" s="66"/>
      <c r="L22" s="67"/>
      <c r="M22" s="67"/>
      <c r="N22" s="67"/>
      <c r="O22" s="68"/>
    </row>
    <row r="23" spans="1:15" ht="24.75" customHeight="1">
      <c r="A23" s="8" t="s">
        <v>31</v>
      </c>
      <c r="B23" s="10">
        <v>260768</v>
      </c>
      <c r="C23" s="12">
        <v>19.84</v>
      </c>
      <c r="D23" s="10">
        <v>257362</v>
      </c>
      <c r="E23" s="12">
        <v>19.51</v>
      </c>
      <c r="F23" s="10">
        <v>218622</v>
      </c>
      <c r="G23" s="12">
        <v>23.75</v>
      </c>
      <c r="H23" s="10">
        <v>3406</v>
      </c>
      <c r="I23" s="14">
        <v>1.32</v>
      </c>
      <c r="K23" s="66"/>
      <c r="L23" s="67"/>
      <c r="M23" s="67"/>
      <c r="N23" s="67"/>
      <c r="O23" s="68"/>
    </row>
    <row r="24" spans="1:15" ht="24.75" customHeight="1">
      <c r="A24" s="8" t="s">
        <v>32</v>
      </c>
      <c r="B24" s="10">
        <v>290462</v>
      </c>
      <c r="C24" s="12">
        <v>22.09</v>
      </c>
      <c r="D24" s="10">
        <v>318746</v>
      </c>
      <c r="E24" s="12">
        <v>24.16</v>
      </c>
      <c r="F24" s="10">
        <v>234573</v>
      </c>
      <c r="G24" s="12">
        <v>25.49</v>
      </c>
      <c r="H24" s="10">
        <v>-28284</v>
      </c>
      <c r="I24" s="14">
        <v>-8.87</v>
      </c>
      <c r="K24" s="66"/>
      <c r="L24" s="67"/>
      <c r="M24" s="67"/>
      <c r="N24" s="67"/>
      <c r="O24" s="68"/>
    </row>
    <row r="25" spans="1:15" ht="24.75" customHeight="1">
      <c r="A25" s="8" t="s">
        <v>33</v>
      </c>
      <c r="B25" s="10">
        <v>53158</v>
      </c>
      <c r="C25" s="12">
        <v>4.04</v>
      </c>
      <c r="D25" s="10">
        <v>45640</v>
      </c>
      <c r="E25" s="12">
        <v>3.46</v>
      </c>
      <c r="F25" s="10">
        <v>30755</v>
      </c>
      <c r="G25" s="12">
        <v>3.34</v>
      </c>
      <c r="H25" s="10">
        <v>7518</v>
      </c>
      <c r="I25" s="14">
        <v>16.47</v>
      </c>
      <c r="K25" s="66"/>
      <c r="L25" s="67"/>
      <c r="M25" s="67"/>
      <c r="N25" s="67"/>
      <c r="O25" s="68"/>
    </row>
    <row r="26" spans="1:15" ht="24.75" customHeight="1" thickBot="1">
      <c r="A26" s="8" t="s">
        <v>34</v>
      </c>
      <c r="B26" s="20" t="s">
        <v>15</v>
      </c>
      <c r="C26" s="12" t="s">
        <v>16</v>
      </c>
      <c r="D26" s="20" t="s">
        <v>15</v>
      </c>
      <c r="E26" s="12" t="s">
        <v>16</v>
      </c>
      <c r="F26" s="20" t="s">
        <v>15</v>
      </c>
      <c r="G26" s="12" t="s">
        <v>16</v>
      </c>
      <c r="H26" s="20" t="s">
        <v>15</v>
      </c>
      <c r="I26" s="14" t="s">
        <v>17</v>
      </c>
      <c r="K26" s="71"/>
      <c r="L26" s="72"/>
      <c r="M26" s="72"/>
      <c r="N26" s="72"/>
      <c r="O26" s="73"/>
    </row>
    <row r="27" spans="1:9" ht="24.75" customHeight="1">
      <c r="A27" s="8" t="s">
        <v>35</v>
      </c>
      <c r="B27" s="10">
        <v>5000</v>
      </c>
      <c r="C27" s="12">
        <v>0.38</v>
      </c>
      <c r="D27" s="10">
        <v>6000</v>
      </c>
      <c r="E27" s="12">
        <v>0.45</v>
      </c>
      <c r="F27" s="10">
        <v>2813</v>
      </c>
      <c r="G27" s="12">
        <v>0.31</v>
      </c>
      <c r="H27" s="10">
        <v>-1000</v>
      </c>
      <c r="I27" s="14">
        <v>-16.67</v>
      </c>
    </row>
    <row r="28" spans="1:9" ht="24.75" customHeight="1">
      <c r="A28" s="8" t="s">
        <v>36</v>
      </c>
      <c r="B28" s="20" t="s">
        <v>15</v>
      </c>
      <c r="C28" s="12" t="s">
        <v>16</v>
      </c>
      <c r="D28" s="20" t="s">
        <v>15</v>
      </c>
      <c r="E28" s="12" t="s">
        <v>16</v>
      </c>
      <c r="F28" s="20" t="s">
        <v>15</v>
      </c>
      <c r="G28" s="12" t="s">
        <v>16</v>
      </c>
      <c r="H28" s="20" t="s">
        <v>15</v>
      </c>
      <c r="I28" s="14" t="s">
        <v>17</v>
      </c>
    </row>
    <row r="29" spans="1:9" ht="24.75" customHeight="1">
      <c r="A29" s="8" t="s">
        <v>37</v>
      </c>
      <c r="B29" s="10">
        <v>26146</v>
      </c>
      <c r="C29" s="12">
        <v>1.99</v>
      </c>
      <c r="D29" s="10">
        <v>28195</v>
      </c>
      <c r="E29" s="12">
        <v>2.14</v>
      </c>
      <c r="F29" s="10">
        <v>11479</v>
      </c>
      <c r="G29" s="12">
        <v>1.25</v>
      </c>
      <c r="H29" s="10">
        <v>-2049</v>
      </c>
      <c r="I29" s="14">
        <v>-7.27</v>
      </c>
    </row>
    <row r="30" spans="1:9" ht="24.75" customHeight="1">
      <c r="A30" s="16" t="s">
        <v>38</v>
      </c>
      <c r="B30" s="17">
        <v>-197012</v>
      </c>
      <c r="C30" s="18" t="s">
        <v>16</v>
      </c>
      <c r="D30" s="17">
        <v>-145458</v>
      </c>
      <c r="E30" s="18" t="s">
        <v>16</v>
      </c>
      <c r="F30" s="17">
        <v>76301</v>
      </c>
      <c r="G30" s="18" t="s">
        <v>16</v>
      </c>
      <c r="H30" s="17">
        <v>-51554</v>
      </c>
      <c r="I30" s="19" t="s">
        <v>17</v>
      </c>
    </row>
    <row r="31" spans="1:9" ht="24.75" customHeight="1" thickBot="1">
      <c r="A31" s="9"/>
      <c r="B31" s="11"/>
      <c r="C31" s="13"/>
      <c r="D31" s="11"/>
      <c r="E31" s="13"/>
      <c r="F31" s="11"/>
      <c r="G31" s="13"/>
      <c r="H31" s="11"/>
      <c r="I31" s="15"/>
    </row>
    <row r="32" spans="1:9" ht="24.75" customHeight="1">
      <c r="A32" s="84"/>
      <c r="B32" s="85"/>
      <c r="C32" s="85"/>
      <c r="D32" s="85"/>
      <c r="E32" s="85"/>
      <c r="F32" s="85"/>
      <c r="G32" s="85"/>
      <c r="H32" s="85"/>
      <c r="I32" s="85"/>
    </row>
  </sheetData>
  <mergeCells count="21">
    <mergeCell ref="N5:N6"/>
    <mergeCell ref="O5:O6"/>
    <mergeCell ref="H5:I5"/>
    <mergeCell ref="A32:I32"/>
    <mergeCell ref="K5:K6"/>
    <mergeCell ref="L5:L6"/>
    <mergeCell ref="M5:M6"/>
    <mergeCell ref="A5:A6"/>
    <mergeCell ref="B5:C5"/>
    <mergeCell ref="D5:E5"/>
    <mergeCell ref="K1:O1"/>
    <mergeCell ref="K2:O2"/>
    <mergeCell ref="K3:O3"/>
    <mergeCell ref="K4:L4"/>
    <mergeCell ref="M4:O4"/>
    <mergeCell ref="F5:G5"/>
    <mergeCell ref="A1:I1"/>
    <mergeCell ref="A2:I2"/>
    <mergeCell ref="A3:I3"/>
    <mergeCell ref="A4:D4"/>
    <mergeCell ref="E4:I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2011-06-01T03:01:29Z</cp:lastPrinted>
  <dcterms:created xsi:type="dcterms:W3CDTF">2009-03-19T06:12:47Z</dcterms:created>
  <dcterms:modified xsi:type="dcterms:W3CDTF">2011-11-28T06:42:40Z</dcterms:modified>
  <cp:category/>
  <cp:version/>
  <cp:contentType/>
  <cp:contentStatus/>
</cp:coreProperties>
</file>