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firstSheet="3" activeTab="6"/>
  </bookViews>
  <sheets>
    <sheet name="92年度總決算" sheetId="1" r:id="rId1"/>
    <sheet name="93年度總決算" sheetId="2" r:id="rId2"/>
    <sheet name="94年度總決算" sheetId="3" r:id="rId3"/>
    <sheet name="95年度總決算" sheetId="4" r:id="rId4"/>
    <sheet name="96年度總決算" sheetId="5" r:id="rId5"/>
    <sheet name="97年度總決算" sheetId="6" r:id="rId6"/>
    <sheet name="98年度總決算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<sst xmlns="http://schemas.openxmlformats.org/spreadsheetml/2006/main" count="435" uniqueCount="81">
  <si>
    <t>桃園縣平鎮市總決算</t>
  </si>
  <si>
    <t xml:space="preserve">    歲入歲出簡明比較分析表    </t>
  </si>
  <si>
    <t>中華民國 97 年度</t>
  </si>
  <si>
    <t>單位：新臺幣元</t>
  </si>
  <si>
    <t>項   目</t>
  </si>
  <si>
    <t>預算數</t>
  </si>
  <si>
    <t>決算數</t>
  </si>
  <si>
    <t>比較增減數</t>
  </si>
  <si>
    <t>百分比</t>
  </si>
  <si>
    <t>增減％</t>
  </si>
  <si>
    <t>占決算
總額％</t>
  </si>
  <si>
    <t xml:space="preserve">一、歲入合計                            </t>
  </si>
  <si>
    <t xml:space="preserve">        </t>
  </si>
  <si>
    <t xml:space="preserve">      </t>
  </si>
  <si>
    <t xml:space="preserve">二、歲出合計                            </t>
  </si>
  <si>
    <t xml:space="preserve">三、歲入歲出餘絀                        </t>
  </si>
  <si>
    <t xml:space="preserve">  收 支 簡 明 比 較 分 析 表  </t>
  </si>
  <si>
    <t>項      目</t>
  </si>
  <si>
    <t>預  算  數</t>
  </si>
  <si>
    <t>決  算  數</t>
  </si>
  <si>
    <t>備      註</t>
  </si>
  <si>
    <t xml:space="preserve">一、收入合計                  </t>
  </si>
  <si>
    <t xml:space="preserve"> (一)歲入                     </t>
  </si>
  <si>
    <t xml:space="preserve"> (二)債務之舉借               </t>
  </si>
  <si>
    <t xml:space="preserve">二、支出合計                  </t>
  </si>
  <si>
    <t xml:space="preserve"> (一)歲出                     </t>
  </si>
  <si>
    <t xml:space="preserve"> (二)債務之償還               </t>
  </si>
  <si>
    <t xml:space="preserve">三、收支餘絀數                </t>
  </si>
  <si>
    <t xml:space="preserve"> 10.其他支出                         </t>
  </si>
  <si>
    <t xml:space="preserve">   1.稅課收入                         </t>
  </si>
  <si>
    <t xml:space="preserve">   2.工程受益費收入                   </t>
  </si>
  <si>
    <t xml:space="preserve">   3.罰款及賠償收入                   </t>
  </si>
  <si>
    <t xml:space="preserve">   4.規費收入                         </t>
  </si>
  <si>
    <t xml:space="preserve">   5.信託管理收入                     </t>
  </si>
  <si>
    <t xml:space="preserve">   6.財產收入                         </t>
  </si>
  <si>
    <t xml:space="preserve">   7.營業盈餘及事業收入               </t>
  </si>
  <si>
    <t xml:space="preserve">   8.補助及協助收入                   </t>
  </si>
  <si>
    <t xml:space="preserve">   9.捐獻及贈與收入                   </t>
  </si>
  <si>
    <t xml:space="preserve">  10.自治稅捐收入                     </t>
  </si>
  <si>
    <t xml:space="preserve">  11.其他收入                         </t>
  </si>
  <si>
    <t xml:space="preserve">  1.一般政務支出                     </t>
  </si>
  <si>
    <t xml:space="preserve">  2.教育科學文化支出                 </t>
  </si>
  <si>
    <t xml:space="preserve">  3.經濟發展支出                     </t>
  </si>
  <si>
    <t xml:space="preserve">  4.社會福利支出                     </t>
  </si>
  <si>
    <t xml:space="preserve">  5.社區發展及環境保護支出           </t>
  </si>
  <si>
    <t xml:space="preserve">  6.退休撫卹支出                     </t>
  </si>
  <si>
    <t xml:space="preserve">  7.警政支出                         </t>
  </si>
  <si>
    <t xml:space="preserve">  8.債務支出                         </t>
  </si>
  <si>
    <t xml:space="preserve">  9.協助及補助支出                   </t>
  </si>
  <si>
    <t xml:space="preserve"> 10.其他支出                         </t>
  </si>
  <si>
    <t>中華民國 96 年度</t>
  </si>
  <si>
    <t>中華民國 95 年度</t>
  </si>
  <si>
    <t>中華民國 94 年度</t>
  </si>
  <si>
    <t>中華民國 93 年度</t>
  </si>
  <si>
    <t>中華民國 92 年度</t>
  </si>
  <si>
    <t>項   目</t>
  </si>
  <si>
    <t>中華民國 98 年度</t>
  </si>
  <si>
    <t>中華民國 93 年度                          單位：新臺幣元</t>
  </si>
  <si>
    <t>中華民國 92 年度                          單位：新臺幣元</t>
  </si>
  <si>
    <t>中華民國 94 年度                          單位：新臺幣元</t>
  </si>
  <si>
    <t>中華民國 95 年度                          單位：新臺幣元</t>
  </si>
  <si>
    <t>中華民國 96 年度                          單位：新臺幣元</t>
  </si>
  <si>
    <t>中華民國 97 年度                          單位：新臺幣元</t>
  </si>
  <si>
    <t>中華民國 98 年度                          單位：新臺幣元</t>
  </si>
  <si>
    <t xml:space="preserve">   2.工程受益費收入                   </t>
  </si>
  <si>
    <t xml:space="preserve">   1.稅課收入                         </t>
  </si>
  <si>
    <t xml:space="preserve">   2.工程受益費收入</t>
  </si>
  <si>
    <t xml:space="preserve">   7.營業盈餘及事業收入               </t>
  </si>
  <si>
    <t xml:space="preserve">  10.自治稅捐收入                     </t>
  </si>
  <si>
    <t xml:space="preserve">   9.捐獻及贈與收入                   </t>
  </si>
  <si>
    <t xml:space="preserve">  10.自治稅捐收入</t>
  </si>
  <si>
    <t xml:space="preserve">   5.信託管理收入                     </t>
  </si>
  <si>
    <t xml:space="preserve">   6.財產收入                         </t>
  </si>
  <si>
    <t xml:space="preserve">   7.營業盈餘及事業收入</t>
  </si>
  <si>
    <t xml:space="preserve">  7.警政支出                         </t>
  </si>
  <si>
    <t xml:space="preserve">  6.退休撫卹支出                     </t>
  </si>
  <si>
    <t xml:space="preserve">  7.警政支出  </t>
  </si>
  <si>
    <t xml:space="preserve">  9.協助及補助支出                   </t>
  </si>
  <si>
    <t xml:space="preserve">  8.債務支出                         </t>
  </si>
  <si>
    <t xml:space="preserve">  9.協助及補助支出</t>
  </si>
  <si>
    <t xml:space="preserve"> (三)預計移用以前年度歲
     計賸餘調節因應數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</si>
</sst>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0"/>
    </font>
    <font>
      <sz val="9"/>
      <name val="新細明體"/>
      <family val="1"/>
    </font>
    <font>
      <u val="single"/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8" xfId="0" applyFont="1" applyBorder="1" applyAlignment="1">
      <alignment/>
    </xf>
    <xf numFmtId="0" fontId="3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3" fontId="9" fillId="0" borderId="18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2">
      <selection activeCell="A42" sqref="A42:A43"/>
    </sheetView>
  </sheetViews>
  <sheetFormatPr defaultColWidth="9.00390625" defaultRowHeight="16.5"/>
  <cols>
    <col min="1" max="1" width="29.125" style="2" customWidth="1"/>
    <col min="2" max="3" width="16.625" style="2" customWidth="1"/>
    <col min="4" max="4" width="15.75390625" style="2" customWidth="1"/>
    <col min="5" max="5" width="8.625" style="2" customWidth="1"/>
    <col min="6" max="6" width="9.50390625" style="2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0" t="s">
        <v>1</v>
      </c>
      <c r="B2" s="20"/>
      <c r="C2" s="20"/>
      <c r="D2" s="20"/>
      <c r="E2" s="20"/>
      <c r="F2" s="20"/>
    </row>
    <row r="3" spans="1:6" ht="19.5">
      <c r="A3" s="21" t="s">
        <v>54</v>
      </c>
      <c r="B3" s="21"/>
      <c r="C3" s="21"/>
      <c r="D3" s="21"/>
      <c r="E3" s="21"/>
      <c r="F3" s="21"/>
    </row>
    <row r="4" spans="1:6" ht="17.25" thickBot="1">
      <c r="A4" s="22"/>
      <c r="B4" s="22"/>
      <c r="C4" s="22"/>
      <c r="D4" s="23" t="s">
        <v>3</v>
      </c>
      <c r="E4" s="23"/>
      <c r="F4" s="23"/>
    </row>
    <row r="5" spans="1:6" ht="24" customHeight="1">
      <c r="A5" s="36" t="s">
        <v>4</v>
      </c>
      <c r="B5" s="39" t="s">
        <v>5</v>
      </c>
      <c r="C5" s="39" t="s">
        <v>6</v>
      </c>
      <c r="D5" s="39" t="s">
        <v>7</v>
      </c>
      <c r="E5" s="30" t="s">
        <v>8</v>
      </c>
      <c r="F5" s="31"/>
    </row>
    <row r="6" spans="1:6" ht="24" customHeight="1">
      <c r="A6" s="37"/>
      <c r="B6" s="40"/>
      <c r="C6" s="40"/>
      <c r="D6" s="40"/>
      <c r="E6" s="32" t="s">
        <v>9</v>
      </c>
      <c r="F6" s="34" t="s">
        <v>10</v>
      </c>
    </row>
    <row r="7" spans="1:6" ht="24" customHeight="1">
      <c r="A7" s="38"/>
      <c r="B7" s="41"/>
      <c r="C7" s="41"/>
      <c r="D7" s="41"/>
      <c r="E7" s="33"/>
      <c r="F7" s="35"/>
    </row>
    <row r="8" spans="1:6" ht="25.5" customHeight="1">
      <c r="A8" s="5" t="s">
        <v>11</v>
      </c>
      <c r="B8" s="9">
        <v>1154121000</v>
      </c>
      <c r="C8" s="9">
        <v>1191446945</v>
      </c>
      <c r="D8" s="10">
        <v>37325945</v>
      </c>
      <c r="E8" s="11">
        <v>3.23</v>
      </c>
      <c r="F8" s="12">
        <v>100</v>
      </c>
    </row>
    <row r="9" spans="1:6" ht="25.5" customHeight="1">
      <c r="A9" s="7" t="s">
        <v>29</v>
      </c>
      <c r="B9" s="10">
        <v>518183000</v>
      </c>
      <c r="C9" s="10">
        <v>608442758</v>
      </c>
      <c r="D9" s="10">
        <v>90259758</v>
      </c>
      <c r="E9" s="11">
        <v>17.42</v>
      </c>
      <c r="F9" s="12">
        <v>51.06</v>
      </c>
    </row>
    <row r="10" spans="1:6" ht="25.5" customHeight="1">
      <c r="A10" s="7" t="s">
        <v>30</v>
      </c>
      <c r="B10" s="10">
        <v>0</v>
      </c>
      <c r="C10" s="10">
        <v>0</v>
      </c>
      <c r="D10" s="10">
        <v>0</v>
      </c>
      <c r="E10" s="11" t="s">
        <v>12</v>
      </c>
      <c r="F10" s="12" t="s">
        <v>13</v>
      </c>
    </row>
    <row r="11" spans="1:6" ht="25.5" customHeight="1">
      <c r="A11" s="7" t="s">
        <v>31</v>
      </c>
      <c r="B11" s="10">
        <v>1100000</v>
      </c>
      <c r="C11" s="10">
        <v>1290859</v>
      </c>
      <c r="D11" s="10">
        <v>190859</v>
      </c>
      <c r="E11" s="11">
        <v>17.35</v>
      </c>
      <c r="F11" s="12">
        <v>0.11</v>
      </c>
    </row>
    <row r="12" spans="1:6" ht="25.5" customHeight="1">
      <c r="A12" s="7" t="s">
        <v>32</v>
      </c>
      <c r="B12" s="10">
        <v>20373000</v>
      </c>
      <c r="C12" s="10">
        <v>26375481</v>
      </c>
      <c r="D12" s="10">
        <v>6002481</v>
      </c>
      <c r="E12" s="11">
        <v>29.46</v>
      </c>
      <c r="F12" s="12">
        <v>2.21</v>
      </c>
    </row>
    <row r="13" spans="1:6" ht="25.5" customHeight="1">
      <c r="A13" s="7" t="s">
        <v>33</v>
      </c>
      <c r="B13" s="10">
        <v>1189000</v>
      </c>
      <c r="C13" s="10">
        <v>1187970</v>
      </c>
      <c r="D13" s="10">
        <v>-1030</v>
      </c>
      <c r="E13" s="11">
        <v>-0.09</v>
      </c>
      <c r="F13" s="12">
        <v>0.1</v>
      </c>
    </row>
    <row r="14" spans="1:6" ht="25.5" customHeight="1">
      <c r="A14" s="7" t="s">
        <v>34</v>
      </c>
      <c r="B14" s="10">
        <v>5500000</v>
      </c>
      <c r="C14" s="10">
        <v>5319921</v>
      </c>
      <c r="D14" s="10">
        <v>-180079</v>
      </c>
      <c r="E14" s="11">
        <v>-3.27</v>
      </c>
      <c r="F14" s="12">
        <v>0.45</v>
      </c>
    </row>
    <row r="15" spans="1:6" ht="25.5" customHeight="1">
      <c r="A15" s="7" t="s">
        <v>35</v>
      </c>
      <c r="B15" s="10">
        <v>0</v>
      </c>
      <c r="C15" s="10">
        <v>0</v>
      </c>
      <c r="D15" s="10">
        <v>0</v>
      </c>
      <c r="E15" s="11" t="s">
        <v>12</v>
      </c>
      <c r="F15" s="12" t="s">
        <v>13</v>
      </c>
    </row>
    <row r="16" spans="1:6" ht="25.5" customHeight="1">
      <c r="A16" s="7" t="s">
        <v>36</v>
      </c>
      <c r="B16" s="10">
        <v>547194000</v>
      </c>
      <c r="C16" s="10">
        <v>484268500</v>
      </c>
      <c r="D16" s="10">
        <v>-62925500</v>
      </c>
      <c r="E16" s="11">
        <v>-11.5</v>
      </c>
      <c r="F16" s="12">
        <v>40.65</v>
      </c>
    </row>
    <row r="17" spans="1:6" ht="25.5" customHeight="1">
      <c r="A17" s="7" t="s">
        <v>37</v>
      </c>
      <c r="B17" s="10">
        <v>90000</v>
      </c>
      <c r="C17" s="10">
        <v>0</v>
      </c>
      <c r="D17" s="10">
        <v>-90000</v>
      </c>
      <c r="E17" s="11">
        <v>-100</v>
      </c>
      <c r="F17" s="12" t="s">
        <v>13</v>
      </c>
    </row>
    <row r="18" spans="1:6" ht="25.5" customHeight="1">
      <c r="A18" s="7" t="s">
        <v>38</v>
      </c>
      <c r="B18" s="10">
        <v>0</v>
      </c>
      <c r="C18" s="10">
        <v>0</v>
      </c>
      <c r="D18" s="10">
        <v>0</v>
      </c>
      <c r="E18" s="11" t="s">
        <v>12</v>
      </c>
      <c r="F18" s="12" t="s">
        <v>13</v>
      </c>
    </row>
    <row r="19" spans="1:6" ht="25.5" customHeight="1">
      <c r="A19" s="7" t="s">
        <v>39</v>
      </c>
      <c r="B19" s="10">
        <v>60492000</v>
      </c>
      <c r="C19" s="10">
        <v>64561456</v>
      </c>
      <c r="D19" s="10">
        <v>4069456</v>
      </c>
      <c r="E19" s="11">
        <v>6.73</v>
      </c>
      <c r="F19" s="12">
        <v>5.42</v>
      </c>
    </row>
    <row r="20" spans="1:6" ht="25.5" customHeight="1">
      <c r="A20" s="5" t="s">
        <v>14</v>
      </c>
      <c r="B20" s="9">
        <v>1417443570</v>
      </c>
      <c r="C20" s="9">
        <v>1203926458</v>
      </c>
      <c r="D20" s="10">
        <v>-213517112</v>
      </c>
      <c r="E20" s="11">
        <v>-15.06</v>
      </c>
      <c r="F20" s="12">
        <v>100</v>
      </c>
    </row>
    <row r="21" spans="1:6" ht="25.5" customHeight="1">
      <c r="A21" s="7" t="s">
        <v>40</v>
      </c>
      <c r="B21" s="10">
        <v>353323400</v>
      </c>
      <c r="C21" s="10">
        <v>314434018</v>
      </c>
      <c r="D21" s="10">
        <v>-38889382</v>
      </c>
      <c r="E21" s="11">
        <v>-11.01</v>
      </c>
      <c r="F21" s="12">
        <v>26.12</v>
      </c>
    </row>
    <row r="22" spans="1:6" ht="25.5" customHeight="1">
      <c r="A22" s="7" t="s">
        <v>41</v>
      </c>
      <c r="B22" s="10">
        <v>64664600</v>
      </c>
      <c r="C22" s="10">
        <v>51368485</v>
      </c>
      <c r="D22" s="10">
        <v>-13296115</v>
      </c>
      <c r="E22" s="11">
        <v>-20.56</v>
      </c>
      <c r="F22" s="12">
        <v>4.27</v>
      </c>
    </row>
    <row r="23" spans="1:6" ht="25.5" customHeight="1">
      <c r="A23" s="7" t="s">
        <v>42</v>
      </c>
      <c r="B23" s="10">
        <v>379767970</v>
      </c>
      <c r="C23" s="10">
        <v>306211819</v>
      </c>
      <c r="D23" s="10">
        <v>-73556151</v>
      </c>
      <c r="E23" s="11">
        <v>-19.37</v>
      </c>
      <c r="F23" s="12">
        <v>25.43</v>
      </c>
    </row>
    <row r="24" spans="1:6" ht="25.5" customHeight="1">
      <c r="A24" s="7" t="s">
        <v>43</v>
      </c>
      <c r="B24" s="10">
        <v>169537000</v>
      </c>
      <c r="C24" s="10">
        <v>136316334</v>
      </c>
      <c r="D24" s="10">
        <v>-33220666</v>
      </c>
      <c r="E24" s="11">
        <v>-19.59</v>
      </c>
      <c r="F24" s="12">
        <v>11.32</v>
      </c>
    </row>
    <row r="25" spans="1:6" ht="25.5" customHeight="1">
      <c r="A25" s="7" t="s">
        <v>44</v>
      </c>
      <c r="B25" s="10">
        <v>392855540</v>
      </c>
      <c r="C25" s="10">
        <v>360044690</v>
      </c>
      <c r="D25" s="10">
        <v>-32810850</v>
      </c>
      <c r="E25" s="11">
        <v>-8.35</v>
      </c>
      <c r="F25" s="12">
        <v>29.91</v>
      </c>
    </row>
    <row r="26" spans="1:6" ht="25.5" customHeight="1">
      <c r="A26" s="7" t="s">
        <v>45</v>
      </c>
      <c r="B26" s="10">
        <v>16954000</v>
      </c>
      <c r="C26" s="10">
        <v>13270804</v>
      </c>
      <c r="D26" s="10">
        <v>-3683196</v>
      </c>
      <c r="E26" s="11">
        <v>-21.72</v>
      </c>
      <c r="F26" s="12">
        <v>1.1</v>
      </c>
    </row>
    <row r="27" spans="1:6" ht="25.5" customHeight="1">
      <c r="A27" s="7" t="s">
        <v>46</v>
      </c>
      <c r="B27" s="10">
        <v>0</v>
      </c>
      <c r="C27" s="10">
        <v>0</v>
      </c>
      <c r="D27" s="10">
        <v>0</v>
      </c>
      <c r="E27" s="11" t="s">
        <v>12</v>
      </c>
      <c r="F27" s="12" t="s">
        <v>13</v>
      </c>
    </row>
    <row r="28" spans="1:6" ht="25.5" customHeight="1">
      <c r="A28" s="7" t="s">
        <v>47</v>
      </c>
      <c r="B28" s="10">
        <v>8675000</v>
      </c>
      <c r="C28" s="10">
        <v>4606645</v>
      </c>
      <c r="D28" s="10">
        <v>-4068355</v>
      </c>
      <c r="E28" s="11">
        <v>-46.9</v>
      </c>
      <c r="F28" s="12">
        <v>0.38</v>
      </c>
    </row>
    <row r="29" spans="1:6" ht="25.5" customHeight="1">
      <c r="A29" s="7" t="s">
        <v>48</v>
      </c>
      <c r="B29" s="10">
        <v>0</v>
      </c>
      <c r="C29" s="10">
        <v>0</v>
      </c>
      <c r="D29" s="10">
        <v>0</v>
      </c>
      <c r="E29" s="11" t="s">
        <v>12</v>
      </c>
      <c r="F29" s="12" t="s">
        <v>13</v>
      </c>
    </row>
    <row r="30" spans="1:6" ht="25.5" customHeight="1">
      <c r="A30" s="1" t="s">
        <v>49</v>
      </c>
      <c r="B30" s="10">
        <v>31666060</v>
      </c>
      <c r="C30" s="10">
        <v>17673663</v>
      </c>
      <c r="D30" s="10">
        <v>-13992397</v>
      </c>
      <c r="E30" s="11">
        <v>-44.19</v>
      </c>
      <c r="F30" s="12">
        <v>1.47</v>
      </c>
    </row>
    <row r="31" spans="1:6" ht="25.5" customHeight="1" thickBot="1">
      <c r="A31" s="6" t="s">
        <v>15</v>
      </c>
      <c r="B31" s="13">
        <v>-263322570</v>
      </c>
      <c r="C31" s="13">
        <v>-12479513</v>
      </c>
      <c r="D31" s="14">
        <v>250843057</v>
      </c>
      <c r="E31" s="15" t="s">
        <v>12</v>
      </c>
      <c r="F31" s="16" t="s">
        <v>13</v>
      </c>
    </row>
    <row r="35" spans="1:6" ht="25.5">
      <c r="A35" s="20" t="s">
        <v>16</v>
      </c>
      <c r="B35" s="20"/>
      <c r="C35" s="20"/>
      <c r="D35" s="20"/>
      <c r="E35" s="20"/>
      <c r="F35" s="42"/>
    </row>
    <row r="36" spans="1:6" ht="17.25" thickBot="1">
      <c r="A36" s="28" t="s">
        <v>58</v>
      </c>
      <c r="B36" s="29"/>
      <c r="C36" s="29"/>
      <c r="D36" s="29"/>
      <c r="E36" s="29"/>
      <c r="F36" s="29"/>
    </row>
    <row r="37" spans="1:6" ht="16.5" customHeight="1">
      <c r="A37" s="36" t="s">
        <v>17</v>
      </c>
      <c r="B37" s="39" t="s">
        <v>18</v>
      </c>
      <c r="C37" s="39" t="s">
        <v>19</v>
      </c>
      <c r="D37" s="39" t="s">
        <v>7</v>
      </c>
      <c r="E37" s="24" t="s">
        <v>20</v>
      </c>
      <c r="F37" s="25"/>
    </row>
    <row r="38" spans="1:6" ht="16.5" customHeight="1">
      <c r="A38" s="38"/>
      <c r="B38" s="41"/>
      <c r="C38" s="41"/>
      <c r="D38" s="41"/>
      <c r="E38" s="26"/>
      <c r="F38" s="27"/>
    </row>
    <row r="39" spans="1:6" ht="30" customHeight="1">
      <c r="A39" s="3" t="s">
        <v>21</v>
      </c>
      <c r="B39" s="17">
        <v>1532443570</v>
      </c>
      <c r="C39" s="17">
        <v>1291446945</v>
      </c>
      <c r="D39" s="17">
        <v>-240996625</v>
      </c>
      <c r="E39" s="47"/>
      <c r="F39" s="48"/>
    </row>
    <row r="40" spans="1:6" ht="30" customHeight="1">
      <c r="A40" s="8" t="s">
        <v>22</v>
      </c>
      <c r="B40" s="18">
        <v>1154121000</v>
      </c>
      <c r="C40" s="18">
        <v>1191446945</v>
      </c>
      <c r="D40" s="18">
        <v>37325945</v>
      </c>
      <c r="E40" s="47"/>
      <c r="F40" s="48"/>
    </row>
    <row r="41" spans="1:6" ht="30" customHeight="1">
      <c r="A41" s="8" t="s">
        <v>23</v>
      </c>
      <c r="B41" s="18">
        <v>200000000</v>
      </c>
      <c r="C41" s="18">
        <v>100000000</v>
      </c>
      <c r="D41" s="18">
        <v>-100000000</v>
      </c>
      <c r="E41" s="47"/>
      <c r="F41" s="48"/>
    </row>
    <row r="42" spans="1:6" ht="30" customHeight="1">
      <c r="A42" s="52" t="s">
        <v>80</v>
      </c>
      <c r="B42" s="54">
        <v>178322570</v>
      </c>
      <c r="C42" s="54">
        <v>0</v>
      </c>
      <c r="D42" s="54">
        <v>-178322570</v>
      </c>
      <c r="E42" s="43"/>
      <c r="F42" s="44"/>
    </row>
    <row r="43" spans="1:6" ht="30" customHeight="1">
      <c r="A43" s="53"/>
      <c r="B43" s="55"/>
      <c r="C43" s="55"/>
      <c r="D43" s="55"/>
      <c r="E43" s="45"/>
      <c r="F43" s="46"/>
    </row>
    <row r="44" spans="1:6" ht="30" customHeight="1">
      <c r="A44" s="3" t="s">
        <v>24</v>
      </c>
      <c r="B44" s="17">
        <v>1532443570</v>
      </c>
      <c r="C44" s="17">
        <v>1318926458</v>
      </c>
      <c r="D44" s="17">
        <v>-213517112</v>
      </c>
      <c r="E44" s="47"/>
      <c r="F44" s="51"/>
    </row>
    <row r="45" spans="1:6" ht="30" customHeight="1">
      <c r="A45" s="8" t="s">
        <v>25</v>
      </c>
      <c r="B45" s="18">
        <v>1417443570</v>
      </c>
      <c r="C45" s="18">
        <v>1203926458</v>
      </c>
      <c r="D45" s="18">
        <v>-213517112</v>
      </c>
      <c r="E45" s="47"/>
      <c r="F45" s="51"/>
    </row>
    <row r="46" spans="1:6" ht="30" customHeight="1">
      <c r="A46" s="8" t="s">
        <v>26</v>
      </c>
      <c r="B46" s="18">
        <v>115000000</v>
      </c>
      <c r="C46" s="18">
        <v>115000000</v>
      </c>
      <c r="D46" s="18">
        <v>0</v>
      </c>
      <c r="E46" s="47"/>
      <c r="F46" s="51"/>
    </row>
    <row r="47" spans="1:6" ht="30" customHeight="1" thickBot="1">
      <c r="A47" s="4" t="s">
        <v>27</v>
      </c>
      <c r="B47" s="19">
        <v>0</v>
      </c>
      <c r="C47" s="19">
        <v>-27479513</v>
      </c>
      <c r="D47" s="19">
        <v>-27479513</v>
      </c>
      <c r="E47" s="49"/>
      <c r="F47" s="50"/>
    </row>
  </sheetData>
  <mergeCells count="31">
    <mergeCell ref="A42:A43"/>
    <mergeCell ref="B42:B43"/>
    <mergeCell ref="C42:C43"/>
    <mergeCell ref="D42:D43"/>
    <mergeCell ref="E47:F47"/>
    <mergeCell ref="E44:F44"/>
    <mergeCell ref="E45:F45"/>
    <mergeCell ref="E46:F46"/>
    <mergeCell ref="E42:F43"/>
    <mergeCell ref="E39:F39"/>
    <mergeCell ref="E40:F40"/>
    <mergeCell ref="E41:F41"/>
    <mergeCell ref="A37:A38"/>
    <mergeCell ref="B37:B38"/>
    <mergeCell ref="C37:C38"/>
    <mergeCell ref="D37:D38"/>
    <mergeCell ref="E37:F38"/>
    <mergeCell ref="A36:F36"/>
    <mergeCell ref="E5:F5"/>
    <mergeCell ref="E6:E7"/>
    <mergeCell ref="F6:F7"/>
    <mergeCell ref="A5:A7"/>
    <mergeCell ref="B5:B7"/>
    <mergeCell ref="C5:C7"/>
    <mergeCell ref="D5:D7"/>
    <mergeCell ref="A35:F35"/>
    <mergeCell ref="A1:F1"/>
    <mergeCell ref="A2:F2"/>
    <mergeCell ref="A3:F3"/>
    <mergeCell ref="A4:C4"/>
    <mergeCell ref="D4:F4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4">
      <selection activeCell="E42" sqref="E42:F43"/>
    </sheetView>
  </sheetViews>
  <sheetFormatPr defaultColWidth="9.00390625" defaultRowHeight="16.5"/>
  <cols>
    <col min="1" max="1" width="29.125" style="2" customWidth="1"/>
    <col min="2" max="3" width="16.625" style="2" customWidth="1"/>
    <col min="4" max="4" width="15.75390625" style="2" customWidth="1"/>
    <col min="5" max="5" width="8.625" style="2" customWidth="1"/>
    <col min="6" max="6" width="9.50390625" style="2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0" t="s">
        <v>1</v>
      </c>
      <c r="B2" s="20"/>
      <c r="C2" s="20"/>
      <c r="D2" s="20"/>
      <c r="E2" s="20"/>
      <c r="F2" s="20"/>
    </row>
    <row r="3" spans="1:6" ht="19.5">
      <c r="A3" s="21" t="s">
        <v>53</v>
      </c>
      <c r="B3" s="21"/>
      <c r="C3" s="21"/>
      <c r="D3" s="21"/>
      <c r="E3" s="21"/>
      <c r="F3" s="21"/>
    </row>
    <row r="4" spans="1:6" ht="17.25" thickBot="1">
      <c r="A4" s="22"/>
      <c r="B4" s="22"/>
      <c r="C4" s="22"/>
      <c r="D4" s="23" t="s">
        <v>3</v>
      </c>
      <c r="E4" s="23"/>
      <c r="F4" s="23"/>
    </row>
    <row r="5" spans="1:6" ht="24" customHeight="1">
      <c r="A5" s="36" t="s">
        <v>4</v>
      </c>
      <c r="B5" s="39" t="s">
        <v>5</v>
      </c>
      <c r="C5" s="39" t="s">
        <v>6</v>
      </c>
      <c r="D5" s="39" t="s">
        <v>7</v>
      </c>
      <c r="E5" s="30" t="s">
        <v>8</v>
      </c>
      <c r="F5" s="31"/>
    </row>
    <row r="6" spans="1:6" ht="24" customHeight="1">
      <c r="A6" s="37"/>
      <c r="B6" s="40"/>
      <c r="C6" s="40"/>
      <c r="D6" s="40"/>
      <c r="E6" s="32" t="s">
        <v>9</v>
      </c>
      <c r="F6" s="34" t="s">
        <v>10</v>
      </c>
    </row>
    <row r="7" spans="1:6" ht="24" customHeight="1">
      <c r="A7" s="38"/>
      <c r="B7" s="41"/>
      <c r="C7" s="41"/>
      <c r="D7" s="41"/>
      <c r="E7" s="33"/>
      <c r="F7" s="35"/>
    </row>
    <row r="8" spans="1:6" ht="25.5" customHeight="1">
      <c r="A8" s="5" t="s">
        <v>11</v>
      </c>
      <c r="B8" s="9">
        <v>913858000</v>
      </c>
      <c r="C8" s="9">
        <v>899043167</v>
      </c>
      <c r="D8" s="10">
        <v>-14814833</v>
      </c>
      <c r="E8" s="11">
        <v>-1.62</v>
      </c>
      <c r="F8" s="12">
        <v>100</v>
      </c>
    </row>
    <row r="9" spans="1:6" ht="25.5" customHeight="1">
      <c r="A9" s="7" t="s">
        <v>29</v>
      </c>
      <c r="B9" s="10">
        <v>562038000</v>
      </c>
      <c r="C9" s="10">
        <v>639988714</v>
      </c>
      <c r="D9" s="10">
        <v>77950714</v>
      </c>
      <c r="E9" s="11">
        <v>13.87</v>
      </c>
      <c r="F9" s="12">
        <v>71.18</v>
      </c>
    </row>
    <row r="10" spans="1:6" ht="25.5" customHeight="1">
      <c r="A10" s="7" t="s">
        <v>30</v>
      </c>
      <c r="B10" s="10">
        <v>0</v>
      </c>
      <c r="C10" s="10">
        <v>0</v>
      </c>
      <c r="D10" s="10">
        <v>0</v>
      </c>
      <c r="E10" s="11" t="s">
        <v>12</v>
      </c>
      <c r="F10" s="12" t="s">
        <v>13</v>
      </c>
    </row>
    <row r="11" spans="1:6" ht="25.5" customHeight="1">
      <c r="A11" s="7" t="s">
        <v>31</v>
      </c>
      <c r="B11" s="10">
        <v>600000</v>
      </c>
      <c r="C11" s="10">
        <v>2082923</v>
      </c>
      <c r="D11" s="10">
        <v>1482923</v>
      </c>
      <c r="E11" s="11">
        <v>247.15</v>
      </c>
      <c r="F11" s="12">
        <v>0.23</v>
      </c>
    </row>
    <row r="12" spans="1:6" ht="25.5" customHeight="1">
      <c r="A12" s="7" t="s">
        <v>32</v>
      </c>
      <c r="B12" s="10">
        <v>25191000</v>
      </c>
      <c r="C12" s="10">
        <v>27394455</v>
      </c>
      <c r="D12" s="10">
        <v>2203455</v>
      </c>
      <c r="E12" s="11">
        <v>8.75</v>
      </c>
      <c r="F12" s="12">
        <v>3.05</v>
      </c>
    </row>
    <row r="13" spans="1:6" ht="25.5" customHeight="1">
      <c r="A13" s="7" t="s">
        <v>33</v>
      </c>
      <c r="B13" s="10">
        <v>687000</v>
      </c>
      <c r="C13" s="10">
        <v>711798</v>
      </c>
      <c r="D13" s="10">
        <v>24798</v>
      </c>
      <c r="E13" s="11">
        <v>3.61</v>
      </c>
      <c r="F13" s="12">
        <v>0.08</v>
      </c>
    </row>
    <row r="14" spans="1:6" ht="25.5" customHeight="1">
      <c r="A14" s="7" t="s">
        <v>34</v>
      </c>
      <c r="B14" s="10">
        <v>6295000</v>
      </c>
      <c r="C14" s="10">
        <v>6527153</v>
      </c>
      <c r="D14" s="10">
        <v>232153</v>
      </c>
      <c r="E14" s="11">
        <v>3.69</v>
      </c>
      <c r="F14" s="12">
        <v>0.73</v>
      </c>
    </row>
    <row r="15" spans="1:6" ht="25.5" customHeight="1">
      <c r="A15" s="7" t="s">
        <v>35</v>
      </c>
      <c r="B15" s="10">
        <v>0</v>
      </c>
      <c r="C15" s="10">
        <v>0</v>
      </c>
      <c r="D15" s="10">
        <v>0</v>
      </c>
      <c r="E15" s="11" t="s">
        <v>12</v>
      </c>
      <c r="F15" s="12" t="s">
        <v>13</v>
      </c>
    </row>
    <row r="16" spans="1:6" ht="25.5" customHeight="1">
      <c r="A16" s="7" t="s">
        <v>36</v>
      </c>
      <c r="B16" s="10">
        <v>287587000</v>
      </c>
      <c r="C16" s="10">
        <v>190241303</v>
      </c>
      <c r="D16" s="10">
        <v>-97345697</v>
      </c>
      <c r="E16" s="11">
        <v>-33.85</v>
      </c>
      <c r="F16" s="12">
        <v>21.16</v>
      </c>
    </row>
    <row r="17" spans="1:6" ht="25.5" customHeight="1">
      <c r="A17" s="7" t="s">
        <v>37</v>
      </c>
      <c r="B17" s="10">
        <v>60000</v>
      </c>
      <c r="C17" s="10">
        <v>30000</v>
      </c>
      <c r="D17" s="10">
        <v>-30000</v>
      </c>
      <c r="E17" s="11">
        <v>-50</v>
      </c>
      <c r="F17" s="12">
        <v>0</v>
      </c>
    </row>
    <row r="18" spans="1:6" ht="25.5" customHeight="1">
      <c r="A18" s="7" t="s">
        <v>38</v>
      </c>
      <c r="B18" s="10">
        <v>0</v>
      </c>
      <c r="C18" s="10">
        <v>0</v>
      </c>
      <c r="D18" s="10">
        <v>0</v>
      </c>
      <c r="E18" s="11" t="s">
        <v>12</v>
      </c>
      <c r="F18" s="12" t="s">
        <v>13</v>
      </c>
    </row>
    <row r="19" spans="1:6" ht="25.5" customHeight="1">
      <c r="A19" s="7" t="s">
        <v>39</v>
      </c>
      <c r="B19" s="10">
        <v>31400000</v>
      </c>
      <c r="C19" s="10">
        <v>32066821</v>
      </c>
      <c r="D19" s="10">
        <v>666821</v>
      </c>
      <c r="E19" s="11">
        <v>2.12</v>
      </c>
      <c r="F19" s="12">
        <v>3.57</v>
      </c>
    </row>
    <row r="20" spans="1:6" ht="25.5" customHeight="1">
      <c r="A20" s="5" t="s">
        <v>14</v>
      </c>
      <c r="B20" s="9">
        <v>1146759000</v>
      </c>
      <c r="C20" s="9">
        <v>999213354</v>
      </c>
      <c r="D20" s="10">
        <v>-147545646</v>
      </c>
      <c r="E20" s="11">
        <v>-12.87</v>
      </c>
      <c r="F20" s="12">
        <v>100</v>
      </c>
    </row>
    <row r="21" spans="1:6" ht="25.5" customHeight="1">
      <c r="A21" s="7" t="s">
        <v>40</v>
      </c>
      <c r="B21" s="10">
        <v>303088100</v>
      </c>
      <c r="C21" s="10">
        <v>271731191</v>
      </c>
      <c r="D21" s="10">
        <v>-31356909</v>
      </c>
      <c r="E21" s="11">
        <v>-10.35</v>
      </c>
      <c r="F21" s="12">
        <v>27.19</v>
      </c>
    </row>
    <row r="22" spans="1:6" ht="25.5" customHeight="1">
      <c r="A22" s="7" t="s">
        <v>41</v>
      </c>
      <c r="B22" s="10">
        <v>47350000</v>
      </c>
      <c r="C22" s="10">
        <v>41694278</v>
      </c>
      <c r="D22" s="10">
        <v>-5655722</v>
      </c>
      <c r="E22" s="11">
        <v>-11.94</v>
      </c>
      <c r="F22" s="12">
        <v>4.17</v>
      </c>
    </row>
    <row r="23" spans="1:6" ht="25.5" customHeight="1">
      <c r="A23" s="7" t="s">
        <v>42</v>
      </c>
      <c r="B23" s="10">
        <v>184598000</v>
      </c>
      <c r="C23" s="10">
        <v>170058454</v>
      </c>
      <c r="D23" s="10">
        <v>-14539546</v>
      </c>
      <c r="E23" s="11">
        <v>-7.88</v>
      </c>
      <c r="F23" s="12">
        <v>17.02</v>
      </c>
    </row>
    <row r="24" spans="1:6" ht="25.5" customHeight="1">
      <c r="A24" s="7" t="s">
        <v>43</v>
      </c>
      <c r="B24" s="10">
        <v>166293000</v>
      </c>
      <c r="C24" s="10">
        <v>132412481</v>
      </c>
      <c r="D24" s="10">
        <v>-33880519</v>
      </c>
      <c r="E24" s="11">
        <v>-20.37</v>
      </c>
      <c r="F24" s="12">
        <v>13.25</v>
      </c>
    </row>
    <row r="25" spans="1:6" ht="25.5" customHeight="1">
      <c r="A25" s="7" t="s">
        <v>44</v>
      </c>
      <c r="B25" s="10">
        <v>389535000</v>
      </c>
      <c r="C25" s="10">
        <v>342600117</v>
      </c>
      <c r="D25" s="10">
        <v>-46934883</v>
      </c>
      <c r="E25" s="11">
        <v>-12.05</v>
      </c>
      <c r="F25" s="12">
        <v>34.29</v>
      </c>
    </row>
    <row r="26" spans="1:6" ht="25.5" customHeight="1">
      <c r="A26" s="7" t="s">
        <v>45</v>
      </c>
      <c r="B26" s="10">
        <v>27424000</v>
      </c>
      <c r="C26" s="10">
        <v>22870784</v>
      </c>
      <c r="D26" s="10">
        <v>-4553216</v>
      </c>
      <c r="E26" s="11">
        <v>-16.6</v>
      </c>
      <c r="F26" s="12">
        <v>2.29</v>
      </c>
    </row>
    <row r="27" spans="1:6" ht="25.5" customHeight="1">
      <c r="A27" s="7" t="s">
        <v>46</v>
      </c>
      <c r="B27" s="10">
        <v>0</v>
      </c>
      <c r="C27" s="10">
        <v>0</v>
      </c>
      <c r="D27" s="10">
        <v>0</v>
      </c>
      <c r="E27" s="11" t="s">
        <v>12</v>
      </c>
      <c r="F27" s="12" t="s">
        <v>13</v>
      </c>
    </row>
    <row r="28" spans="1:6" ht="25.5" customHeight="1">
      <c r="A28" s="7" t="s">
        <v>47</v>
      </c>
      <c r="B28" s="10">
        <v>7000000</v>
      </c>
      <c r="C28" s="10">
        <v>4266013</v>
      </c>
      <c r="D28" s="10">
        <v>-2733987</v>
      </c>
      <c r="E28" s="11">
        <v>-39.06</v>
      </c>
      <c r="F28" s="12">
        <v>0.43</v>
      </c>
    </row>
    <row r="29" spans="1:6" ht="25.5" customHeight="1">
      <c r="A29" s="7" t="s">
        <v>48</v>
      </c>
      <c r="B29" s="10">
        <v>0</v>
      </c>
      <c r="C29" s="10">
        <v>0</v>
      </c>
      <c r="D29" s="10">
        <v>0</v>
      </c>
      <c r="E29" s="11" t="s">
        <v>12</v>
      </c>
      <c r="F29" s="12" t="s">
        <v>13</v>
      </c>
    </row>
    <row r="30" spans="1:6" ht="25.5" customHeight="1">
      <c r="A30" s="1" t="s">
        <v>49</v>
      </c>
      <c r="B30" s="10">
        <v>21470900</v>
      </c>
      <c r="C30" s="10">
        <v>13580036</v>
      </c>
      <c r="D30" s="10">
        <v>-7890864</v>
      </c>
      <c r="E30" s="11">
        <v>-36.75</v>
      </c>
      <c r="F30" s="12">
        <v>1.36</v>
      </c>
    </row>
    <row r="31" spans="1:6" ht="25.5" customHeight="1" thickBot="1">
      <c r="A31" s="6" t="s">
        <v>15</v>
      </c>
      <c r="B31" s="13">
        <v>-232901000</v>
      </c>
      <c r="C31" s="13">
        <v>-100170187</v>
      </c>
      <c r="D31" s="14">
        <v>132730813</v>
      </c>
      <c r="E31" s="15" t="s">
        <v>12</v>
      </c>
      <c r="F31" s="16" t="s">
        <v>13</v>
      </c>
    </row>
    <row r="35" spans="1:6" ht="25.5">
      <c r="A35" s="20" t="s">
        <v>16</v>
      </c>
      <c r="B35" s="20"/>
      <c r="C35" s="20"/>
      <c r="D35" s="20"/>
      <c r="E35" s="20"/>
      <c r="F35" s="42"/>
    </row>
    <row r="36" spans="1:6" ht="17.25" thickBot="1">
      <c r="A36" s="28" t="s">
        <v>57</v>
      </c>
      <c r="B36" s="29"/>
      <c r="C36" s="29"/>
      <c r="D36" s="29"/>
      <c r="E36" s="29"/>
      <c r="F36" s="29"/>
    </row>
    <row r="37" spans="1:6" ht="16.5" customHeight="1">
      <c r="A37" s="36" t="s">
        <v>17</v>
      </c>
      <c r="B37" s="39" t="s">
        <v>18</v>
      </c>
      <c r="C37" s="39" t="s">
        <v>19</v>
      </c>
      <c r="D37" s="39" t="s">
        <v>7</v>
      </c>
      <c r="E37" s="24" t="s">
        <v>20</v>
      </c>
      <c r="F37" s="25"/>
    </row>
    <row r="38" spans="1:6" ht="16.5" customHeight="1">
      <c r="A38" s="38"/>
      <c r="B38" s="41"/>
      <c r="C38" s="41"/>
      <c r="D38" s="41"/>
      <c r="E38" s="26"/>
      <c r="F38" s="27"/>
    </row>
    <row r="39" spans="1:6" ht="30" customHeight="1">
      <c r="A39" s="3" t="s">
        <v>21</v>
      </c>
      <c r="B39" s="17">
        <f>B40+B41+B42</f>
        <v>1261759000</v>
      </c>
      <c r="C39" s="17">
        <f>C40+C41+C42</f>
        <v>1046944167</v>
      </c>
      <c r="D39" s="17">
        <f>D40+D41</f>
        <v>-214814833</v>
      </c>
      <c r="E39" s="47"/>
      <c r="F39" s="48"/>
    </row>
    <row r="40" spans="1:6" ht="30" customHeight="1">
      <c r="A40" s="8" t="s">
        <v>22</v>
      </c>
      <c r="B40" s="18">
        <v>913858000</v>
      </c>
      <c r="C40" s="18">
        <v>899043167</v>
      </c>
      <c r="D40" s="18">
        <f>C40-B40</f>
        <v>-14814833</v>
      </c>
      <c r="E40" s="47"/>
      <c r="F40" s="48"/>
    </row>
    <row r="41" spans="1:6" ht="30" customHeight="1">
      <c r="A41" s="8" t="s">
        <v>23</v>
      </c>
      <c r="B41" s="18">
        <v>200000000</v>
      </c>
      <c r="C41" s="18">
        <v>0</v>
      </c>
      <c r="D41" s="18">
        <f>C41-B41</f>
        <v>-200000000</v>
      </c>
      <c r="E41" s="47"/>
      <c r="F41" s="48"/>
    </row>
    <row r="42" spans="1:6" ht="30" customHeight="1">
      <c r="A42" s="52" t="s">
        <v>80</v>
      </c>
      <c r="B42" s="54">
        <v>147901000</v>
      </c>
      <c r="C42" s="54">
        <v>147901000</v>
      </c>
      <c r="D42" s="54">
        <f>C42-B42</f>
        <v>0</v>
      </c>
      <c r="E42" s="43"/>
      <c r="F42" s="44"/>
    </row>
    <row r="43" spans="1:6" ht="30" customHeight="1">
      <c r="A43" s="53"/>
      <c r="B43" s="55"/>
      <c r="C43" s="55"/>
      <c r="D43" s="55"/>
      <c r="E43" s="45"/>
      <c r="F43" s="46"/>
    </row>
    <row r="44" spans="1:6" ht="30" customHeight="1">
      <c r="A44" s="3" t="s">
        <v>24</v>
      </c>
      <c r="B44" s="17">
        <f>B45+B46</f>
        <v>1261759000</v>
      </c>
      <c r="C44" s="17">
        <f>C45+C46</f>
        <v>1114213354</v>
      </c>
      <c r="D44" s="17">
        <f>D45+D46</f>
        <v>-147545646</v>
      </c>
      <c r="E44" s="47"/>
      <c r="F44" s="51"/>
    </row>
    <row r="45" spans="1:6" ht="30" customHeight="1">
      <c r="A45" s="8" t="s">
        <v>25</v>
      </c>
      <c r="B45" s="18">
        <v>1146759000</v>
      </c>
      <c r="C45" s="18">
        <v>999213354</v>
      </c>
      <c r="D45" s="18">
        <f>C45-B45</f>
        <v>-147545646</v>
      </c>
      <c r="E45" s="47"/>
      <c r="F45" s="51"/>
    </row>
    <row r="46" spans="1:6" ht="30" customHeight="1">
      <c r="A46" s="8" t="s">
        <v>26</v>
      </c>
      <c r="B46" s="18">
        <v>115000000</v>
      </c>
      <c r="C46" s="18">
        <v>115000000</v>
      </c>
      <c r="D46" s="18">
        <f>C46-B46</f>
        <v>0</v>
      </c>
      <c r="E46" s="47"/>
      <c r="F46" s="51"/>
    </row>
    <row r="47" spans="1:6" ht="30" customHeight="1" thickBot="1">
      <c r="A47" s="4" t="s">
        <v>27</v>
      </c>
      <c r="B47" s="19">
        <v>0</v>
      </c>
      <c r="C47" s="19">
        <f>C39-C44</f>
        <v>-67269187</v>
      </c>
      <c r="D47" s="19">
        <f>D39-D44</f>
        <v>-67269187</v>
      </c>
      <c r="E47" s="49"/>
      <c r="F47" s="50"/>
    </row>
  </sheetData>
  <mergeCells count="31">
    <mergeCell ref="A42:A43"/>
    <mergeCell ref="B42:B43"/>
    <mergeCell ref="C42:C43"/>
    <mergeCell ref="D42:D43"/>
    <mergeCell ref="E47:F47"/>
    <mergeCell ref="E44:F44"/>
    <mergeCell ref="E45:F45"/>
    <mergeCell ref="E46:F46"/>
    <mergeCell ref="E42:F43"/>
    <mergeCell ref="E39:F39"/>
    <mergeCell ref="E40:F40"/>
    <mergeCell ref="E41:F41"/>
    <mergeCell ref="A37:A38"/>
    <mergeCell ref="B37:B38"/>
    <mergeCell ref="C37:C38"/>
    <mergeCell ref="D37:D38"/>
    <mergeCell ref="E37:F38"/>
    <mergeCell ref="A36:F36"/>
    <mergeCell ref="E5:F5"/>
    <mergeCell ref="E6:E7"/>
    <mergeCell ref="F6:F7"/>
    <mergeCell ref="A5:A7"/>
    <mergeCell ref="B5:B7"/>
    <mergeCell ref="C5:C7"/>
    <mergeCell ref="D5:D7"/>
    <mergeCell ref="A35:F35"/>
    <mergeCell ref="A1:F1"/>
    <mergeCell ref="A2:F2"/>
    <mergeCell ref="A3:F3"/>
    <mergeCell ref="A4:C4"/>
    <mergeCell ref="D4:F4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4">
      <selection activeCell="E42" sqref="E42:F43"/>
    </sheetView>
  </sheetViews>
  <sheetFormatPr defaultColWidth="9.00390625" defaultRowHeight="16.5"/>
  <cols>
    <col min="1" max="1" width="29.125" style="2" customWidth="1"/>
    <col min="2" max="3" width="16.625" style="2" customWidth="1"/>
    <col min="4" max="4" width="15.75390625" style="2" customWidth="1"/>
    <col min="5" max="5" width="8.625" style="2" customWidth="1"/>
    <col min="6" max="6" width="9.50390625" style="2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0" t="s">
        <v>1</v>
      </c>
      <c r="B2" s="20"/>
      <c r="C2" s="20"/>
      <c r="D2" s="20"/>
      <c r="E2" s="20"/>
      <c r="F2" s="20"/>
    </row>
    <row r="3" spans="1:6" ht="19.5">
      <c r="A3" s="21" t="s">
        <v>52</v>
      </c>
      <c r="B3" s="21"/>
      <c r="C3" s="21"/>
      <c r="D3" s="21"/>
      <c r="E3" s="21"/>
      <c r="F3" s="21"/>
    </row>
    <row r="4" spans="1:6" ht="17.25" thickBot="1">
      <c r="A4" s="22"/>
      <c r="B4" s="22"/>
      <c r="C4" s="22"/>
      <c r="D4" s="23" t="s">
        <v>3</v>
      </c>
      <c r="E4" s="23"/>
      <c r="F4" s="23"/>
    </row>
    <row r="5" spans="1:6" ht="24" customHeight="1">
      <c r="A5" s="36" t="s">
        <v>4</v>
      </c>
      <c r="B5" s="39" t="s">
        <v>5</v>
      </c>
      <c r="C5" s="39" t="s">
        <v>6</v>
      </c>
      <c r="D5" s="39" t="s">
        <v>7</v>
      </c>
      <c r="E5" s="30" t="s">
        <v>8</v>
      </c>
      <c r="F5" s="31"/>
    </row>
    <row r="6" spans="1:6" ht="24" customHeight="1">
      <c r="A6" s="37"/>
      <c r="B6" s="40"/>
      <c r="C6" s="40"/>
      <c r="D6" s="40"/>
      <c r="E6" s="32" t="s">
        <v>9</v>
      </c>
      <c r="F6" s="34" t="s">
        <v>10</v>
      </c>
    </row>
    <row r="7" spans="1:6" ht="24" customHeight="1">
      <c r="A7" s="38"/>
      <c r="B7" s="41"/>
      <c r="C7" s="41"/>
      <c r="D7" s="41"/>
      <c r="E7" s="33"/>
      <c r="F7" s="35"/>
    </row>
    <row r="8" spans="1:6" ht="25.5" customHeight="1">
      <c r="A8" s="5" t="s">
        <v>11</v>
      </c>
      <c r="B8" s="9">
        <v>1177962000</v>
      </c>
      <c r="C8" s="9">
        <v>1181161425</v>
      </c>
      <c r="D8" s="10">
        <v>3199425</v>
      </c>
      <c r="E8" s="11">
        <v>0.27</v>
      </c>
      <c r="F8" s="12">
        <v>100</v>
      </c>
    </row>
    <row r="9" spans="1:6" ht="25.5" customHeight="1">
      <c r="A9" s="7" t="s">
        <v>29</v>
      </c>
      <c r="B9" s="10">
        <v>634179000</v>
      </c>
      <c r="C9" s="10">
        <v>670968708</v>
      </c>
      <c r="D9" s="10">
        <v>36789708</v>
      </c>
      <c r="E9" s="11">
        <v>5.8</v>
      </c>
      <c r="F9" s="12">
        <v>56.81</v>
      </c>
    </row>
    <row r="10" spans="1:6" ht="25.5" customHeight="1">
      <c r="A10" s="7" t="s">
        <v>30</v>
      </c>
      <c r="B10" s="10">
        <v>0</v>
      </c>
      <c r="C10" s="10">
        <v>0</v>
      </c>
      <c r="D10" s="10">
        <v>0</v>
      </c>
      <c r="E10" s="11" t="s">
        <v>12</v>
      </c>
      <c r="F10" s="12" t="s">
        <v>13</v>
      </c>
    </row>
    <row r="11" spans="1:6" ht="25.5" customHeight="1">
      <c r="A11" s="7" t="s">
        <v>31</v>
      </c>
      <c r="B11" s="10">
        <v>500000</v>
      </c>
      <c r="C11" s="10">
        <v>1079058</v>
      </c>
      <c r="D11" s="10">
        <v>579058</v>
      </c>
      <c r="E11" s="11">
        <v>115.81</v>
      </c>
      <c r="F11" s="12">
        <v>0.09</v>
      </c>
    </row>
    <row r="12" spans="1:6" ht="25.5" customHeight="1">
      <c r="A12" s="7" t="s">
        <v>32</v>
      </c>
      <c r="B12" s="10">
        <v>29541000</v>
      </c>
      <c r="C12" s="10">
        <v>29749865</v>
      </c>
      <c r="D12" s="10">
        <v>208865</v>
      </c>
      <c r="E12" s="11">
        <v>0.71</v>
      </c>
      <c r="F12" s="12">
        <v>2.52</v>
      </c>
    </row>
    <row r="13" spans="1:6" ht="25.5" customHeight="1">
      <c r="A13" s="7" t="s">
        <v>33</v>
      </c>
      <c r="B13" s="10">
        <v>687000</v>
      </c>
      <c r="C13" s="10">
        <v>730776</v>
      </c>
      <c r="D13" s="10">
        <v>43776</v>
      </c>
      <c r="E13" s="11">
        <v>6.37</v>
      </c>
      <c r="F13" s="12">
        <v>0.06</v>
      </c>
    </row>
    <row r="14" spans="1:6" ht="25.5" customHeight="1">
      <c r="A14" s="7" t="s">
        <v>34</v>
      </c>
      <c r="B14" s="10">
        <v>16591000</v>
      </c>
      <c r="C14" s="10">
        <v>15342503</v>
      </c>
      <c r="D14" s="10">
        <v>-1248497</v>
      </c>
      <c r="E14" s="11">
        <v>-7.53</v>
      </c>
      <c r="F14" s="12">
        <v>1.3</v>
      </c>
    </row>
    <row r="15" spans="1:6" ht="25.5" customHeight="1">
      <c r="A15" s="7" t="s">
        <v>35</v>
      </c>
      <c r="B15" s="10">
        <v>0</v>
      </c>
      <c r="C15" s="10">
        <v>0</v>
      </c>
      <c r="D15" s="10">
        <v>0</v>
      </c>
      <c r="E15" s="11" t="s">
        <v>12</v>
      </c>
      <c r="F15" s="12" t="s">
        <v>13</v>
      </c>
    </row>
    <row r="16" spans="1:6" ht="25.5" customHeight="1">
      <c r="A16" s="7" t="s">
        <v>36</v>
      </c>
      <c r="B16" s="10">
        <v>459999000</v>
      </c>
      <c r="C16" s="10">
        <v>386530408</v>
      </c>
      <c r="D16" s="10">
        <v>-73468592</v>
      </c>
      <c r="E16" s="11">
        <v>-15.97</v>
      </c>
      <c r="F16" s="12">
        <v>32.72</v>
      </c>
    </row>
    <row r="17" spans="1:6" ht="25.5" customHeight="1">
      <c r="A17" s="7" t="s">
        <v>37</v>
      </c>
      <c r="B17" s="10">
        <v>10000</v>
      </c>
      <c r="C17" s="10">
        <v>0</v>
      </c>
      <c r="D17" s="10">
        <v>-10000</v>
      </c>
      <c r="E17" s="11">
        <v>-100</v>
      </c>
      <c r="F17" s="12" t="s">
        <v>13</v>
      </c>
    </row>
    <row r="18" spans="1:6" ht="25.5" customHeight="1">
      <c r="A18" s="7" t="s">
        <v>38</v>
      </c>
      <c r="B18" s="10">
        <v>0</v>
      </c>
      <c r="C18" s="10">
        <v>0</v>
      </c>
      <c r="D18" s="10">
        <v>0</v>
      </c>
      <c r="E18" s="11" t="s">
        <v>12</v>
      </c>
      <c r="F18" s="12" t="s">
        <v>13</v>
      </c>
    </row>
    <row r="19" spans="1:6" ht="25.5" customHeight="1">
      <c r="A19" s="7" t="s">
        <v>39</v>
      </c>
      <c r="B19" s="10">
        <v>36455000</v>
      </c>
      <c r="C19" s="10">
        <v>76760107</v>
      </c>
      <c r="D19" s="10">
        <v>40305107</v>
      </c>
      <c r="E19" s="11">
        <v>110.56</v>
      </c>
      <c r="F19" s="12">
        <v>6.5</v>
      </c>
    </row>
    <row r="20" spans="1:6" ht="25.5" customHeight="1">
      <c r="A20" s="5" t="s">
        <v>14</v>
      </c>
      <c r="B20" s="9">
        <v>1423468000</v>
      </c>
      <c r="C20" s="9">
        <v>1200185404</v>
      </c>
      <c r="D20" s="10">
        <v>-223282596</v>
      </c>
      <c r="E20" s="11">
        <v>-15.69</v>
      </c>
      <c r="F20" s="12">
        <v>100</v>
      </c>
    </row>
    <row r="21" spans="1:6" ht="25.5" customHeight="1">
      <c r="A21" s="7" t="s">
        <v>40</v>
      </c>
      <c r="B21" s="10">
        <v>293246000</v>
      </c>
      <c r="C21" s="10">
        <v>253949115</v>
      </c>
      <c r="D21" s="10">
        <v>-39296885</v>
      </c>
      <c r="E21" s="11">
        <v>-13.4</v>
      </c>
      <c r="F21" s="12">
        <v>21.17</v>
      </c>
    </row>
    <row r="22" spans="1:6" ht="25.5" customHeight="1">
      <c r="A22" s="7" t="s">
        <v>41</v>
      </c>
      <c r="B22" s="10">
        <v>48225000</v>
      </c>
      <c r="C22" s="10">
        <v>43671336</v>
      </c>
      <c r="D22" s="10">
        <v>-4553664</v>
      </c>
      <c r="E22" s="11">
        <v>-9.44</v>
      </c>
      <c r="F22" s="12">
        <v>3.64</v>
      </c>
    </row>
    <row r="23" spans="1:6" ht="25.5" customHeight="1">
      <c r="A23" s="7" t="s">
        <v>42</v>
      </c>
      <c r="B23" s="10">
        <v>469476453</v>
      </c>
      <c r="C23" s="10">
        <v>411699813</v>
      </c>
      <c r="D23" s="10">
        <v>-57776640</v>
      </c>
      <c r="E23" s="11">
        <v>-12.31</v>
      </c>
      <c r="F23" s="12">
        <v>34.3</v>
      </c>
    </row>
    <row r="24" spans="1:6" ht="25.5" customHeight="1">
      <c r="A24" s="7" t="s">
        <v>43</v>
      </c>
      <c r="B24" s="10">
        <v>260986000</v>
      </c>
      <c r="C24" s="10">
        <v>211333247</v>
      </c>
      <c r="D24" s="10">
        <v>-49652753</v>
      </c>
      <c r="E24" s="11">
        <v>-19.03</v>
      </c>
      <c r="F24" s="12">
        <v>17.61</v>
      </c>
    </row>
    <row r="25" spans="1:6" ht="25.5" customHeight="1">
      <c r="A25" s="7" t="s">
        <v>44</v>
      </c>
      <c r="B25" s="10">
        <v>278906440</v>
      </c>
      <c r="C25" s="10">
        <v>234651519</v>
      </c>
      <c r="D25" s="10">
        <v>-44254921</v>
      </c>
      <c r="E25" s="11">
        <v>-15.87</v>
      </c>
      <c r="F25" s="12">
        <v>19.55</v>
      </c>
    </row>
    <row r="26" spans="1:6" ht="25.5" customHeight="1">
      <c r="A26" s="7" t="s">
        <v>45</v>
      </c>
      <c r="B26" s="10">
        <v>36877000</v>
      </c>
      <c r="C26" s="10">
        <v>26651703</v>
      </c>
      <c r="D26" s="10">
        <v>-10225297</v>
      </c>
      <c r="E26" s="11">
        <v>-27.73</v>
      </c>
      <c r="F26" s="12">
        <v>2.22</v>
      </c>
    </row>
    <row r="27" spans="1:6" ht="25.5" customHeight="1">
      <c r="A27" s="7" t="s">
        <v>46</v>
      </c>
      <c r="B27" s="10">
        <v>0</v>
      </c>
      <c r="C27" s="10">
        <v>0</v>
      </c>
      <c r="D27" s="10">
        <v>0</v>
      </c>
      <c r="E27" s="11" t="s">
        <v>12</v>
      </c>
      <c r="F27" s="12" t="s">
        <v>13</v>
      </c>
    </row>
    <row r="28" spans="1:6" ht="25.5" customHeight="1">
      <c r="A28" s="7" t="s">
        <v>47</v>
      </c>
      <c r="B28" s="10">
        <v>6500000</v>
      </c>
      <c r="C28" s="10">
        <v>3647793</v>
      </c>
      <c r="D28" s="10">
        <v>-2852207</v>
      </c>
      <c r="E28" s="11">
        <v>-43.88</v>
      </c>
      <c r="F28" s="12">
        <v>0.3</v>
      </c>
    </row>
    <row r="29" spans="1:6" ht="25.5" customHeight="1">
      <c r="A29" s="7" t="s">
        <v>48</v>
      </c>
      <c r="B29" s="10">
        <v>0</v>
      </c>
      <c r="C29" s="10">
        <v>0</v>
      </c>
      <c r="D29" s="10">
        <v>0</v>
      </c>
      <c r="E29" s="11" t="s">
        <v>12</v>
      </c>
      <c r="F29" s="12" t="s">
        <v>13</v>
      </c>
    </row>
    <row r="30" spans="1:6" ht="25.5" customHeight="1">
      <c r="A30" s="1" t="s">
        <v>49</v>
      </c>
      <c r="B30" s="10">
        <v>29251107</v>
      </c>
      <c r="C30" s="10">
        <v>14580878</v>
      </c>
      <c r="D30" s="10">
        <v>-14670229</v>
      </c>
      <c r="E30" s="11">
        <v>-50.15</v>
      </c>
      <c r="F30" s="12">
        <v>1.21</v>
      </c>
    </row>
    <row r="31" spans="1:6" ht="25.5" customHeight="1" thickBot="1">
      <c r="A31" s="6" t="s">
        <v>15</v>
      </c>
      <c r="B31" s="13">
        <v>-245506000</v>
      </c>
      <c r="C31" s="13">
        <v>-19023979</v>
      </c>
      <c r="D31" s="14">
        <v>226482021</v>
      </c>
      <c r="E31" s="15" t="s">
        <v>12</v>
      </c>
      <c r="F31" s="16" t="s">
        <v>13</v>
      </c>
    </row>
    <row r="35" spans="1:6" ht="25.5">
      <c r="A35" s="20" t="s">
        <v>16</v>
      </c>
      <c r="B35" s="20"/>
      <c r="C35" s="20"/>
      <c r="D35" s="20"/>
      <c r="E35" s="20"/>
      <c r="F35" s="42"/>
    </row>
    <row r="36" spans="1:6" ht="17.25" thickBot="1">
      <c r="A36" s="28" t="s">
        <v>59</v>
      </c>
      <c r="B36" s="29"/>
      <c r="C36" s="29"/>
      <c r="D36" s="29"/>
      <c r="E36" s="29"/>
      <c r="F36" s="29"/>
    </row>
    <row r="37" spans="1:6" ht="16.5" customHeight="1">
      <c r="A37" s="36" t="s">
        <v>17</v>
      </c>
      <c r="B37" s="39" t="s">
        <v>18</v>
      </c>
      <c r="C37" s="39" t="s">
        <v>19</v>
      </c>
      <c r="D37" s="39" t="s">
        <v>7</v>
      </c>
      <c r="E37" s="24" t="s">
        <v>20</v>
      </c>
      <c r="F37" s="25"/>
    </row>
    <row r="38" spans="1:6" ht="16.5" customHeight="1">
      <c r="A38" s="38"/>
      <c r="B38" s="41"/>
      <c r="C38" s="41"/>
      <c r="D38" s="41"/>
      <c r="E38" s="26"/>
      <c r="F38" s="27"/>
    </row>
    <row r="39" spans="1:6" ht="30" customHeight="1">
      <c r="A39" s="3" t="s">
        <v>21</v>
      </c>
      <c r="B39" s="17">
        <v>1473468000</v>
      </c>
      <c r="C39" s="17">
        <v>1241161425</v>
      </c>
      <c r="D39" s="17">
        <v>-232306575</v>
      </c>
      <c r="E39" s="47"/>
      <c r="F39" s="48"/>
    </row>
    <row r="40" spans="1:6" ht="30" customHeight="1">
      <c r="A40" s="8" t="s">
        <v>22</v>
      </c>
      <c r="B40" s="18">
        <v>1177962000</v>
      </c>
      <c r="C40" s="18">
        <v>1181161425</v>
      </c>
      <c r="D40" s="18">
        <v>3199425</v>
      </c>
      <c r="E40" s="47"/>
      <c r="F40" s="48"/>
    </row>
    <row r="41" spans="1:6" ht="30" customHeight="1">
      <c r="A41" s="8" t="s">
        <v>23</v>
      </c>
      <c r="B41" s="18">
        <v>222206000</v>
      </c>
      <c r="C41" s="18">
        <v>60000000</v>
      </c>
      <c r="D41" s="18">
        <v>-162206000</v>
      </c>
      <c r="E41" s="47"/>
      <c r="F41" s="48"/>
    </row>
    <row r="42" spans="1:6" ht="30" customHeight="1">
      <c r="A42" s="52" t="s">
        <v>80</v>
      </c>
      <c r="B42" s="54">
        <v>73300000</v>
      </c>
      <c r="C42" s="54">
        <v>0</v>
      </c>
      <c r="D42" s="54">
        <v>-73300000</v>
      </c>
      <c r="E42" s="43"/>
      <c r="F42" s="44"/>
    </row>
    <row r="43" spans="1:6" ht="30" customHeight="1">
      <c r="A43" s="53"/>
      <c r="B43" s="55"/>
      <c r="C43" s="55"/>
      <c r="D43" s="55"/>
      <c r="E43" s="45"/>
      <c r="F43" s="46"/>
    </row>
    <row r="44" spans="1:6" ht="30" customHeight="1">
      <c r="A44" s="3" t="s">
        <v>24</v>
      </c>
      <c r="B44" s="17">
        <v>1473468000</v>
      </c>
      <c r="C44" s="17">
        <v>1250185404</v>
      </c>
      <c r="D44" s="17">
        <v>-223282596</v>
      </c>
      <c r="E44" s="47"/>
      <c r="F44" s="51"/>
    </row>
    <row r="45" spans="1:6" ht="30" customHeight="1">
      <c r="A45" s="8" t="s">
        <v>25</v>
      </c>
      <c r="B45" s="18">
        <v>1423468000</v>
      </c>
      <c r="C45" s="18">
        <v>1200185404</v>
      </c>
      <c r="D45" s="18">
        <v>-223282596</v>
      </c>
      <c r="E45" s="47"/>
      <c r="F45" s="51"/>
    </row>
    <row r="46" spans="1:6" ht="30" customHeight="1">
      <c r="A46" s="8" t="s">
        <v>26</v>
      </c>
      <c r="B46" s="18">
        <v>50000000</v>
      </c>
      <c r="C46" s="18">
        <v>50000000</v>
      </c>
      <c r="D46" s="18">
        <v>0</v>
      </c>
      <c r="E46" s="47"/>
      <c r="F46" s="51"/>
    </row>
    <row r="47" spans="1:6" ht="30" customHeight="1" thickBot="1">
      <c r="A47" s="4" t="s">
        <v>27</v>
      </c>
      <c r="B47" s="19">
        <v>0</v>
      </c>
      <c r="C47" s="19">
        <v>-9023979</v>
      </c>
      <c r="D47" s="19">
        <v>-9023979</v>
      </c>
      <c r="E47" s="49"/>
      <c r="F47" s="50"/>
    </row>
  </sheetData>
  <mergeCells count="31">
    <mergeCell ref="A42:A43"/>
    <mergeCell ref="B42:B43"/>
    <mergeCell ref="C42:C43"/>
    <mergeCell ref="D42:D43"/>
    <mergeCell ref="E47:F47"/>
    <mergeCell ref="E44:F44"/>
    <mergeCell ref="E45:F45"/>
    <mergeCell ref="E46:F46"/>
    <mergeCell ref="E42:F43"/>
    <mergeCell ref="E39:F39"/>
    <mergeCell ref="E40:F40"/>
    <mergeCell ref="E41:F41"/>
    <mergeCell ref="A37:A38"/>
    <mergeCell ref="B37:B38"/>
    <mergeCell ref="C37:C38"/>
    <mergeCell ref="D37:D38"/>
    <mergeCell ref="E37:F38"/>
    <mergeCell ref="A36:F36"/>
    <mergeCell ref="E5:F5"/>
    <mergeCell ref="E6:E7"/>
    <mergeCell ref="F6:F7"/>
    <mergeCell ref="A5:A7"/>
    <mergeCell ref="B5:B7"/>
    <mergeCell ref="C5:C7"/>
    <mergeCell ref="D5:D7"/>
    <mergeCell ref="A35:F35"/>
    <mergeCell ref="A1:F1"/>
    <mergeCell ref="A2:F2"/>
    <mergeCell ref="A3:F3"/>
    <mergeCell ref="A4:C4"/>
    <mergeCell ref="D4:F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9">
      <selection activeCell="E40" sqref="E40:F41"/>
    </sheetView>
  </sheetViews>
  <sheetFormatPr defaultColWidth="9.00390625" defaultRowHeight="16.5"/>
  <cols>
    <col min="1" max="1" width="29.125" style="2" customWidth="1"/>
    <col min="2" max="3" width="16.625" style="2" customWidth="1"/>
    <col min="4" max="4" width="15.75390625" style="2" customWidth="1"/>
    <col min="5" max="5" width="8.625" style="2" customWidth="1"/>
    <col min="6" max="6" width="9.50390625" style="2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0" t="s">
        <v>1</v>
      </c>
      <c r="B2" s="20"/>
      <c r="C2" s="20"/>
      <c r="D2" s="20"/>
      <c r="E2" s="20"/>
      <c r="F2" s="20"/>
    </row>
    <row r="3" spans="1:6" ht="19.5">
      <c r="A3" s="21" t="s">
        <v>51</v>
      </c>
      <c r="B3" s="21"/>
      <c r="C3" s="21"/>
      <c r="D3" s="21"/>
      <c r="E3" s="21"/>
      <c r="F3" s="21"/>
    </row>
    <row r="4" spans="1:6" ht="17.25" thickBot="1">
      <c r="A4" s="22"/>
      <c r="B4" s="22"/>
      <c r="C4" s="22"/>
      <c r="D4" s="23" t="s">
        <v>3</v>
      </c>
      <c r="E4" s="23"/>
      <c r="F4" s="23"/>
    </row>
    <row r="5" spans="1:6" ht="24" customHeight="1">
      <c r="A5" s="36" t="s">
        <v>4</v>
      </c>
      <c r="B5" s="39" t="s">
        <v>5</v>
      </c>
      <c r="C5" s="39" t="s">
        <v>6</v>
      </c>
      <c r="D5" s="39" t="s">
        <v>7</v>
      </c>
      <c r="E5" s="30" t="s">
        <v>8</v>
      </c>
      <c r="F5" s="31"/>
    </row>
    <row r="6" spans="1:6" ht="24" customHeight="1">
      <c r="A6" s="37"/>
      <c r="B6" s="40"/>
      <c r="C6" s="40"/>
      <c r="D6" s="40"/>
      <c r="E6" s="32" t="s">
        <v>9</v>
      </c>
      <c r="F6" s="34" t="s">
        <v>10</v>
      </c>
    </row>
    <row r="7" spans="1:6" ht="24" customHeight="1">
      <c r="A7" s="38"/>
      <c r="B7" s="41"/>
      <c r="C7" s="41"/>
      <c r="D7" s="41"/>
      <c r="E7" s="33"/>
      <c r="F7" s="35"/>
    </row>
    <row r="8" spans="1:6" ht="25.5" customHeight="1">
      <c r="A8" s="5" t="s">
        <v>11</v>
      </c>
      <c r="B8" s="9">
        <v>1011648000</v>
      </c>
      <c r="C8" s="9">
        <v>1011543207</v>
      </c>
      <c r="D8" s="10">
        <v>-104793</v>
      </c>
      <c r="E8" s="11">
        <v>-0.01</v>
      </c>
      <c r="F8" s="12">
        <v>100</v>
      </c>
    </row>
    <row r="9" spans="1:6" ht="25.5" customHeight="1">
      <c r="A9" s="7" t="s">
        <v>29</v>
      </c>
      <c r="B9" s="10">
        <v>630475000</v>
      </c>
      <c r="C9" s="10">
        <v>664285627</v>
      </c>
      <c r="D9" s="10">
        <v>33810627</v>
      </c>
      <c r="E9" s="11">
        <v>5.36</v>
      </c>
      <c r="F9" s="12">
        <v>65.68</v>
      </c>
    </row>
    <row r="10" spans="1:6" ht="25.5" customHeight="1">
      <c r="A10" s="7" t="s">
        <v>30</v>
      </c>
      <c r="B10" s="10">
        <v>0</v>
      </c>
      <c r="C10" s="10">
        <v>0</v>
      </c>
      <c r="D10" s="10">
        <v>0</v>
      </c>
      <c r="E10" s="11" t="s">
        <v>12</v>
      </c>
      <c r="F10" s="12" t="s">
        <v>13</v>
      </c>
    </row>
    <row r="11" spans="1:6" ht="25.5" customHeight="1">
      <c r="A11" s="7" t="s">
        <v>31</v>
      </c>
      <c r="B11" s="10">
        <v>660000</v>
      </c>
      <c r="C11" s="10">
        <v>1233627</v>
      </c>
      <c r="D11" s="10">
        <v>573627</v>
      </c>
      <c r="E11" s="11">
        <v>86.91</v>
      </c>
      <c r="F11" s="12">
        <v>0.12</v>
      </c>
    </row>
    <row r="12" spans="1:6" ht="25.5" customHeight="1">
      <c r="A12" s="7" t="s">
        <v>32</v>
      </c>
      <c r="B12" s="10">
        <v>26938000</v>
      </c>
      <c r="C12" s="10">
        <v>27611221</v>
      </c>
      <c r="D12" s="10">
        <v>673221</v>
      </c>
      <c r="E12" s="11">
        <v>2.5</v>
      </c>
      <c r="F12" s="12">
        <v>2.73</v>
      </c>
    </row>
    <row r="13" spans="1:6" ht="25.5" customHeight="1">
      <c r="A13" s="7" t="s">
        <v>33</v>
      </c>
      <c r="B13" s="10">
        <v>711000</v>
      </c>
      <c r="C13" s="10">
        <v>754842</v>
      </c>
      <c r="D13" s="10">
        <v>43842</v>
      </c>
      <c r="E13" s="11">
        <v>6.17</v>
      </c>
      <c r="F13" s="12">
        <v>0.07</v>
      </c>
    </row>
    <row r="14" spans="1:6" ht="25.5" customHeight="1">
      <c r="A14" s="7" t="s">
        <v>34</v>
      </c>
      <c r="B14" s="10">
        <v>17355000</v>
      </c>
      <c r="C14" s="10">
        <v>17577829</v>
      </c>
      <c r="D14" s="10">
        <v>222829</v>
      </c>
      <c r="E14" s="11">
        <v>1.28</v>
      </c>
      <c r="F14" s="12">
        <v>1.74</v>
      </c>
    </row>
    <row r="15" spans="1:6" ht="25.5" customHeight="1">
      <c r="A15" s="7" t="s">
        <v>35</v>
      </c>
      <c r="B15" s="10">
        <v>0</v>
      </c>
      <c r="C15" s="10">
        <v>0</v>
      </c>
      <c r="D15" s="10">
        <v>0</v>
      </c>
      <c r="E15" s="11" t="s">
        <v>12</v>
      </c>
      <c r="F15" s="12" t="s">
        <v>13</v>
      </c>
    </row>
    <row r="16" spans="1:6" ht="25.5" customHeight="1">
      <c r="A16" s="7" t="s">
        <v>36</v>
      </c>
      <c r="B16" s="10">
        <v>302271000</v>
      </c>
      <c r="C16" s="10">
        <v>268660840</v>
      </c>
      <c r="D16" s="10">
        <v>-33610160</v>
      </c>
      <c r="E16" s="11">
        <v>-11.12</v>
      </c>
      <c r="F16" s="12">
        <v>26.56</v>
      </c>
    </row>
    <row r="17" spans="1:6" ht="25.5" customHeight="1">
      <c r="A17" s="7" t="s">
        <v>37</v>
      </c>
      <c r="B17" s="10">
        <v>110000</v>
      </c>
      <c r="C17" s="10">
        <v>50000</v>
      </c>
      <c r="D17" s="10">
        <v>-60000</v>
      </c>
      <c r="E17" s="11">
        <v>-54.55</v>
      </c>
      <c r="F17" s="12">
        <v>0</v>
      </c>
    </row>
    <row r="18" spans="1:6" ht="25.5" customHeight="1">
      <c r="A18" s="7" t="s">
        <v>38</v>
      </c>
      <c r="B18" s="10">
        <v>0</v>
      </c>
      <c r="C18" s="10">
        <v>0</v>
      </c>
      <c r="D18" s="10">
        <v>0</v>
      </c>
      <c r="E18" s="11" t="s">
        <v>12</v>
      </c>
      <c r="F18" s="12" t="s">
        <v>13</v>
      </c>
    </row>
    <row r="19" spans="1:6" ht="25.5" customHeight="1">
      <c r="A19" s="7" t="s">
        <v>39</v>
      </c>
      <c r="B19" s="10">
        <v>33128000</v>
      </c>
      <c r="C19" s="10">
        <v>31369221</v>
      </c>
      <c r="D19" s="10">
        <v>-1758779</v>
      </c>
      <c r="E19" s="11">
        <v>-5.31</v>
      </c>
      <c r="F19" s="12">
        <v>3.1</v>
      </c>
    </row>
    <row r="20" spans="1:6" ht="25.5" customHeight="1">
      <c r="A20" s="5" t="s">
        <v>14</v>
      </c>
      <c r="B20" s="9">
        <v>1140810000</v>
      </c>
      <c r="C20" s="9">
        <v>988973410</v>
      </c>
      <c r="D20" s="10">
        <v>-151836590</v>
      </c>
      <c r="E20" s="11">
        <v>-13.31</v>
      </c>
      <c r="F20" s="12">
        <v>100</v>
      </c>
    </row>
    <row r="21" spans="1:6" ht="25.5" customHeight="1">
      <c r="A21" s="7" t="s">
        <v>40</v>
      </c>
      <c r="B21" s="10">
        <v>364026900</v>
      </c>
      <c r="C21" s="10">
        <v>316770864</v>
      </c>
      <c r="D21" s="10">
        <v>-47256036</v>
      </c>
      <c r="E21" s="11">
        <v>-12.98</v>
      </c>
      <c r="F21" s="12">
        <v>32.04</v>
      </c>
    </row>
    <row r="22" spans="1:6" ht="25.5" customHeight="1">
      <c r="A22" s="7" t="s">
        <v>41</v>
      </c>
      <c r="B22" s="10">
        <v>56606000</v>
      </c>
      <c r="C22" s="10">
        <v>51458468</v>
      </c>
      <c r="D22" s="10">
        <v>-5147532</v>
      </c>
      <c r="E22" s="11">
        <v>-9.09</v>
      </c>
      <c r="F22" s="12">
        <v>5.2</v>
      </c>
    </row>
    <row r="23" spans="1:6" ht="25.5" customHeight="1">
      <c r="A23" s="7" t="s">
        <v>42</v>
      </c>
      <c r="B23" s="10">
        <v>145663819</v>
      </c>
      <c r="C23" s="10">
        <v>132516956</v>
      </c>
      <c r="D23" s="10">
        <v>-13146863</v>
      </c>
      <c r="E23" s="11">
        <v>-9.03</v>
      </c>
      <c r="F23" s="12">
        <v>13.4</v>
      </c>
    </row>
    <row r="24" spans="1:6" ht="25.5" customHeight="1">
      <c r="A24" s="7" t="s">
        <v>43</v>
      </c>
      <c r="B24" s="10">
        <v>246175000</v>
      </c>
      <c r="C24" s="10">
        <v>208291779</v>
      </c>
      <c r="D24" s="10">
        <v>-37883221</v>
      </c>
      <c r="E24" s="11">
        <v>-15.39</v>
      </c>
      <c r="F24" s="12">
        <v>21.06</v>
      </c>
    </row>
    <row r="25" spans="1:6" ht="25.5" customHeight="1">
      <c r="A25" s="7" t="s">
        <v>44</v>
      </c>
      <c r="B25" s="10">
        <v>259645216</v>
      </c>
      <c r="C25" s="10">
        <v>236289830</v>
      </c>
      <c r="D25" s="10">
        <v>-23355386</v>
      </c>
      <c r="E25" s="11">
        <v>-9</v>
      </c>
      <c r="F25" s="12">
        <v>23.89</v>
      </c>
    </row>
    <row r="26" spans="1:6" ht="25.5" customHeight="1">
      <c r="A26" s="7" t="s">
        <v>45</v>
      </c>
      <c r="B26" s="10">
        <v>36895000</v>
      </c>
      <c r="C26" s="10">
        <v>30298960</v>
      </c>
      <c r="D26" s="10">
        <v>-6596040</v>
      </c>
      <c r="E26" s="11">
        <v>-17.88</v>
      </c>
      <c r="F26" s="12">
        <v>3.06</v>
      </c>
    </row>
    <row r="27" spans="1:6" ht="25.5" customHeight="1">
      <c r="A27" s="7" t="s">
        <v>46</v>
      </c>
      <c r="B27" s="10">
        <v>0</v>
      </c>
      <c r="C27" s="10">
        <v>0</v>
      </c>
      <c r="D27" s="10">
        <v>0</v>
      </c>
      <c r="E27" s="11" t="s">
        <v>12</v>
      </c>
      <c r="F27" s="12" t="s">
        <v>13</v>
      </c>
    </row>
    <row r="28" spans="1:6" ht="25.5" customHeight="1">
      <c r="A28" s="7" t="s">
        <v>47</v>
      </c>
      <c r="B28" s="10">
        <v>7700000</v>
      </c>
      <c r="C28" s="10">
        <v>3891688</v>
      </c>
      <c r="D28" s="10">
        <v>-3808312</v>
      </c>
      <c r="E28" s="11">
        <v>-49.46</v>
      </c>
      <c r="F28" s="12">
        <v>0.39</v>
      </c>
    </row>
    <row r="29" spans="1:6" ht="25.5" customHeight="1">
      <c r="A29" s="7" t="s">
        <v>48</v>
      </c>
      <c r="B29" s="10">
        <v>0</v>
      </c>
      <c r="C29" s="10">
        <v>0</v>
      </c>
      <c r="D29" s="10">
        <v>0</v>
      </c>
      <c r="E29" s="11" t="s">
        <v>12</v>
      </c>
      <c r="F29" s="12" t="s">
        <v>13</v>
      </c>
    </row>
    <row r="30" spans="1:6" ht="25.5" customHeight="1">
      <c r="A30" s="1" t="s">
        <v>49</v>
      </c>
      <c r="B30" s="10">
        <v>24098065</v>
      </c>
      <c r="C30" s="10">
        <v>9454865</v>
      </c>
      <c r="D30" s="10">
        <v>-14643200</v>
      </c>
      <c r="E30" s="11">
        <v>-60.77</v>
      </c>
      <c r="F30" s="12">
        <v>0.96</v>
      </c>
    </row>
    <row r="31" spans="1:6" ht="25.5" customHeight="1" thickBot="1">
      <c r="A31" s="6" t="s">
        <v>15</v>
      </c>
      <c r="B31" s="13">
        <v>-129162000</v>
      </c>
      <c r="C31" s="13">
        <v>22569797</v>
      </c>
      <c r="D31" s="14">
        <v>151731797</v>
      </c>
      <c r="E31" s="15" t="s">
        <v>12</v>
      </c>
      <c r="F31" s="16" t="s">
        <v>13</v>
      </c>
    </row>
    <row r="33" spans="1:6" ht="25.5">
      <c r="A33" s="20" t="s">
        <v>16</v>
      </c>
      <c r="B33" s="20"/>
      <c r="C33" s="20"/>
      <c r="D33" s="20"/>
      <c r="E33" s="20"/>
      <c r="F33" s="42"/>
    </row>
    <row r="34" spans="1:6" ht="17.25" thickBot="1">
      <c r="A34" s="28" t="s">
        <v>60</v>
      </c>
      <c r="B34" s="29"/>
      <c r="C34" s="29"/>
      <c r="D34" s="29"/>
      <c r="E34" s="29"/>
      <c r="F34" s="29"/>
    </row>
    <row r="35" spans="1:6" ht="16.5" customHeight="1">
      <c r="A35" s="36" t="s">
        <v>17</v>
      </c>
      <c r="B35" s="39" t="s">
        <v>18</v>
      </c>
      <c r="C35" s="39" t="s">
        <v>19</v>
      </c>
      <c r="D35" s="39" t="s">
        <v>7</v>
      </c>
      <c r="E35" s="24" t="s">
        <v>20</v>
      </c>
      <c r="F35" s="25"/>
    </row>
    <row r="36" spans="1:6" ht="16.5" customHeight="1">
      <c r="A36" s="38"/>
      <c r="B36" s="41"/>
      <c r="C36" s="41"/>
      <c r="D36" s="41"/>
      <c r="E36" s="26"/>
      <c r="F36" s="27"/>
    </row>
    <row r="37" spans="1:6" ht="30" customHeight="1">
      <c r="A37" s="3" t="s">
        <v>21</v>
      </c>
      <c r="B37" s="17">
        <v>1190810000</v>
      </c>
      <c r="C37" s="17">
        <v>1086543207</v>
      </c>
      <c r="D37" s="17">
        <v>-104266793</v>
      </c>
      <c r="E37" s="47"/>
      <c r="F37" s="48"/>
    </row>
    <row r="38" spans="1:6" ht="30" customHeight="1">
      <c r="A38" s="8" t="s">
        <v>22</v>
      </c>
      <c r="B38" s="18">
        <v>1011648000</v>
      </c>
      <c r="C38" s="18">
        <v>1011543207</v>
      </c>
      <c r="D38" s="18">
        <v>-104793</v>
      </c>
      <c r="E38" s="47"/>
      <c r="F38" s="48"/>
    </row>
    <row r="39" spans="1:6" ht="30" customHeight="1">
      <c r="A39" s="8" t="s">
        <v>23</v>
      </c>
      <c r="B39" s="18">
        <v>179162000</v>
      </c>
      <c r="C39" s="18">
        <v>75000000</v>
      </c>
      <c r="D39" s="18">
        <v>-104162000</v>
      </c>
      <c r="E39" s="47"/>
      <c r="F39" s="48"/>
    </row>
    <row r="40" spans="1:6" ht="30" customHeight="1">
      <c r="A40" s="52" t="s">
        <v>80</v>
      </c>
      <c r="B40" s="54">
        <v>0</v>
      </c>
      <c r="C40" s="54">
        <v>0</v>
      </c>
      <c r="D40" s="54">
        <v>0</v>
      </c>
      <c r="E40" s="43"/>
      <c r="F40" s="44"/>
    </row>
    <row r="41" spans="1:6" ht="30" customHeight="1">
      <c r="A41" s="53"/>
      <c r="B41" s="55"/>
      <c r="C41" s="55"/>
      <c r="D41" s="55"/>
      <c r="E41" s="45"/>
      <c r="F41" s="46"/>
    </row>
    <row r="42" spans="1:6" ht="30" customHeight="1">
      <c r="A42" s="3" t="s">
        <v>24</v>
      </c>
      <c r="B42" s="17">
        <v>1190810000</v>
      </c>
      <c r="C42" s="17">
        <v>1038973410</v>
      </c>
      <c r="D42" s="17">
        <v>-151836590</v>
      </c>
      <c r="E42" s="47"/>
      <c r="F42" s="51"/>
    </row>
    <row r="43" spans="1:6" ht="30" customHeight="1">
      <c r="A43" s="8" t="s">
        <v>25</v>
      </c>
      <c r="B43" s="18">
        <v>1140810000</v>
      </c>
      <c r="C43" s="18">
        <v>988973410</v>
      </c>
      <c r="D43" s="18">
        <v>-151836590</v>
      </c>
      <c r="E43" s="47"/>
      <c r="F43" s="51"/>
    </row>
    <row r="44" spans="1:6" ht="30" customHeight="1">
      <c r="A44" s="8" t="s">
        <v>26</v>
      </c>
      <c r="B44" s="18">
        <v>50000000</v>
      </c>
      <c r="C44" s="18">
        <v>50000000</v>
      </c>
      <c r="D44" s="18">
        <v>0</v>
      </c>
      <c r="E44" s="47"/>
      <c r="F44" s="51"/>
    </row>
    <row r="45" spans="1:6" ht="30" customHeight="1" thickBot="1">
      <c r="A45" s="4" t="s">
        <v>27</v>
      </c>
      <c r="B45" s="19">
        <v>0</v>
      </c>
      <c r="C45" s="19">
        <v>47569797</v>
      </c>
      <c r="D45" s="19">
        <v>47569797</v>
      </c>
      <c r="E45" s="49"/>
      <c r="F45" s="50"/>
    </row>
  </sheetData>
  <mergeCells count="31">
    <mergeCell ref="A40:A41"/>
    <mergeCell ref="B40:B41"/>
    <mergeCell ref="C40:C41"/>
    <mergeCell ref="D40:D41"/>
    <mergeCell ref="E45:F45"/>
    <mergeCell ref="E42:F42"/>
    <mergeCell ref="E43:F43"/>
    <mergeCell ref="E44:F44"/>
    <mergeCell ref="E40:F41"/>
    <mergeCell ref="E37:F37"/>
    <mergeCell ref="E38:F38"/>
    <mergeCell ref="E39:F39"/>
    <mergeCell ref="A35:A36"/>
    <mergeCell ref="B35:B36"/>
    <mergeCell ref="C35:C36"/>
    <mergeCell ref="D35:D36"/>
    <mergeCell ref="E35:F36"/>
    <mergeCell ref="A34:F34"/>
    <mergeCell ref="E5:F5"/>
    <mergeCell ref="E6:E7"/>
    <mergeCell ref="F6:F7"/>
    <mergeCell ref="A5:A7"/>
    <mergeCell ref="B5:B7"/>
    <mergeCell ref="C5:C7"/>
    <mergeCell ref="D5:D7"/>
    <mergeCell ref="A33:F33"/>
    <mergeCell ref="A1:F1"/>
    <mergeCell ref="A2:F2"/>
    <mergeCell ref="A3:F3"/>
    <mergeCell ref="A4:C4"/>
    <mergeCell ref="D4:F4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34">
      <selection activeCell="B42" sqref="B42:F43"/>
    </sheetView>
  </sheetViews>
  <sheetFormatPr defaultColWidth="9.00390625" defaultRowHeight="16.5"/>
  <cols>
    <col min="1" max="1" width="29.125" style="2" customWidth="1"/>
    <col min="2" max="3" width="16.625" style="2" customWidth="1"/>
    <col min="4" max="4" width="15.75390625" style="2" customWidth="1"/>
    <col min="5" max="6" width="9.50390625" style="2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0" t="s">
        <v>1</v>
      </c>
      <c r="B2" s="20"/>
      <c r="C2" s="20"/>
      <c r="D2" s="20"/>
      <c r="E2" s="20"/>
      <c r="F2" s="20"/>
    </row>
    <row r="3" spans="1:6" ht="19.5">
      <c r="A3" s="21" t="s">
        <v>50</v>
      </c>
      <c r="B3" s="21"/>
      <c r="C3" s="21"/>
      <c r="D3" s="21"/>
      <c r="E3" s="21"/>
      <c r="F3" s="21"/>
    </row>
    <row r="4" spans="1:6" ht="17.25" thickBot="1">
      <c r="A4" s="22"/>
      <c r="B4" s="22"/>
      <c r="C4" s="22"/>
      <c r="D4" s="23" t="s">
        <v>3</v>
      </c>
      <c r="E4" s="23"/>
      <c r="F4" s="23"/>
    </row>
    <row r="5" spans="1:6" ht="24" customHeight="1">
      <c r="A5" s="36" t="s">
        <v>4</v>
      </c>
      <c r="B5" s="39" t="s">
        <v>5</v>
      </c>
      <c r="C5" s="39" t="s">
        <v>6</v>
      </c>
      <c r="D5" s="39" t="s">
        <v>7</v>
      </c>
      <c r="E5" s="30" t="s">
        <v>8</v>
      </c>
      <c r="F5" s="31"/>
    </row>
    <row r="6" spans="1:6" ht="24" customHeight="1">
      <c r="A6" s="37"/>
      <c r="B6" s="40"/>
      <c r="C6" s="40"/>
      <c r="D6" s="40"/>
      <c r="E6" s="32" t="s">
        <v>9</v>
      </c>
      <c r="F6" s="34" t="s">
        <v>10</v>
      </c>
    </row>
    <row r="7" spans="1:6" ht="24" customHeight="1">
      <c r="A7" s="38"/>
      <c r="B7" s="41"/>
      <c r="C7" s="41"/>
      <c r="D7" s="41"/>
      <c r="E7" s="33"/>
      <c r="F7" s="35"/>
    </row>
    <row r="8" spans="1:6" ht="25.5" customHeight="1">
      <c r="A8" s="5" t="s">
        <v>11</v>
      </c>
      <c r="B8" s="9">
        <v>1351225000</v>
      </c>
      <c r="C8" s="9">
        <v>1338572546</v>
      </c>
      <c r="D8" s="10">
        <v>-12652454</v>
      </c>
      <c r="E8" s="11">
        <v>-0.94</v>
      </c>
      <c r="F8" s="12">
        <v>100</v>
      </c>
    </row>
    <row r="9" spans="1:6" ht="25.5" customHeight="1">
      <c r="A9" s="7" t="s">
        <v>29</v>
      </c>
      <c r="B9" s="10">
        <v>701653000</v>
      </c>
      <c r="C9" s="10">
        <v>735394370</v>
      </c>
      <c r="D9" s="10">
        <v>33741370</v>
      </c>
      <c r="E9" s="11">
        <v>4.81</v>
      </c>
      <c r="F9" s="12">
        <v>54.94</v>
      </c>
    </row>
    <row r="10" spans="1:6" ht="25.5" customHeight="1">
      <c r="A10" s="7" t="s">
        <v>30</v>
      </c>
      <c r="B10" s="10">
        <v>0</v>
      </c>
      <c r="C10" s="10">
        <v>0</v>
      </c>
      <c r="D10" s="10">
        <v>0</v>
      </c>
      <c r="E10" s="11" t="s">
        <v>12</v>
      </c>
      <c r="F10" s="12" t="s">
        <v>13</v>
      </c>
    </row>
    <row r="11" spans="1:6" ht="25.5" customHeight="1">
      <c r="A11" s="7" t="s">
        <v>31</v>
      </c>
      <c r="B11" s="10">
        <v>390000</v>
      </c>
      <c r="C11" s="10">
        <v>1229509</v>
      </c>
      <c r="D11" s="10">
        <v>839509</v>
      </c>
      <c r="E11" s="11">
        <v>215.26</v>
      </c>
      <c r="F11" s="12">
        <v>0.09</v>
      </c>
    </row>
    <row r="12" spans="1:6" ht="25.5" customHeight="1">
      <c r="A12" s="7" t="s">
        <v>32</v>
      </c>
      <c r="B12" s="10">
        <v>36668000</v>
      </c>
      <c r="C12" s="10">
        <v>39975854</v>
      </c>
      <c r="D12" s="10">
        <v>3307854</v>
      </c>
      <c r="E12" s="11">
        <v>9.02</v>
      </c>
      <c r="F12" s="12">
        <v>2.99</v>
      </c>
    </row>
    <row r="13" spans="1:6" ht="25.5" customHeight="1">
      <c r="A13" s="7" t="s">
        <v>33</v>
      </c>
      <c r="B13" s="10">
        <v>746000</v>
      </c>
      <c r="C13" s="10">
        <v>781992</v>
      </c>
      <c r="D13" s="10">
        <v>35992</v>
      </c>
      <c r="E13" s="11">
        <v>4.82</v>
      </c>
      <c r="F13" s="12">
        <v>0.06</v>
      </c>
    </row>
    <row r="14" spans="1:6" ht="25.5" customHeight="1">
      <c r="A14" s="7" t="s">
        <v>34</v>
      </c>
      <c r="B14" s="10">
        <v>12398000</v>
      </c>
      <c r="C14" s="10">
        <v>2579755</v>
      </c>
      <c r="D14" s="10">
        <v>-9818245</v>
      </c>
      <c r="E14" s="11">
        <v>-79.19</v>
      </c>
      <c r="F14" s="12">
        <v>0.19</v>
      </c>
    </row>
    <row r="15" spans="1:6" ht="25.5" customHeight="1">
      <c r="A15" s="7" t="s">
        <v>35</v>
      </c>
      <c r="B15" s="10">
        <v>0</v>
      </c>
      <c r="C15" s="10">
        <v>0</v>
      </c>
      <c r="D15" s="10">
        <v>0</v>
      </c>
      <c r="E15" s="11" t="s">
        <v>12</v>
      </c>
      <c r="F15" s="12" t="s">
        <v>13</v>
      </c>
    </row>
    <row r="16" spans="1:6" ht="25.5" customHeight="1">
      <c r="A16" s="7" t="s">
        <v>36</v>
      </c>
      <c r="B16" s="10">
        <v>576366000</v>
      </c>
      <c r="C16" s="10">
        <v>533874445</v>
      </c>
      <c r="D16" s="10">
        <v>-42491555</v>
      </c>
      <c r="E16" s="11">
        <v>-7.37</v>
      </c>
      <c r="F16" s="12">
        <v>39.88</v>
      </c>
    </row>
    <row r="17" spans="1:6" ht="25.5" customHeight="1">
      <c r="A17" s="7" t="s">
        <v>37</v>
      </c>
      <c r="B17" s="10">
        <v>50000</v>
      </c>
      <c r="C17" s="10">
        <v>790000</v>
      </c>
      <c r="D17" s="10">
        <v>740000</v>
      </c>
      <c r="E17" s="11">
        <v>1480</v>
      </c>
      <c r="F17" s="12">
        <v>0.06</v>
      </c>
    </row>
    <row r="18" spans="1:6" ht="25.5" customHeight="1">
      <c r="A18" s="7" t="s">
        <v>38</v>
      </c>
      <c r="B18" s="10">
        <v>0</v>
      </c>
      <c r="C18" s="10">
        <v>0</v>
      </c>
      <c r="D18" s="10">
        <v>0</v>
      </c>
      <c r="E18" s="11" t="s">
        <v>12</v>
      </c>
      <c r="F18" s="12" t="s">
        <v>13</v>
      </c>
    </row>
    <row r="19" spans="1:6" ht="25.5" customHeight="1">
      <c r="A19" s="7" t="s">
        <v>39</v>
      </c>
      <c r="B19" s="10">
        <v>22954000</v>
      </c>
      <c r="C19" s="10">
        <v>23946621</v>
      </c>
      <c r="D19" s="10">
        <v>992621</v>
      </c>
      <c r="E19" s="11">
        <v>4.32</v>
      </c>
      <c r="F19" s="12">
        <v>1.79</v>
      </c>
    </row>
    <row r="20" spans="1:6" ht="25.5" customHeight="1">
      <c r="A20" s="5" t="s">
        <v>14</v>
      </c>
      <c r="B20" s="9">
        <v>1516523000</v>
      </c>
      <c r="C20" s="9">
        <v>1335913663</v>
      </c>
      <c r="D20" s="10">
        <v>-180609337</v>
      </c>
      <c r="E20" s="11">
        <v>-11.91</v>
      </c>
      <c r="F20" s="12">
        <v>100</v>
      </c>
    </row>
    <row r="21" spans="1:6" ht="25.5" customHeight="1">
      <c r="A21" s="7" t="s">
        <v>40</v>
      </c>
      <c r="B21" s="10">
        <v>297477000</v>
      </c>
      <c r="C21" s="10">
        <v>252827641</v>
      </c>
      <c r="D21" s="10">
        <v>-44649359</v>
      </c>
      <c r="E21" s="11">
        <v>-15.01</v>
      </c>
      <c r="F21" s="12">
        <v>18.92</v>
      </c>
    </row>
    <row r="22" spans="1:6" ht="25.5" customHeight="1">
      <c r="A22" s="7" t="s">
        <v>41</v>
      </c>
      <c r="B22" s="10">
        <v>48053000</v>
      </c>
      <c r="C22" s="10">
        <v>42169926</v>
      </c>
      <c r="D22" s="10">
        <v>-5883074</v>
      </c>
      <c r="E22" s="11">
        <v>-12.24</v>
      </c>
      <c r="F22" s="12">
        <v>3.16</v>
      </c>
    </row>
    <row r="23" spans="1:6" ht="25.5" customHeight="1">
      <c r="A23" s="7" t="s">
        <v>42</v>
      </c>
      <c r="B23" s="10">
        <v>545443000</v>
      </c>
      <c r="C23" s="10">
        <v>514772351</v>
      </c>
      <c r="D23" s="10">
        <v>-30670649</v>
      </c>
      <c r="E23" s="11">
        <v>-5.62</v>
      </c>
      <c r="F23" s="12">
        <v>38.53</v>
      </c>
    </row>
    <row r="24" spans="1:6" ht="25.5" customHeight="1">
      <c r="A24" s="7" t="s">
        <v>43</v>
      </c>
      <c r="B24" s="10">
        <v>272190000</v>
      </c>
      <c r="C24" s="10">
        <v>237238867</v>
      </c>
      <c r="D24" s="10">
        <v>-34951133</v>
      </c>
      <c r="E24" s="11">
        <v>-12.84</v>
      </c>
      <c r="F24" s="12">
        <v>17.76</v>
      </c>
    </row>
    <row r="25" spans="1:6" ht="25.5" customHeight="1">
      <c r="A25" s="7" t="s">
        <v>44</v>
      </c>
      <c r="B25" s="10">
        <v>278697000</v>
      </c>
      <c r="C25" s="10">
        <v>243507619</v>
      </c>
      <c r="D25" s="10">
        <v>-35189381</v>
      </c>
      <c r="E25" s="11">
        <v>-12.63</v>
      </c>
      <c r="F25" s="12">
        <v>18.23</v>
      </c>
    </row>
    <row r="26" spans="1:6" ht="25.5" customHeight="1">
      <c r="A26" s="7" t="s">
        <v>45</v>
      </c>
      <c r="B26" s="10">
        <v>39754000</v>
      </c>
      <c r="C26" s="10">
        <v>30685079</v>
      </c>
      <c r="D26" s="10">
        <v>-9068921</v>
      </c>
      <c r="E26" s="11">
        <v>-22.81</v>
      </c>
      <c r="F26" s="12">
        <v>2.3</v>
      </c>
    </row>
    <row r="27" spans="1:6" ht="25.5" customHeight="1">
      <c r="A27" s="7" t="s">
        <v>46</v>
      </c>
      <c r="B27" s="10">
        <v>0</v>
      </c>
      <c r="C27" s="10">
        <v>0</v>
      </c>
      <c r="D27" s="10">
        <v>0</v>
      </c>
      <c r="E27" s="11" t="s">
        <v>12</v>
      </c>
      <c r="F27" s="12" t="s">
        <v>13</v>
      </c>
    </row>
    <row r="28" spans="1:6" ht="25.5" customHeight="1">
      <c r="A28" s="7" t="s">
        <v>47</v>
      </c>
      <c r="B28" s="10">
        <v>7000000</v>
      </c>
      <c r="C28" s="10">
        <v>5032754</v>
      </c>
      <c r="D28" s="10">
        <v>-1967246</v>
      </c>
      <c r="E28" s="11">
        <v>-28.1</v>
      </c>
      <c r="F28" s="12">
        <v>0.38</v>
      </c>
    </row>
    <row r="29" spans="1:6" ht="25.5" customHeight="1">
      <c r="A29" s="7" t="s">
        <v>48</v>
      </c>
      <c r="B29" s="10">
        <v>0</v>
      </c>
      <c r="C29" s="10">
        <v>0</v>
      </c>
      <c r="D29" s="10">
        <v>0</v>
      </c>
      <c r="E29" s="11" t="s">
        <v>12</v>
      </c>
      <c r="F29" s="12" t="s">
        <v>13</v>
      </c>
    </row>
    <row r="30" spans="1:6" ht="25.5" customHeight="1">
      <c r="A30" s="1" t="s">
        <v>49</v>
      </c>
      <c r="B30" s="10">
        <v>27909000</v>
      </c>
      <c r="C30" s="10">
        <v>9679426</v>
      </c>
      <c r="D30" s="10">
        <v>-18229574</v>
      </c>
      <c r="E30" s="11">
        <v>-65.32</v>
      </c>
      <c r="F30" s="12">
        <v>0.72</v>
      </c>
    </row>
    <row r="31" spans="1:6" ht="25.5" customHeight="1" thickBot="1">
      <c r="A31" s="6" t="s">
        <v>15</v>
      </c>
      <c r="B31" s="13">
        <v>-165298000</v>
      </c>
      <c r="C31" s="13">
        <v>2658883</v>
      </c>
      <c r="D31" s="14">
        <v>167956883</v>
      </c>
      <c r="E31" s="15" t="s">
        <v>12</v>
      </c>
      <c r="F31" s="16" t="s">
        <v>13</v>
      </c>
    </row>
    <row r="35" spans="1:6" ht="25.5">
      <c r="A35" s="20" t="s">
        <v>16</v>
      </c>
      <c r="B35" s="20"/>
      <c r="C35" s="20"/>
      <c r="D35" s="20"/>
      <c r="E35" s="20"/>
      <c r="F35" s="42"/>
    </row>
    <row r="36" spans="1:6" ht="17.25" thickBot="1">
      <c r="A36" s="28" t="s">
        <v>61</v>
      </c>
      <c r="B36" s="29"/>
      <c r="C36" s="29"/>
      <c r="D36" s="29"/>
      <c r="E36" s="29"/>
      <c r="F36" s="29"/>
    </row>
    <row r="37" spans="1:6" ht="16.5" customHeight="1">
      <c r="A37" s="36" t="s">
        <v>17</v>
      </c>
      <c r="B37" s="39" t="s">
        <v>18</v>
      </c>
      <c r="C37" s="39" t="s">
        <v>19</v>
      </c>
      <c r="D37" s="39" t="s">
        <v>7</v>
      </c>
      <c r="E37" s="24" t="s">
        <v>20</v>
      </c>
      <c r="F37" s="25"/>
    </row>
    <row r="38" spans="1:6" ht="16.5" customHeight="1">
      <c r="A38" s="38"/>
      <c r="B38" s="41"/>
      <c r="C38" s="41"/>
      <c r="D38" s="41"/>
      <c r="E38" s="26"/>
      <c r="F38" s="27"/>
    </row>
    <row r="39" spans="1:6" ht="30" customHeight="1">
      <c r="A39" s="3" t="s">
        <v>21</v>
      </c>
      <c r="B39" s="17">
        <v>1543190000</v>
      </c>
      <c r="C39" s="17">
        <v>1363572546</v>
      </c>
      <c r="D39" s="17">
        <v>-179617454</v>
      </c>
      <c r="E39" s="47"/>
      <c r="F39" s="48"/>
    </row>
    <row r="40" spans="1:6" ht="30" customHeight="1">
      <c r="A40" s="8" t="s">
        <v>22</v>
      </c>
      <c r="B40" s="18">
        <v>1351225000</v>
      </c>
      <c r="C40" s="18">
        <v>1338572546</v>
      </c>
      <c r="D40" s="18">
        <v>-12652454</v>
      </c>
      <c r="E40" s="47"/>
      <c r="F40" s="48"/>
    </row>
    <row r="41" spans="1:6" ht="30" customHeight="1">
      <c r="A41" s="8" t="s">
        <v>23</v>
      </c>
      <c r="B41" s="18">
        <v>191965000</v>
      </c>
      <c r="C41" s="18">
        <v>25000000</v>
      </c>
      <c r="D41" s="18">
        <v>-166965000</v>
      </c>
      <c r="E41" s="47"/>
      <c r="F41" s="48"/>
    </row>
    <row r="42" spans="1:6" ht="30" customHeight="1">
      <c r="A42" s="52" t="s">
        <v>80</v>
      </c>
      <c r="B42" s="54">
        <v>0</v>
      </c>
      <c r="C42" s="54">
        <v>0</v>
      </c>
      <c r="D42" s="54">
        <v>0</v>
      </c>
      <c r="E42" s="43"/>
      <c r="F42" s="44"/>
    </row>
    <row r="43" spans="1:6" ht="30" customHeight="1">
      <c r="A43" s="53"/>
      <c r="B43" s="55"/>
      <c r="C43" s="55"/>
      <c r="D43" s="55"/>
      <c r="E43" s="45"/>
      <c r="F43" s="46"/>
    </row>
    <row r="44" spans="1:6" ht="30" customHeight="1">
      <c r="A44" s="3" t="s">
        <v>24</v>
      </c>
      <c r="B44" s="17">
        <v>1543190000</v>
      </c>
      <c r="C44" s="17">
        <v>1362580663</v>
      </c>
      <c r="D44" s="17">
        <v>-180609337</v>
      </c>
      <c r="E44" s="47"/>
      <c r="F44" s="51"/>
    </row>
    <row r="45" spans="1:6" ht="30" customHeight="1">
      <c r="A45" s="8" t="s">
        <v>25</v>
      </c>
      <c r="B45" s="18">
        <v>1516523000</v>
      </c>
      <c r="C45" s="18">
        <v>1335913663</v>
      </c>
      <c r="D45" s="18">
        <v>-180609337</v>
      </c>
      <c r="E45" s="47"/>
      <c r="F45" s="51"/>
    </row>
    <row r="46" spans="1:6" ht="30" customHeight="1">
      <c r="A46" s="8" t="s">
        <v>26</v>
      </c>
      <c r="B46" s="18">
        <v>26667000</v>
      </c>
      <c r="C46" s="18">
        <v>26667000</v>
      </c>
      <c r="D46" s="18">
        <v>0</v>
      </c>
      <c r="E46" s="47"/>
      <c r="F46" s="51"/>
    </row>
    <row r="47" spans="1:6" ht="30" customHeight="1" thickBot="1">
      <c r="A47" s="4" t="s">
        <v>27</v>
      </c>
      <c r="B47" s="19">
        <v>0</v>
      </c>
      <c r="C47" s="19">
        <v>991883</v>
      </c>
      <c r="D47" s="19">
        <v>991883</v>
      </c>
      <c r="E47" s="49"/>
      <c r="F47" s="50"/>
    </row>
  </sheetData>
  <mergeCells count="31">
    <mergeCell ref="E42:F43"/>
    <mergeCell ref="E39:F39"/>
    <mergeCell ref="E40:F40"/>
    <mergeCell ref="E41:F41"/>
    <mergeCell ref="A42:A43"/>
    <mergeCell ref="B42:B43"/>
    <mergeCell ref="C42:C43"/>
    <mergeCell ref="D42:D43"/>
    <mergeCell ref="E47:F47"/>
    <mergeCell ref="E44:F44"/>
    <mergeCell ref="E45:F45"/>
    <mergeCell ref="E46:F46"/>
    <mergeCell ref="A37:A38"/>
    <mergeCell ref="B37:B38"/>
    <mergeCell ref="C37:C38"/>
    <mergeCell ref="D37:D38"/>
    <mergeCell ref="E37:F38"/>
    <mergeCell ref="E5:F5"/>
    <mergeCell ref="E6:E7"/>
    <mergeCell ref="F6:F7"/>
    <mergeCell ref="A35:F35"/>
    <mergeCell ref="A36:F36"/>
    <mergeCell ref="A5:A7"/>
    <mergeCell ref="B5:B7"/>
    <mergeCell ref="C5:C7"/>
    <mergeCell ref="D5:D7"/>
    <mergeCell ref="A1:F1"/>
    <mergeCell ref="A2:F2"/>
    <mergeCell ref="A3:F3"/>
    <mergeCell ref="A4:C4"/>
    <mergeCell ref="D4:F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37">
      <selection activeCell="E43" sqref="E43:F43"/>
    </sheetView>
  </sheetViews>
  <sheetFormatPr defaultColWidth="9.00390625" defaultRowHeight="16.5"/>
  <cols>
    <col min="1" max="1" width="29.125" style="2" customWidth="1"/>
    <col min="2" max="3" width="16.625" style="2" customWidth="1"/>
    <col min="4" max="4" width="15.75390625" style="2" customWidth="1"/>
    <col min="5" max="5" width="8.625" style="2" customWidth="1"/>
    <col min="6" max="6" width="9.50390625" style="2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0" t="s">
        <v>1</v>
      </c>
      <c r="B2" s="20"/>
      <c r="C2" s="20"/>
      <c r="D2" s="20"/>
      <c r="E2" s="20"/>
      <c r="F2" s="20"/>
    </row>
    <row r="3" spans="1:6" ht="19.5">
      <c r="A3" s="21" t="s">
        <v>2</v>
      </c>
      <c r="B3" s="21"/>
      <c r="C3" s="21"/>
      <c r="D3" s="21"/>
      <c r="E3" s="21"/>
      <c r="F3" s="21"/>
    </row>
    <row r="4" spans="1:6" ht="17.25" thickBot="1">
      <c r="A4" s="22"/>
      <c r="B4" s="22"/>
      <c r="C4" s="22"/>
      <c r="D4" s="23" t="s">
        <v>3</v>
      </c>
      <c r="E4" s="23"/>
      <c r="F4" s="23"/>
    </row>
    <row r="5" spans="1:6" ht="24" customHeight="1">
      <c r="A5" s="36" t="s">
        <v>55</v>
      </c>
      <c r="B5" s="39" t="s">
        <v>5</v>
      </c>
      <c r="C5" s="39" t="s">
        <v>6</v>
      </c>
      <c r="D5" s="39" t="s">
        <v>7</v>
      </c>
      <c r="E5" s="30" t="s">
        <v>8</v>
      </c>
      <c r="F5" s="31"/>
    </row>
    <row r="6" spans="1:6" ht="24" customHeight="1">
      <c r="A6" s="37"/>
      <c r="B6" s="40"/>
      <c r="C6" s="40"/>
      <c r="D6" s="40"/>
      <c r="E6" s="32" t="s">
        <v>9</v>
      </c>
      <c r="F6" s="34" t="s">
        <v>10</v>
      </c>
    </row>
    <row r="7" spans="1:6" ht="24" customHeight="1">
      <c r="A7" s="38"/>
      <c r="B7" s="41"/>
      <c r="C7" s="41"/>
      <c r="D7" s="41"/>
      <c r="E7" s="33"/>
      <c r="F7" s="35"/>
    </row>
    <row r="8" spans="1:6" ht="25.5" customHeight="1">
      <c r="A8" s="5" t="s">
        <v>11</v>
      </c>
      <c r="B8" s="9">
        <v>980037000</v>
      </c>
      <c r="C8" s="9">
        <v>996694125</v>
      </c>
      <c r="D8" s="10">
        <v>16657125</v>
      </c>
      <c r="E8" s="11">
        <v>1.7</v>
      </c>
      <c r="F8" s="12">
        <v>100</v>
      </c>
    </row>
    <row r="9" spans="1:6" ht="25.5" customHeight="1">
      <c r="A9" s="7" t="s">
        <v>29</v>
      </c>
      <c r="B9" s="10">
        <v>700511000</v>
      </c>
      <c r="C9" s="10">
        <v>726026940</v>
      </c>
      <c r="D9" s="10">
        <v>25515940</v>
      </c>
      <c r="E9" s="11">
        <v>3.64</v>
      </c>
      <c r="F9" s="12">
        <v>72.86</v>
      </c>
    </row>
    <row r="10" spans="1:6" ht="25.5" customHeight="1">
      <c r="A10" s="7" t="s">
        <v>64</v>
      </c>
      <c r="B10" s="10">
        <v>0</v>
      </c>
      <c r="C10" s="10">
        <v>0</v>
      </c>
      <c r="D10" s="10">
        <v>0</v>
      </c>
      <c r="E10" s="11" t="s">
        <v>12</v>
      </c>
      <c r="F10" s="12" t="s">
        <v>13</v>
      </c>
    </row>
    <row r="11" spans="1:6" ht="25.5" customHeight="1">
      <c r="A11" s="7" t="s">
        <v>31</v>
      </c>
      <c r="B11" s="10">
        <v>400000</v>
      </c>
      <c r="C11" s="10">
        <v>1540561</v>
      </c>
      <c r="D11" s="10">
        <v>1140561</v>
      </c>
      <c r="E11" s="11">
        <v>285.14</v>
      </c>
      <c r="F11" s="12">
        <v>0.15</v>
      </c>
    </row>
    <row r="12" spans="1:6" ht="25.5" customHeight="1">
      <c r="A12" s="7" t="s">
        <v>32</v>
      </c>
      <c r="B12" s="10">
        <v>36957000</v>
      </c>
      <c r="C12" s="10">
        <v>40392486</v>
      </c>
      <c r="D12" s="10">
        <v>3435486</v>
      </c>
      <c r="E12" s="11">
        <v>9.3</v>
      </c>
      <c r="F12" s="12">
        <v>4.05</v>
      </c>
    </row>
    <row r="13" spans="1:6" ht="25.5" customHeight="1">
      <c r="A13" s="7" t="s">
        <v>33</v>
      </c>
      <c r="B13" s="10">
        <v>999000</v>
      </c>
      <c r="C13" s="10">
        <v>1034486</v>
      </c>
      <c r="D13" s="10">
        <v>35486</v>
      </c>
      <c r="E13" s="11">
        <v>3.55</v>
      </c>
      <c r="F13" s="12">
        <v>0.1</v>
      </c>
    </row>
    <row r="14" spans="1:6" ht="25.5" customHeight="1">
      <c r="A14" s="7" t="s">
        <v>34</v>
      </c>
      <c r="B14" s="10">
        <v>20190000</v>
      </c>
      <c r="C14" s="10">
        <v>13201196</v>
      </c>
      <c r="D14" s="10">
        <v>-6988804</v>
      </c>
      <c r="E14" s="11">
        <v>-34.62</v>
      </c>
      <c r="F14" s="12">
        <v>1.32</v>
      </c>
    </row>
    <row r="15" spans="1:6" ht="25.5" customHeight="1">
      <c r="A15" s="7" t="s">
        <v>67</v>
      </c>
      <c r="B15" s="10">
        <v>0</v>
      </c>
      <c r="C15" s="10">
        <v>0</v>
      </c>
      <c r="D15" s="10">
        <v>0</v>
      </c>
      <c r="E15" s="11" t="s">
        <v>12</v>
      </c>
      <c r="F15" s="12" t="s">
        <v>13</v>
      </c>
    </row>
    <row r="16" spans="1:6" ht="25.5" customHeight="1">
      <c r="A16" s="7" t="s">
        <v>36</v>
      </c>
      <c r="B16" s="10">
        <v>203012000</v>
      </c>
      <c r="C16" s="10">
        <v>182709562</v>
      </c>
      <c r="D16" s="10">
        <v>-20302438</v>
      </c>
      <c r="E16" s="11">
        <v>-10</v>
      </c>
      <c r="F16" s="12">
        <v>18.33</v>
      </c>
    </row>
    <row r="17" spans="1:6" ht="25.5" customHeight="1">
      <c r="A17" s="7" t="s">
        <v>37</v>
      </c>
      <c r="B17" s="10">
        <v>50000</v>
      </c>
      <c r="C17" s="10">
        <v>0</v>
      </c>
      <c r="D17" s="10">
        <v>-50000</v>
      </c>
      <c r="E17" s="11">
        <v>-100</v>
      </c>
      <c r="F17" s="12" t="s">
        <v>13</v>
      </c>
    </row>
    <row r="18" spans="1:6" ht="25.5" customHeight="1">
      <c r="A18" s="7" t="s">
        <v>68</v>
      </c>
      <c r="B18" s="10">
        <v>0</v>
      </c>
      <c r="C18" s="10">
        <v>0</v>
      </c>
      <c r="D18" s="10">
        <v>0</v>
      </c>
      <c r="E18" s="11" t="s">
        <v>12</v>
      </c>
      <c r="F18" s="12" t="s">
        <v>13</v>
      </c>
    </row>
    <row r="19" spans="1:6" ht="25.5" customHeight="1">
      <c r="A19" s="7" t="s">
        <v>39</v>
      </c>
      <c r="B19" s="10">
        <v>17918000</v>
      </c>
      <c r="C19" s="10">
        <v>31788894</v>
      </c>
      <c r="D19" s="10">
        <v>13870894</v>
      </c>
      <c r="E19" s="11">
        <v>77.41</v>
      </c>
      <c r="F19" s="12">
        <v>3.19</v>
      </c>
    </row>
    <row r="20" spans="1:6" ht="25.5" customHeight="1">
      <c r="A20" s="5" t="s">
        <v>14</v>
      </c>
      <c r="B20" s="9">
        <v>1072083000</v>
      </c>
      <c r="C20" s="9">
        <v>920392902</v>
      </c>
      <c r="D20" s="10">
        <v>-151690098</v>
      </c>
      <c r="E20" s="11">
        <v>-14.15</v>
      </c>
      <c r="F20" s="12">
        <v>100</v>
      </c>
    </row>
    <row r="21" spans="1:6" ht="25.5" customHeight="1">
      <c r="A21" s="7" t="s">
        <v>40</v>
      </c>
      <c r="B21" s="10">
        <v>326337000</v>
      </c>
      <c r="C21" s="10">
        <v>285909621</v>
      </c>
      <c r="D21" s="10">
        <v>-40427379</v>
      </c>
      <c r="E21" s="11">
        <v>-12.39</v>
      </c>
      <c r="F21" s="12">
        <v>31.05</v>
      </c>
    </row>
    <row r="22" spans="1:6" ht="25.5" customHeight="1">
      <c r="A22" s="7" t="s">
        <v>41</v>
      </c>
      <c r="B22" s="10">
        <v>33836000</v>
      </c>
      <c r="C22" s="10">
        <v>28394491</v>
      </c>
      <c r="D22" s="10">
        <v>-5441509</v>
      </c>
      <c r="E22" s="11">
        <v>-16.08</v>
      </c>
      <c r="F22" s="12">
        <v>3.09</v>
      </c>
    </row>
    <row r="23" spans="1:6" ht="25.5" customHeight="1">
      <c r="A23" s="7" t="s">
        <v>42</v>
      </c>
      <c r="B23" s="10">
        <v>123121000</v>
      </c>
      <c r="C23" s="10">
        <v>107846509</v>
      </c>
      <c r="D23" s="10">
        <v>-15274491</v>
      </c>
      <c r="E23" s="11">
        <v>-12.41</v>
      </c>
      <c r="F23" s="12">
        <v>11.72</v>
      </c>
    </row>
    <row r="24" spans="1:6" ht="25.5" customHeight="1">
      <c r="A24" s="7" t="s">
        <v>43</v>
      </c>
      <c r="B24" s="10">
        <v>249174000</v>
      </c>
      <c r="C24" s="10">
        <v>218622423</v>
      </c>
      <c r="D24" s="10">
        <v>-30551577</v>
      </c>
      <c r="E24" s="11">
        <v>-12.26</v>
      </c>
      <c r="F24" s="12">
        <v>23.75</v>
      </c>
    </row>
    <row r="25" spans="1:6" ht="25.5" customHeight="1">
      <c r="A25" s="7" t="s">
        <v>44</v>
      </c>
      <c r="B25" s="10">
        <v>266711000</v>
      </c>
      <c r="C25" s="10">
        <v>234573099</v>
      </c>
      <c r="D25" s="10">
        <v>-32137901</v>
      </c>
      <c r="E25" s="11">
        <v>-12.05</v>
      </c>
      <c r="F25" s="12">
        <v>25.49</v>
      </c>
    </row>
    <row r="26" spans="1:6" ht="25.5" customHeight="1">
      <c r="A26" s="7" t="s">
        <v>45</v>
      </c>
      <c r="B26" s="10">
        <v>44039000</v>
      </c>
      <c r="C26" s="10">
        <v>30754514</v>
      </c>
      <c r="D26" s="10">
        <v>-13284486</v>
      </c>
      <c r="E26" s="11">
        <v>-30.17</v>
      </c>
      <c r="F26" s="12">
        <v>3.34</v>
      </c>
    </row>
    <row r="27" spans="1:6" ht="25.5" customHeight="1">
      <c r="A27" s="7" t="s">
        <v>74</v>
      </c>
      <c r="B27" s="10">
        <v>0</v>
      </c>
      <c r="C27" s="10">
        <v>0</v>
      </c>
      <c r="D27" s="10">
        <v>0</v>
      </c>
      <c r="E27" s="11" t="s">
        <v>12</v>
      </c>
      <c r="F27" s="12" t="s">
        <v>13</v>
      </c>
    </row>
    <row r="28" spans="1:6" ht="25.5" customHeight="1">
      <c r="A28" s="7" t="s">
        <v>47</v>
      </c>
      <c r="B28" s="10">
        <v>5000000</v>
      </c>
      <c r="C28" s="10">
        <v>2812854</v>
      </c>
      <c r="D28" s="10">
        <v>-2187146</v>
      </c>
      <c r="E28" s="11">
        <v>-43.74</v>
      </c>
      <c r="F28" s="12">
        <v>0.31</v>
      </c>
    </row>
    <row r="29" spans="1:6" ht="25.5" customHeight="1">
      <c r="A29" s="7" t="s">
        <v>77</v>
      </c>
      <c r="B29" s="10">
        <v>0</v>
      </c>
      <c r="C29" s="10">
        <v>0</v>
      </c>
      <c r="D29" s="10">
        <v>0</v>
      </c>
      <c r="E29" s="11" t="s">
        <v>12</v>
      </c>
      <c r="F29" s="12" t="s">
        <v>13</v>
      </c>
    </row>
    <row r="30" spans="1:6" ht="25.5" customHeight="1">
      <c r="A30" s="1" t="s">
        <v>28</v>
      </c>
      <c r="B30" s="10">
        <v>23865000</v>
      </c>
      <c r="C30" s="10">
        <v>11479391</v>
      </c>
      <c r="D30" s="10">
        <v>-12385609</v>
      </c>
      <c r="E30" s="11">
        <v>-51.9</v>
      </c>
      <c r="F30" s="12">
        <v>1.25</v>
      </c>
    </row>
    <row r="31" spans="1:6" ht="25.5" customHeight="1" thickBot="1">
      <c r="A31" s="6" t="s">
        <v>15</v>
      </c>
      <c r="B31" s="13">
        <v>-92046000</v>
      </c>
      <c r="C31" s="13">
        <v>76301223</v>
      </c>
      <c r="D31" s="14">
        <v>168347223</v>
      </c>
      <c r="E31" s="15" t="s">
        <v>12</v>
      </c>
      <c r="F31" s="16" t="s">
        <v>13</v>
      </c>
    </row>
    <row r="34" spans="1:6" ht="25.5">
      <c r="A34" s="20" t="s">
        <v>16</v>
      </c>
      <c r="B34" s="20"/>
      <c r="C34" s="20"/>
      <c r="D34" s="20"/>
      <c r="E34" s="20"/>
      <c r="F34" s="20"/>
    </row>
    <row r="35" spans="1:6" ht="17.25" thickBot="1">
      <c r="A35" s="28" t="s">
        <v>62</v>
      </c>
      <c r="B35" s="28"/>
      <c r="C35" s="28"/>
      <c r="D35" s="28"/>
      <c r="E35" s="28"/>
      <c r="F35" s="28"/>
    </row>
    <row r="36" spans="1:6" ht="16.5">
      <c r="A36" s="36" t="s">
        <v>17</v>
      </c>
      <c r="B36" s="39" t="s">
        <v>18</v>
      </c>
      <c r="C36" s="39" t="s">
        <v>19</v>
      </c>
      <c r="D36" s="39" t="s">
        <v>7</v>
      </c>
      <c r="E36" s="24" t="s">
        <v>20</v>
      </c>
      <c r="F36" s="56"/>
    </row>
    <row r="37" spans="1:6" ht="16.5">
      <c r="A37" s="38"/>
      <c r="B37" s="41"/>
      <c r="C37" s="41"/>
      <c r="D37" s="41"/>
      <c r="E37" s="57"/>
      <c r="F37" s="58"/>
    </row>
    <row r="38" spans="1:6" ht="30" customHeight="1">
      <c r="A38" s="3" t="s">
        <v>21</v>
      </c>
      <c r="B38" s="17">
        <v>1125417000</v>
      </c>
      <c r="C38" s="17">
        <v>1021694125</v>
      </c>
      <c r="D38" s="17">
        <v>-103722875</v>
      </c>
      <c r="E38" s="47"/>
      <c r="F38" s="51"/>
    </row>
    <row r="39" spans="1:6" ht="30" customHeight="1">
      <c r="A39" s="8" t="s">
        <v>22</v>
      </c>
      <c r="B39" s="18">
        <v>980037000</v>
      </c>
      <c r="C39" s="18">
        <v>996694125</v>
      </c>
      <c r="D39" s="18">
        <v>16657125</v>
      </c>
      <c r="E39" s="47"/>
      <c r="F39" s="51"/>
    </row>
    <row r="40" spans="1:6" ht="30" customHeight="1">
      <c r="A40" s="8" t="s">
        <v>23</v>
      </c>
      <c r="B40" s="18">
        <v>145380000</v>
      </c>
      <c r="C40" s="18">
        <v>25000000</v>
      </c>
      <c r="D40" s="18">
        <v>-120380000</v>
      </c>
      <c r="E40" s="47"/>
      <c r="F40" s="51"/>
    </row>
    <row r="41" spans="1:6" ht="30" customHeight="1">
      <c r="A41" s="52" t="s">
        <v>80</v>
      </c>
      <c r="B41" s="54">
        <v>0</v>
      </c>
      <c r="C41" s="54">
        <v>0</v>
      </c>
      <c r="D41" s="54">
        <v>0</v>
      </c>
      <c r="E41" s="43"/>
      <c r="F41" s="44"/>
    </row>
    <row r="42" spans="1:6" ht="30" customHeight="1">
      <c r="A42" s="53"/>
      <c r="B42" s="55"/>
      <c r="C42" s="55"/>
      <c r="D42" s="55"/>
      <c r="E42" s="45"/>
      <c r="F42" s="46"/>
    </row>
    <row r="43" spans="1:6" ht="30" customHeight="1">
      <c r="A43" s="3" t="s">
        <v>24</v>
      </c>
      <c r="B43" s="17">
        <v>1125417000</v>
      </c>
      <c r="C43" s="17">
        <v>973726902</v>
      </c>
      <c r="D43" s="17">
        <v>-151690098</v>
      </c>
      <c r="E43" s="47"/>
      <c r="F43" s="51"/>
    </row>
    <row r="44" spans="1:6" ht="30" customHeight="1">
      <c r="A44" s="8" t="s">
        <v>25</v>
      </c>
      <c r="B44" s="18">
        <v>1072083000</v>
      </c>
      <c r="C44" s="18">
        <v>920392902</v>
      </c>
      <c r="D44" s="18">
        <v>-151690098</v>
      </c>
      <c r="E44" s="47"/>
      <c r="F44" s="51"/>
    </row>
    <row r="45" spans="1:6" ht="30" customHeight="1">
      <c r="A45" s="8" t="s">
        <v>26</v>
      </c>
      <c r="B45" s="18">
        <v>53334000</v>
      </c>
      <c r="C45" s="18">
        <v>53334000</v>
      </c>
      <c r="D45" s="18">
        <v>0</v>
      </c>
      <c r="E45" s="47"/>
      <c r="F45" s="51"/>
    </row>
    <row r="46" spans="1:6" ht="30" customHeight="1" thickBot="1">
      <c r="A46" s="4" t="s">
        <v>27</v>
      </c>
      <c r="B46" s="19">
        <v>0</v>
      </c>
      <c r="C46" s="19">
        <v>47967223</v>
      </c>
      <c r="D46" s="19">
        <v>47967223</v>
      </c>
      <c r="E46" s="49"/>
      <c r="F46" s="50"/>
    </row>
  </sheetData>
  <mergeCells count="31">
    <mergeCell ref="A41:A42"/>
    <mergeCell ref="B41:B42"/>
    <mergeCell ref="C41:C42"/>
    <mergeCell ref="D41:D42"/>
    <mergeCell ref="E43:F43"/>
    <mergeCell ref="E44:F44"/>
    <mergeCell ref="E45:F45"/>
    <mergeCell ref="E46:F46"/>
    <mergeCell ref="E39:F39"/>
    <mergeCell ref="E40:F40"/>
    <mergeCell ref="E41:F42"/>
    <mergeCell ref="E36:F37"/>
    <mergeCell ref="E38:F38"/>
    <mergeCell ref="A36:A37"/>
    <mergeCell ref="B36:B37"/>
    <mergeCell ref="C36:C37"/>
    <mergeCell ref="D36:D37"/>
    <mergeCell ref="A35:F35"/>
    <mergeCell ref="E5:F5"/>
    <mergeCell ref="E6:E7"/>
    <mergeCell ref="F6:F7"/>
    <mergeCell ref="A5:A7"/>
    <mergeCell ref="B5:B7"/>
    <mergeCell ref="C5:C7"/>
    <mergeCell ref="D5:D7"/>
    <mergeCell ref="A34:F34"/>
    <mergeCell ref="A1:F1"/>
    <mergeCell ref="A2:F2"/>
    <mergeCell ref="A3:F3"/>
    <mergeCell ref="A4:C4"/>
    <mergeCell ref="D4:F4"/>
  </mergeCells>
  <printOptions horizontalCentered="1"/>
  <pageMargins left="0.1968503937007874" right="0.1968503937007874" top="0.5905511811023623" bottom="0.3937007874015748" header="0" footer="0"/>
  <pageSetup horizontalDpi="600" verticalDpi="600" orientation="portrait" paperSize="9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28">
      <selection activeCell="B13" sqref="B13"/>
    </sheetView>
  </sheetViews>
  <sheetFormatPr defaultColWidth="9.00390625" defaultRowHeight="16.5"/>
  <cols>
    <col min="1" max="1" width="29.125" style="2" customWidth="1"/>
    <col min="2" max="3" width="16.625" style="2" customWidth="1"/>
    <col min="4" max="4" width="15.75390625" style="2" customWidth="1"/>
    <col min="5" max="5" width="8.625" style="2" customWidth="1"/>
    <col min="6" max="6" width="9.50390625" style="2" customWidth="1"/>
  </cols>
  <sheetData>
    <row r="1" spans="1:6" ht="25.5">
      <c r="A1" s="20" t="s">
        <v>0</v>
      </c>
      <c r="B1" s="20"/>
      <c r="C1" s="20"/>
      <c r="D1" s="20"/>
      <c r="E1" s="20"/>
      <c r="F1" s="20"/>
    </row>
    <row r="2" spans="1:6" ht="25.5">
      <c r="A2" s="20" t="s">
        <v>1</v>
      </c>
      <c r="B2" s="20"/>
      <c r="C2" s="20"/>
      <c r="D2" s="20"/>
      <c r="E2" s="20"/>
      <c r="F2" s="20"/>
    </row>
    <row r="3" spans="1:6" ht="19.5">
      <c r="A3" s="21" t="s">
        <v>56</v>
      </c>
      <c r="B3" s="21"/>
      <c r="C3" s="21"/>
      <c r="D3" s="21"/>
      <c r="E3" s="21"/>
      <c r="F3" s="21"/>
    </row>
    <row r="4" spans="1:6" ht="17.25" thickBot="1">
      <c r="A4" s="22"/>
      <c r="B4" s="22"/>
      <c r="C4" s="22"/>
      <c r="D4" s="23" t="s">
        <v>3</v>
      </c>
      <c r="E4" s="23"/>
      <c r="F4" s="23"/>
    </row>
    <row r="5" spans="1:6" ht="24" customHeight="1">
      <c r="A5" s="36" t="s">
        <v>55</v>
      </c>
      <c r="B5" s="39" t="s">
        <v>5</v>
      </c>
      <c r="C5" s="39" t="s">
        <v>6</v>
      </c>
      <c r="D5" s="39" t="s">
        <v>7</v>
      </c>
      <c r="E5" s="30" t="s">
        <v>8</v>
      </c>
      <c r="F5" s="31"/>
    </row>
    <row r="6" spans="1:6" ht="24" customHeight="1">
      <c r="A6" s="37"/>
      <c r="B6" s="40"/>
      <c r="C6" s="40"/>
      <c r="D6" s="40"/>
      <c r="E6" s="32" t="s">
        <v>9</v>
      </c>
      <c r="F6" s="34" t="s">
        <v>10</v>
      </c>
    </row>
    <row r="7" spans="1:6" ht="24" customHeight="1">
      <c r="A7" s="38"/>
      <c r="B7" s="41"/>
      <c r="C7" s="41"/>
      <c r="D7" s="41"/>
      <c r="E7" s="33"/>
      <c r="F7" s="35"/>
    </row>
    <row r="8" spans="1:6" ht="25.5" customHeight="1">
      <c r="A8" s="5" t="s">
        <v>11</v>
      </c>
      <c r="B8" s="9">
        <v>1359723000</v>
      </c>
      <c r="C8" s="9">
        <v>1260595507</v>
      </c>
      <c r="D8" s="10">
        <v>-99127493</v>
      </c>
      <c r="E8" s="11">
        <v>-7.29</v>
      </c>
      <c r="F8" s="12">
        <v>100</v>
      </c>
    </row>
    <row r="9" spans="1:6" ht="25.5" customHeight="1">
      <c r="A9" s="7" t="s">
        <v>65</v>
      </c>
      <c r="B9" s="10">
        <v>767107000</v>
      </c>
      <c r="C9" s="10">
        <v>724950923</v>
      </c>
      <c r="D9" s="10">
        <v>-42156077</v>
      </c>
      <c r="E9" s="11">
        <v>-5.5</v>
      </c>
      <c r="F9" s="12">
        <v>57.51</v>
      </c>
    </row>
    <row r="10" spans="1:6" ht="25.5" customHeight="1">
      <c r="A10" s="7" t="s">
        <v>66</v>
      </c>
      <c r="B10" s="10"/>
      <c r="C10" s="10"/>
      <c r="D10" s="10"/>
      <c r="E10" s="11" t="s">
        <v>12</v>
      </c>
      <c r="F10" s="12" t="s">
        <v>13</v>
      </c>
    </row>
    <row r="11" spans="1:6" ht="25.5" customHeight="1">
      <c r="A11" s="7" t="s">
        <v>31</v>
      </c>
      <c r="B11" s="10">
        <v>1750000</v>
      </c>
      <c r="C11" s="10">
        <v>4419837</v>
      </c>
      <c r="D11" s="10">
        <v>2669837</v>
      </c>
      <c r="E11" s="11">
        <v>152.56</v>
      </c>
      <c r="F11" s="12">
        <v>0.35</v>
      </c>
    </row>
    <row r="12" spans="1:6" ht="25.5" customHeight="1">
      <c r="A12" s="7" t="s">
        <v>32</v>
      </c>
      <c r="B12" s="10">
        <v>39273000</v>
      </c>
      <c r="C12" s="10">
        <v>40430150</v>
      </c>
      <c r="D12" s="10">
        <v>1157150</v>
      </c>
      <c r="E12" s="11">
        <v>2.95</v>
      </c>
      <c r="F12" s="12">
        <v>3.21</v>
      </c>
    </row>
    <row r="13" spans="1:6" ht="25.5" customHeight="1">
      <c r="A13" s="7" t="s">
        <v>71</v>
      </c>
      <c r="B13" s="10">
        <v>1032000</v>
      </c>
      <c r="C13" s="10">
        <v>1013290</v>
      </c>
      <c r="D13" s="10">
        <v>-18710</v>
      </c>
      <c r="E13" s="11">
        <v>-1.81</v>
      </c>
      <c r="F13" s="12">
        <v>0.08</v>
      </c>
    </row>
    <row r="14" spans="1:6" ht="25.5" customHeight="1">
      <c r="A14" s="7" t="s">
        <v>72</v>
      </c>
      <c r="B14" s="10">
        <v>11879000</v>
      </c>
      <c r="C14" s="10">
        <v>10888027</v>
      </c>
      <c r="D14" s="10">
        <v>-990973</v>
      </c>
      <c r="E14" s="11">
        <v>-8.34</v>
      </c>
      <c r="F14" s="12">
        <v>0.86</v>
      </c>
    </row>
    <row r="15" spans="1:6" ht="25.5" customHeight="1">
      <c r="A15" s="7" t="s">
        <v>73</v>
      </c>
      <c r="B15" s="10"/>
      <c r="C15" s="10"/>
      <c r="D15" s="10"/>
      <c r="E15" s="11" t="s">
        <v>12</v>
      </c>
      <c r="F15" s="12" t="s">
        <v>13</v>
      </c>
    </row>
    <row r="16" spans="1:6" ht="25.5" customHeight="1">
      <c r="A16" s="7" t="s">
        <v>36</v>
      </c>
      <c r="B16" s="10">
        <v>519148000</v>
      </c>
      <c r="C16" s="10">
        <v>461551608</v>
      </c>
      <c r="D16" s="10">
        <v>-57596392</v>
      </c>
      <c r="E16" s="11">
        <v>-11.09</v>
      </c>
      <c r="F16" s="12">
        <v>36.61</v>
      </c>
    </row>
    <row r="17" spans="1:6" ht="25.5" customHeight="1">
      <c r="A17" s="7" t="s">
        <v>69</v>
      </c>
      <c r="B17" s="10">
        <v>50000</v>
      </c>
      <c r="C17" s="10">
        <v>254500</v>
      </c>
      <c r="D17" s="10">
        <v>204500</v>
      </c>
      <c r="E17" s="11">
        <v>409</v>
      </c>
      <c r="F17" s="12">
        <v>0.02</v>
      </c>
    </row>
    <row r="18" spans="1:6" ht="25.5" customHeight="1">
      <c r="A18" s="7" t="s">
        <v>70</v>
      </c>
      <c r="B18" s="10"/>
      <c r="C18" s="10"/>
      <c r="D18" s="10"/>
      <c r="E18" s="11" t="s">
        <v>12</v>
      </c>
      <c r="F18" s="12" t="s">
        <v>13</v>
      </c>
    </row>
    <row r="19" spans="1:6" ht="25.5" customHeight="1">
      <c r="A19" s="7" t="s">
        <v>39</v>
      </c>
      <c r="B19" s="10">
        <v>19484000</v>
      </c>
      <c r="C19" s="10">
        <v>17087172</v>
      </c>
      <c r="D19" s="10">
        <v>-2396828</v>
      </c>
      <c r="E19" s="11">
        <v>-12.3</v>
      </c>
      <c r="F19" s="12">
        <v>1.36</v>
      </c>
    </row>
    <row r="20" spans="1:6" ht="25.5" customHeight="1">
      <c r="A20" s="5" t="s">
        <v>14</v>
      </c>
      <c r="B20" s="9">
        <v>1532705000</v>
      </c>
      <c r="C20" s="9">
        <v>1345617473</v>
      </c>
      <c r="D20" s="10">
        <v>-187087527</v>
      </c>
      <c r="E20" s="11">
        <v>-12.21</v>
      </c>
      <c r="F20" s="12">
        <v>100</v>
      </c>
    </row>
    <row r="21" spans="1:6" ht="25.5" customHeight="1">
      <c r="A21" s="7" t="s">
        <v>40</v>
      </c>
      <c r="B21" s="10">
        <v>333413000</v>
      </c>
      <c r="C21" s="10">
        <v>288759157</v>
      </c>
      <c r="D21" s="10">
        <v>-44653843</v>
      </c>
      <c r="E21" s="11">
        <v>-13.39</v>
      </c>
      <c r="F21" s="12">
        <v>21.45</v>
      </c>
    </row>
    <row r="22" spans="1:6" ht="25.5" customHeight="1">
      <c r="A22" s="7" t="s">
        <v>41</v>
      </c>
      <c r="B22" s="10">
        <v>59013000</v>
      </c>
      <c r="C22" s="10">
        <v>52795115</v>
      </c>
      <c r="D22" s="10">
        <v>-6217885</v>
      </c>
      <c r="E22" s="11">
        <v>-10.54</v>
      </c>
      <c r="F22" s="12">
        <v>3.92</v>
      </c>
    </row>
    <row r="23" spans="1:6" ht="25.5" customHeight="1">
      <c r="A23" s="7" t="s">
        <v>42</v>
      </c>
      <c r="B23" s="10">
        <v>430048000</v>
      </c>
      <c r="C23" s="10">
        <v>416567741</v>
      </c>
      <c r="D23" s="10">
        <v>-13480259</v>
      </c>
      <c r="E23" s="11">
        <v>-3.13</v>
      </c>
      <c r="F23" s="12">
        <v>30.96</v>
      </c>
    </row>
    <row r="24" spans="1:6" ht="25.5" customHeight="1">
      <c r="A24" s="7" t="s">
        <v>43</v>
      </c>
      <c r="B24" s="10">
        <v>268232000</v>
      </c>
      <c r="C24" s="10">
        <v>242868615</v>
      </c>
      <c r="D24" s="10">
        <v>-25363385</v>
      </c>
      <c r="E24" s="11">
        <v>-9.46</v>
      </c>
      <c r="F24" s="12">
        <v>18.05</v>
      </c>
    </row>
    <row r="25" spans="1:6" ht="25.5" customHeight="1">
      <c r="A25" s="7" t="s">
        <v>44</v>
      </c>
      <c r="B25" s="10">
        <v>363405000</v>
      </c>
      <c r="C25" s="10">
        <v>302620145</v>
      </c>
      <c r="D25" s="10">
        <v>-60784855</v>
      </c>
      <c r="E25" s="11">
        <v>-16.73</v>
      </c>
      <c r="F25" s="12">
        <v>22.49</v>
      </c>
    </row>
    <row r="26" spans="1:6" ht="25.5" customHeight="1">
      <c r="A26" s="7" t="s">
        <v>75</v>
      </c>
      <c r="B26" s="10">
        <v>45640000</v>
      </c>
      <c r="C26" s="10">
        <v>30496475</v>
      </c>
      <c r="D26" s="10">
        <v>-15143525</v>
      </c>
      <c r="E26" s="11">
        <v>-33.18</v>
      </c>
      <c r="F26" s="12">
        <v>2.27</v>
      </c>
    </row>
    <row r="27" spans="1:6" ht="25.5" customHeight="1">
      <c r="A27" s="7" t="s">
        <v>76</v>
      </c>
      <c r="B27" s="10"/>
      <c r="C27" s="10"/>
      <c r="D27" s="10"/>
      <c r="E27" s="11" t="s">
        <v>12</v>
      </c>
      <c r="F27" s="12" t="s">
        <v>13</v>
      </c>
    </row>
    <row r="28" spans="1:6" ht="25.5" customHeight="1">
      <c r="A28" s="7" t="s">
        <v>78</v>
      </c>
      <c r="B28" s="10">
        <v>6000000</v>
      </c>
      <c r="C28" s="10">
        <v>1448129</v>
      </c>
      <c r="D28" s="10">
        <v>-4551871</v>
      </c>
      <c r="E28" s="11">
        <v>-75.86</v>
      </c>
      <c r="F28" s="12">
        <v>0.11</v>
      </c>
    </row>
    <row r="29" spans="1:6" ht="25.5" customHeight="1">
      <c r="A29" s="7" t="s">
        <v>79</v>
      </c>
      <c r="B29" s="10"/>
      <c r="C29" s="10"/>
      <c r="D29" s="10"/>
      <c r="E29" s="11" t="s">
        <v>12</v>
      </c>
      <c r="F29" s="12" t="s">
        <v>13</v>
      </c>
    </row>
    <row r="30" spans="1:6" ht="25.5" customHeight="1">
      <c r="A30" s="1" t="s">
        <v>28</v>
      </c>
      <c r="B30" s="10">
        <v>26954000</v>
      </c>
      <c r="C30" s="10">
        <v>10062096</v>
      </c>
      <c r="D30" s="10">
        <v>-16891904</v>
      </c>
      <c r="E30" s="11">
        <v>-62.67</v>
      </c>
      <c r="F30" s="12">
        <v>0.75</v>
      </c>
    </row>
    <row r="31" spans="1:6" ht="25.5" customHeight="1" thickBot="1">
      <c r="A31" s="6" t="s">
        <v>15</v>
      </c>
      <c r="B31" s="13">
        <v>-172982000</v>
      </c>
      <c r="C31" s="13">
        <v>-85021966</v>
      </c>
      <c r="D31" s="14">
        <v>87960034</v>
      </c>
      <c r="E31" s="15"/>
      <c r="F31" s="16"/>
    </row>
    <row r="34" spans="1:6" ht="25.5">
      <c r="A34" s="20" t="s">
        <v>16</v>
      </c>
      <c r="B34" s="20"/>
      <c r="C34" s="20"/>
      <c r="D34" s="20"/>
      <c r="E34" s="20"/>
      <c r="F34" s="20"/>
    </row>
    <row r="35" spans="1:6" ht="17.25" thickBot="1">
      <c r="A35" s="28" t="s">
        <v>63</v>
      </c>
      <c r="B35" s="28"/>
      <c r="C35" s="28"/>
      <c r="D35" s="28"/>
      <c r="E35" s="28"/>
      <c r="F35" s="28"/>
    </row>
    <row r="36" spans="1:6" ht="16.5">
      <c r="A36" s="36" t="s">
        <v>17</v>
      </c>
      <c r="B36" s="39" t="s">
        <v>18</v>
      </c>
      <c r="C36" s="39" t="s">
        <v>19</v>
      </c>
      <c r="D36" s="39" t="s">
        <v>7</v>
      </c>
      <c r="E36" s="24" t="s">
        <v>20</v>
      </c>
      <c r="F36" s="56"/>
    </row>
    <row r="37" spans="1:6" ht="16.5">
      <c r="A37" s="38"/>
      <c r="B37" s="41"/>
      <c r="C37" s="41"/>
      <c r="D37" s="41"/>
      <c r="E37" s="57"/>
      <c r="F37" s="58"/>
    </row>
    <row r="38" spans="1:6" ht="30" customHeight="1">
      <c r="A38" s="3" t="s">
        <v>21</v>
      </c>
      <c r="B38" s="17">
        <v>1586039000</v>
      </c>
      <c r="C38" s="17">
        <v>1305595507</v>
      </c>
      <c r="D38" s="17">
        <v>-280443493</v>
      </c>
      <c r="E38" s="47"/>
      <c r="F38" s="51"/>
    </row>
    <row r="39" spans="1:6" ht="30" customHeight="1">
      <c r="A39" s="8" t="s">
        <v>22</v>
      </c>
      <c r="B39" s="18">
        <v>1359723000</v>
      </c>
      <c r="C39" s="18">
        <v>1260595507</v>
      </c>
      <c r="D39" s="18">
        <v>-99127493</v>
      </c>
      <c r="E39" s="47"/>
      <c r="F39" s="51"/>
    </row>
    <row r="40" spans="1:6" ht="30" customHeight="1">
      <c r="A40" s="8" t="s">
        <v>23</v>
      </c>
      <c r="B40" s="18">
        <v>226316000</v>
      </c>
      <c r="C40" s="18">
        <v>45000000</v>
      </c>
      <c r="D40" s="18">
        <v>-181316000</v>
      </c>
      <c r="E40" s="47"/>
      <c r="F40" s="51"/>
    </row>
    <row r="41" spans="1:6" ht="30" customHeight="1">
      <c r="A41" s="52" t="s">
        <v>80</v>
      </c>
      <c r="B41" s="54">
        <v>0</v>
      </c>
      <c r="C41" s="54">
        <v>0</v>
      </c>
      <c r="D41" s="54">
        <v>0</v>
      </c>
      <c r="E41" s="43"/>
      <c r="F41" s="44"/>
    </row>
    <row r="42" spans="1:6" ht="30" customHeight="1">
      <c r="A42" s="53"/>
      <c r="B42" s="55"/>
      <c r="C42" s="55"/>
      <c r="D42" s="55"/>
      <c r="E42" s="45"/>
      <c r="F42" s="46"/>
    </row>
    <row r="43" spans="1:6" ht="30" customHeight="1">
      <c r="A43" s="3" t="s">
        <v>24</v>
      </c>
      <c r="B43" s="17">
        <v>1586039000</v>
      </c>
      <c r="C43" s="17">
        <v>1398951473</v>
      </c>
      <c r="D43" s="17">
        <v>-187087527</v>
      </c>
      <c r="E43" s="47"/>
      <c r="F43" s="51"/>
    </row>
    <row r="44" spans="1:6" ht="30" customHeight="1">
      <c r="A44" s="8" t="s">
        <v>25</v>
      </c>
      <c r="B44" s="18">
        <v>1532705000</v>
      </c>
      <c r="C44" s="18">
        <v>1345617473</v>
      </c>
      <c r="D44" s="18">
        <v>-187087527</v>
      </c>
      <c r="E44" s="47"/>
      <c r="F44" s="51"/>
    </row>
    <row r="45" spans="1:6" ht="30" customHeight="1">
      <c r="A45" s="8" t="s">
        <v>26</v>
      </c>
      <c r="B45" s="18">
        <v>53334000</v>
      </c>
      <c r="C45" s="18">
        <v>53334000</v>
      </c>
      <c r="D45" s="18"/>
      <c r="E45" s="47"/>
      <c r="F45" s="51"/>
    </row>
    <row r="46" spans="1:6" ht="30" customHeight="1" thickBot="1">
      <c r="A46" s="4" t="s">
        <v>27</v>
      </c>
      <c r="B46" s="19">
        <v>0</v>
      </c>
      <c r="C46" s="19">
        <v>-93355966</v>
      </c>
      <c r="D46" s="19">
        <v>-93355966</v>
      </c>
      <c r="E46" s="49"/>
      <c r="F46" s="50"/>
    </row>
  </sheetData>
  <mergeCells count="31">
    <mergeCell ref="E46:F46"/>
    <mergeCell ref="A34:F34"/>
    <mergeCell ref="A35:F35"/>
    <mergeCell ref="A41:A42"/>
    <mergeCell ref="B41:B42"/>
    <mergeCell ref="C41:C42"/>
    <mergeCell ref="D41:D42"/>
    <mergeCell ref="E41:F42"/>
    <mergeCell ref="E43:F43"/>
    <mergeCell ref="E44:F44"/>
    <mergeCell ref="E45:F45"/>
    <mergeCell ref="E38:F38"/>
    <mergeCell ref="E39:F39"/>
    <mergeCell ref="E40:F40"/>
    <mergeCell ref="A36:A37"/>
    <mergeCell ref="B36:B37"/>
    <mergeCell ref="C36:C37"/>
    <mergeCell ref="D36:D37"/>
    <mergeCell ref="E36:F37"/>
    <mergeCell ref="E5:F5"/>
    <mergeCell ref="E6:E7"/>
    <mergeCell ref="F6:F7"/>
    <mergeCell ref="A5:A7"/>
    <mergeCell ref="B5:B7"/>
    <mergeCell ref="C5:C7"/>
    <mergeCell ref="D5:D7"/>
    <mergeCell ref="A1:F1"/>
    <mergeCell ref="A2:F2"/>
    <mergeCell ref="A3:F3"/>
    <mergeCell ref="A4:C4"/>
    <mergeCell ref="D4:F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3" sqref="G1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2011-06-01T03:06:33Z</cp:lastPrinted>
  <dcterms:created xsi:type="dcterms:W3CDTF">2009-03-19T02:21:17Z</dcterms:created>
  <dcterms:modified xsi:type="dcterms:W3CDTF">2011-11-28T06:26:30Z</dcterms:modified>
  <cp:category/>
  <cp:version/>
  <cp:contentType/>
  <cp:contentStatus/>
</cp:coreProperties>
</file>