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4"/>
  </bookViews>
  <sheets>
    <sheet name="5-1工廠登記家數" sheetId="1" r:id="rId1"/>
    <sheet name="5-2自來水供水" sheetId="2" r:id="rId2"/>
    <sheet name="5-3橋樑工程" sheetId="3" r:id="rId3"/>
    <sheet name="5-4下水道修建" sheetId="4" r:id="rId4"/>
    <sheet name="5-5道路工程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<sst xmlns="http://schemas.openxmlformats.org/spreadsheetml/2006/main" count="639" uniqueCount="256">
  <si>
    <t>Manufacture &amp; Repair of Machinery &amp; Equipment</t>
  </si>
  <si>
    <t>Manufacture of Electronic Parts</t>
  </si>
  <si>
    <t>Basic Metal Industries</t>
  </si>
  <si>
    <t xml:space="preserve">Manufacture of 3C Products </t>
  </si>
  <si>
    <t>Manufacture of Miscellaneous Industrial Products</t>
  </si>
  <si>
    <t xml:space="preserve">End  of  Year  </t>
  </si>
  <si>
    <t>Textiles Mills</t>
  </si>
  <si>
    <t>Total</t>
  </si>
  <si>
    <t>Manufacture of Wearing Apparel, Accessories</t>
  </si>
  <si>
    <t>Manufacture of Leather, Fur &amp; Products</t>
  </si>
  <si>
    <t>Wood, bamboo products, furniture and Decoration manufacturing</t>
  </si>
  <si>
    <t>Chemical materials Manufacturing</t>
  </si>
  <si>
    <t>Chemical Products  Manufacturing</t>
  </si>
  <si>
    <t>Petrol and kerosene Products Manufacturing</t>
  </si>
  <si>
    <t>Manufacture of Rubber Products</t>
  </si>
  <si>
    <t>Manufacture of Plastic Products</t>
  </si>
  <si>
    <t>Tobacco Manufacturing</t>
  </si>
  <si>
    <t>Food manufacture</t>
  </si>
  <si>
    <t>Textiles Mills</t>
  </si>
  <si>
    <t>Manufacture of Wearing Apparel, Accessories</t>
  </si>
  <si>
    <t>Manufacture of Fabricated Metal Products</t>
  </si>
  <si>
    <t>Manufacture of Precision Instruments</t>
  </si>
  <si>
    <t>Manufacture of Repair of Transport Equipment</t>
  </si>
  <si>
    <t>Manufacture &amp; Repair of Electrical &amp; Electronic Machinery</t>
  </si>
  <si>
    <t>Manufacture of Non-metallic Mineral Products</t>
  </si>
  <si>
    <t>工商業及市鄉建設</t>
  </si>
  <si>
    <t>Industry, Commerce and Public Works</t>
  </si>
  <si>
    <t>Industry, Commerce and Public Works</t>
  </si>
  <si>
    <t>Expenditure Unit: NT$</t>
  </si>
  <si>
    <t>Length Unit: Meter</t>
  </si>
  <si>
    <t>Industry, Commerce and Public Works</t>
  </si>
  <si>
    <t>工程經費單位：新台幣元</t>
  </si>
  <si>
    <t>Construction Length</t>
  </si>
  <si>
    <t>New Construction</t>
  </si>
  <si>
    <t>Funds</t>
  </si>
  <si>
    <t>Funds Unit: NT$</t>
  </si>
  <si>
    <t>Area Unit: Sqaure Meter</t>
  </si>
  <si>
    <r>
      <t xml:space="preserve">工　　　程　　　經　　　費
</t>
    </r>
    <r>
      <rPr>
        <sz val="8"/>
        <rFont val="Arial Narrow"/>
        <family val="2"/>
      </rPr>
      <t>Funding</t>
    </r>
  </si>
  <si>
    <t>工程總面積</t>
  </si>
  <si>
    <t>新築工程</t>
  </si>
  <si>
    <t>Construction</t>
  </si>
  <si>
    <r>
      <t>修　築　工　程　　</t>
    </r>
    <r>
      <rPr>
        <sz val="8"/>
        <rFont val="Arial Narrow"/>
        <family val="2"/>
      </rPr>
      <t>Repairs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</si>
  <si>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</si>
  <si>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</si>
  <si>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柏油路面
</t>
    </r>
    <r>
      <rPr>
        <sz val="8"/>
        <rFont val="Arial Narrow"/>
        <family val="2"/>
      </rPr>
      <t>Asphalt</t>
    </r>
  </si>
  <si>
    <r>
      <t xml:space="preserve">砂石路面
</t>
    </r>
    <r>
      <rPr>
        <sz val="8"/>
        <rFont val="Arial Narrow"/>
        <family val="2"/>
      </rPr>
      <t>Gravel</t>
    </r>
  </si>
  <si>
    <t>Area</t>
  </si>
  <si>
    <t>Manufacture of Pulp,Paper &amp; Paper Products</t>
  </si>
  <si>
    <t>Manufacture of Pulp,Paper &amp; Paper Products</t>
  </si>
  <si>
    <t>Manufacture of Printing</t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</si>
  <si>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</si>
  <si>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>表</t>
    </r>
    <r>
      <rPr>
        <sz val="12"/>
        <rFont val="Arial Narrow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本市自來水供水普及率
</t>
    </r>
    <r>
      <rPr>
        <sz val="12"/>
        <rFont val="Arial Narrow"/>
        <family val="2"/>
      </rPr>
      <t>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Water Supply Rate of Polpulation Served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</si>
  <si>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</si>
  <si>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</si>
  <si>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</si>
  <si>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</si>
  <si>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</si>
  <si>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</si>
  <si>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</si>
  <si>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</si>
  <si>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</si>
  <si>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</si>
  <si>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</si>
  <si>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</si>
  <si>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表</t>
    </r>
    <r>
      <rPr>
        <sz val="12"/>
        <rFont val="Arial Narrow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本市橋樑工程
</t>
    </r>
    <r>
      <rPr>
        <sz val="12"/>
        <rFont val="Arial Narrow"/>
        <family val="2"/>
      </rPr>
      <t>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Bridge Construction</t>
    </r>
  </si>
  <si>
    <t>經費單位：新台幣元</t>
  </si>
  <si>
    <t>Expenditure Unit: NT$</t>
  </si>
  <si>
    <t>長度單位：公　　尺</t>
  </si>
  <si>
    <t>Length Unit: Meter</t>
  </si>
  <si>
    <t>合　計</t>
  </si>
  <si>
    <t>Total</t>
  </si>
  <si>
    <t>County Government</t>
  </si>
  <si>
    <r>
      <t>5-4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Sewers Road Repairs</t>
    </r>
  </si>
  <si>
    <r>
      <t>表</t>
    </r>
    <r>
      <rPr>
        <sz val="12"/>
        <rFont val="Arial Narrow"/>
        <family val="2"/>
      </rPr>
      <t xml:space="preserve"> 5-5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本市道路工程</t>
    </r>
  </si>
  <si>
    <r>
      <t>5-5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County Road Construction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</si>
  <si>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</si>
  <si>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t xml:space="preserve">End  of  Year  </t>
  </si>
  <si>
    <t>中央輔助</t>
  </si>
  <si>
    <t>縣輔助</t>
  </si>
  <si>
    <t>鄉鎮市自籌</t>
  </si>
  <si>
    <t>長　度</t>
  </si>
  <si>
    <t>面　積</t>
  </si>
  <si>
    <t>Central Government</t>
  </si>
  <si>
    <t>Local Government</t>
  </si>
  <si>
    <t>Total Area</t>
  </si>
  <si>
    <t>Length</t>
  </si>
  <si>
    <t>Area</t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</si>
  <si>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</si>
  <si>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</si>
  <si>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</si>
  <si>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</si>
  <si>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</si>
  <si>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</si>
  <si>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</si>
  <si>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 xml:space="preserve"> 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</si>
  <si>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 xml:space="preserve"> 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</si>
  <si>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</si>
  <si>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t>Total</t>
  </si>
  <si>
    <t>Drinking Manufacturing</t>
  </si>
  <si>
    <t>Tobacco Manufacturing</t>
  </si>
  <si>
    <t>Manufacture of Leather, Fur &amp; Products</t>
  </si>
  <si>
    <t>Manufacture of
 Wood &amp; Bamboo 
Products</t>
  </si>
  <si>
    <t>Manufacture of Printing</t>
  </si>
  <si>
    <t>Manufacture of Petroleum &amp; Coal Products</t>
  </si>
  <si>
    <t>Manufacture of Chemical Materials</t>
  </si>
  <si>
    <t>Manufacture of Chemical Products</t>
  </si>
  <si>
    <t>Manufacture of materia medica</t>
  </si>
  <si>
    <t>Manufacture of Rubber Products</t>
  </si>
  <si>
    <t>Manufacture of Plastic Products</t>
  </si>
  <si>
    <t>Basic Metal Industries</t>
  </si>
  <si>
    <t>Manufacture of Fabricated Metal Products</t>
  </si>
  <si>
    <t>Manufacture of Electronic Parts</t>
  </si>
  <si>
    <t xml:space="preserve">Manufacture of 3C Products </t>
  </si>
  <si>
    <t>Manufacture &amp; Repair of Electrical &amp; Electronic Machinery</t>
  </si>
  <si>
    <t>Manufacture of autocar</t>
  </si>
  <si>
    <t>Manufacture of Repair of Transport Equipment</t>
  </si>
  <si>
    <t>Manufacture of Furniture &amp; Fixtures</t>
  </si>
  <si>
    <t>Manufacture of Miscellaneous Industrial Products</t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</si>
  <si>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</si>
  <si>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</si>
  <si>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t>柏油路面
Asphalt</t>
  </si>
  <si>
    <t>砂石路面
Gravel</t>
  </si>
  <si>
    <t>Food Manufacturing</t>
  </si>
  <si>
    <t>Manufacture &amp; Repair of Machinery &amp; Equipment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</si>
  <si>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</si>
  <si>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工　程　經　費　來　源
</t>
    </r>
    <r>
      <rPr>
        <sz val="9"/>
        <rFont val="Arial Narrow"/>
        <family val="2"/>
      </rPr>
      <t>Funding</t>
    </r>
  </si>
  <si>
    <r>
      <t xml:space="preserve">工　程　長　度
</t>
    </r>
    <r>
      <rPr>
        <sz val="9"/>
        <rFont val="Arial Narrow"/>
        <family val="2"/>
      </rPr>
      <t>Length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</si>
  <si>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</si>
  <si>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</si>
  <si>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</si>
  <si>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</si>
  <si>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</si>
  <si>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</si>
  <si>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</si>
  <si>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</si>
  <si>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</si>
  <si>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</si>
  <si>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</si>
  <si>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</si>
  <si>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r>
      <t>資料來源：根據桃園縣統計年報。</t>
    </r>
  </si>
  <si>
    <t>-</t>
  </si>
  <si>
    <t xml:space="preserve">End  of  Year  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</si>
  <si>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</si>
  <si>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9"/>
        <rFont val="標楷體"/>
        <family val="4"/>
      </rPr>
      <t>年底別</t>
    </r>
  </si>
  <si>
    <r>
      <rPr>
        <sz val="9"/>
        <rFont val="標楷體"/>
        <family val="4"/>
      </rPr>
      <t>總計</t>
    </r>
  </si>
  <si>
    <r>
      <rPr>
        <sz val="9"/>
        <rFont val="標楷體"/>
        <family val="4"/>
      </rPr>
      <t>食品製造業</t>
    </r>
  </si>
  <si>
    <r>
      <rPr>
        <sz val="9"/>
        <rFont val="標楷體"/>
        <family val="4"/>
      </rPr>
      <t>飲料製造業</t>
    </r>
  </si>
  <si>
    <r>
      <rPr>
        <sz val="9"/>
        <rFont val="標楷體"/>
        <family val="4"/>
      </rPr>
      <t>菸草製造業</t>
    </r>
  </si>
  <si>
    <r>
      <rPr>
        <sz val="9"/>
        <rFont val="標楷體"/>
        <family val="4"/>
      </rPr>
      <t>紡織業</t>
    </r>
  </si>
  <si>
    <r>
      <rPr>
        <sz val="9"/>
        <rFont val="標楷體"/>
        <family val="4"/>
      </rPr>
      <t>成衣及服飾品製造業</t>
    </r>
  </si>
  <si>
    <r>
      <rPr>
        <sz val="9"/>
        <rFont val="標楷體"/>
        <family val="4"/>
      </rPr>
      <t>皮革、毛衣及其製品製造業</t>
    </r>
  </si>
  <si>
    <r>
      <rPr>
        <sz val="9"/>
        <rFont val="標楷體"/>
        <family val="4"/>
      </rPr>
      <t>木竹製品製造業</t>
    </r>
  </si>
  <si>
    <r>
      <rPr>
        <sz val="9"/>
        <rFont val="標楷體"/>
        <family val="4"/>
      </rPr>
      <t>紙漿、紙及紙製品製造業</t>
    </r>
  </si>
  <si>
    <r>
      <rPr>
        <sz val="9"/>
        <rFont val="標楷體"/>
        <family val="4"/>
      </rPr>
      <t>印刷及其輔助業</t>
    </r>
  </si>
  <si>
    <r>
      <rPr>
        <sz val="9"/>
        <rFont val="標楷體"/>
        <family val="4"/>
      </rPr>
      <t>石油及煤製品製造業</t>
    </r>
  </si>
  <si>
    <r>
      <rPr>
        <sz val="9"/>
        <rFont val="標楷體"/>
        <family val="4"/>
      </rPr>
      <t>化學材料製造業</t>
    </r>
  </si>
  <si>
    <r>
      <rPr>
        <sz val="9"/>
        <rFont val="標楷體"/>
        <family val="4"/>
      </rPr>
      <t>化學製品製造業</t>
    </r>
  </si>
  <si>
    <r>
      <rPr>
        <sz val="9"/>
        <rFont val="標楷體"/>
        <family val="4"/>
      </rPr>
      <t>藥品製造業</t>
    </r>
  </si>
  <si>
    <r>
      <rPr>
        <sz val="9"/>
        <rFont val="標楷體"/>
        <family val="4"/>
      </rPr>
      <t>橡膠製品製造業</t>
    </r>
  </si>
  <si>
    <r>
      <rPr>
        <sz val="9"/>
        <rFont val="標楷體"/>
        <family val="4"/>
      </rPr>
      <t>塑膠製品製造業</t>
    </r>
  </si>
  <si>
    <r>
      <rPr>
        <sz val="9"/>
        <rFont val="標楷體"/>
        <family val="4"/>
      </rPr>
      <t>非金屬礦物製品製造業</t>
    </r>
  </si>
  <si>
    <r>
      <rPr>
        <sz val="9"/>
        <rFont val="標楷體"/>
        <family val="4"/>
      </rPr>
      <t>基本金屬
製造業</t>
    </r>
  </si>
  <si>
    <r>
      <rPr>
        <sz val="9"/>
        <rFont val="標楷體"/>
        <family val="4"/>
      </rPr>
      <t>金屬製品製造業</t>
    </r>
  </si>
  <si>
    <r>
      <rPr>
        <sz val="9"/>
        <rFont val="標楷體"/>
        <family val="4"/>
      </rPr>
      <t>電子零組件
製造業</t>
    </r>
  </si>
  <si>
    <r>
      <rPr>
        <sz val="9"/>
        <rFont val="標楷體"/>
        <family val="4"/>
      </rPr>
      <t>電腦、電子產品及光學製品製造業</t>
    </r>
  </si>
  <si>
    <r>
      <rPr>
        <sz val="9"/>
        <rFont val="標楷體"/>
        <family val="4"/>
      </rPr>
      <t>電力設備
製造業</t>
    </r>
  </si>
  <si>
    <r>
      <rPr>
        <sz val="9"/>
        <rFont val="標楷體"/>
        <family val="4"/>
      </rPr>
      <t>機械設備
製造業</t>
    </r>
  </si>
  <si>
    <r>
      <rPr>
        <sz val="9"/>
        <rFont val="標楷體"/>
        <family val="4"/>
      </rPr>
      <t>汽車及其零件
製造業</t>
    </r>
  </si>
  <si>
    <r>
      <rPr>
        <sz val="9"/>
        <rFont val="標楷體"/>
        <family val="4"/>
      </rPr>
      <t>其他運輸工具
製造業</t>
    </r>
  </si>
  <si>
    <r>
      <rPr>
        <sz val="9"/>
        <rFont val="標楷體"/>
        <family val="4"/>
      </rPr>
      <t>家具製造業</t>
    </r>
  </si>
  <si>
    <r>
      <rPr>
        <sz val="9"/>
        <rFont val="標楷體"/>
        <family val="4"/>
      </rPr>
      <t>其他製造業</t>
    </r>
  </si>
  <si>
    <r>
      <rPr>
        <sz val="9"/>
        <rFont val="標楷體"/>
        <family val="4"/>
      </rPr>
      <t>資料來源：根據桃園縣統計年報。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</si>
  <si>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</si>
  <si>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93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2004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</si>
  <si>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93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2004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</si>
  <si>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94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2005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</si>
  <si>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94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2005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</si>
  <si>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95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2006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</si>
  <si>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</si>
  <si>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</si>
  <si>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</si>
  <si>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</si>
  <si>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</si>
  <si>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</si>
  <si>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99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2010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</si>
  <si>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</si>
  <si>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</si>
  <si>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</si>
  <si>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</si>
  <si>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</si>
  <si>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2013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</si>
  <si>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from Taoyuan County Statistics Summary</t>
    </r>
  </si>
  <si>
    <r>
      <rPr>
        <sz val="9"/>
        <rFont val="標楷體"/>
        <family val="4"/>
      </rPr>
      <t>備　　註：「中華民國行業標準分類（第</t>
    </r>
    <r>
      <rPr>
        <sz val="9"/>
        <rFont val="Arial Narrow"/>
        <family val="2"/>
      </rPr>
      <t>8</t>
    </r>
    <r>
      <rPr>
        <sz val="9"/>
        <rFont val="標楷體"/>
        <family val="4"/>
      </rPr>
      <t>次修訂）主要經濟活動」</t>
    </r>
    <r>
      <rPr>
        <sz val="9"/>
        <rFont val="Arial Narrow"/>
        <family val="2"/>
      </rPr>
      <t>96</t>
    </r>
    <r>
      <rPr>
        <sz val="9"/>
        <rFont val="標楷體"/>
        <family val="4"/>
      </rPr>
      <t>年增刪修訂表。</t>
    </r>
  </si>
  <si>
    <r>
      <rPr>
        <sz val="9"/>
        <rFont val="標楷體"/>
        <family val="4"/>
      </rPr>
      <t>工商業及市鄉建設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</si>
  <si>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、本市工廠登記家數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</si>
  <si>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</si>
  <si>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、本市工廠登記家數</t>
    </r>
    <r>
      <rPr>
        <sz val="12"/>
        <rFont val="Arial Narrow"/>
        <family val="2"/>
      </rPr>
      <t>(</t>
    </r>
    <r>
      <rPr>
        <sz val="12"/>
        <rFont val="標楷體"/>
        <family val="4"/>
      </rPr>
      <t>續</t>
    </r>
    <r>
      <rPr>
        <sz val="12"/>
        <rFont val="Arial Narrow"/>
        <family val="2"/>
      </rPr>
      <t>)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</si>
  <si>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Registered(Cont.)</t>
    </r>
  </si>
  <si>
    <r>
      <rPr>
        <sz val="9"/>
        <rFont val="標楷體"/>
        <family val="4"/>
      </rPr>
      <t>單位：家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</si>
  <si>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</si>
  <si>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年底別</t>
    </r>
  </si>
  <si>
    <r>
      <rPr>
        <sz val="9"/>
        <rFont val="標楷體"/>
        <family val="4"/>
      </rPr>
      <t>總計</t>
    </r>
  </si>
  <si>
    <r>
      <rPr>
        <sz val="9"/>
        <rFont val="標楷體"/>
        <family val="4"/>
      </rPr>
      <t>食品製造業</t>
    </r>
  </si>
  <si>
    <r>
      <rPr>
        <sz val="9"/>
        <rFont val="標楷體"/>
        <family val="4"/>
      </rPr>
      <t>菸草製造業</t>
    </r>
  </si>
  <si>
    <r>
      <rPr>
        <sz val="9"/>
        <rFont val="標楷體"/>
        <family val="4"/>
      </rPr>
      <t>紡織業</t>
    </r>
  </si>
  <si>
    <r>
      <rPr>
        <sz val="9"/>
        <rFont val="標楷體"/>
        <family val="4"/>
      </rPr>
      <t>成衣及服飾品
製造業</t>
    </r>
  </si>
  <si>
    <r>
      <rPr>
        <sz val="9"/>
        <rFont val="標楷體"/>
        <family val="4"/>
      </rPr>
      <t>皮革、毛衣及
其製品製造業</t>
    </r>
  </si>
  <si>
    <r>
      <rPr>
        <sz val="9"/>
        <rFont val="標楷體"/>
        <family val="4"/>
      </rPr>
      <t>木竹製品、
傢俱及裝設
品製造業</t>
    </r>
  </si>
  <si>
    <r>
      <rPr>
        <sz val="9"/>
        <rFont val="標楷體"/>
        <family val="4"/>
      </rPr>
      <t>紙漿、紙及紙製品製造業</t>
    </r>
  </si>
  <si>
    <r>
      <rPr>
        <sz val="9"/>
        <rFont val="標楷體"/>
        <family val="4"/>
      </rPr>
      <t>印刷及其輔助業</t>
    </r>
  </si>
  <si>
    <r>
      <rPr>
        <sz val="9"/>
        <rFont val="標楷體"/>
        <family val="4"/>
      </rPr>
      <t>化學材料
製造業</t>
    </r>
  </si>
  <si>
    <r>
      <rPr>
        <sz val="9"/>
        <rFont val="標楷體"/>
        <family val="4"/>
      </rPr>
      <t>化學製品
製造業</t>
    </r>
  </si>
  <si>
    <r>
      <rPr>
        <sz val="9"/>
        <rFont val="標楷體"/>
        <family val="4"/>
      </rPr>
      <t>石油及煤油
製品製造業</t>
    </r>
  </si>
  <si>
    <r>
      <rPr>
        <sz val="9"/>
        <rFont val="標楷體"/>
        <family val="4"/>
      </rPr>
      <t>橡膠製品
製造業</t>
    </r>
  </si>
  <si>
    <r>
      <rPr>
        <sz val="9"/>
        <rFont val="標楷體"/>
        <family val="4"/>
      </rPr>
      <t>塑膠製品
製造業</t>
    </r>
  </si>
  <si>
    <r>
      <rPr>
        <sz val="9"/>
        <rFont val="標楷體"/>
        <family val="4"/>
      </rPr>
      <t>非金屬礦物
製品製造業</t>
    </r>
  </si>
  <si>
    <r>
      <rPr>
        <sz val="9"/>
        <rFont val="標楷體"/>
        <family val="4"/>
      </rPr>
      <t>金屬
基本工業</t>
    </r>
  </si>
  <si>
    <r>
      <rPr>
        <sz val="9"/>
        <rFont val="標楷體"/>
        <family val="4"/>
      </rPr>
      <t>金屬製品
製造業</t>
    </r>
  </si>
  <si>
    <r>
      <rPr>
        <sz val="9"/>
        <rFont val="標楷體"/>
        <family val="4"/>
      </rPr>
      <t>機械設備
製造配修業</t>
    </r>
  </si>
  <si>
    <r>
      <rPr>
        <sz val="9"/>
        <rFont val="標楷體"/>
        <family val="4"/>
      </rPr>
      <t>電腦通信及
電子產品製造業</t>
    </r>
  </si>
  <si>
    <r>
      <rPr>
        <sz val="9"/>
        <rFont val="標楷體"/>
        <family val="4"/>
      </rPr>
      <t>電子零組
件製造業</t>
    </r>
  </si>
  <si>
    <r>
      <rPr>
        <sz val="9"/>
        <rFont val="標楷體"/>
        <family val="4"/>
      </rPr>
      <t>電力及電子機械
器材製造修配業</t>
    </r>
  </si>
  <si>
    <r>
      <rPr>
        <sz val="9"/>
        <rFont val="標楷體"/>
        <family val="4"/>
      </rPr>
      <t>運輸工具
製造修配業</t>
    </r>
  </si>
  <si>
    <r>
      <rPr>
        <sz val="9"/>
        <rFont val="標楷體"/>
        <family val="4"/>
      </rPr>
      <t>精密光學醫療器材
及鐘錶製造業</t>
    </r>
  </si>
  <si>
    <r>
      <rPr>
        <sz val="9"/>
        <rFont val="標楷體"/>
        <family val="4"/>
      </rPr>
      <t>其他工業
製品製造業</t>
    </r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</si>
  <si>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</si>
  <si>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9"/>
        <rFont val="華康中黑體"/>
        <family val="3"/>
      </rPr>
      <t>工商業及市鄉建設</t>
    </r>
  </si>
  <si>
    <r>
      <rPr>
        <sz val="9"/>
        <rFont val="華康中黑體"/>
        <family val="3"/>
      </rPr>
      <t>工程經費單位：新台幣元</t>
    </r>
  </si>
  <si>
    <r>
      <rPr>
        <sz val="9"/>
        <rFont val="華康中黑體"/>
        <family val="3"/>
      </rPr>
      <t>工程長度單位：公　　尺</t>
    </r>
  </si>
  <si>
    <r>
      <rPr>
        <sz val="9"/>
        <rFont val="華康粗圓體"/>
        <family val="3"/>
      </rPr>
      <t>工程經費</t>
    </r>
  </si>
  <si>
    <r>
      <rPr>
        <sz val="9"/>
        <rFont val="華康粗圓體"/>
        <family val="3"/>
      </rPr>
      <t>工程長度</t>
    </r>
  </si>
  <si>
    <r>
      <rPr>
        <sz val="9"/>
        <rFont val="華康粗圓體"/>
        <family val="3"/>
      </rPr>
      <t>合　　計</t>
    </r>
  </si>
  <si>
    <r>
      <rPr>
        <sz val="9"/>
        <rFont val="華康粗圓體"/>
        <family val="3"/>
      </rPr>
      <t>新建工程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</si>
  <si>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本市下水道修建工程</t>
    </r>
  </si>
  <si>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 xml:space="preserve">別
</t>
    </r>
    <r>
      <rPr>
        <sz val="8"/>
        <rFont val="Arial Narrow"/>
        <family val="2"/>
      </rPr>
      <t xml:space="preserve">End  of  Year </t>
    </r>
  </si>
  <si>
    <r>
      <rPr>
        <sz val="9"/>
        <rFont val="華康粗圓體"/>
        <family val="3"/>
      </rPr>
      <t>修　　建　　工　　程　　</t>
    </r>
    <r>
      <rPr>
        <sz val="9"/>
        <rFont val="Arial Narrow"/>
        <family val="2"/>
      </rPr>
      <t>Repairs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</si>
  <si>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</si>
  <si>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石　造
</t>
    </r>
    <r>
      <rPr>
        <sz val="9"/>
        <rFont val="Arial Narrow"/>
        <family val="2"/>
      </rPr>
      <t>Stone</t>
    </r>
  </si>
  <si>
    <r>
      <rPr>
        <sz val="9"/>
        <rFont val="華康粗圓體"/>
        <family val="3"/>
      </rPr>
      <t xml:space="preserve">混　凝　土
</t>
    </r>
    <r>
      <rPr>
        <sz val="9"/>
        <rFont val="Arial Narrow"/>
        <family val="2"/>
      </rPr>
      <t>RC</t>
    </r>
  </si>
  <si>
    <r>
      <rPr>
        <sz val="9"/>
        <rFont val="華康粗圓體"/>
        <family val="3"/>
      </rPr>
      <t xml:space="preserve">磚　造
</t>
    </r>
    <r>
      <rPr>
        <sz val="9"/>
        <rFont val="Arial Narrow"/>
        <family val="2"/>
      </rPr>
      <t>Brick</t>
    </r>
  </si>
  <si>
    <r>
      <rPr>
        <sz val="9"/>
        <rFont val="華康粗圓體"/>
        <family val="3"/>
      </rPr>
      <t xml:space="preserve">土　溝
</t>
    </r>
    <r>
      <rPr>
        <sz val="9"/>
        <rFont val="Arial Narrow"/>
        <family val="2"/>
      </rPr>
      <t>Dirt</t>
    </r>
  </si>
  <si>
    <r>
      <rPr>
        <sz val="9"/>
        <rFont val="華康粗圓體"/>
        <family val="3"/>
      </rPr>
      <t xml:space="preserve">混凝土
</t>
    </r>
    <r>
      <rPr>
        <sz val="9"/>
        <rFont val="Arial Narrow"/>
        <family val="2"/>
      </rPr>
      <t>RC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</si>
  <si>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</si>
  <si>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</si>
  <si>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</si>
  <si>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</si>
  <si>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</si>
  <si>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</si>
  <si>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</si>
  <si>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</si>
  <si>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</si>
  <si>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</si>
  <si>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華康中黑體"/>
        <family val="3"/>
      </rPr>
      <t>資料來源：根據桃園縣統計年報。</t>
    </r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</si>
  <si>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</si>
  <si>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t>長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度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單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位：公　　尺</t>
    </r>
  </si>
  <si>
    <r>
      <t>面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積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單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位：平方公尺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</si>
</sst>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_);\(#,##0\)"/>
    <numFmt numFmtId="180" formatCode="#,##0.00;[Red]#,##0.00"/>
    <numFmt numFmtId="181" formatCode="#,##0.00_);\(#,##0.00\)"/>
    <numFmt numFmtId="182" formatCode="#,##0.0;[Red]#,##0.0"/>
    <numFmt numFmtId="183" formatCode="#,##0_);[Red]\(#,##0\)"/>
    <numFmt numFmtId="184" formatCode="0_);[Red]\(0\)"/>
    <numFmt numFmtId="185" formatCode="0.00_);[Red]\(0.00\)"/>
  </numFmts>
  <fonts count="5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華康粗圓體"/>
      <family val="3"/>
    </font>
    <font>
      <sz val="11"/>
      <name val="Arial Narrow"/>
      <family val="2"/>
    </font>
    <font>
      <sz val="10"/>
      <name val="Arial Narrow"/>
      <family val="2"/>
    </font>
    <font>
      <sz val="8"/>
      <name val="華康粗圓體"/>
      <family val="3"/>
    </font>
    <font>
      <sz val="9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0"/>
      <name val="Arial"/>
      <family val="2"/>
    </font>
    <font>
      <sz val="8"/>
      <name val="華康中黑體"/>
      <family val="3"/>
    </font>
    <font>
      <sz val="12"/>
      <name val="Arial Narrow"/>
      <family val="2"/>
    </font>
    <font>
      <sz val="9.5"/>
      <name val="Arial Narrow"/>
      <family val="2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9"/>
      <color indexed="8"/>
      <name val="Arial Narrow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76" fontId="6" fillId="0" borderId="10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2" fillId="0" borderId="11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83" fontId="8" fillId="0" borderId="0" xfId="0" applyNumberFormat="1" applyFont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9" fontId="8" fillId="0" borderId="24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8" fillId="0" borderId="2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83" fontId="8" fillId="0" borderId="13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176" fontId="8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3" fontId="8" fillId="0" borderId="2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indent="2"/>
    </xf>
    <xf numFmtId="0" fontId="9" fillId="0" borderId="11" xfId="0" applyFont="1" applyFill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34" applyFont="1" applyFill="1" applyBorder="1" applyAlignment="1">
      <alignment horizontal="center" vertical="center" wrapText="1"/>
      <protection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34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6" xfId="34" applyFont="1" applyFill="1" applyBorder="1" applyAlignment="1">
      <alignment horizontal="center" vertical="center" wrapText="1"/>
      <protection/>
    </xf>
    <xf numFmtId="0" fontId="8" fillId="0" borderId="13" xfId="34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34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2" xfId="34" applyFont="1" applyFill="1" applyBorder="1" applyAlignment="1">
      <alignment horizontal="center" vertical="center" wrapText="1"/>
      <protection/>
    </xf>
    <xf numFmtId="176" fontId="8" fillId="0" borderId="29" xfId="34" applyNumberFormat="1" applyFont="1" applyFill="1" applyBorder="1" applyAlignment="1">
      <alignment horizontal="center" vertical="center"/>
      <protection/>
    </xf>
    <xf numFmtId="177" fontId="8" fillId="0" borderId="29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top"/>
    </xf>
    <xf numFmtId="0" fontId="8" fillId="0" borderId="30" xfId="34" applyFont="1" applyFill="1" applyBorder="1" applyAlignment="1">
      <alignment horizontal="center" vertical="center" wrapText="1"/>
      <protection/>
    </xf>
    <xf numFmtId="177" fontId="8" fillId="0" borderId="30" xfId="0" applyNumberFormat="1" applyFont="1" applyFill="1" applyBorder="1" applyAlignment="1" quotePrefix="1">
      <alignment horizontal="center" vertical="center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 wrapText="1"/>
    </xf>
    <xf numFmtId="177" fontId="8" fillId="0" borderId="30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76" fontId="35" fillId="0" borderId="21" xfId="0" applyNumberFormat="1" applyFont="1" applyFill="1" applyBorder="1" applyAlignment="1">
      <alignment horizontal="right" vertical="center"/>
    </xf>
    <xf numFmtId="176" fontId="35" fillId="0" borderId="33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35" fillId="0" borderId="14" xfId="0" applyNumberFormat="1" applyFont="1" applyFill="1" applyBorder="1" applyAlignment="1">
      <alignment horizontal="right" vertical="center"/>
    </xf>
    <xf numFmtId="176" fontId="35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8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8" fillId="0" borderId="0" xfId="34" applyFont="1" applyFill="1" applyAlignment="1">
      <alignment horizontal="center" vertical="center"/>
      <protection/>
    </xf>
    <xf numFmtId="0" fontId="8" fillId="0" borderId="11" xfId="33" applyFont="1" applyFill="1" applyBorder="1" applyAlignment="1">
      <alignment horizontal="right" vertical="center"/>
      <protection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0" fontId="8" fillId="0" borderId="25" xfId="34" applyFont="1" applyFill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34" applyNumberFormat="1" applyFont="1" applyFill="1" applyBorder="1" applyAlignment="1">
      <alignment horizontal="right" vertical="center"/>
      <protection/>
    </xf>
    <xf numFmtId="176" fontId="8" fillId="0" borderId="0" xfId="34" applyNumberFormat="1" applyFont="1" applyFill="1" applyBorder="1" applyAlignment="1">
      <alignment horizontal="right" vertical="center"/>
      <protection/>
    </xf>
    <xf numFmtId="176" fontId="8" fillId="0" borderId="0" xfId="34" applyNumberFormat="1" applyFont="1" applyFill="1" applyBorder="1" applyAlignment="1">
      <alignment horizontal="right" vertical="center"/>
      <protection/>
    </xf>
    <xf numFmtId="176" fontId="8" fillId="0" borderId="10" xfId="34" applyNumberFormat="1" applyFont="1" applyFill="1" applyBorder="1" applyAlignment="1">
      <alignment horizontal="right" vertical="center"/>
      <protection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1" fontId="8" fillId="0" borderId="0" xfId="34" applyNumberFormat="1" applyFont="1" applyFill="1" applyBorder="1" applyAlignment="1">
      <alignment horizontal="right" vertical="center"/>
      <protection/>
    </xf>
    <xf numFmtId="41" fontId="8" fillId="0" borderId="10" xfId="34" applyNumberFormat="1" applyFont="1" applyFill="1" applyBorder="1" applyAlignment="1">
      <alignment horizontal="right" vertical="center"/>
      <protection/>
    </xf>
    <xf numFmtId="0" fontId="8" fillId="0" borderId="12" xfId="34" applyFont="1" applyFill="1" applyBorder="1" applyAlignment="1">
      <alignment horizontal="center" vertical="center" wrapText="1"/>
      <protection/>
    </xf>
    <xf numFmtId="41" fontId="8" fillId="0" borderId="11" xfId="34" applyNumberFormat="1" applyFont="1" applyFill="1" applyBorder="1" applyAlignment="1">
      <alignment horizontal="right" vertical="center"/>
      <protection/>
    </xf>
    <xf numFmtId="41" fontId="8" fillId="0" borderId="14" xfId="34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 horizontal="center" vertical="center"/>
    </xf>
    <xf numFmtId="183" fontId="5" fillId="0" borderId="28" xfId="0" applyNumberFormat="1" applyFont="1" applyBorder="1" applyAlignment="1">
      <alignment horizontal="right" vertical="center"/>
    </xf>
    <xf numFmtId="185" fontId="5" fillId="0" borderId="24" xfId="0" applyNumberFormat="1" applyFont="1" applyBorder="1" applyAlignment="1">
      <alignment horizontal="right" vertical="center"/>
    </xf>
    <xf numFmtId="180" fontId="5" fillId="0" borderId="24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right" vertical="center"/>
    </xf>
    <xf numFmtId="183" fontId="6" fillId="0" borderId="1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3" fontId="6" fillId="0" borderId="10" xfId="35" applyNumberFormat="1" applyFont="1" applyBorder="1" applyAlignment="1">
      <alignment horizontal="right" vertical="center"/>
    </xf>
    <xf numFmtId="185" fontId="6" fillId="0" borderId="0" xfId="35" applyNumberFormat="1" applyFont="1" applyBorder="1" applyAlignment="1">
      <alignment horizontal="right" vertical="center"/>
    </xf>
    <xf numFmtId="180" fontId="6" fillId="0" borderId="0" xfId="35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5" fontId="8" fillId="0" borderId="0" xfId="0" applyNumberFormat="1" applyFont="1" applyAlignment="1">
      <alignment horizontal="right"/>
    </xf>
    <xf numFmtId="185" fontId="8" fillId="0" borderId="11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 wrapText="1"/>
    </xf>
    <xf numFmtId="183" fontId="8" fillId="0" borderId="29" xfId="0" applyNumberFormat="1" applyFont="1" applyBorder="1" applyAlignment="1">
      <alignment horizontal="center" vertical="center"/>
    </xf>
    <xf numFmtId="185" fontId="8" fillId="0" borderId="1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 wrapText="1"/>
    </xf>
    <xf numFmtId="185" fontId="8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182" fontId="6" fillId="0" borderId="24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3" fontId="8" fillId="0" borderId="10" xfId="35" applyNumberFormat="1" applyFont="1" applyFill="1" applyBorder="1" applyAlignment="1">
      <alignment horizontal="right" vertical="center"/>
    </xf>
    <xf numFmtId="183" fontId="8" fillId="0" borderId="0" xfId="35" applyNumberFormat="1" applyFont="1" applyFill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12" fillId="0" borderId="11" xfId="0" applyFont="1" applyBorder="1" applyAlignment="1">
      <alignment horizontal="left" vertical="center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1" xfId="33"/>
    <cellStyle name="一般_94年工商及市鄉建設-淑芳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0000754\Desktop\005-102&#24180;-&#24037;&#21830;&#26989;&#21450;&#32291;&#24314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-1"/>
      <sheetName val="5-1-2"/>
      <sheetName val="5-2-1"/>
      <sheetName val="5-2-2"/>
      <sheetName val="5-3"/>
      <sheetName val="5-4-1"/>
      <sheetName val="5-4-2"/>
      <sheetName val="5-5"/>
      <sheetName val="5-6-1"/>
      <sheetName val="5-6-2"/>
      <sheetName val="5-7-1"/>
      <sheetName val="5-7-2"/>
      <sheetName val="5-8-1"/>
      <sheetName val="5-8-2"/>
      <sheetName val="5-9"/>
      <sheetName val="5-10"/>
      <sheetName val="5-11"/>
      <sheetName val="5-12"/>
      <sheetName val="5-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GridLines="0" view="pageBreakPreview" zoomScaleNormal="110" zoomScaleSheetLayoutView="100" zoomScalePageLayoutView="0" workbookViewId="0" topLeftCell="A7">
      <selection activeCell="E13" sqref="E13"/>
    </sheetView>
  </sheetViews>
  <sheetFormatPr defaultColWidth="9.00390625" defaultRowHeight="16.5"/>
  <cols>
    <col min="1" max="1" width="16.625" style="68" customWidth="1"/>
    <col min="2" max="2" width="5.375" style="68" customWidth="1"/>
    <col min="3" max="4" width="8.625" style="68" customWidth="1"/>
    <col min="5" max="11" width="9.625" style="68" customWidth="1"/>
    <col min="12" max="17" width="8.625" style="68" customWidth="1"/>
    <col min="18" max="18" width="16.625" style="68" customWidth="1"/>
    <col min="19" max="20" width="8.625" style="68" customWidth="1"/>
    <col min="21" max="25" width="10.625" style="68" customWidth="1"/>
    <col min="26" max="26" width="14.25390625" style="68" customWidth="1"/>
    <col min="27" max="27" width="10.625" style="68" customWidth="1"/>
    <col min="28" max="28" width="15.75390625" style="68" customWidth="1"/>
    <col min="29" max="29" width="10.625" style="68" customWidth="1"/>
    <col min="30" max="16384" width="9.00390625" style="68" customWidth="1"/>
  </cols>
  <sheetData>
    <row r="1" spans="1:29" s="3" customFormat="1" ht="18" customHeight="1">
      <c r="A1" s="202" t="s">
        <v>193</v>
      </c>
      <c r="P1" s="203"/>
      <c r="Q1" s="203" t="s">
        <v>26</v>
      </c>
      <c r="R1" s="202" t="s">
        <v>193</v>
      </c>
      <c r="V1" s="204"/>
      <c r="W1" s="204"/>
      <c r="AA1" s="205" t="s">
        <v>27</v>
      </c>
      <c r="AB1" s="205"/>
      <c r="AC1" s="205"/>
    </row>
    <row r="2" spans="1:29" s="66" customFormat="1" ht="18" customHeight="1">
      <c r="A2" s="151" t="s">
        <v>194</v>
      </c>
      <c r="B2" s="151"/>
      <c r="C2" s="151"/>
      <c r="D2" s="151"/>
      <c r="E2" s="151"/>
      <c r="F2" s="151"/>
      <c r="G2" s="151"/>
      <c r="H2" s="151"/>
      <c r="I2" s="103" t="s">
        <v>195</v>
      </c>
      <c r="J2" s="103"/>
      <c r="K2" s="103"/>
      <c r="L2" s="103"/>
      <c r="M2" s="103"/>
      <c r="N2" s="103"/>
      <c r="O2" s="103"/>
      <c r="P2" s="103"/>
      <c r="Q2" s="103"/>
      <c r="R2" s="103" t="s">
        <v>196</v>
      </c>
      <c r="S2" s="206"/>
      <c r="T2" s="206"/>
      <c r="U2" s="206"/>
      <c r="V2" s="206"/>
      <c r="W2" s="206"/>
      <c r="X2" s="206"/>
      <c r="Y2" s="103" t="s">
        <v>197</v>
      </c>
      <c r="Z2" s="206"/>
      <c r="AA2" s="206"/>
      <c r="AB2" s="206"/>
      <c r="AC2" s="206"/>
    </row>
    <row r="3" spans="1:29" s="3" customFormat="1" ht="18" customHeight="1" thickBot="1">
      <c r="A3" s="2"/>
      <c r="B3" s="2"/>
      <c r="C3" s="2"/>
      <c r="D3" s="2"/>
      <c r="E3" s="2"/>
      <c r="F3" s="2"/>
      <c r="G3" s="2"/>
      <c r="H3" s="207" t="s">
        <v>198</v>
      </c>
      <c r="J3" s="2"/>
      <c r="K3" s="2"/>
      <c r="L3" s="2"/>
      <c r="M3" s="2"/>
      <c r="N3" s="2"/>
      <c r="O3" s="61"/>
      <c r="P3" s="208"/>
      <c r="Q3" s="208" t="s">
        <v>199</v>
      </c>
      <c r="R3" s="2"/>
      <c r="S3" s="61"/>
      <c r="T3" s="61"/>
      <c r="U3" s="61"/>
      <c r="V3" s="61"/>
      <c r="W3" s="61"/>
      <c r="X3" s="203" t="s">
        <v>198</v>
      </c>
      <c r="Y3" s="61"/>
      <c r="Z3" s="61"/>
      <c r="AA3" s="61"/>
      <c r="AB3" s="205" t="s">
        <v>172</v>
      </c>
      <c r="AC3" s="205"/>
    </row>
    <row r="4" spans="1:29" s="3" customFormat="1" ht="34.5" customHeight="1">
      <c r="A4" s="152" t="s">
        <v>200</v>
      </c>
      <c r="B4" s="153" t="s">
        <v>201</v>
      </c>
      <c r="C4" s="154" t="s">
        <v>202</v>
      </c>
      <c r="D4" s="154"/>
      <c r="E4" s="153" t="s">
        <v>203</v>
      </c>
      <c r="F4" s="153" t="s">
        <v>204</v>
      </c>
      <c r="G4" s="153" t="s">
        <v>205</v>
      </c>
      <c r="H4" s="155" t="s">
        <v>206</v>
      </c>
      <c r="I4" s="156" t="s">
        <v>207</v>
      </c>
      <c r="J4" s="157" t="s">
        <v>208</v>
      </c>
      <c r="K4" s="157" t="s">
        <v>209</v>
      </c>
      <c r="L4" s="157" t="s">
        <v>210</v>
      </c>
      <c r="M4" s="157" t="s">
        <v>211</v>
      </c>
      <c r="N4" s="154" t="s">
        <v>212</v>
      </c>
      <c r="O4" s="154"/>
      <c r="P4" s="157" t="s">
        <v>213</v>
      </c>
      <c r="Q4" s="158" t="s">
        <v>214</v>
      </c>
      <c r="R4" s="152" t="s">
        <v>200</v>
      </c>
      <c r="S4" s="154" t="s">
        <v>215</v>
      </c>
      <c r="T4" s="159"/>
      <c r="U4" s="153" t="s">
        <v>216</v>
      </c>
      <c r="V4" s="153" t="s">
        <v>217</v>
      </c>
      <c r="W4" s="153" t="s">
        <v>218</v>
      </c>
      <c r="X4" s="155" t="s">
        <v>219</v>
      </c>
      <c r="Y4" s="160" t="s">
        <v>220</v>
      </c>
      <c r="Z4" s="157" t="s">
        <v>221</v>
      </c>
      <c r="AA4" s="157" t="s">
        <v>222</v>
      </c>
      <c r="AB4" s="157" t="s">
        <v>223</v>
      </c>
      <c r="AC4" s="155" t="s">
        <v>224</v>
      </c>
    </row>
    <row r="5" spans="1:29" s="3" customFormat="1" ht="87" customHeight="1" thickBot="1">
      <c r="A5" s="81" t="s">
        <v>5</v>
      </c>
      <c r="B5" s="161" t="s">
        <v>7</v>
      </c>
      <c r="C5" s="162" t="s">
        <v>17</v>
      </c>
      <c r="D5" s="162"/>
      <c r="E5" s="161" t="s">
        <v>16</v>
      </c>
      <c r="F5" s="161" t="s">
        <v>6</v>
      </c>
      <c r="G5" s="161" t="s">
        <v>8</v>
      </c>
      <c r="H5" s="163" t="s">
        <v>9</v>
      </c>
      <c r="I5" s="97" t="s">
        <v>10</v>
      </c>
      <c r="J5" s="64" t="s">
        <v>48</v>
      </c>
      <c r="K5" s="64" t="s">
        <v>49</v>
      </c>
      <c r="L5" s="64" t="s">
        <v>11</v>
      </c>
      <c r="M5" s="64" t="s">
        <v>12</v>
      </c>
      <c r="N5" s="162" t="s">
        <v>13</v>
      </c>
      <c r="O5" s="162"/>
      <c r="P5" s="64" t="s">
        <v>14</v>
      </c>
      <c r="Q5" s="65" t="s">
        <v>15</v>
      </c>
      <c r="R5" s="81" t="s">
        <v>5</v>
      </c>
      <c r="S5" s="162" t="s">
        <v>24</v>
      </c>
      <c r="T5" s="164"/>
      <c r="U5" s="161" t="s">
        <v>2</v>
      </c>
      <c r="V5" s="161" t="s">
        <v>20</v>
      </c>
      <c r="W5" s="161" t="s">
        <v>0</v>
      </c>
      <c r="X5" s="163" t="s">
        <v>3</v>
      </c>
      <c r="Y5" s="165" t="s">
        <v>1</v>
      </c>
      <c r="Z5" s="64" t="s">
        <v>23</v>
      </c>
      <c r="AA5" s="64" t="s">
        <v>22</v>
      </c>
      <c r="AB5" s="64" t="s">
        <v>21</v>
      </c>
      <c r="AC5" s="163" t="s">
        <v>4</v>
      </c>
    </row>
    <row r="6" spans="1:29" s="3" customFormat="1" ht="6.75" customHeight="1">
      <c r="A6" s="79"/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1"/>
      <c r="O6" s="211"/>
      <c r="P6" s="210"/>
      <c r="Q6" s="212"/>
      <c r="R6" s="152"/>
      <c r="S6" s="213"/>
      <c r="T6" s="214"/>
      <c r="U6" s="210"/>
      <c r="V6" s="210"/>
      <c r="W6" s="210"/>
      <c r="X6" s="210"/>
      <c r="Y6" s="210"/>
      <c r="Z6" s="210"/>
      <c r="AA6" s="210"/>
      <c r="AB6" s="210"/>
      <c r="AC6" s="210"/>
    </row>
    <row r="7" spans="1:29" s="3" customFormat="1" ht="34.5" customHeight="1">
      <c r="A7" s="215" t="s">
        <v>173</v>
      </c>
      <c r="B7" s="216">
        <v>882</v>
      </c>
      <c r="C7" s="217">
        <v>47</v>
      </c>
      <c r="D7" s="217"/>
      <c r="E7" s="181" t="s">
        <v>140</v>
      </c>
      <c r="F7" s="5">
        <v>46</v>
      </c>
      <c r="G7" s="5">
        <v>16</v>
      </c>
      <c r="H7" s="5">
        <v>1</v>
      </c>
      <c r="I7" s="5">
        <v>10</v>
      </c>
      <c r="J7" s="5">
        <v>28</v>
      </c>
      <c r="K7" s="5"/>
      <c r="L7" s="5">
        <v>11</v>
      </c>
      <c r="M7" s="5">
        <v>28</v>
      </c>
      <c r="N7" s="217">
        <v>1</v>
      </c>
      <c r="O7" s="218"/>
      <c r="P7" s="5">
        <v>15</v>
      </c>
      <c r="Q7" s="5">
        <v>66</v>
      </c>
      <c r="R7" s="215" t="s">
        <v>174</v>
      </c>
      <c r="S7" s="219">
        <v>10</v>
      </c>
      <c r="T7" s="217"/>
      <c r="U7" s="5">
        <v>20</v>
      </c>
      <c r="V7" s="5">
        <v>70</v>
      </c>
      <c r="W7" s="5">
        <v>209</v>
      </c>
      <c r="X7" s="5">
        <v>47</v>
      </c>
      <c r="Y7" s="5">
        <v>96</v>
      </c>
      <c r="Z7" s="5">
        <v>43</v>
      </c>
      <c r="AA7" s="5">
        <v>31</v>
      </c>
      <c r="AB7" s="5">
        <v>5</v>
      </c>
      <c r="AC7" s="5">
        <v>22</v>
      </c>
    </row>
    <row r="8" spans="1:29" s="3" customFormat="1" ht="34.5" customHeight="1">
      <c r="A8" s="215" t="s">
        <v>175</v>
      </c>
      <c r="B8" s="216">
        <v>811</v>
      </c>
      <c r="C8" s="217">
        <v>46</v>
      </c>
      <c r="D8" s="217"/>
      <c r="E8" s="181" t="s">
        <v>140</v>
      </c>
      <c r="F8" s="5">
        <v>42</v>
      </c>
      <c r="G8" s="5">
        <v>13</v>
      </c>
      <c r="H8" s="5">
        <v>1</v>
      </c>
      <c r="I8" s="5">
        <v>12</v>
      </c>
      <c r="J8" s="5">
        <v>30</v>
      </c>
      <c r="K8" s="5"/>
      <c r="L8" s="5">
        <v>11</v>
      </c>
      <c r="M8" s="5">
        <v>28</v>
      </c>
      <c r="N8" s="217">
        <v>1</v>
      </c>
      <c r="O8" s="218"/>
      <c r="P8" s="5">
        <v>14</v>
      </c>
      <c r="Q8" s="5">
        <v>64</v>
      </c>
      <c r="R8" s="215" t="s">
        <v>176</v>
      </c>
      <c r="S8" s="219">
        <v>9</v>
      </c>
      <c r="T8" s="217"/>
      <c r="U8" s="5">
        <v>20</v>
      </c>
      <c r="V8" s="5">
        <v>70</v>
      </c>
      <c r="W8" s="5">
        <v>209</v>
      </c>
      <c r="X8" s="5">
        <v>42</v>
      </c>
      <c r="Y8" s="5">
        <v>98</v>
      </c>
      <c r="Z8" s="5">
        <v>41</v>
      </c>
      <c r="AA8" s="5">
        <v>32</v>
      </c>
      <c r="AB8" s="5">
        <v>7</v>
      </c>
      <c r="AC8" s="5">
        <v>21</v>
      </c>
    </row>
    <row r="9" spans="1:29" s="3" customFormat="1" ht="34.5" customHeight="1">
      <c r="A9" s="215" t="s">
        <v>177</v>
      </c>
      <c r="B9" s="220">
        <f>SUM(C9:AF9)</f>
        <v>806</v>
      </c>
      <c r="C9" s="221">
        <v>45</v>
      </c>
      <c r="D9" s="221"/>
      <c r="E9" s="181" t="s">
        <v>140</v>
      </c>
      <c r="F9" s="222">
        <v>37</v>
      </c>
      <c r="G9" s="222">
        <v>12</v>
      </c>
      <c r="H9" s="222">
        <v>1</v>
      </c>
      <c r="I9" s="222">
        <v>13</v>
      </c>
      <c r="J9" s="222">
        <v>30</v>
      </c>
      <c r="K9" s="222"/>
      <c r="L9" s="222">
        <v>12</v>
      </c>
      <c r="M9" s="222">
        <v>31</v>
      </c>
      <c r="N9" s="221">
        <v>1</v>
      </c>
      <c r="O9" s="221"/>
      <c r="P9" s="222">
        <v>13</v>
      </c>
      <c r="Q9" s="222">
        <v>64</v>
      </c>
      <c r="R9" s="215" t="s">
        <v>177</v>
      </c>
      <c r="S9" s="223">
        <v>8</v>
      </c>
      <c r="T9" s="221"/>
      <c r="U9" s="222">
        <v>20</v>
      </c>
      <c r="V9" s="222">
        <v>70</v>
      </c>
      <c r="W9" s="222">
        <v>216</v>
      </c>
      <c r="X9" s="222">
        <v>40</v>
      </c>
      <c r="Y9" s="222">
        <v>97</v>
      </c>
      <c r="Z9" s="222">
        <v>39</v>
      </c>
      <c r="AA9" s="222">
        <v>31</v>
      </c>
      <c r="AB9" s="222">
        <v>7</v>
      </c>
      <c r="AC9" s="222">
        <v>19</v>
      </c>
    </row>
    <row r="10" spans="1:29" s="3" customFormat="1" ht="10.5" customHeight="1" thickBot="1">
      <c r="A10" s="81"/>
      <c r="B10" s="224"/>
      <c r="C10" s="225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5"/>
      <c r="O10" s="225"/>
      <c r="P10" s="226"/>
      <c r="Q10" s="227"/>
      <c r="R10" s="81"/>
      <c r="S10" s="228"/>
      <c r="T10" s="225"/>
      <c r="U10" s="226"/>
      <c r="V10" s="226"/>
      <c r="W10" s="226"/>
      <c r="X10" s="2"/>
      <c r="Y10" s="226"/>
      <c r="Z10" s="226"/>
      <c r="AA10" s="226"/>
      <c r="AB10" s="226"/>
      <c r="AC10" s="226"/>
    </row>
    <row r="11" spans="1:29" s="3" customFormat="1" ht="12.75" customHeight="1" thickBot="1">
      <c r="A11" s="59"/>
      <c r="B11" s="5"/>
      <c r="C11" s="5"/>
      <c r="D11" s="5"/>
      <c r="E11" s="5"/>
      <c r="F11" s="5"/>
      <c r="G11" s="229"/>
      <c r="H11" s="229"/>
      <c r="I11" s="5"/>
      <c r="J11" s="5"/>
      <c r="K11" s="5"/>
      <c r="L11" s="5"/>
      <c r="M11" s="5"/>
      <c r="N11" s="5"/>
      <c r="O11" s="5"/>
      <c r="P11" s="5"/>
      <c r="Q11" s="229"/>
      <c r="R11" s="59"/>
      <c r="S11" s="5"/>
      <c r="T11" s="5"/>
      <c r="U11" s="5"/>
      <c r="V11" s="5"/>
      <c r="W11" s="5"/>
      <c r="X11" s="210"/>
      <c r="Y11" s="5"/>
      <c r="Z11" s="5"/>
      <c r="AA11" s="5"/>
      <c r="AB11" s="5"/>
      <c r="AC11" s="5"/>
    </row>
    <row r="12" spans="1:29" s="3" customFormat="1" ht="30" customHeight="1">
      <c r="A12" s="156" t="s">
        <v>143</v>
      </c>
      <c r="B12" s="166" t="s">
        <v>144</v>
      </c>
      <c r="C12" s="167" t="s">
        <v>145</v>
      </c>
      <c r="D12" s="167" t="s">
        <v>146</v>
      </c>
      <c r="E12" s="167" t="s">
        <v>147</v>
      </c>
      <c r="F12" s="167" t="s">
        <v>148</v>
      </c>
      <c r="G12" s="167" t="s">
        <v>149</v>
      </c>
      <c r="H12" s="158" t="s">
        <v>150</v>
      </c>
      <c r="I12" s="156" t="s">
        <v>151</v>
      </c>
      <c r="J12" s="157" t="s">
        <v>152</v>
      </c>
      <c r="K12" s="157" t="s">
        <v>153</v>
      </c>
      <c r="L12" s="157" t="s">
        <v>154</v>
      </c>
      <c r="M12" s="157" t="s">
        <v>155</v>
      </c>
      <c r="N12" s="157" t="s">
        <v>156</v>
      </c>
      <c r="O12" s="157" t="s">
        <v>157</v>
      </c>
      <c r="P12" s="157" t="s">
        <v>158</v>
      </c>
      <c r="Q12" s="158" t="s">
        <v>159</v>
      </c>
      <c r="R12" s="156" t="s">
        <v>143</v>
      </c>
      <c r="S12" s="157" t="s">
        <v>160</v>
      </c>
      <c r="T12" s="157" t="s">
        <v>161</v>
      </c>
      <c r="U12" s="157" t="s">
        <v>162</v>
      </c>
      <c r="V12" s="157" t="s">
        <v>163</v>
      </c>
      <c r="W12" s="157" t="s">
        <v>164</v>
      </c>
      <c r="X12" s="158" t="s">
        <v>165</v>
      </c>
      <c r="Y12" s="156" t="s">
        <v>166</v>
      </c>
      <c r="Z12" s="157" t="s">
        <v>167</v>
      </c>
      <c r="AA12" s="157" t="s">
        <v>168</v>
      </c>
      <c r="AB12" s="157" t="s">
        <v>169</v>
      </c>
      <c r="AC12" s="158" t="s">
        <v>170</v>
      </c>
    </row>
    <row r="13" spans="1:29" s="3" customFormat="1" ht="65.25" customHeight="1">
      <c r="A13" s="168" t="s">
        <v>141</v>
      </c>
      <c r="B13" s="169" t="s">
        <v>97</v>
      </c>
      <c r="C13" s="170" t="s">
        <v>122</v>
      </c>
      <c r="D13" s="170" t="s">
        <v>98</v>
      </c>
      <c r="E13" s="170" t="s">
        <v>99</v>
      </c>
      <c r="F13" s="170" t="s">
        <v>18</v>
      </c>
      <c r="G13" s="170" t="s">
        <v>19</v>
      </c>
      <c r="H13" s="171" t="s">
        <v>100</v>
      </c>
      <c r="I13" s="172" t="s">
        <v>101</v>
      </c>
      <c r="J13" s="173" t="s">
        <v>47</v>
      </c>
      <c r="K13" s="173" t="s">
        <v>102</v>
      </c>
      <c r="L13" s="174" t="s">
        <v>103</v>
      </c>
      <c r="M13" s="174" t="s">
        <v>104</v>
      </c>
      <c r="N13" s="174" t="s">
        <v>105</v>
      </c>
      <c r="O13" s="175" t="s">
        <v>106</v>
      </c>
      <c r="P13" s="174" t="s">
        <v>107</v>
      </c>
      <c r="Q13" s="171" t="s">
        <v>108</v>
      </c>
      <c r="R13" s="168" t="s">
        <v>141</v>
      </c>
      <c r="S13" s="170" t="s">
        <v>24</v>
      </c>
      <c r="T13" s="173" t="s">
        <v>109</v>
      </c>
      <c r="U13" s="170" t="s">
        <v>110</v>
      </c>
      <c r="V13" s="173" t="s">
        <v>111</v>
      </c>
      <c r="W13" s="173" t="s">
        <v>112</v>
      </c>
      <c r="X13" s="176" t="s">
        <v>113</v>
      </c>
      <c r="Y13" s="177" t="s">
        <v>123</v>
      </c>
      <c r="Z13" s="173" t="s">
        <v>114</v>
      </c>
      <c r="AA13" s="173" t="s">
        <v>115</v>
      </c>
      <c r="AB13" s="173" t="s">
        <v>116</v>
      </c>
      <c r="AC13" s="176" t="s">
        <v>117</v>
      </c>
    </row>
    <row r="14" spans="1:29" s="3" customFormat="1" ht="36.75" customHeight="1">
      <c r="A14" s="215" t="s">
        <v>178</v>
      </c>
      <c r="B14" s="178">
        <v>808</v>
      </c>
      <c r="C14" s="179">
        <v>40</v>
      </c>
      <c r="D14" s="230">
        <v>6</v>
      </c>
      <c r="E14" s="181" t="s">
        <v>140</v>
      </c>
      <c r="F14" s="179">
        <v>41</v>
      </c>
      <c r="G14" s="179">
        <v>2</v>
      </c>
      <c r="H14" s="179">
        <v>1</v>
      </c>
      <c r="I14" s="179">
        <v>7</v>
      </c>
      <c r="J14" s="179">
        <v>30</v>
      </c>
      <c r="K14" s="181" t="s">
        <v>140</v>
      </c>
      <c r="L14" s="179">
        <v>2</v>
      </c>
      <c r="M14" s="179">
        <v>12</v>
      </c>
      <c r="N14" s="179">
        <v>31</v>
      </c>
      <c r="O14" s="179">
        <v>4</v>
      </c>
      <c r="P14" s="179">
        <v>12</v>
      </c>
      <c r="Q14" s="179">
        <v>64</v>
      </c>
      <c r="R14" s="215" t="s">
        <v>179</v>
      </c>
      <c r="S14" s="178">
        <v>9</v>
      </c>
      <c r="T14" s="179">
        <v>19</v>
      </c>
      <c r="U14" s="179">
        <v>73</v>
      </c>
      <c r="V14" s="179">
        <v>99</v>
      </c>
      <c r="W14" s="179">
        <v>43</v>
      </c>
      <c r="X14" s="179">
        <v>36</v>
      </c>
      <c r="Y14" s="179">
        <v>216</v>
      </c>
      <c r="Z14" s="179">
        <v>29</v>
      </c>
      <c r="AA14" s="179">
        <v>3</v>
      </c>
      <c r="AB14" s="179">
        <v>9</v>
      </c>
      <c r="AC14" s="179">
        <v>20</v>
      </c>
    </row>
    <row r="15" spans="1:29" s="3" customFormat="1" ht="36.75" customHeight="1">
      <c r="A15" s="215" t="s">
        <v>180</v>
      </c>
      <c r="B15" s="180">
        <v>814</v>
      </c>
      <c r="C15" s="181">
        <v>40</v>
      </c>
      <c r="D15" s="231">
        <v>5</v>
      </c>
      <c r="E15" s="181">
        <v>0</v>
      </c>
      <c r="F15" s="181">
        <v>37</v>
      </c>
      <c r="G15" s="181">
        <v>4</v>
      </c>
      <c r="H15" s="181">
        <v>1</v>
      </c>
      <c r="I15" s="181">
        <v>7</v>
      </c>
      <c r="J15" s="181">
        <v>31</v>
      </c>
      <c r="K15" s="181" t="s">
        <v>140</v>
      </c>
      <c r="L15" s="181">
        <v>1</v>
      </c>
      <c r="M15" s="181">
        <v>12</v>
      </c>
      <c r="N15" s="181">
        <v>34</v>
      </c>
      <c r="O15" s="181">
        <v>4</v>
      </c>
      <c r="P15" s="181">
        <v>12</v>
      </c>
      <c r="Q15" s="181">
        <v>64</v>
      </c>
      <c r="R15" s="215" t="s">
        <v>181</v>
      </c>
      <c r="S15" s="180">
        <v>11</v>
      </c>
      <c r="T15" s="181">
        <v>21</v>
      </c>
      <c r="U15" s="181">
        <v>79</v>
      </c>
      <c r="V15" s="181">
        <v>95</v>
      </c>
      <c r="W15" s="181">
        <v>43</v>
      </c>
      <c r="X15" s="181">
        <v>36</v>
      </c>
      <c r="Y15" s="181">
        <v>214</v>
      </c>
      <c r="Z15" s="181">
        <v>27</v>
      </c>
      <c r="AA15" s="181">
        <v>5</v>
      </c>
      <c r="AB15" s="181">
        <v>10</v>
      </c>
      <c r="AC15" s="181">
        <v>21</v>
      </c>
    </row>
    <row r="16" spans="1:29" s="3" customFormat="1" ht="36.75" customHeight="1">
      <c r="A16" s="215" t="s">
        <v>182</v>
      </c>
      <c r="B16" s="180">
        <v>769</v>
      </c>
      <c r="C16" s="232">
        <v>39</v>
      </c>
      <c r="D16" s="232">
        <v>5</v>
      </c>
      <c r="E16" s="181" t="s">
        <v>140</v>
      </c>
      <c r="F16" s="232">
        <v>34</v>
      </c>
      <c r="G16" s="232">
        <v>4</v>
      </c>
      <c r="H16" s="232">
        <v>1</v>
      </c>
      <c r="I16" s="232">
        <v>5</v>
      </c>
      <c r="J16" s="232">
        <v>31</v>
      </c>
      <c r="K16" s="181" t="s">
        <v>140</v>
      </c>
      <c r="L16" s="232">
        <v>1</v>
      </c>
      <c r="M16" s="232">
        <v>12</v>
      </c>
      <c r="N16" s="232">
        <v>34</v>
      </c>
      <c r="O16" s="232">
        <v>3</v>
      </c>
      <c r="P16" s="181">
        <v>12</v>
      </c>
      <c r="Q16" s="181">
        <v>57</v>
      </c>
      <c r="R16" s="215" t="s">
        <v>183</v>
      </c>
      <c r="S16" s="233">
        <v>14</v>
      </c>
      <c r="T16" s="232">
        <v>21</v>
      </c>
      <c r="U16" s="232">
        <v>74</v>
      </c>
      <c r="V16" s="232">
        <v>83</v>
      </c>
      <c r="W16" s="232">
        <v>40</v>
      </c>
      <c r="X16" s="232">
        <v>36</v>
      </c>
      <c r="Y16" s="232">
        <v>201</v>
      </c>
      <c r="Z16" s="232">
        <v>26</v>
      </c>
      <c r="AA16" s="232">
        <v>5</v>
      </c>
      <c r="AB16" s="232">
        <v>12</v>
      </c>
      <c r="AC16" s="232">
        <v>19</v>
      </c>
    </row>
    <row r="17" spans="1:29" s="3" customFormat="1" ht="36.75" customHeight="1">
      <c r="A17" s="215" t="s">
        <v>184</v>
      </c>
      <c r="B17" s="180">
        <v>779</v>
      </c>
      <c r="C17" s="232">
        <v>39</v>
      </c>
      <c r="D17" s="232">
        <v>5</v>
      </c>
      <c r="E17" s="181" t="s">
        <v>140</v>
      </c>
      <c r="F17" s="232">
        <v>35</v>
      </c>
      <c r="G17" s="232">
        <v>4</v>
      </c>
      <c r="H17" s="232">
        <v>1</v>
      </c>
      <c r="I17" s="232">
        <v>6</v>
      </c>
      <c r="J17" s="232">
        <v>20</v>
      </c>
      <c r="K17" s="232">
        <v>12</v>
      </c>
      <c r="L17" s="232">
        <v>1</v>
      </c>
      <c r="M17" s="232">
        <v>12</v>
      </c>
      <c r="N17" s="232">
        <v>34</v>
      </c>
      <c r="O17" s="232">
        <v>3</v>
      </c>
      <c r="P17" s="181">
        <v>12</v>
      </c>
      <c r="Q17" s="181">
        <v>59</v>
      </c>
      <c r="R17" s="215" t="s">
        <v>184</v>
      </c>
      <c r="S17" s="233">
        <v>14</v>
      </c>
      <c r="T17" s="232">
        <v>20</v>
      </c>
      <c r="U17" s="232">
        <v>72</v>
      </c>
      <c r="V17" s="232">
        <v>89</v>
      </c>
      <c r="W17" s="232">
        <v>40</v>
      </c>
      <c r="X17" s="232">
        <v>36</v>
      </c>
      <c r="Y17" s="232">
        <v>206</v>
      </c>
      <c r="Z17" s="232">
        <v>27</v>
      </c>
      <c r="AA17" s="232">
        <v>4</v>
      </c>
      <c r="AB17" s="232">
        <v>12</v>
      </c>
      <c r="AC17" s="232">
        <v>18</v>
      </c>
    </row>
    <row r="18" spans="1:29" s="61" customFormat="1" ht="36.75" customHeight="1">
      <c r="A18" s="215" t="s">
        <v>185</v>
      </c>
      <c r="B18" s="180">
        <v>782</v>
      </c>
      <c r="C18" s="232">
        <v>42</v>
      </c>
      <c r="D18" s="232">
        <v>6</v>
      </c>
      <c r="E18" s="181" t="s">
        <v>140</v>
      </c>
      <c r="F18" s="232">
        <v>34</v>
      </c>
      <c r="G18" s="232">
        <v>4</v>
      </c>
      <c r="H18" s="181" t="s">
        <v>140</v>
      </c>
      <c r="I18" s="232">
        <v>6</v>
      </c>
      <c r="J18" s="232">
        <v>20</v>
      </c>
      <c r="K18" s="232">
        <v>14</v>
      </c>
      <c r="L18" s="232">
        <v>1</v>
      </c>
      <c r="M18" s="232">
        <v>12</v>
      </c>
      <c r="N18" s="232">
        <v>35</v>
      </c>
      <c r="O18" s="232">
        <v>3</v>
      </c>
      <c r="P18" s="181">
        <v>13</v>
      </c>
      <c r="Q18" s="181">
        <v>56</v>
      </c>
      <c r="R18" s="215" t="s">
        <v>186</v>
      </c>
      <c r="S18" s="233">
        <v>14</v>
      </c>
      <c r="T18" s="232">
        <v>19</v>
      </c>
      <c r="U18" s="232">
        <v>77</v>
      </c>
      <c r="V18" s="232">
        <v>85</v>
      </c>
      <c r="W18" s="232">
        <v>42</v>
      </c>
      <c r="X18" s="232">
        <v>36</v>
      </c>
      <c r="Y18" s="232">
        <v>205</v>
      </c>
      <c r="Z18" s="232">
        <v>27</v>
      </c>
      <c r="AA18" s="232">
        <v>3</v>
      </c>
      <c r="AB18" s="232">
        <v>11</v>
      </c>
      <c r="AC18" s="232">
        <v>17</v>
      </c>
    </row>
    <row r="19" spans="1:29" s="61" customFormat="1" ht="36.75" customHeight="1">
      <c r="A19" s="215" t="s">
        <v>187</v>
      </c>
      <c r="B19" s="180">
        <v>798</v>
      </c>
      <c r="C19" s="232">
        <v>44</v>
      </c>
      <c r="D19" s="232">
        <v>6</v>
      </c>
      <c r="E19" s="181" t="s">
        <v>140</v>
      </c>
      <c r="F19" s="232">
        <v>32</v>
      </c>
      <c r="G19" s="232">
        <v>3</v>
      </c>
      <c r="H19" s="181" t="s">
        <v>140</v>
      </c>
      <c r="I19" s="232">
        <v>9</v>
      </c>
      <c r="J19" s="232">
        <v>20</v>
      </c>
      <c r="K19" s="232">
        <v>14</v>
      </c>
      <c r="L19" s="232">
        <v>1</v>
      </c>
      <c r="M19" s="232">
        <v>12</v>
      </c>
      <c r="N19" s="232">
        <v>31</v>
      </c>
      <c r="O19" s="232">
        <v>3</v>
      </c>
      <c r="P19" s="181">
        <v>13</v>
      </c>
      <c r="Q19" s="181">
        <v>60</v>
      </c>
      <c r="R19" s="215" t="s">
        <v>188</v>
      </c>
      <c r="S19" s="233">
        <v>14</v>
      </c>
      <c r="T19" s="232">
        <v>19</v>
      </c>
      <c r="U19" s="232">
        <v>80</v>
      </c>
      <c r="V19" s="232">
        <v>83</v>
      </c>
      <c r="W19" s="232">
        <v>43</v>
      </c>
      <c r="X19" s="232">
        <v>37</v>
      </c>
      <c r="Y19" s="232">
        <v>217</v>
      </c>
      <c r="Z19" s="232">
        <v>27</v>
      </c>
      <c r="AA19" s="232">
        <v>2</v>
      </c>
      <c r="AB19" s="232">
        <v>11</v>
      </c>
      <c r="AC19" s="232">
        <v>17</v>
      </c>
    </row>
    <row r="20" spans="1:29" s="61" customFormat="1" ht="36.75" customHeight="1">
      <c r="A20" s="215" t="s">
        <v>189</v>
      </c>
      <c r="B20" s="180">
        <v>815</v>
      </c>
      <c r="C20" s="232">
        <v>54</v>
      </c>
      <c r="D20" s="232">
        <v>6</v>
      </c>
      <c r="E20" s="181" t="s">
        <v>140</v>
      </c>
      <c r="F20" s="232">
        <v>32</v>
      </c>
      <c r="G20" s="232">
        <v>3</v>
      </c>
      <c r="H20" s="181" t="s">
        <v>140</v>
      </c>
      <c r="I20" s="232">
        <v>10</v>
      </c>
      <c r="J20" s="232">
        <v>20</v>
      </c>
      <c r="K20" s="232">
        <v>14</v>
      </c>
      <c r="L20" s="232">
        <v>1</v>
      </c>
      <c r="M20" s="232">
        <v>12</v>
      </c>
      <c r="N20" s="232">
        <v>30</v>
      </c>
      <c r="O20" s="232">
        <v>3</v>
      </c>
      <c r="P20" s="181">
        <v>11</v>
      </c>
      <c r="Q20" s="181">
        <v>65</v>
      </c>
      <c r="R20" s="215" t="s">
        <v>190</v>
      </c>
      <c r="S20" s="233">
        <v>16</v>
      </c>
      <c r="T20" s="232">
        <v>18</v>
      </c>
      <c r="U20" s="232">
        <v>91</v>
      </c>
      <c r="V20" s="232">
        <v>83</v>
      </c>
      <c r="W20" s="232">
        <v>42</v>
      </c>
      <c r="X20" s="232">
        <v>35</v>
      </c>
      <c r="Y20" s="232">
        <v>214</v>
      </c>
      <c r="Z20" s="232">
        <v>26</v>
      </c>
      <c r="AA20" s="232">
        <v>2</v>
      </c>
      <c r="AB20" s="232">
        <v>11</v>
      </c>
      <c r="AC20" s="232">
        <v>16</v>
      </c>
    </row>
    <row r="21" spans="1:29" s="61" customFormat="1" ht="6" customHeight="1" thickBot="1">
      <c r="A21" s="234"/>
      <c r="B21" s="182"/>
      <c r="C21" s="235"/>
      <c r="D21" s="235"/>
      <c r="E21" s="183"/>
      <c r="F21" s="235"/>
      <c r="G21" s="235"/>
      <c r="H21" s="183"/>
      <c r="I21" s="235"/>
      <c r="J21" s="235"/>
      <c r="K21" s="235"/>
      <c r="L21" s="235"/>
      <c r="M21" s="235"/>
      <c r="N21" s="235"/>
      <c r="O21" s="235"/>
      <c r="P21" s="183"/>
      <c r="Q21" s="183"/>
      <c r="R21" s="234"/>
      <c r="S21" s="236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</row>
    <row r="22" spans="1:29" s="237" customFormat="1" ht="13.5">
      <c r="A22" s="184" t="s">
        <v>171</v>
      </c>
      <c r="B22" s="5"/>
      <c r="C22" s="5"/>
      <c r="D22" s="5"/>
      <c r="E22" s="5"/>
      <c r="F22" s="5"/>
      <c r="G22" s="5"/>
      <c r="H22" s="5"/>
      <c r="I22" s="57" t="s">
        <v>191</v>
      </c>
      <c r="J22" s="57"/>
      <c r="K22" s="57"/>
      <c r="L22" s="5"/>
      <c r="M22" s="5"/>
      <c r="N22" s="5"/>
      <c r="O22" s="5"/>
      <c r="P22" s="5"/>
      <c r="Q22" s="61"/>
      <c r="R22" s="184" t="s">
        <v>171</v>
      </c>
      <c r="S22" s="57"/>
      <c r="T22" s="57"/>
      <c r="U22" s="57"/>
      <c r="V22" s="57"/>
      <c r="W22" s="57"/>
      <c r="X22" s="57"/>
      <c r="Y22" s="6" t="s">
        <v>191</v>
      </c>
      <c r="Z22" s="5"/>
      <c r="AA22" s="5"/>
      <c r="AB22" s="5"/>
      <c r="AC22" s="5"/>
    </row>
    <row r="23" spans="1:24" s="237" customFormat="1" ht="13.5">
      <c r="A23" s="184" t="s">
        <v>192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184" t="s">
        <v>192</v>
      </c>
      <c r="S23" s="77"/>
      <c r="T23" s="77"/>
      <c r="U23" s="77"/>
      <c r="V23" s="77"/>
      <c r="W23" s="77"/>
      <c r="X23" s="77"/>
    </row>
  </sheetData>
  <sheetProtection/>
  <mergeCells count="26">
    <mergeCell ref="R2:X2"/>
    <mergeCell ref="Y2:AC2"/>
    <mergeCell ref="S5:T5"/>
    <mergeCell ref="S9:T9"/>
    <mergeCell ref="N9:O9"/>
    <mergeCell ref="A2:H2"/>
    <mergeCell ref="C4:D4"/>
    <mergeCell ref="C5:D5"/>
    <mergeCell ref="C7:D7"/>
    <mergeCell ref="AA1:AC1"/>
    <mergeCell ref="AB3:AC3"/>
    <mergeCell ref="N4:O4"/>
    <mergeCell ref="N5:O5"/>
    <mergeCell ref="I2:Q2"/>
    <mergeCell ref="S10:T10"/>
    <mergeCell ref="N10:O10"/>
    <mergeCell ref="C9:D9"/>
    <mergeCell ref="C8:D8"/>
    <mergeCell ref="C10:D10"/>
    <mergeCell ref="S4:T4"/>
    <mergeCell ref="S6:T6"/>
    <mergeCell ref="N8:O8"/>
    <mergeCell ref="N6:O6"/>
    <mergeCell ref="S8:T8"/>
    <mergeCell ref="S7:T7"/>
    <mergeCell ref="N7:O7"/>
  </mergeCells>
  <printOptions/>
  <pageMargins left="0.8661417322834646" right="0.8267716535433072" top="1.1811023622047245" bottom="1.1811023622047245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7" sqref="D17"/>
    </sheetView>
  </sheetViews>
  <sheetFormatPr defaultColWidth="9.00390625" defaultRowHeight="16.5"/>
  <cols>
    <col min="1" max="1" width="16.625" style="68" customWidth="1"/>
    <col min="2" max="4" width="14.625" style="68" customWidth="1"/>
    <col min="5" max="5" width="13.25390625" style="68" customWidth="1"/>
    <col min="6" max="16384" width="9.00390625" style="68" customWidth="1"/>
  </cols>
  <sheetData>
    <row r="1" spans="1:3" s="3" customFormat="1" ht="19.5" customHeight="1">
      <c r="A1" s="58" t="s">
        <v>25</v>
      </c>
      <c r="B1" s="59"/>
      <c r="C1" s="59"/>
    </row>
    <row r="2" spans="1:5" s="66" customFormat="1" ht="33.75" customHeight="1">
      <c r="A2" s="102" t="s">
        <v>51</v>
      </c>
      <c r="B2" s="103"/>
      <c r="C2" s="103"/>
      <c r="D2" s="103"/>
      <c r="E2" s="103"/>
    </row>
    <row r="3" spans="1:5" s="3" customFormat="1" ht="15" customHeight="1" thickBot="1">
      <c r="A3" s="2"/>
      <c r="B3" s="60"/>
      <c r="C3" s="60"/>
      <c r="D3" s="60"/>
      <c r="E3" s="61"/>
    </row>
    <row r="4" spans="1:5" s="3" customFormat="1" ht="25.5" customHeight="1">
      <c r="A4" s="104" t="s">
        <v>52</v>
      </c>
      <c r="B4" s="107" t="s">
        <v>53</v>
      </c>
      <c r="C4" s="108"/>
      <c r="D4" s="108"/>
      <c r="E4" s="109" t="s">
        <v>54</v>
      </c>
    </row>
    <row r="5" spans="1:5" s="3" customFormat="1" ht="29.25" customHeight="1">
      <c r="A5" s="105"/>
      <c r="B5" s="63" t="s">
        <v>55</v>
      </c>
      <c r="C5" s="62" t="s">
        <v>56</v>
      </c>
      <c r="D5" s="63" t="s">
        <v>57</v>
      </c>
      <c r="E5" s="110"/>
    </row>
    <row r="6" spans="1:5" s="3" customFormat="1" ht="34.5" customHeight="1" thickBot="1">
      <c r="A6" s="106"/>
      <c r="B6" s="64" t="s">
        <v>58</v>
      </c>
      <c r="C6" s="64" t="s">
        <v>59</v>
      </c>
      <c r="D6" s="64" t="s">
        <v>60</v>
      </c>
      <c r="E6" s="65" t="s">
        <v>61</v>
      </c>
    </row>
    <row r="7" spans="1:5" s="3" customFormat="1" ht="10.5" customHeight="1">
      <c r="A7" s="79"/>
      <c r="B7" s="143"/>
      <c r="C7" s="144"/>
      <c r="D7" s="144"/>
      <c r="E7" s="145"/>
    </row>
    <row r="8" spans="1:5" s="3" customFormat="1" ht="19.5" customHeight="1">
      <c r="A8" s="80" t="s">
        <v>87</v>
      </c>
      <c r="B8" s="140">
        <v>198353</v>
      </c>
      <c r="C8" s="141">
        <v>198353</v>
      </c>
      <c r="D8" s="141">
        <v>183996</v>
      </c>
      <c r="E8" s="142">
        <v>92.76</v>
      </c>
    </row>
    <row r="9" spans="1:5" s="3" customFormat="1" ht="19.5" customHeight="1">
      <c r="A9" s="78"/>
      <c r="B9" s="140"/>
      <c r="C9" s="141"/>
      <c r="D9" s="141"/>
      <c r="E9" s="142"/>
    </row>
    <row r="10" spans="1:5" s="3" customFormat="1" ht="19.5" customHeight="1">
      <c r="A10" s="80" t="s">
        <v>88</v>
      </c>
      <c r="B10" s="140">
        <v>198375</v>
      </c>
      <c r="C10" s="141">
        <v>198375</v>
      </c>
      <c r="D10" s="141">
        <v>186138</v>
      </c>
      <c r="E10" s="142">
        <v>93.83</v>
      </c>
    </row>
    <row r="11" spans="1:5" s="3" customFormat="1" ht="19.5" customHeight="1">
      <c r="A11" s="78"/>
      <c r="B11" s="140"/>
      <c r="C11" s="141"/>
      <c r="D11" s="141"/>
      <c r="E11" s="142"/>
    </row>
    <row r="12" spans="1:5" s="3" customFormat="1" ht="19.5" customHeight="1">
      <c r="A12" s="80" t="s">
        <v>89</v>
      </c>
      <c r="B12" s="140">
        <v>200331</v>
      </c>
      <c r="C12" s="141">
        <v>200331</v>
      </c>
      <c r="D12" s="141">
        <v>188393</v>
      </c>
      <c r="E12" s="142">
        <f>D12/B12*100</f>
        <v>94.04086237277306</v>
      </c>
    </row>
    <row r="13" spans="1:5" s="3" customFormat="1" ht="19.5" customHeight="1">
      <c r="A13" s="79"/>
      <c r="B13" s="140"/>
      <c r="C13" s="141"/>
      <c r="D13" s="141"/>
      <c r="E13" s="142"/>
    </row>
    <row r="14" spans="1:5" s="3" customFormat="1" ht="19.5" customHeight="1">
      <c r="A14" s="80" t="s">
        <v>90</v>
      </c>
      <c r="B14" s="140">
        <v>202680</v>
      </c>
      <c r="C14" s="141">
        <v>202680</v>
      </c>
      <c r="D14" s="141">
        <v>193095</v>
      </c>
      <c r="E14" s="142">
        <v>95.27</v>
      </c>
    </row>
    <row r="15" spans="1:5" s="3" customFormat="1" ht="19.5" customHeight="1">
      <c r="A15" s="79"/>
      <c r="B15" s="140"/>
      <c r="C15" s="141"/>
      <c r="D15" s="141"/>
      <c r="E15" s="142"/>
    </row>
    <row r="16" spans="1:5" s="3" customFormat="1" ht="19.5" customHeight="1">
      <c r="A16" s="80" t="s">
        <v>91</v>
      </c>
      <c r="B16" s="140">
        <v>205266</v>
      </c>
      <c r="C16" s="141">
        <v>205266</v>
      </c>
      <c r="D16" s="141">
        <v>196013</v>
      </c>
      <c r="E16" s="142">
        <v>95.49219062095038</v>
      </c>
    </row>
    <row r="17" spans="1:5" s="3" customFormat="1" ht="19.5" customHeight="1">
      <c r="A17" s="79"/>
      <c r="B17" s="140"/>
      <c r="C17" s="141"/>
      <c r="D17" s="141"/>
      <c r="E17" s="142"/>
    </row>
    <row r="18" spans="1:5" s="3" customFormat="1" ht="19.5" customHeight="1">
      <c r="A18" s="80" t="s">
        <v>92</v>
      </c>
      <c r="B18" s="140">
        <v>206471</v>
      </c>
      <c r="C18" s="141">
        <v>206471</v>
      </c>
      <c r="D18" s="141">
        <v>196128</v>
      </c>
      <c r="E18" s="142">
        <v>94.99</v>
      </c>
    </row>
    <row r="19" spans="1:5" s="3" customFormat="1" ht="19.5" customHeight="1">
      <c r="A19" s="79"/>
      <c r="B19" s="140"/>
      <c r="C19" s="141"/>
      <c r="D19" s="141"/>
      <c r="E19" s="142"/>
    </row>
    <row r="20" spans="1:5" s="3" customFormat="1" ht="19.5" customHeight="1">
      <c r="A20" s="80" t="s">
        <v>93</v>
      </c>
      <c r="B20" s="140">
        <v>207457</v>
      </c>
      <c r="C20" s="141">
        <v>207457</v>
      </c>
      <c r="D20" s="141">
        <v>195474</v>
      </c>
      <c r="E20" s="142">
        <v>94.22</v>
      </c>
    </row>
    <row r="21" spans="1:5" s="3" customFormat="1" ht="19.5" customHeight="1">
      <c r="A21" s="79"/>
      <c r="B21" s="140"/>
      <c r="C21" s="141"/>
      <c r="D21" s="141"/>
      <c r="E21" s="142"/>
    </row>
    <row r="22" spans="1:5" s="3" customFormat="1" ht="19.5" customHeight="1">
      <c r="A22" s="80" t="s">
        <v>62</v>
      </c>
      <c r="B22" s="140">
        <v>208561</v>
      </c>
      <c r="C22" s="141">
        <v>208561</v>
      </c>
      <c r="D22" s="141">
        <v>196461</v>
      </c>
      <c r="E22" s="142">
        <v>94.2</v>
      </c>
    </row>
    <row r="23" spans="1:5" s="3" customFormat="1" ht="19.5" customHeight="1">
      <c r="A23" s="79"/>
      <c r="B23" s="140"/>
      <c r="C23" s="141"/>
      <c r="D23" s="141"/>
      <c r="E23" s="142"/>
    </row>
    <row r="24" spans="1:5" s="3" customFormat="1" ht="19.5" customHeight="1">
      <c r="A24" s="80" t="s">
        <v>50</v>
      </c>
      <c r="B24" s="140">
        <v>209552</v>
      </c>
      <c r="C24" s="141">
        <v>209552</v>
      </c>
      <c r="D24" s="141">
        <v>201195</v>
      </c>
      <c r="E24" s="142">
        <v>96.01</v>
      </c>
    </row>
    <row r="25" spans="1:5" s="3" customFormat="1" ht="19.5" customHeight="1">
      <c r="A25" s="79"/>
      <c r="B25" s="140"/>
      <c r="C25" s="141"/>
      <c r="D25" s="141"/>
      <c r="E25" s="142"/>
    </row>
    <row r="26" spans="1:5" s="3" customFormat="1" ht="19.5" customHeight="1">
      <c r="A26" s="80" t="s">
        <v>142</v>
      </c>
      <c r="B26" s="1">
        <v>211146</v>
      </c>
      <c r="C26" s="146">
        <v>211146</v>
      </c>
      <c r="D26" s="146">
        <v>202970</v>
      </c>
      <c r="E26" s="147">
        <f>D26/B26*100</f>
        <v>96.12779782709595</v>
      </c>
    </row>
    <row r="27" spans="1:5" s="3" customFormat="1" ht="10.5" customHeight="1" thickBot="1">
      <c r="A27" s="81"/>
      <c r="B27" s="148"/>
      <c r="C27" s="149"/>
      <c r="D27" s="149"/>
      <c r="E27" s="150"/>
    </row>
    <row r="28" spans="1:5" s="3" customFormat="1" ht="30.75" customHeight="1">
      <c r="A28" s="99" t="s">
        <v>118</v>
      </c>
      <c r="B28" s="100"/>
      <c r="C28" s="100"/>
      <c r="D28" s="101"/>
      <c r="E28" s="67"/>
    </row>
    <row r="29" s="3" customFormat="1" ht="16.5" customHeight="1"/>
  </sheetData>
  <sheetProtection/>
  <mergeCells count="5">
    <mergeCell ref="A28:D28"/>
    <mergeCell ref="A2:E2"/>
    <mergeCell ref="A4:A6"/>
    <mergeCell ref="B4:D4"/>
    <mergeCell ref="E4:E5"/>
  </mergeCells>
  <printOptions/>
  <pageMargins left="1.1811023622047245" right="1.1811023622047245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&amp;C&amp;"Arial,粗體"- 104-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16.625" style="71" customWidth="1"/>
    <col min="2" max="2" width="7.875" style="71" customWidth="1"/>
    <col min="3" max="3" width="8.625" style="71" customWidth="1"/>
    <col min="4" max="5" width="9.125" style="71" customWidth="1"/>
    <col min="6" max="8" width="7.875" style="71" customWidth="1"/>
    <col min="9" max="16384" width="9.00390625" style="71" customWidth="1"/>
  </cols>
  <sheetData>
    <row r="1" spans="1:8" s="14" customFormat="1" ht="19.5" customHeight="1">
      <c r="A1" s="12" t="s">
        <v>25</v>
      </c>
      <c r="F1" s="13"/>
      <c r="G1" s="17"/>
      <c r="H1" s="10" t="s">
        <v>27</v>
      </c>
    </row>
    <row r="2" spans="1:8" s="69" customFormat="1" ht="33.75" customHeight="1">
      <c r="A2" s="114" t="s">
        <v>64</v>
      </c>
      <c r="B2" s="115"/>
      <c r="C2" s="115"/>
      <c r="D2" s="115"/>
      <c r="E2" s="115"/>
      <c r="F2" s="115"/>
      <c r="G2" s="115"/>
      <c r="H2" s="115"/>
    </row>
    <row r="3" spans="1:9" s="22" customFormat="1" ht="13.5" customHeight="1">
      <c r="A3" s="18" t="s">
        <v>65</v>
      </c>
      <c r="B3" s="19"/>
      <c r="C3" s="19"/>
      <c r="D3" s="19"/>
      <c r="E3" s="19"/>
      <c r="F3" s="19"/>
      <c r="G3" s="20"/>
      <c r="H3" s="21" t="s">
        <v>66</v>
      </c>
      <c r="I3" s="19"/>
    </row>
    <row r="4" spans="1:8" s="25" customFormat="1" ht="13.5" customHeight="1" thickBot="1">
      <c r="A4" s="23" t="s">
        <v>67</v>
      </c>
      <c r="B4" s="24"/>
      <c r="C4" s="24"/>
      <c r="D4" s="24"/>
      <c r="E4" s="24"/>
      <c r="F4" s="24"/>
      <c r="H4" s="26" t="s">
        <v>68</v>
      </c>
    </row>
    <row r="5" spans="1:8" s="25" customFormat="1" ht="31.5" customHeight="1">
      <c r="A5" s="116" t="s">
        <v>124</v>
      </c>
      <c r="B5" s="119" t="s">
        <v>125</v>
      </c>
      <c r="C5" s="120"/>
      <c r="D5" s="120"/>
      <c r="E5" s="120"/>
      <c r="F5" s="119" t="s">
        <v>126</v>
      </c>
      <c r="G5" s="120"/>
      <c r="H5" s="121"/>
    </row>
    <row r="6" spans="1:8" s="25" customFormat="1" ht="25.5" customHeight="1">
      <c r="A6" s="117"/>
      <c r="B6" s="92" t="s">
        <v>127</v>
      </c>
      <c r="C6" s="92" t="s">
        <v>128</v>
      </c>
      <c r="D6" s="92" t="s">
        <v>129</v>
      </c>
      <c r="E6" s="92" t="s">
        <v>130</v>
      </c>
      <c r="F6" s="92" t="s">
        <v>127</v>
      </c>
      <c r="G6" s="93" t="s">
        <v>131</v>
      </c>
      <c r="H6" s="94" t="s">
        <v>132</v>
      </c>
    </row>
    <row r="7" spans="1:8" s="25" customFormat="1" ht="31.5" customHeight="1" thickBot="1">
      <c r="A7" s="118"/>
      <c r="B7" s="95" t="s">
        <v>133</v>
      </c>
      <c r="C7" s="95" t="s">
        <v>134</v>
      </c>
      <c r="D7" s="95" t="s">
        <v>135</v>
      </c>
      <c r="E7" s="95" t="s">
        <v>136</v>
      </c>
      <c r="F7" s="95" t="s">
        <v>133</v>
      </c>
      <c r="G7" s="95" t="s">
        <v>137</v>
      </c>
      <c r="H7" s="96" t="s">
        <v>138</v>
      </c>
    </row>
    <row r="8" spans="1:9" s="14" customFormat="1" ht="6" customHeight="1">
      <c r="A8" s="82"/>
      <c r="B8" s="195"/>
      <c r="C8" s="196"/>
      <c r="D8" s="196"/>
      <c r="E8" s="196"/>
      <c r="F8" s="197"/>
      <c r="G8" s="197"/>
      <c r="H8" s="196"/>
      <c r="I8" s="3"/>
    </row>
    <row r="9" spans="1:9" s="14" customFormat="1" ht="19.5" customHeight="1">
      <c r="A9" s="83" t="s">
        <v>94</v>
      </c>
      <c r="B9" s="198">
        <v>5748381</v>
      </c>
      <c r="C9" s="181" t="s">
        <v>140</v>
      </c>
      <c r="D9" s="193">
        <v>2874190</v>
      </c>
      <c r="E9" s="193">
        <v>2874191</v>
      </c>
      <c r="F9" s="194">
        <v>18</v>
      </c>
      <c r="G9" s="194">
        <v>18</v>
      </c>
      <c r="H9" s="181" t="s">
        <v>140</v>
      </c>
      <c r="I9" s="3"/>
    </row>
    <row r="10" spans="1:9" s="14" customFormat="1" ht="19.5" customHeight="1">
      <c r="A10" s="83" t="s">
        <v>95</v>
      </c>
      <c r="B10" s="198">
        <v>10418827</v>
      </c>
      <c r="C10" s="181" t="s">
        <v>140</v>
      </c>
      <c r="D10" s="193">
        <v>10418827</v>
      </c>
      <c r="E10" s="181" t="s">
        <v>140</v>
      </c>
      <c r="F10" s="194">
        <v>1829</v>
      </c>
      <c r="G10" s="194">
        <v>1829</v>
      </c>
      <c r="H10" s="181" t="s">
        <v>140</v>
      </c>
      <c r="I10" s="3"/>
    </row>
    <row r="11" spans="1:9" s="14" customFormat="1" ht="19.5" customHeight="1">
      <c r="A11" s="83" t="s">
        <v>96</v>
      </c>
      <c r="B11" s="181" t="s">
        <v>140</v>
      </c>
      <c r="C11" s="181" t="s">
        <v>140</v>
      </c>
      <c r="D11" s="181" t="s">
        <v>140</v>
      </c>
      <c r="E11" s="181" t="s">
        <v>140</v>
      </c>
      <c r="F11" s="181" t="s">
        <v>140</v>
      </c>
      <c r="G11" s="181" t="s">
        <v>140</v>
      </c>
      <c r="H11" s="181" t="s">
        <v>140</v>
      </c>
      <c r="I11" s="3"/>
    </row>
    <row r="12" spans="1:9" s="14" customFormat="1" ht="19.5" customHeight="1">
      <c r="A12" s="83" t="s">
        <v>87</v>
      </c>
      <c r="B12" s="181" t="s">
        <v>140</v>
      </c>
      <c r="C12" s="181" t="s">
        <v>140</v>
      </c>
      <c r="D12" s="181" t="s">
        <v>140</v>
      </c>
      <c r="E12" s="181" t="s">
        <v>140</v>
      </c>
      <c r="F12" s="181" t="s">
        <v>140</v>
      </c>
      <c r="G12" s="181" t="s">
        <v>140</v>
      </c>
      <c r="H12" s="181" t="s">
        <v>140</v>
      </c>
      <c r="I12" s="3"/>
    </row>
    <row r="13" spans="1:9" s="14" customFormat="1" ht="19.5" customHeight="1">
      <c r="A13" s="83" t="s">
        <v>88</v>
      </c>
      <c r="B13" s="181" t="s">
        <v>140</v>
      </c>
      <c r="C13" s="181" t="s">
        <v>140</v>
      </c>
      <c r="D13" s="181" t="s">
        <v>140</v>
      </c>
      <c r="E13" s="181" t="s">
        <v>140</v>
      </c>
      <c r="F13" s="181" t="s">
        <v>140</v>
      </c>
      <c r="G13" s="181" t="s">
        <v>140</v>
      </c>
      <c r="H13" s="181" t="s">
        <v>140</v>
      </c>
      <c r="I13" s="3"/>
    </row>
    <row r="14" spans="1:9" s="14" customFormat="1" ht="19.5" customHeight="1">
      <c r="A14" s="83" t="s">
        <v>89</v>
      </c>
      <c r="B14" s="181" t="s">
        <v>140</v>
      </c>
      <c r="C14" s="181" t="s">
        <v>140</v>
      </c>
      <c r="D14" s="181" t="s">
        <v>140</v>
      </c>
      <c r="E14" s="181" t="s">
        <v>140</v>
      </c>
      <c r="F14" s="181" t="s">
        <v>140</v>
      </c>
      <c r="G14" s="181" t="s">
        <v>140</v>
      </c>
      <c r="H14" s="181" t="s">
        <v>140</v>
      </c>
      <c r="I14" s="3"/>
    </row>
    <row r="15" spans="1:9" s="14" customFormat="1" ht="19.5" customHeight="1">
      <c r="A15" s="83" t="s">
        <v>90</v>
      </c>
      <c r="B15" s="181" t="s">
        <v>140</v>
      </c>
      <c r="C15" s="181" t="s">
        <v>140</v>
      </c>
      <c r="D15" s="181" t="s">
        <v>140</v>
      </c>
      <c r="E15" s="181" t="s">
        <v>140</v>
      </c>
      <c r="F15" s="181" t="s">
        <v>140</v>
      </c>
      <c r="G15" s="181" t="s">
        <v>140</v>
      </c>
      <c r="H15" s="181" t="s">
        <v>140</v>
      </c>
      <c r="I15" s="3"/>
    </row>
    <row r="16" spans="1:9" s="14" customFormat="1" ht="19.5" customHeight="1">
      <c r="A16" s="83" t="s">
        <v>91</v>
      </c>
      <c r="B16" s="181" t="s">
        <v>140</v>
      </c>
      <c r="C16" s="181" t="s">
        <v>140</v>
      </c>
      <c r="D16" s="181" t="s">
        <v>140</v>
      </c>
      <c r="E16" s="181" t="s">
        <v>140</v>
      </c>
      <c r="F16" s="181" t="s">
        <v>140</v>
      </c>
      <c r="G16" s="181" t="s">
        <v>140</v>
      </c>
      <c r="H16" s="181" t="s">
        <v>140</v>
      </c>
      <c r="I16" s="3"/>
    </row>
    <row r="17" spans="1:9" s="14" customFormat="1" ht="19.5" customHeight="1">
      <c r="A17" s="83" t="s">
        <v>92</v>
      </c>
      <c r="B17" s="181" t="s">
        <v>140</v>
      </c>
      <c r="C17" s="181" t="s">
        <v>140</v>
      </c>
      <c r="D17" s="181" t="s">
        <v>140</v>
      </c>
      <c r="E17" s="181" t="s">
        <v>140</v>
      </c>
      <c r="F17" s="181" t="s">
        <v>140</v>
      </c>
      <c r="G17" s="181" t="s">
        <v>140</v>
      </c>
      <c r="H17" s="181" t="s">
        <v>140</v>
      </c>
      <c r="I17" s="3"/>
    </row>
    <row r="18" spans="1:9" s="14" customFormat="1" ht="19.5" customHeight="1">
      <c r="A18" s="83" t="s">
        <v>93</v>
      </c>
      <c r="B18" s="181" t="s">
        <v>140</v>
      </c>
      <c r="C18" s="181" t="s">
        <v>140</v>
      </c>
      <c r="D18" s="181" t="s">
        <v>140</v>
      </c>
      <c r="E18" s="181" t="s">
        <v>140</v>
      </c>
      <c r="F18" s="181" t="s">
        <v>140</v>
      </c>
      <c r="G18" s="181" t="s">
        <v>140</v>
      </c>
      <c r="H18" s="181" t="s">
        <v>140</v>
      </c>
      <c r="I18" s="3"/>
    </row>
    <row r="19" spans="1:9" s="14" customFormat="1" ht="19.5" customHeight="1">
      <c r="A19" s="83" t="s">
        <v>62</v>
      </c>
      <c r="B19" s="181" t="s">
        <v>140</v>
      </c>
      <c r="C19" s="181" t="s">
        <v>140</v>
      </c>
      <c r="D19" s="181" t="s">
        <v>140</v>
      </c>
      <c r="E19" s="181" t="s">
        <v>140</v>
      </c>
      <c r="F19" s="181" t="s">
        <v>140</v>
      </c>
      <c r="G19" s="181" t="s">
        <v>140</v>
      </c>
      <c r="H19" s="181" t="s">
        <v>140</v>
      </c>
      <c r="I19" s="3"/>
    </row>
    <row r="20" spans="1:9" s="14" customFormat="1" ht="19.5" customHeight="1">
      <c r="A20" s="83" t="s">
        <v>50</v>
      </c>
      <c r="B20" s="181" t="s">
        <v>140</v>
      </c>
      <c r="C20" s="181" t="s">
        <v>140</v>
      </c>
      <c r="D20" s="181" t="s">
        <v>140</v>
      </c>
      <c r="E20" s="181" t="s">
        <v>140</v>
      </c>
      <c r="F20" s="181" t="s">
        <v>140</v>
      </c>
      <c r="G20" s="181" t="s">
        <v>140</v>
      </c>
      <c r="H20" s="181" t="s">
        <v>140</v>
      </c>
      <c r="I20" s="3"/>
    </row>
    <row r="21" spans="1:9" s="14" customFormat="1" ht="19.5" customHeight="1">
      <c r="A21" s="83" t="s">
        <v>225</v>
      </c>
      <c r="B21" s="181" t="s">
        <v>140</v>
      </c>
      <c r="C21" s="181" t="s">
        <v>140</v>
      </c>
      <c r="D21" s="181" t="s">
        <v>140</v>
      </c>
      <c r="E21" s="181" t="s">
        <v>140</v>
      </c>
      <c r="F21" s="181" t="s">
        <v>140</v>
      </c>
      <c r="G21" s="181" t="s">
        <v>140</v>
      </c>
      <c r="H21" s="181" t="s">
        <v>140</v>
      </c>
      <c r="I21" s="3"/>
    </row>
    <row r="22" spans="1:9" s="14" customFormat="1" ht="6" customHeight="1" thickBot="1">
      <c r="A22" s="85"/>
      <c r="B22" s="199"/>
      <c r="C22" s="200"/>
      <c r="D22" s="200"/>
      <c r="E22" s="200"/>
      <c r="F22" s="201"/>
      <c r="G22" s="201"/>
      <c r="H22" s="201"/>
      <c r="I22" s="3"/>
    </row>
    <row r="23" spans="1:8" s="14" customFormat="1" ht="33" customHeight="1">
      <c r="A23" s="111" t="s">
        <v>63</v>
      </c>
      <c r="B23" s="112"/>
      <c r="C23" s="112"/>
      <c r="D23" s="113"/>
      <c r="E23" s="70"/>
      <c r="F23" s="70"/>
      <c r="G23" s="70"/>
      <c r="H23" s="70"/>
    </row>
    <row r="24" s="14" customFormat="1" ht="16.5" customHeight="1"/>
  </sheetData>
  <sheetProtection/>
  <mergeCells count="5">
    <mergeCell ref="A23:D23"/>
    <mergeCell ref="A2:H2"/>
    <mergeCell ref="A5:A7"/>
    <mergeCell ref="B5:E5"/>
    <mergeCell ref="F5:H5"/>
  </mergeCells>
  <printOptions/>
  <pageMargins left="1.1811023622047245" right="1.1811023622047245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&amp;C&amp;"Arial,粗體"- 105 -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6.5"/>
  <cols>
    <col min="1" max="1" width="16.625" style="71" customWidth="1"/>
    <col min="2" max="2" width="11.125" style="74" customWidth="1"/>
    <col min="3" max="3" width="11.875" style="75" customWidth="1"/>
    <col min="4" max="4" width="11.875" style="71" customWidth="1"/>
    <col min="5" max="5" width="11.00390625" style="71" customWidth="1"/>
    <col min="6" max="6" width="11.875" style="75" customWidth="1"/>
    <col min="7" max="13" width="10.625" style="71" customWidth="1"/>
    <col min="14" max="16384" width="9.00390625" style="71" customWidth="1"/>
  </cols>
  <sheetData>
    <row r="1" spans="1:13" s="14" customFormat="1" ht="18" customHeight="1">
      <c r="A1" s="13" t="s">
        <v>226</v>
      </c>
      <c r="B1" s="50"/>
      <c r="C1" s="52"/>
      <c r="F1" s="52"/>
      <c r="M1" s="10" t="s">
        <v>30</v>
      </c>
    </row>
    <row r="2" spans="1:13" s="69" customFormat="1" ht="25.5" customHeight="1">
      <c r="A2" s="115" t="s">
        <v>233</v>
      </c>
      <c r="B2" s="115"/>
      <c r="C2" s="115"/>
      <c r="D2" s="115"/>
      <c r="E2" s="115"/>
      <c r="F2" s="115"/>
      <c r="G2" s="115" t="s">
        <v>72</v>
      </c>
      <c r="H2" s="115"/>
      <c r="I2" s="115"/>
      <c r="J2" s="115"/>
      <c r="K2" s="115"/>
      <c r="L2" s="115"/>
      <c r="M2" s="115"/>
    </row>
    <row r="3" spans="2:13" s="14" customFormat="1" ht="15" customHeight="1">
      <c r="B3" s="50"/>
      <c r="C3" s="52"/>
      <c r="F3" s="255" t="s">
        <v>227</v>
      </c>
      <c r="G3" s="17"/>
      <c r="K3" s="10"/>
      <c r="L3" s="10"/>
      <c r="M3" s="31" t="s">
        <v>28</v>
      </c>
    </row>
    <row r="4" spans="1:13" s="14" customFormat="1" ht="15" customHeight="1" thickBot="1">
      <c r="A4" s="11"/>
      <c r="B4" s="51"/>
      <c r="C4" s="53"/>
      <c r="D4" s="15"/>
      <c r="E4" s="15"/>
      <c r="F4" s="256" t="s">
        <v>228</v>
      </c>
      <c r="G4" s="15"/>
      <c r="H4" s="15"/>
      <c r="I4" s="15"/>
      <c r="J4" s="32"/>
      <c r="K4" s="32"/>
      <c r="L4" s="32"/>
      <c r="M4" s="4" t="s">
        <v>29</v>
      </c>
    </row>
    <row r="5" spans="1:13" s="14" customFormat="1" ht="21.75" customHeight="1">
      <c r="A5" s="257" t="s">
        <v>234</v>
      </c>
      <c r="B5" s="258" t="s">
        <v>229</v>
      </c>
      <c r="C5" s="54"/>
      <c r="D5" s="33" t="s">
        <v>230</v>
      </c>
      <c r="E5" s="16"/>
      <c r="F5" s="56"/>
      <c r="G5" s="33"/>
      <c r="H5" s="16"/>
      <c r="I5" s="16" t="s">
        <v>32</v>
      </c>
      <c r="J5" s="16"/>
      <c r="K5" s="16"/>
      <c r="L5" s="16"/>
      <c r="M5" s="16"/>
    </row>
    <row r="6" spans="1:13" s="14" customFormat="1" ht="21.75" customHeight="1">
      <c r="A6" s="126"/>
      <c r="B6" s="122"/>
      <c r="C6" s="259" t="s">
        <v>231</v>
      </c>
      <c r="D6" s="260" t="s">
        <v>232</v>
      </c>
      <c r="E6" s="123"/>
      <c r="F6" s="123"/>
      <c r="G6" s="124" t="s">
        <v>33</v>
      </c>
      <c r="H6" s="125"/>
      <c r="I6" s="34"/>
      <c r="J6" s="124" t="s">
        <v>235</v>
      </c>
      <c r="K6" s="124"/>
      <c r="L6" s="124"/>
      <c r="M6" s="34"/>
    </row>
    <row r="7" spans="1:13" s="14" customFormat="1" ht="30" customHeight="1" thickBot="1">
      <c r="A7" s="127"/>
      <c r="B7" s="86" t="s">
        <v>34</v>
      </c>
      <c r="C7" s="55" t="s">
        <v>7</v>
      </c>
      <c r="D7" s="261" t="s">
        <v>236</v>
      </c>
      <c r="E7" s="261" t="s">
        <v>237</v>
      </c>
      <c r="F7" s="262" t="s">
        <v>238</v>
      </c>
      <c r="G7" s="263" t="s">
        <v>239</v>
      </c>
      <c r="H7" s="261" t="s">
        <v>240</v>
      </c>
      <c r="I7" s="261" t="s">
        <v>236</v>
      </c>
      <c r="J7" s="261" t="s">
        <v>237</v>
      </c>
      <c r="K7" s="261" t="s">
        <v>241</v>
      </c>
      <c r="L7" s="261" t="s">
        <v>239</v>
      </c>
      <c r="M7" s="264" t="s">
        <v>240</v>
      </c>
    </row>
    <row r="8" spans="1:13" s="14" customFormat="1" ht="10.5" customHeight="1">
      <c r="A8" s="82"/>
      <c r="B8" s="238"/>
      <c r="C8" s="239"/>
      <c r="D8" s="240"/>
      <c r="E8" s="240"/>
      <c r="F8" s="239"/>
      <c r="G8" s="241"/>
      <c r="H8" s="241"/>
      <c r="I8" s="242"/>
      <c r="J8" s="241"/>
      <c r="K8" s="242"/>
      <c r="L8" s="241"/>
      <c r="M8" s="241"/>
    </row>
    <row r="9" spans="1:13" s="14" customFormat="1" ht="24.75" customHeight="1">
      <c r="A9" s="84" t="s">
        <v>242</v>
      </c>
      <c r="B9" s="243">
        <v>11227700</v>
      </c>
      <c r="C9" s="244">
        <v>271</v>
      </c>
      <c r="D9" s="147">
        <v>271</v>
      </c>
      <c r="E9" s="181" t="s">
        <v>140</v>
      </c>
      <c r="F9" s="244">
        <v>271</v>
      </c>
      <c r="G9" s="181" t="s">
        <v>140</v>
      </c>
      <c r="H9" s="181" t="s">
        <v>140</v>
      </c>
      <c r="I9" s="181" t="s">
        <v>140</v>
      </c>
      <c r="J9" s="181" t="s">
        <v>140</v>
      </c>
      <c r="K9" s="181" t="s">
        <v>140</v>
      </c>
      <c r="L9" s="181" t="s">
        <v>140</v>
      </c>
      <c r="M9" s="181" t="s">
        <v>140</v>
      </c>
    </row>
    <row r="10" spans="1:13" s="14" customFormat="1" ht="7.5" customHeight="1">
      <c r="A10" s="82"/>
      <c r="B10" s="243"/>
      <c r="C10" s="244"/>
      <c r="D10" s="147"/>
      <c r="E10" s="181"/>
      <c r="F10" s="244"/>
      <c r="G10" s="181"/>
      <c r="H10" s="181"/>
      <c r="I10" s="181"/>
      <c r="J10" s="181"/>
      <c r="K10" s="181"/>
      <c r="L10" s="181"/>
      <c r="M10" s="181"/>
    </row>
    <row r="11" spans="1:13" s="14" customFormat="1" ht="24.75" customHeight="1">
      <c r="A11" s="84" t="s">
        <v>243</v>
      </c>
      <c r="B11" s="243">
        <v>12420058</v>
      </c>
      <c r="C11" s="244">
        <v>560</v>
      </c>
      <c r="D11" s="147">
        <v>560</v>
      </c>
      <c r="E11" s="181" t="s">
        <v>140</v>
      </c>
      <c r="F11" s="244">
        <v>560</v>
      </c>
      <c r="G11" s="181" t="s">
        <v>140</v>
      </c>
      <c r="H11" s="181" t="s">
        <v>140</v>
      </c>
      <c r="I11" s="181" t="s">
        <v>140</v>
      </c>
      <c r="J11" s="181" t="s">
        <v>140</v>
      </c>
      <c r="K11" s="181" t="s">
        <v>140</v>
      </c>
      <c r="L11" s="181" t="s">
        <v>140</v>
      </c>
      <c r="M11" s="181" t="s">
        <v>140</v>
      </c>
    </row>
    <row r="12" spans="1:13" s="14" customFormat="1" ht="8.25" customHeight="1">
      <c r="A12" s="84"/>
      <c r="B12" s="243"/>
      <c r="C12" s="244"/>
      <c r="D12" s="147"/>
      <c r="E12" s="181"/>
      <c r="F12" s="244"/>
      <c r="G12" s="181"/>
      <c r="H12" s="181"/>
      <c r="I12" s="181"/>
      <c r="J12" s="181"/>
      <c r="K12" s="181"/>
      <c r="L12" s="181"/>
      <c r="M12" s="181"/>
    </row>
    <row r="13" spans="1:13" s="14" customFormat="1" ht="24.75" customHeight="1">
      <c r="A13" s="84" t="s">
        <v>244</v>
      </c>
      <c r="B13" s="245">
        <v>1071064</v>
      </c>
      <c r="C13" s="246">
        <f>D13</f>
        <v>140</v>
      </c>
      <c r="D13" s="247">
        <f>SUM(E13:H13)</f>
        <v>140</v>
      </c>
      <c r="E13" s="181" t="s">
        <v>140</v>
      </c>
      <c r="F13" s="246">
        <v>140</v>
      </c>
      <c r="G13" s="181" t="s">
        <v>140</v>
      </c>
      <c r="H13" s="181" t="s">
        <v>140</v>
      </c>
      <c r="I13" s="181" t="s">
        <v>140</v>
      </c>
      <c r="J13" s="181" t="s">
        <v>140</v>
      </c>
      <c r="K13" s="181" t="s">
        <v>140</v>
      </c>
      <c r="L13" s="181" t="s">
        <v>140</v>
      </c>
      <c r="M13" s="181" t="s">
        <v>140</v>
      </c>
    </row>
    <row r="14" spans="1:13" s="14" customFormat="1" ht="8.25" customHeight="1">
      <c r="A14" s="84"/>
      <c r="B14" s="243"/>
      <c r="C14" s="244"/>
      <c r="D14" s="147"/>
      <c r="E14" s="181"/>
      <c r="F14" s="244"/>
      <c r="G14" s="248"/>
      <c r="H14" s="248"/>
      <c r="I14" s="249"/>
      <c r="J14" s="248"/>
      <c r="K14" s="249"/>
      <c r="L14" s="248"/>
      <c r="M14" s="248"/>
    </row>
    <row r="15" spans="1:13" s="14" customFormat="1" ht="24.75" customHeight="1">
      <c r="A15" s="84" t="s">
        <v>245</v>
      </c>
      <c r="B15" s="180" t="s">
        <v>140</v>
      </c>
      <c r="C15" s="181" t="s">
        <v>140</v>
      </c>
      <c r="D15" s="181" t="s">
        <v>140</v>
      </c>
      <c r="E15" s="181" t="s">
        <v>140</v>
      </c>
      <c r="F15" s="181" t="s">
        <v>140</v>
      </c>
      <c r="G15" s="181" t="s">
        <v>140</v>
      </c>
      <c r="H15" s="181" t="s">
        <v>140</v>
      </c>
      <c r="I15" s="181" t="s">
        <v>140</v>
      </c>
      <c r="J15" s="181" t="s">
        <v>140</v>
      </c>
      <c r="K15" s="181" t="s">
        <v>140</v>
      </c>
      <c r="L15" s="181" t="s">
        <v>140</v>
      </c>
      <c r="M15" s="181" t="s">
        <v>140</v>
      </c>
    </row>
    <row r="16" spans="1:13" s="14" customFormat="1" ht="8.25" customHeight="1">
      <c r="A16" s="82"/>
      <c r="B16" s="243"/>
      <c r="C16" s="244"/>
      <c r="D16" s="147"/>
      <c r="E16" s="181"/>
      <c r="F16" s="244"/>
      <c r="G16" s="248"/>
      <c r="H16" s="248"/>
      <c r="I16" s="249"/>
      <c r="J16" s="248"/>
      <c r="K16" s="249"/>
      <c r="L16" s="248"/>
      <c r="M16" s="248"/>
    </row>
    <row r="17" spans="1:13" s="14" customFormat="1" ht="25.5" customHeight="1">
      <c r="A17" s="84" t="s">
        <v>246</v>
      </c>
      <c r="B17" s="243">
        <v>6500000</v>
      </c>
      <c r="C17" s="244">
        <v>200</v>
      </c>
      <c r="D17" s="147">
        <v>200</v>
      </c>
      <c r="E17" s="181" t="s">
        <v>140</v>
      </c>
      <c r="F17" s="244">
        <v>200</v>
      </c>
      <c r="G17" s="181" t="s">
        <v>140</v>
      </c>
      <c r="H17" s="181" t="s">
        <v>140</v>
      </c>
      <c r="I17" s="181" t="s">
        <v>140</v>
      </c>
      <c r="J17" s="181" t="s">
        <v>140</v>
      </c>
      <c r="K17" s="181" t="s">
        <v>140</v>
      </c>
      <c r="L17" s="181" t="s">
        <v>140</v>
      </c>
      <c r="M17" s="181" t="s">
        <v>140</v>
      </c>
    </row>
    <row r="18" spans="1:13" s="14" customFormat="1" ht="8.25" customHeight="1">
      <c r="A18" s="82"/>
      <c r="B18" s="243"/>
      <c r="C18" s="244"/>
      <c r="D18" s="147"/>
      <c r="E18" s="181"/>
      <c r="F18" s="244"/>
      <c r="G18" s="181"/>
      <c r="H18" s="181"/>
      <c r="I18" s="181"/>
      <c r="J18" s="181"/>
      <c r="K18" s="181"/>
      <c r="L18" s="181"/>
      <c r="M18" s="181"/>
    </row>
    <row r="19" spans="1:13" s="14" customFormat="1" ht="24.75" customHeight="1">
      <c r="A19" s="84" t="s">
        <v>247</v>
      </c>
      <c r="B19" s="243">
        <v>8750000</v>
      </c>
      <c r="C19" s="244">
        <v>82</v>
      </c>
      <c r="D19" s="147">
        <v>82</v>
      </c>
      <c r="E19" s="181" t="s">
        <v>140</v>
      </c>
      <c r="F19" s="244">
        <v>82</v>
      </c>
      <c r="G19" s="181" t="s">
        <v>140</v>
      </c>
      <c r="H19" s="181" t="s">
        <v>140</v>
      </c>
      <c r="I19" s="181" t="s">
        <v>140</v>
      </c>
      <c r="J19" s="181" t="s">
        <v>140</v>
      </c>
      <c r="K19" s="181" t="s">
        <v>140</v>
      </c>
      <c r="L19" s="181" t="s">
        <v>140</v>
      </c>
      <c r="M19" s="181" t="s">
        <v>140</v>
      </c>
    </row>
    <row r="20" spans="1:13" s="14" customFormat="1" ht="8.25" customHeight="1">
      <c r="A20" s="82"/>
      <c r="B20" s="243"/>
      <c r="C20" s="244"/>
      <c r="D20" s="147"/>
      <c r="E20" s="181"/>
      <c r="F20" s="244"/>
      <c r="G20" s="181"/>
      <c r="H20" s="181"/>
      <c r="I20" s="181"/>
      <c r="J20" s="181"/>
      <c r="K20" s="181"/>
      <c r="L20" s="181"/>
      <c r="M20" s="181"/>
    </row>
    <row r="21" spans="1:13" s="14" customFormat="1" ht="24.75" customHeight="1">
      <c r="A21" s="84" t="s">
        <v>248</v>
      </c>
      <c r="B21" s="243">
        <v>2670000</v>
      </c>
      <c r="C21" s="244">
        <v>150</v>
      </c>
      <c r="D21" s="181" t="s">
        <v>140</v>
      </c>
      <c r="E21" s="181" t="s">
        <v>140</v>
      </c>
      <c r="F21" s="244">
        <v>150</v>
      </c>
      <c r="G21" s="181" t="s">
        <v>140</v>
      </c>
      <c r="H21" s="181" t="s">
        <v>140</v>
      </c>
      <c r="I21" s="181" t="s">
        <v>140</v>
      </c>
      <c r="J21" s="181" t="s">
        <v>140</v>
      </c>
      <c r="K21" s="181" t="s">
        <v>140</v>
      </c>
      <c r="L21" s="181" t="s">
        <v>140</v>
      </c>
      <c r="M21" s="181" t="s">
        <v>140</v>
      </c>
    </row>
    <row r="22" spans="1:13" s="14" customFormat="1" ht="8.25" customHeight="1">
      <c r="A22" s="84"/>
      <c r="B22" s="243"/>
      <c r="C22" s="244"/>
      <c r="D22" s="147"/>
      <c r="E22" s="181"/>
      <c r="F22" s="244"/>
      <c r="G22" s="248"/>
      <c r="H22" s="248"/>
      <c r="I22" s="249"/>
      <c r="J22" s="248"/>
      <c r="K22" s="249"/>
      <c r="L22" s="248"/>
      <c r="M22" s="248"/>
    </row>
    <row r="23" spans="1:13" s="14" customFormat="1" ht="24.75" customHeight="1">
      <c r="A23" s="84" t="s">
        <v>249</v>
      </c>
      <c r="B23" s="180" t="s">
        <v>140</v>
      </c>
      <c r="C23" s="181" t="s">
        <v>140</v>
      </c>
      <c r="D23" s="181" t="s">
        <v>140</v>
      </c>
      <c r="E23" s="181" t="s">
        <v>140</v>
      </c>
      <c r="F23" s="181" t="s">
        <v>140</v>
      </c>
      <c r="G23" s="181" t="s">
        <v>140</v>
      </c>
      <c r="H23" s="181" t="s">
        <v>140</v>
      </c>
      <c r="I23" s="181" t="s">
        <v>140</v>
      </c>
      <c r="J23" s="181" t="s">
        <v>140</v>
      </c>
      <c r="K23" s="181" t="s">
        <v>140</v>
      </c>
      <c r="L23" s="181" t="s">
        <v>140</v>
      </c>
      <c r="M23" s="181" t="s">
        <v>140</v>
      </c>
    </row>
    <row r="24" spans="1:13" s="14" customFormat="1" ht="8.25" customHeight="1">
      <c r="A24" s="84"/>
      <c r="B24" s="18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3" s="14" customFormat="1" ht="24.75" customHeight="1">
      <c r="A25" s="84" t="s">
        <v>250</v>
      </c>
      <c r="B25" s="180" t="s">
        <v>140</v>
      </c>
      <c r="C25" s="181" t="s">
        <v>140</v>
      </c>
      <c r="D25" s="181" t="s">
        <v>140</v>
      </c>
      <c r="E25" s="181" t="s">
        <v>140</v>
      </c>
      <c r="F25" s="181" t="s">
        <v>140</v>
      </c>
      <c r="G25" s="181" t="s">
        <v>140</v>
      </c>
      <c r="H25" s="181" t="s">
        <v>140</v>
      </c>
      <c r="I25" s="181" t="s">
        <v>140</v>
      </c>
      <c r="J25" s="181" t="s">
        <v>140</v>
      </c>
      <c r="K25" s="181" t="s">
        <v>140</v>
      </c>
      <c r="L25" s="181" t="s">
        <v>140</v>
      </c>
      <c r="M25" s="181" t="s">
        <v>140</v>
      </c>
    </row>
    <row r="26" spans="1:13" s="14" customFormat="1" ht="8.25" customHeight="1">
      <c r="A26" s="84"/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1:13" s="14" customFormat="1" ht="24.75" customHeight="1">
      <c r="A27" s="84" t="s">
        <v>251</v>
      </c>
      <c r="B27" s="180" t="s">
        <v>140</v>
      </c>
      <c r="C27" s="181" t="s">
        <v>140</v>
      </c>
      <c r="D27" s="181" t="s">
        <v>140</v>
      </c>
      <c r="E27" s="181" t="s">
        <v>140</v>
      </c>
      <c r="F27" s="181" t="s">
        <v>140</v>
      </c>
      <c r="G27" s="181" t="s">
        <v>140</v>
      </c>
      <c r="H27" s="181" t="s">
        <v>140</v>
      </c>
      <c r="I27" s="181" t="s">
        <v>140</v>
      </c>
      <c r="J27" s="181" t="s">
        <v>140</v>
      </c>
      <c r="K27" s="181" t="s">
        <v>140</v>
      </c>
      <c r="L27" s="181" t="s">
        <v>140</v>
      </c>
      <c r="M27" s="181" t="s">
        <v>140</v>
      </c>
    </row>
    <row r="28" spans="1:13" s="14" customFormat="1" ht="6.75" customHeight="1" thickBot="1">
      <c r="A28" s="85"/>
      <c r="B28" s="250"/>
      <c r="C28" s="251"/>
      <c r="D28" s="252"/>
      <c r="E28" s="183"/>
      <c r="F28" s="251"/>
      <c r="G28" s="253"/>
      <c r="H28" s="253"/>
      <c r="I28" s="254"/>
      <c r="J28" s="253"/>
      <c r="K28" s="254"/>
      <c r="L28" s="253"/>
      <c r="M28" s="253"/>
    </row>
    <row r="29" spans="1:13" s="14" customFormat="1" ht="33" customHeight="1">
      <c r="A29" s="265" t="s">
        <v>252</v>
      </c>
      <c r="B29" s="191"/>
      <c r="C29" s="191"/>
      <c r="D29" s="192"/>
      <c r="E29" s="72"/>
      <c r="F29" s="73"/>
      <c r="G29" s="91" t="s">
        <v>119</v>
      </c>
      <c r="H29" s="72"/>
      <c r="I29" s="72"/>
      <c r="J29" s="72"/>
      <c r="K29" s="72"/>
      <c r="L29" s="72"/>
      <c r="M29" s="72"/>
    </row>
    <row r="30" ht="18" customHeight="1"/>
  </sheetData>
  <sheetProtection/>
  <mergeCells count="8">
    <mergeCell ref="A29:D29"/>
    <mergeCell ref="A2:F2"/>
    <mergeCell ref="G2:M2"/>
    <mergeCell ref="B5:B6"/>
    <mergeCell ref="D6:F6"/>
    <mergeCell ref="G6:H6"/>
    <mergeCell ref="J6:L6"/>
    <mergeCell ref="A5:A7"/>
  </mergeCells>
  <printOptions/>
  <pageMargins left="1.1811023622047245" right="1.1811023622047245" top="1.5748031496062993" bottom="1.5748031496062993" header="0.5118110236220472" footer="0.9055118110236221"/>
  <pageSetup firstPageNumber="10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0">
      <selection activeCell="H25" sqref="H25"/>
    </sheetView>
  </sheetViews>
  <sheetFormatPr defaultColWidth="9.00390625" defaultRowHeight="16.5"/>
  <cols>
    <col min="1" max="1" width="20.25390625" style="71" customWidth="1"/>
    <col min="2" max="5" width="9.625" style="71" customWidth="1"/>
    <col min="6" max="6" width="14.625" style="71" customWidth="1"/>
    <col min="7" max="7" width="6.75390625" style="71" bestFit="1" customWidth="1"/>
    <col min="8" max="8" width="7.50390625" style="71" bestFit="1" customWidth="1"/>
    <col min="9" max="9" width="6.75390625" style="71" bestFit="1" customWidth="1"/>
    <col min="10" max="10" width="7.875" style="71" bestFit="1" customWidth="1"/>
    <col min="11" max="12" width="6.00390625" style="71" bestFit="1" customWidth="1"/>
    <col min="13" max="13" width="9.25390625" style="71" customWidth="1"/>
    <col min="14" max="14" width="8.25390625" style="71" bestFit="1" customWidth="1"/>
    <col min="15" max="15" width="8.625" style="71" customWidth="1"/>
    <col min="16" max="16384" width="9.00390625" style="71" customWidth="1"/>
  </cols>
  <sheetData>
    <row r="1" spans="1:16" s="14" customFormat="1" ht="18" customHeight="1">
      <c r="A1" s="12" t="s">
        <v>25</v>
      </c>
      <c r="N1" s="17"/>
      <c r="O1" s="10" t="s">
        <v>27</v>
      </c>
      <c r="P1" s="13"/>
    </row>
    <row r="2" spans="1:15" s="69" customFormat="1" ht="24.75" customHeight="1">
      <c r="A2" s="98" t="s">
        <v>73</v>
      </c>
      <c r="B2" s="115"/>
      <c r="C2" s="115"/>
      <c r="D2" s="115"/>
      <c r="E2" s="115"/>
      <c r="F2" s="115"/>
      <c r="G2" s="115"/>
      <c r="H2" s="115" t="s">
        <v>74</v>
      </c>
      <c r="I2" s="115"/>
      <c r="J2" s="115"/>
      <c r="K2" s="115"/>
      <c r="L2" s="115"/>
      <c r="M2" s="115"/>
      <c r="N2" s="115"/>
      <c r="O2" s="115"/>
    </row>
    <row r="3" spans="5:15" s="25" customFormat="1" ht="12.75" customHeight="1">
      <c r="E3" s="277" t="s">
        <v>31</v>
      </c>
      <c r="F3" s="136"/>
      <c r="G3" s="35"/>
      <c r="H3" s="36"/>
      <c r="M3" s="37"/>
      <c r="N3" s="135" t="s">
        <v>35</v>
      </c>
      <c r="O3" s="136"/>
    </row>
    <row r="4" spans="1:15" s="25" customFormat="1" ht="12.75" customHeight="1">
      <c r="A4" s="37"/>
      <c r="B4" s="37"/>
      <c r="C4" s="37"/>
      <c r="D4" s="37"/>
      <c r="E4" s="278" t="s">
        <v>254</v>
      </c>
      <c r="F4" s="136"/>
      <c r="G4" s="38"/>
      <c r="H4" s="36"/>
      <c r="M4" s="39"/>
      <c r="N4" s="137" t="s">
        <v>29</v>
      </c>
      <c r="O4" s="136"/>
    </row>
    <row r="5" spans="1:15" s="25" customFormat="1" ht="12.75" customHeight="1" thickBot="1">
      <c r="A5" s="40"/>
      <c r="B5" s="41"/>
      <c r="C5" s="41"/>
      <c r="D5" s="41"/>
      <c r="E5" s="279" t="s">
        <v>255</v>
      </c>
      <c r="F5" s="139"/>
      <c r="G5" s="42"/>
      <c r="H5" s="41"/>
      <c r="I5" s="41"/>
      <c r="J5" s="41"/>
      <c r="K5" s="41"/>
      <c r="L5" s="43"/>
      <c r="M5" s="43"/>
      <c r="N5" s="138" t="s">
        <v>36</v>
      </c>
      <c r="O5" s="139"/>
    </row>
    <row r="6" spans="1:15" s="25" customFormat="1" ht="18" customHeight="1">
      <c r="A6" s="87"/>
      <c r="B6" s="128" t="s">
        <v>37</v>
      </c>
      <c r="C6" s="129"/>
      <c r="D6" s="129"/>
      <c r="E6" s="129"/>
      <c r="F6" s="273" t="s">
        <v>38</v>
      </c>
      <c r="G6" s="27"/>
      <c r="H6" s="44" t="s">
        <v>39</v>
      </c>
      <c r="I6" s="27"/>
      <c r="J6" s="27" t="s">
        <v>40</v>
      </c>
      <c r="K6" s="27"/>
      <c r="L6" s="28"/>
      <c r="M6" s="131" t="s">
        <v>41</v>
      </c>
      <c r="N6" s="132"/>
      <c r="O6" s="132"/>
    </row>
    <row r="7" spans="1:15" s="25" customFormat="1" ht="26.25" customHeight="1">
      <c r="A7" s="88" t="s">
        <v>75</v>
      </c>
      <c r="B7" s="130"/>
      <c r="C7" s="130"/>
      <c r="D7" s="130"/>
      <c r="E7" s="130"/>
      <c r="F7" s="274"/>
      <c r="G7" s="275"/>
      <c r="H7" s="45" t="s">
        <v>42</v>
      </c>
      <c r="I7" s="133" t="s">
        <v>120</v>
      </c>
      <c r="J7" s="134"/>
      <c r="K7" s="133" t="s">
        <v>121</v>
      </c>
      <c r="L7" s="134"/>
      <c r="M7" s="47" t="s">
        <v>43</v>
      </c>
      <c r="N7" s="47" t="s">
        <v>44</v>
      </c>
      <c r="O7" s="46" t="s">
        <v>45</v>
      </c>
    </row>
    <row r="8" spans="1:15" s="25" customFormat="1" ht="18" customHeight="1">
      <c r="A8" s="89" t="s">
        <v>76</v>
      </c>
      <c r="B8" s="30" t="s">
        <v>69</v>
      </c>
      <c r="C8" s="29" t="s">
        <v>77</v>
      </c>
      <c r="D8" s="29" t="s">
        <v>78</v>
      </c>
      <c r="E8" s="29" t="s">
        <v>79</v>
      </c>
      <c r="F8" s="274"/>
      <c r="G8" s="276" t="s">
        <v>80</v>
      </c>
      <c r="H8" s="29" t="s">
        <v>81</v>
      </c>
      <c r="I8" s="29" t="s">
        <v>80</v>
      </c>
      <c r="J8" s="29" t="s">
        <v>81</v>
      </c>
      <c r="K8" s="29" t="s">
        <v>80</v>
      </c>
      <c r="L8" s="29" t="s">
        <v>81</v>
      </c>
      <c r="M8" s="29" t="s">
        <v>81</v>
      </c>
      <c r="N8" s="29" t="s">
        <v>81</v>
      </c>
      <c r="O8" s="48" t="s">
        <v>81</v>
      </c>
    </row>
    <row r="9" spans="1:15" s="49" customFormat="1" ht="26.25" customHeight="1" thickBot="1">
      <c r="A9" s="90"/>
      <c r="B9" s="8" t="s">
        <v>70</v>
      </c>
      <c r="C9" s="8" t="s">
        <v>82</v>
      </c>
      <c r="D9" s="8" t="s">
        <v>71</v>
      </c>
      <c r="E9" s="8" t="s">
        <v>83</v>
      </c>
      <c r="F9" s="9" t="s">
        <v>84</v>
      </c>
      <c r="G9" s="7" t="s">
        <v>85</v>
      </c>
      <c r="H9" s="8" t="s">
        <v>46</v>
      </c>
      <c r="I9" s="7" t="s">
        <v>85</v>
      </c>
      <c r="J9" s="7" t="s">
        <v>86</v>
      </c>
      <c r="K9" s="7" t="s">
        <v>85</v>
      </c>
      <c r="L9" s="7" t="s">
        <v>86</v>
      </c>
      <c r="M9" s="7" t="s">
        <v>86</v>
      </c>
      <c r="N9" s="7" t="s">
        <v>86</v>
      </c>
      <c r="O9" s="9" t="s">
        <v>86</v>
      </c>
    </row>
    <row r="10" spans="1:15" s="14" customFormat="1" ht="6.75" customHeight="1">
      <c r="A10" s="82"/>
      <c r="B10" s="185"/>
      <c r="C10" s="186"/>
      <c r="D10" s="186"/>
      <c r="E10" s="186"/>
      <c r="F10" s="187"/>
      <c r="G10" s="187"/>
      <c r="H10" s="187"/>
      <c r="I10" s="187"/>
      <c r="J10" s="187"/>
      <c r="K10" s="266"/>
      <c r="L10" s="187"/>
      <c r="M10" s="187"/>
      <c r="N10" s="187"/>
      <c r="O10" s="240"/>
    </row>
    <row r="11" spans="1:15" s="14" customFormat="1" ht="24.75" customHeight="1">
      <c r="A11" s="83" t="s">
        <v>87</v>
      </c>
      <c r="B11" s="267">
        <v>46929837</v>
      </c>
      <c r="C11" s="268">
        <v>17730367</v>
      </c>
      <c r="D11" s="268">
        <v>17199470</v>
      </c>
      <c r="E11" s="268">
        <v>12000000</v>
      </c>
      <c r="F11" s="268">
        <v>255470</v>
      </c>
      <c r="G11" s="181" t="s">
        <v>140</v>
      </c>
      <c r="H11" s="181" t="s">
        <v>140</v>
      </c>
      <c r="I11" s="181" t="s">
        <v>140</v>
      </c>
      <c r="J11" s="181" t="s">
        <v>140</v>
      </c>
      <c r="K11" s="181" t="s">
        <v>140</v>
      </c>
      <c r="L11" s="181" t="s">
        <v>140</v>
      </c>
      <c r="M11" s="268">
        <v>255470</v>
      </c>
      <c r="N11" s="268">
        <v>255470</v>
      </c>
      <c r="O11" s="269" t="s">
        <v>140</v>
      </c>
    </row>
    <row r="12" spans="1:15" s="14" customFormat="1" ht="15.75" customHeight="1">
      <c r="A12" s="82"/>
      <c r="B12" s="267"/>
      <c r="C12" s="268"/>
      <c r="D12" s="268"/>
      <c r="E12" s="268"/>
      <c r="F12" s="268"/>
      <c r="G12" s="268"/>
      <c r="H12" s="268"/>
      <c r="I12" s="268"/>
      <c r="J12" s="268"/>
      <c r="K12" s="181" t="s">
        <v>140</v>
      </c>
      <c r="L12" s="181" t="s">
        <v>140</v>
      </c>
      <c r="M12" s="268"/>
      <c r="N12" s="268"/>
      <c r="O12" s="269" t="s">
        <v>140</v>
      </c>
    </row>
    <row r="13" spans="1:15" s="14" customFormat="1" ht="24.75" customHeight="1">
      <c r="A13" s="83" t="s">
        <v>88</v>
      </c>
      <c r="B13" s="267">
        <v>157893536</v>
      </c>
      <c r="C13" s="181" t="s">
        <v>140</v>
      </c>
      <c r="D13" s="268">
        <v>58599611</v>
      </c>
      <c r="E13" s="268">
        <v>99293925</v>
      </c>
      <c r="F13" s="268">
        <v>166180</v>
      </c>
      <c r="G13" s="268">
        <v>650</v>
      </c>
      <c r="H13" s="268">
        <v>6180</v>
      </c>
      <c r="I13" s="268">
        <v>650</v>
      </c>
      <c r="J13" s="268">
        <v>6180</v>
      </c>
      <c r="K13" s="181" t="s">
        <v>140</v>
      </c>
      <c r="L13" s="181" t="s">
        <v>140</v>
      </c>
      <c r="M13" s="268">
        <v>160000</v>
      </c>
      <c r="N13" s="268">
        <v>160000</v>
      </c>
      <c r="O13" s="269" t="s">
        <v>140</v>
      </c>
    </row>
    <row r="14" spans="1:15" s="14" customFormat="1" ht="15.75" customHeight="1">
      <c r="A14" s="84"/>
      <c r="B14" s="267"/>
      <c r="C14" s="181" t="s">
        <v>140</v>
      </c>
      <c r="D14" s="268"/>
      <c r="E14" s="268"/>
      <c r="F14" s="268"/>
      <c r="G14" s="268"/>
      <c r="H14" s="268"/>
      <c r="I14" s="268"/>
      <c r="J14" s="268"/>
      <c r="K14" s="181" t="s">
        <v>140</v>
      </c>
      <c r="L14" s="181" t="s">
        <v>140</v>
      </c>
      <c r="M14" s="268"/>
      <c r="N14" s="268"/>
      <c r="O14" s="269" t="s">
        <v>140</v>
      </c>
    </row>
    <row r="15" spans="1:15" s="14" customFormat="1" ht="24.75" customHeight="1">
      <c r="A15" s="83" t="s">
        <v>89</v>
      </c>
      <c r="B15" s="270">
        <f>SUM(C15:E15)</f>
        <v>27168005</v>
      </c>
      <c r="C15" s="181" t="s">
        <v>140</v>
      </c>
      <c r="D15" s="271">
        <v>361343</v>
      </c>
      <c r="E15" s="271">
        <v>26806662</v>
      </c>
      <c r="F15" s="271">
        <f>H15+M15</f>
        <v>101862</v>
      </c>
      <c r="G15" s="271">
        <f>I15</f>
        <v>432</v>
      </c>
      <c r="H15" s="271">
        <f>J15</f>
        <v>5625</v>
      </c>
      <c r="I15" s="271">
        <v>432</v>
      </c>
      <c r="J15" s="271">
        <v>5625</v>
      </c>
      <c r="K15" s="181" t="s">
        <v>140</v>
      </c>
      <c r="L15" s="181" t="s">
        <v>140</v>
      </c>
      <c r="M15" s="271">
        <f>SUM(N15:O15)</f>
        <v>96237</v>
      </c>
      <c r="N15" s="271">
        <v>96237</v>
      </c>
      <c r="O15" s="269" t="s">
        <v>140</v>
      </c>
    </row>
    <row r="16" spans="1:15" s="14" customFormat="1" ht="15.75" customHeight="1">
      <c r="A16" s="82"/>
      <c r="B16" s="267"/>
      <c r="C16" s="181" t="s">
        <v>140</v>
      </c>
      <c r="D16" s="268"/>
      <c r="E16" s="268"/>
      <c r="F16" s="268"/>
      <c r="G16" s="268"/>
      <c r="H16" s="268"/>
      <c r="I16" s="268"/>
      <c r="J16" s="268"/>
      <c r="K16" s="181" t="s">
        <v>140</v>
      </c>
      <c r="L16" s="181" t="s">
        <v>140</v>
      </c>
      <c r="M16" s="268"/>
      <c r="N16" s="268"/>
      <c r="O16" s="269" t="s">
        <v>140</v>
      </c>
    </row>
    <row r="17" spans="1:15" s="14" customFormat="1" ht="24.75" customHeight="1">
      <c r="A17" s="83" t="s">
        <v>90</v>
      </c>
      <c r="B17" s="267">
        <v>10465780</v>
      </c>
      <c r="C17" s="181" t="s">
        <v>140</v>
      </c>
      <c r="D17" s="181" t="s">
        <v>140</v>
      </c>
      <c r="E17" s="268">
        <v>10465780</v>
      </c>
      <c r="F17" s="268">
        <v>74928</v>
      </c>
      <c r="G17" s="268">
        <v>2516</v>
      </c>
      <c r="H17" s="268">
        <v>10067</v>
      </c>
      <c r="I17" s="268">
        <v>2516</v>
      </c>
      <c r="J17" s="268">
        <v>10067</v>
      </c>
      <c r="K17" s="181" t="s">
        <v>140</v>
      </c>
      <c r="L17" s="181" t="s">
        <v>140</v>
      </c>
      <c r="M17" s="268">
        <v>64861</v>
      </c>
      <c r="N17" s="268">
        <v>64861</v>
      </c>
      <c r="O17" s="269" t="s">
        <v>140</v>
      </c>
    </row>
    <row r="18" spans="1:15" s="14" customFormat="1" ht="15.75" customHeight="1">
      <c r="A18" s="82"/>
      <c r="B18" s="267"/>
      <c r="C18" s="181" t="s">
        <v>140</v>
      </c>
      <c r="D18" s="181" t="s">
        <v>140</v>
      </c>
      <c r="E18" s="268"/>
      <c r="F18" s="268"/>
      <c r="G18" s="268"/>
      <c r="H18" s="268"/>
      <c r="I18" s="268"/>
      <c r="J18" s="268"/>
      <c r="K18" s="181" t="s">
        <v>140</v>
      </c>
      <c r="L18" s="181" t="s">
        <v>140</v>
      </c>
      <c r="M18" s="268"/>
      <c r="N18" s="268"/>
      <c r="O18" s="269" t="s">
        <v>140</v>
      </c>
    </row>
    <row r="19" spans="1:15" s="14" customFormat="1" ht="24.75" customHeight="1">
      <c r="A19" s="83" t="s">
        <v>91</v>
      </c>
      <c r="B19" s="267">
        <v>5790000</v>
      </c>
      <c r="C19" s="181" t="s">
        <v>140</v>
      </c>
      <c r="D19" s="181" t="s">
        <v>140</v>
      </c>
      <c r="E19" s="268">
        <v>5790000</v>
      </c>
      <c r="F19" s="268">
        <v>38600</v>
      </c>
      <c r="G19" s="268">
        <v>4450</v>
      </c>
      <c r="H19" s="268">
        <v>38600</v>
      </c>
      <c r="I19" s="268">
        <v>4450</v>
      </c>
      <c r="J19" s="268">
        <v>38600</v>
      </c>
      <c r="K19" s="181" t="s">
        <v>140</v>
      </c>
      <c r="L19" s="181" t="s">
        <v>140</v>
      </c>
      <c r="M19" s="181" t="s">
        <v>140</v>
      </c>
      <c r="N19" s="181" t="s">
        <v>140</v>
      </c>
      <c r="O19" s="181" t="s">
        <v>140</v>
      </c>
    </row>
    <row r="20" spans="1:15" s="14" customFormat="1" ht="15.75" customHeight="1">
      <c r="A20" s="82"/>
      <c r="B20" s="267"/>
      <c r="C20" s="181" t="s">
        <v>140</v>
      </c>
      <c r="D20" s="268"/>
      <c r="E20" s="268"/>
      <c r="F20" s="268"/>
      <c r="G20" s="268"/>
      <c r="H20" s="268"/>
      <c r="I20" s="268"/>
      <c r="J20" s="268"/>
      <c r="K20" s="181" t="s">
        <v>140</v>
      </c>
      <c r="L20" s="181" t="s">
        <v>140</v>
      </c>
      <c r="M20" s="268"/>
      <c r="N20" s="268"/>
      <c r="O20" s="269" t="s">
        <v>140</v>
      </c>
    </row>
    <row r="21" spans="1:19" s="14" customFormat="1" ht="24.75" customHeight="1">
      <c r="A21" s="83" t="s">
        <v>92</v>
      </c>
      <c r="B21" s="270">
        <f>SUM(C21:E21)</f>
        <v>56500000</v>
      </c>
      <c r="C21" s="181" t="s">
        <v>140</v>
      </c>
      <c r="D21" s="271">
        <v>7500000</v>
      </c>
      <c r="E21" s="271">
        <v>49000000</v>
      </c>
      <c r="F21" s="271">
        <v>38600</v>
      </c>
      <c r="G21" s="181" t="s">
        <v>140</v>
      </c>
      <c r="H21" s="181" t="s">
        <v>140</v>
      </c>
      <c r="I21" s="181" t="s">
        <v>140</v>
      </c>
      <c r="J21" s="181" t="s">
        <v>140</v>
      </c>
      <c r="K21" s="181" t="s">
        <v>140</v>
      </c>
      <c r="L21" s="181" t="s">
        <v>140</v>
      </c>
      <c r="M21" s="271">
        <v>240425</v>
      </c>
      <c r="N21" s="271">
        <v>240524</v>
      </c>
      <c r="O21" s="269" t="s">
        <v>140</v>
      </c>
      <c r="P21" s="15"/>
      <c r="S21" s="15"/>
    </row>
    <row r="22" spans="1:15" s="14" customFormat="1" ht="15.75" customHeight="1">
      <c r="A22" s="82"/>
      <c r="B22" s="267"/>
      <c r="C22" s="268"/>
      <c r="D22" s="268"/>
      <c r="E22" s="268"/>
      <c r="F22" s="268"/>
      <c r="G22" s="268"/>
      <c r="H22" s="268"/>
      <c r="I22" s="268"/>
      <c r="J22" s="268"/>
      <c r="K22" s="181" t="s">
        <v>140</v>
      </c>
      <c r="L22" s="181" t="s">
        <v>140</v>
      </c>
      <c r="M22" s="268"/>
      <c r="N22" s="268"/>
      <c r="O22" s="269" t="s">
        <v>140</v>
      </c>
    </row>
    <row r="23" spans="1:16" s="14" customFormat="1" ht="24.75" customHeight="1">
      <c r="A23" s="83" t="s">
        <v>93</v>
      </c>
      <c r="B23" s="270">
        <v>55000000</v>
      </c>
      <c r="C23" s="271">
        <v>9960000</v>
      </c>
      <c r="D23" s="271">
        <v>7040000</v>
      </c>
      <c r="E23" s="271">
        <v>38000000</v>
      </c>
      <c r="F23" s="271">
        <v>176360</v>
      </c>
      <c r="G23" s="271">
        <v>500</v>
      </c>
      <c r="H23" s="271">
        <v>4000</v>
      </c>
      <c r="I23" s="271">
        <v>500</v>
      </c>
      <c r="J23" s="271">
        <v>4000</v>
      </c>
      <c r="K23" s="181" t="s">
        <v>140</v>
      </c>
      <c r="L23" s="181" t="s">
        <v>140</v>
      </c>
      <c r="M23" s="271">
        <v>172360</v>
      </c>
      <c r="N23" s="271">
        <v>172360</v>
      </c>
      <c r="O23" s="269" t="s">
        <v>140</v>
      </c>
      <c r="P23" s="15"/>
    </row>
    <row r="24" spans="1:15" s="14" customFormat="1" ht="15.75" customHeight="1">
      <c r="A24" s="82"/>
      <c r="B24" s="267"/>
      <c r="C24" s="268"/>
      <c r="D24" s="268"/>
      <c r="E24" s="268"/>
      <c r="F24" s="268"/>
      <c r="G24" s="268"/>
      <c r="H24" s="268"/>
      <c r="I24" s="268"/>
      <c r="J24" s="268"/>
      <c r="K24" s="181" t="s">
        <v>140</v>
      </c>
      <c r="L24" s="181" t="s">
        <v>140</v>
      </c>
      <c r="M24" s="268"/>
      <c r="N24" s="268"/>
      <c r="O24" s="269" t="s">
        <v>140</v>
      </c>
    </row>
    <row r="25" spans="1:16" s="14" customFormat="1" ht="24.75" customHeight="1">
      <c r="A25" s="83" t="s">
        <v>62</v>
      </c>
      <c r="B25" s="180" t="s">
        <v>140</v>
      </c>
      <c r="C25" s="181" t="s">
        <v>140</v>
      </c>
      <c r="D25" s="181" t="s">
        <v>140</v>
      </c>
      <c r="E25" s="181" t="s">
        <v>140</v>
      </c>
      <c r="F25" s="181" t="s">
        <v>140</v>
      </c>
      <c r="G25" s="181" t="s">
        <v>140</v>
      </c>
      <c r="H25" s="181" t="s">
        <v>140</v>
      </c>
      <c r="I25" s="181" t="s">
        <v>140</v>
      </c>
      <c r="J25" s="181" t="s">
        <v>140</v>
      </c>
      <c r="K25" s="181" t="s">
        <v>140</v>
      </c>
      <c r="L25" s="181" t="s">
        <v>140</v>
      </c>
      <c r="M25" s="181" t="s">
        <v>140</v>
      </c>
      <c r="N25" s="181" t="s">
        <v>140</v>
      </c>
      <c r="O25" s="181" t="s">
        <v>140</v>
      </c>
      <c r="P25" s="15"/>
    </row>
    <row r="26" spans="1:15" s="14" customFormat="1" ht="15.75" customHeight="1">
      <c r="A26" s="82"/>
      <c r="B26" s="180" t="s">
        <v>140</v>
      </c>
      <c r="C26" s="181" t="s">
        <v>140</v>
      </c>
      <c r="D26" s="181" t="s">
        <v>140</v>
      </c>
      <c r="E26" s="181" t="s">
        <v>140</v>
      </c>
      <c r="F26" s="181" t="s">
        <v>140</v>
      </c>
      <c r="G26" s="181" t="s">
        <v>140</v>
      </c>
      <c r="H26" s="181" t="s">
        <v>140</v>
      </c>
      <c r="I26" s="181" t="s">
        <v>140</v>
      </c>
      <c r="J26" s="181" t="s">
        <v>140</v>
      </c>
      <c r="K26" s="181" t="s">
        <v>140</v>
      </c>
      <c r="L26" s="181" t="s">
        <v>140</v>
      </c>
      <c r="M26" s="181" t="s">
        <v>140</v>
      </c>
      <c r="N26" s="181" t="s">
        <v>140</v>
      </c>
      <c r="O26" s="181" t="s">
        <v>140</v>
      </c>
    </row>
    <row r="27" spans="1:16" s="14" customFormat="1" ht="24.75" customHeight="1">
      <c r="A27" s="83" t="s">
        <v>50</v>
      </c>
      <c r="B27" s="180" t="s">
        <v>140</v>
      </c>
      <c r="C27" s="181" t="s">
        <v>140</v>
      </c>
      <c r="D27" s="181" t="s">
        <v>140</v>
      </c>
      <c r="E27" s="181" t="s">
        <v>140</v>
      </c>
      <c r="F27" s="181" t="s">
        <v>140</v>
      </c>
      <c r="G27" s="181" t="s">
        <v>140</v>
      </c>
      <c r="H27" s="181" t="s">
        <v>140</v>
      </c>
      <c r="I27" s="181" t="s">
        <v>140</v>
      </c>
      <c r="J27" s="181" t="s">
        <v>140</v>
      </c>
      <c r="K27" s="181" t="s">
        <v>140</v>
      </c>
      <c r="L27" s="181" t="s">
        <v>140</v>
      </c>
      <c r="M27" s="181" t="s">
        <v>140</v>
      </c>
      <c r="N27" s="181" t="s">
        <v>140</v>
      </c>
      <c r="O27" s="181" t="s">
        <v>140</v>
      </c>
      <c r="P27" s="15"/>
    </row>
    <row r="28" spans="1:15" s="14" customFormat="1" ht="15.75" customHeight="1">
      <c r="A28" s="82"/>
      <c r="B28" s="180" t="s">
        <v>140</v>
      </c>
      <c r="C28" s="181" t="s">
        <v>140</v>
      </c>
      <c r="D28" s="181" t="s">
        <v>140</v>
      </c>
      <c r="E28" s="181" t="s">
        <v>140</v>
      </c>
      <c r="F28" s="181" t="s">
        <v>140</v>
      </c>
      <c r="G28" s="181" t="s">
        <v>140</v>
      </c>
      <c r="H28" s="181" t="s">
        <v>140</v>
      </c>
      <c r="I28" s="181" t="s">
        <v>140</v>
      </c>
      <c r="J28" s="181" t="s">
        <v>140</v>
      </c>
      <c r="K28" s="181" t="s">
        <v>140</v>
      </c>
      <c r="L28" s="181" t="s">
        <v>140</v>
      </c>
      <c r="M28" s="181" t="s">
        <v>140</v>
      </c>
      <c r="N28" s="181" t="s">
        <v>140</v>
      </c>
      <c r="O28" s="181" t="s">
        <v>140</v>
      </c>
    </row>
    <row r="29" spans="1:16" s="14" customFormat="1" ht="24.75" customHeight="1">
      <c r="A29" s="83" t="s">
        <v>253</v>
      </c>
      <c r="B29" s="180" t="s">
        <v>140</v>
      </c>
      <c r="C29" s="181" t="s">
        <v>140</v>
      </c>
      <c r="D29" s="181" t="s">
        <v>140</v>
      </c>
      <c r="E29" s="181" t="s">
        <v>140</v>
      </c>
      <c r="F29" s="181" t="s">
        <v>140</v>
      </c>
      <c r="G29" s="181" t="s">
        <v>140</v>
      </c>
      <c r="H29" s="181" t="s">
        <v>140</v>
      </c>
      <c r="I29" s="181" t="s">
        <v>140</v>
      </c>
      <c r="J29" s="181" t="s">
        <v>140</v>
      </c>
      <c r="K29" s="181" t="s">
        <v>140</v>
      </c>
      <c r="L29" s="181" t="s">
        <v>140</v>
      </c>
      <c r="M29" s="181" t="s">
        <v>140</v>
      </c>
      <c r="N29" s="181" t="s">
        <v>140</v>
      </c>
      <c r="O29" s="181" t="s">
        <v>140</v>
      </c>
      <c r="P29" s="15"/>
    </row>
    <row r="30" spans="1:15" s="14" customFormat="1" ht="5.25" customHeight="1" thickBot="1">
      <c r="A30" s="85"/>
      <c r="B30" s="188"/>
      <c r="C30" s="189"/>
      <c r="D30" s="189"/>
      <c r="E30" s="189"/>
      <c r="F30" s="190"/>
      <c r="G30" s="190"/>
      <c r="H30" s="190"/>
      <c r="I30" s="190"/>
      <c r="J30" s="190"/>
      <c r="K30" s="272"/>
      <c r="L30" s="190"/>
      <c r="M30" s="190"/>
      <c r="N30" s="190"/>
      <c r="O30" s="190"/>
    </row>
    <row r="31" spans="1:16" s="14" customFormat="1" ht="15.75">
      <c r="A31" s="111" t="s">
        <v>139</v>
      </c>
      <c r="B31" s="112"/>
      <c r="C31" s="112"/>
      <c r="D31" s="113"/>
      <c r="E31" s="72"/>
      <c r="F31" s="72"/>
      <c r="G31" s="91" t="s">
        <v>119</v>
      </c>
      <c r="H31" s="72"/>
      <c r="I31" s="72"/>
      <c r="J31" s="72"/>
      <c r="K31" s="72"/>
      <c r="L31" s="72"/>
      <c r="M31" s="72"/>
      <c r="N31" s="72"/>
      <c r="O31" s="72"/>
      <c r="P31" s="15"/>
    </row>
    <row r="32" ht="18" customHeight="1">
      <c r="Q32" s="76"/>
    </row>
    <row r="34" ht="12.75">
      <c r="N34" s="76"/>
    </row>
  </sheetData>
  <sheetProtection/>
  <mergeCells count="14">
    <mergeCell ref="N5:O5"/>
    <mergeCell ref="E3:F3"/>
    <mergeCell ref="E4:F4"/>
    <mergeCell ref="E5:F5"/>
    <mergeCell ref="A31:D31"/>
    <mergeCell ref="A2:G2"/>
    <mergeCell ref="H2:O2"/>
    <mergeCell ref="B6:E7"/>
    <mergeCell ref="F6:F8"/>
    <mergeCell ref="M6:O6"/>
    <mergeCell ref="I7:J7"/>
    <mergeCell ref="K7:L7"/>
    <mergeCell ref="N3:O3"/>
    <mergeCell ref="N4:O4"/>
  </mergeCells>
  <printOptions/>
  <pageMargins left="0.984251968503937" right="1.49" top="1.5748031496062993" bottom="1.5748031496062993" header="0.5" footer="0.9055118110236221"/>
  <pageSetup firstPageNumber="107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簡意純</cp:lastModifiedBy>
  <cp:lastPrinted>2014-12-04T05:54:14Z</cp:lastPrinted>
  <dcterms:created xsi:type="dcterms:W3CDTF">2002-09-12T11:18:00Z</dcterms:created>
  <dcterms:modified xsi:type="dcterms:W3CDTF">2014-12-04T05:54:20Z</dcterms:modified>
  <cp:category/>
  <cp:version/>
  <cp:contentType/>
  <cp:contentStatus/>
</cp:coreProperties>
</file>