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activeTab="4"/>
  </bookViews>
  <sheets>
    <sheet name="9-1垃圾清運處理" sheetId="1" r:id="rId1"/>
    <sheet name="9-1垃圾清運處理(續)" sheetId="2" r:id="rId2"/>
    <sheet name="9-2廢棄機動車" sheetId="3" r:id="rId3"/>
    <sheet name="9-2廢棄機動車(續)" sheetId="4" r:id="rId4"/>
    <sheet name="9-4資源回收成果" sheetId="5" r:id="rId5"/>
  </sheets>
  <definedNames/>
  <calcPr fullCalcOnLoad="1"/>
</workbook>
</file>

<file path=xl/sharedStrings.xml><?xml version="1.0" encoding="utf-8"?>
<sst xmlns="http://schemas.openxmlformats.org/spreadsheetml/2006/main" count="541" uniqueCount="217">
  <si>
    <t>環境保護</t>
  </si>
  <si>
    <t>Environment Protection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</si>
  <si>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</si>
  <si>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Total</t>
  </si>
  <si>
    <t>Motorcycles</t>
  </si>
  <si>
    <t>單位：公斤</t>
  </si>
  <si>
    <t xml:space="preserve"> </t>
  </si>
  <si>
    <t xml:space="preserve"> </t>
  </si>
  <si>
    <t xml:space="preserve">                     cannot be moved (posted this month).</t>
  </si>
  <si>
    <t xml:space="preserve">              2. Total disposal rate refers to disposal completed divided by number of notices plus those not posted this month.</t>
  </si>
  <si>
    <t>6月
June</t>
  </si>
  <si>
    <t>7月
July</t>
  </si>
  <si>
    <t>8月
August</t>
  </si>
  <si>
    <t>9月
September</t>
  </si>
  <si>
    <t>10月
October</t>
  </si>
  <si>
    <t>11月
November</t>
  </si>
  <si>
    <t>12月
December</t>
  </si>
  <si>
    <t xml:space="preserve"> 9-4、 Resource recovery achievement</t>
  </si>
  <si>
    <t>Unit：kg</t>
  </si>
  <si>
    <t>月份別
Month</t>
  </si>
  <si>
    <t>總計
 Total</t>
  </si>
  <si>
    <t>其他金屬
製品
Other metal products</t>
  </si>
  <si>
    <t>舊衣類
Clothes</t>
  </si>
  <si>
    <t>廢電池
Batteries</t>
  </si>
  <si>
    <t>合 計
Total</t>
  </si>
  <si>
    <t>1月
January</t>
  </si>
  <si>
    <t>2月
February</t>
  </si>
  <si>
    <t>3月
March</t>
  </si>
  <si>
    <t>4月
April</t>
  </si>
  <si>
    <t>5月
May</t>
  </si>
  <si>
    <t>Source：Cleaning Team</t>
  </si>
  <si>
    <t>其他</t>
  </si>
  <si>
    <t>其他
Others</t>
  </si>
  <si>
    <t>照明光源
Fluorescent tubes</t>
  </si>
  <si>
    <t>玻璃
容器
Glass containers</t>
  </si>
  <si>
    <t>家電
Home appliances</t>
  </si>
  <si>
    <t>Grand Total</t>
  </si>
  <si>
    <t>Bulk hlaste Recycling and Reuse</t>
  </si>
  <si>
    <t>Total</t>
  </si>
  <si>
    <t>Incineration</t>
  </si>
  <si>
    <t>Sanitary</t>
  </si>
  <si>
    <t>Landfill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</si>
  <si>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</si>
  <si>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</si>
  <si>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</si>
  <si>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</si>
  <si>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</si>
  <si>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</si>
  <si>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</si>
  <si>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Trash</t>
  </si>
  <si>
    <t>Bulk     Waste</t>
  </si>
  <si>
    <t>Organic Garboge</t>
  </si>
  <si>
    <t xml:space="preserve">Amount of Refuse Collected Kg/Per Capita Per Day </t>
  </si>
  <si>
    <t>Proper Disposal Rate (%)</t>
  </si>
  <si>
    <t>Resource Recovery Rate(%)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</si>
  <si>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</si>
  <si>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</si>
  <si>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</si>
  <si>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</si>
  <si>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</si>
  <si>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</si>
  <si>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 xml:space="preserve">End of Year  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</si>
  <si>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Tons</t>
    </r>
  </si>
  <si>
    <t>鋁罐
Aluminum</t>
  </si>
  <si>
    <t>鐵類
Metal</t>
  </si>
  <si>
    <t>紙類
Paper</t>
  </si>
  <si>
    <t>寶特瓶
Plastic bottles</t>
  </si>
  <si>
    <t xml:space="preserve">塑膠製品（廢寶特瓶除外)
Plastics other than bottles </t>
  </si>
  <si>
    <t>鉛蓄電池
Lead</t>
  </si>
  <si>
    <r>
      <t xml:space="preserve">食用油   </t>
    </r>
    <r>
      <rPr>
        <sz val="8"/>
        <rFont val="新細明體"/>
        <family val="1"/>
      </rPr>
      <t>Bio-diesel</t>
    </r>
  </si>
  <si>
    <t xml:space="preserve">塑膠類
</t>
  </si>
  <si>
    <t>of vehicles disposed of</t>
  </si>
  <si>
    <t xml:space="preserve"> of vehicles disposed of</t>
  </si>
  <si>
    <t>Cars</t>
  </si>
  <si>
    <t>農藥廢容器及特殊環境用藥廢容器</t>
  </si>
  <si>
    <t>鋁箔包
Tetra paks</t>
  </si>
  <si>
    <t>光碟片
CD/DVD</t>
  </si>
  <si>
    <t>行動電話 (含充電器)</t>
  </si>
  <si>
    <t>紙容器
Paper containers</t>
  </si>
  <si>
    <t>乾電池
Dry</t>
  </si>
  <si>
    <t>輪胎
Tires</t>
  </si>
  <si>
    <t>電腦
PC</t>
  </si>
  <si>
    <r>
      <rPr>
        <sz val="9"/>
        <rFont val="華康中黑體"/>
        <family val="3"/>
      </rPr>
      <t>環境保護</t>
    </r>
  </si>
  <si>
    <r>
      <rPr>
        <sz val="8.5"/>
        <rFont val="華康中黑體"/>
        <family val="3"/>
      </rPr>
      <t>單位：公噸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</si>
  <si>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</si>
  <si>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>總計</t>
    </r>
  </si>
  <si>
    <r>
      <rPr>
        <sz val="8"/>
        <color indexed="8"/>
        <rFont val="華康粗圓體"/>
        <family val="3"/>
      </rPr>
      <t>　　　　　　　　　　　　垃圾清運量</t>
    </r>
  </si>
  <si>
    <r>
      <rPr>
        <sz val="8"/>
        <color indexed="8"/>
        <rFont val="華康粗圓體"/>
        <family val="3"/>
      </rPr>
      <t>巨大垃圾
回收再利用</t>
    </r>
  </si>
  <si>
    <r>
      <rPr>
        <sz val="8"/>
        <color indexed="8"/>
        <rFont val="華康粗圓體"/>
        <family val="3"/>
      </rPr>
      <t>資源回收</t>
    </r>
  </si>
  <si>
    <r>
      <rPr>
        <sz val="8"/>
        <color indexed="8"/>
        <rFont val="華康粗圓體"/>
        <family val="3"/>
      </rPr>
      <t>小計</t>
    </r>
  </si>
  <si>
    <r>
      <rPr>
        <sz val="8"/>
        <color indexed="8"/>
        <rFont val="華康粗圓體"/>
        <family val="3"/>
      </rPr>
      <t>焚化</t>
    </r>
  </si>
  <si>
    <r>
      <rPr>
        <sz val="8"/>
        <color indexed="8"/>
        <rFont val="華康粗圓體"/>
        <family val="3"/>
      </rPr>
      <t>衛生掩埋</t>
    </r>
  </si>
  <si>
    <r>
      <rPr>
        <sz val="8"/>
        <color indexed="8"/>
        <rFont val="華康粗圓體"/>
        <family val="3"/>
      </rPr>
      <t>一般掩埋</t>
    </r>
  </si>
  <si>
    <r>
      <rPr>
        <sz val="8"/>
        <color indexed="8"/>
        <rFont val="華康粗圓體"/>
        <family val="3"/>
      </rPr>
      <t>巨大
垃圾焚化</t>
    </r>
  </si>
  <si>
    <r>
      <rPr>
        <sz val="8"/>
        <color indexed="8"/>
        <rFont val="華康粗圓體"/>
        <family val="3"/>
      </rPr>
      <t>巨大垃圾
衛生掩埋</t>
    </r>
  </si>
  <si>
    <r>
      <rPr>
        <sz val="8"/>
        <color indexed="8"/>
        <rFont val="華康粗圓體"/>
        <family val="3"/>
      </rPr>
      <t>堆肥</t>
    </r>
  </si>
  <si>
    <r>
      <rPr>
        <sz val="8"/>
        <color indexed="8"/>
        <rFont val="華康粗圓體"/>
        <family val="3"/>
      </rPr>
      <t>養豬</t>
    </r>
  </si>
  <si>
    <r>
      <rPr>
        <sz val="8"/>
        <color indexed="8"/>
        <rFont val="華康粗圓體"/>
        <family val="3"/>
      </rPr>
      <t>其他廚餘
再利用方式</t>
    </r>
  </si>
  <si>
    <r>
      <rPr>
        <sz val="9"/>
        <rFont val="華康粗圓體"/>
        <family val="3"/>
      </rPr>
      <t>－</t>
    </r>
  </si>
  <si>
    <r>
      <rPr>
        <sz val="9"/>
        <rFont val="華康粗圓體"/>
        <family val="3"/>
      </rPr>
      <t>－</t>
    </r>
  </si>
  <si>
    <r>
      <rPr>
        <sz val="9"/>
        <rFont val="新細明體"/>
        <family val="1"/>
      </rPr>
      <t>－</t>
    </r>
  </si>
  <si>
    <r>
      <rPr>
        <sz val="9"/>
        <rFont val="新細明體"/>
        <family val="1"/>
      </rPr>
      <t>－</t>
    </r>
  </si>
  <si>
    <r>
      <rPr>
        <sz val="9"/>
        <rFont val="華康中黑體"/>
        <family val="3"/>
      </rPr>
      <t>說　　明：清運單位及回收管道合計與處理方式合計差異，係因四捨五入誤差所致。</t>
    </r>
  </si>
  <si>
    <r>
      <rPr>
        <sz val="8"/>
        <color indexed="8"/>
        <rFont val="華康粗圓體"/>
        <family val="3"/>
      </rP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</si>
  <si>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</si>
  <si>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rPr>
        <sz val="8"/>
        <color indexed="8"/>
        <rFont val="華康粗圓體"/>
        <family val="3"/>
      </rP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</si>
  <si>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96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2007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</si>
  <si>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</si>
  <si>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</si>
  <si>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</si>
  <si>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</si>
  <si>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</si>
  <si>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</si>
  <si>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</si>
  <si>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102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2013</t>
    </r>
  </si>
  <si>
    <t>－</t>
  </si>
  <si>
    <r>
      <rPr>
        <sz val="8"/>
        <color indexed="8"/>
        <rFont val="華康粗圓體"/>
        <family val="3"/>
      </rPr>
      <t>廚餘回收量</t>
    </r>
    <r>
      <rPr>
        <sz val="8"/>
        <color indexed="8"/>
        <rFont val="Arial Narrow"/>
        <family val="2"/>
      </rPr>
      <t xml:space="preserve">                                      </t>
    </r>
  </si>
  <si>
    <t>Food Wastes Recycled</t>
  </si>
  <si>
    <t>9-2、Collection and Disposal of Municipal Solid Waste(Cont.1)</t>
  </si>
  <si>
    <t>Volume of Garbage General Per Disprsal Method(Tones)</t>
  </si>
  <si>
    <r>
      <rPr>
        <sz val="8"/>
        <color indexed="8"/>
        <rFont val="華康粗圓體"/>
        <family val="3"/>
      </rPr>
      <t>一般垃圾</t>
    </r>
  </si>
  <si>
    <r>
      <rPr>
        <sz val="8"/>
        <color indexed="8"/>
        <rFont val="華康粗圓體"/>
        <family val="3"/>
      </rPr>
      <t>巨大垃圾</t>
    </r>
  </si>
  <si>
    <r>
      <rPr>
        <sz val="8"/>
        <color indexed="8"/>
        <rFont val="華康粗圓體"/>
        <family val="3"/>
      </rPr>
      <t>廚餘回收</t>
    </r>
  </si>
  <si>
    <r>
      <rPr>
        <sz val="8"/>
        <color indexed="8"/>
        <rFont val="華康粗圓體"/>
        <family val="3"/>
      </rPr>
      <t>環保單位
自行清運</t>
    </r>
  </si>
  <si>
    <r>
      <rPr>
        <sz val="8"/>
        <color indexed="8"/>
        <rFont val="華康粗圓體"/>
        <family val="3"/>
      </rPr>
      <t>環保單位
委託清運</t>
    </r>
  </si>
  <si>
    <r>
      <rPr>
        <sz val="8"/>
        <color indexed="8"/>
        <rFont val="華康粗圓體"/>
        <family val="3"/>
      </rPr>
      <t>公私處所自行或委託清運</t>
    </r>
  </si>
  <si>
    <r>
      <rPr>
        <sz val="8"/>
        <color indexed="8"/>
        <rFont val="華康粗圓體"/>
        <family val="3"/>
      </rPr>
      <t>環保單位
回收</t>
    </r>
  </si>
  <si>
    <r>
      <rPr>
        <sz val="8"/>
        <color indexed="8"/>
        <rFont val="華康粗圓體"/>
        <family val="3"/>
      </rPr>
      <t>學校、社區、機關團體回收</t>
    </r>
  </si>
  <si>
    <r>
      <rPr>
        <sz val="9"/>
        <rFont val="超研澤中黑"/>
        <family val="3"/>
      </rPr>
      <t>說　　明：清運單位及回收管道合計與處理方式合計差異，係因四捨五入誤差所致。</t>
    </r>
  </si>
  <si>
    <r>
      <rPr>
        <sz val="8"/>
        <color indexed="8"/>
        <rFont val="華康粗圓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</si>
  <si>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</si>
  <si>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</si>
  <si>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</si>
  <si>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</si>
  <si>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</si>
  <si>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</si>
  <si>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</si>
  <si>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9"/>
        <rFont val="華康中黑體"/>
        <family val="3"/>
      </rPr>
      <t>環境保護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</si>
  <si>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</si>
  <si>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 (Cont.End)</t>
    </r>
  </si>
  <si>
    <r>
      <rPr>
        <sz val="8.5"/>
        <rFont val="華康中黑體"/>
        <family val="3"/>
      </rPr>
      <t>單位：公噸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</si>
  <si>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</si>
  <si>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</si>
  <si>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</si>
  <si>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 xml:space="preserve">垃圾妥善
處理率
</t>
    </r>
    <r>
      <rPr>
        <sz val="8"/>
        <color indexed="8"/>
        <rFont val="Arial Narrow"/>
        <family val="2"/>
      </rPr>
      <t>(%)</t>
    </r>
  </si>
  <si>
    <r>
      <rPr>
        <sz val="8"/>
        <color indexed="8"/>
        <rFont val="華康粗圓體"/>
        <family val="3"/>
      </rPr>
      <t>執行機關
資源回收率</t>
    </r>
    <r>
      <rPr>
        <sz val="8"/>
        <color indexed="8"/>
        <rFont val="Arial Narrow"/>
        <family val="2"/>
      </rPr>
      <t>(%)</t>
    </r>
  </si>
  <si>
    <r>
      <rPr>
        <sz val="9"/>
        <rFont val="華康中黑體"/>
        <family val="3"/>
      </rPr>
      <t>環境保護</t>
    </r>
  </si>
  <si>
    <r>
      <rPr>
        <sz val="9"/>
        <rFont val="華康粗圓體"/>
        <family val="3"/>
      </rPr>
      <t>　計</t>
    </r>
  </si>
  <si>
    <r>
      <rPr>
        <sz val="9"/>
        <rFont val="華康粗圓體"/>
        <family val="3"/>
      </rPr>
      <t>　汽車</t>
    </r>
  </si>
  <si>
    <r>
      <rPr>
        <sz val="9"/>
        <rFont val="華康粗圓體"/>
        <family val="3"/>
      </rPr>
      <t>　機車</t>
    </r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</si>
  <si>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 Identification and Disposal of Junked Motor Vehicles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</si>
  <si>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</si>
  <si>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Month</t>
    </r>
  </si>
  <si>
    <r>
      <rPr>
        <sz val="9"/>
        <rFont val="華康粗圓體"/>
        <family val="3"/>
      </rPr>
      <t>查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通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報數
</t>
    </r>
    <r>
      <rPr>
        <sz val="9"/>
        <rFont val="Arial Narrow"/>
        <family val="2"/>
      </rPr>
      <t>Vehicles found and reported</t>
    </r>
  </si>
  <si>
    <r>
      <rPr>
        <sz val="9"/>
        <rFont val="華康粗圓體"/>
        <family val="3"/>
      </rPr>
      <t xml:space="preserve">現場查核數
</t>
    </r>
    <r>
      <rPr>
        <sz val="9"/>
        <rFont val="Arial Narrow"/>
        <family val="2"/>
      </rPr>
      <t>Inspections
carried out on-site</t>
    </r>
  </si>
  <si>
    <r>
      <rPr>
        <sz val="9"/>
        <rFont val="華康粗圓體"/>
        <family val="3"/>
      </rPr>
      <t xml:space="preserve">張貼通知數
</t>
    </r>
    <r>
      <rPr>
        <sz val="9"/>
        <rFont val="Arial Narrow"/>
        <family val="2"/>
      </rPr>
      <t xml:space="preserve">Notices posted
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</si>
  <si>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 </t>
    </r>
  </si>
  <si>
    <r>
      <t>7</t>
    </r>
    <r>
      <rPr>
        <sz val="9"/>
        <rFont val="華康粗圓體"/>
        <family val="3"/>
      </rPr>
      <t xml:space="preserve">日內執行，惟無法完成移置
</t>
    </r>
    <r>
      <rPr>
        <sz val="9"/>
        <rFont val="Arial Narrow"/>
        <family val="2"/>
      </rPr>
      <t xml:space="preserve">Enforced within 48 hours without completion
</t>
    </r>
  </si>
  <si>
    <r>
      <t>7</t>
    </r>
    <r>
      <rPr>
        <sz val="9"/>
        <rFont val="華康粗圓體"/>
        <family val="3"/>
      </rPr>
      <t xml:space="preserve">日執行，惟無法完全移置
</t>
    </r>
    <r>
      <rPr>
        <sz val="9"/>
        <rFont val="Arial Narrow"/>
        <family val="2"/>
      </rPr>
      <t xml:space="preserve">Enforced over 48 without complete disposal
</t>
    </r>
  </si>
  <si>
    <r>
      <t>7</t>
    </r>
    <r>
      <rPr>
        <sz val="9"/>
        <rFont val="華康粗圓體"/>
        <family val="3"/>
      </rPr>
      <t xml:space="preserve">日內
移置率
</t>
    </r>
    <r>
      <rPr>
        <sz val="9"/>
        <rFont val="Arial Narrow"/>
        <family val="2"/>
      </rPr>
      <t xml:space="preserve">Disposal rate within 48 hours
</t>
    </r>
  </si>
  <si>
    <r>
      <rPr>
        <sz val="9"/>
        <rFont val="華康粗圓體"/>
        <family val="3"/>
      </rPr>
      <t>總移置率</t>
    </r>
    <r>
      <rPr>
        <sz val="9"/>
        <rFont val="Arial Narrow"/>
        <family val="2"/>
      </rPr>
      <t xml:space="preserve">(%)
Total disposal rate
</t>
    </r>
  </si>
  <si>
    <r>
      <rPr>
        <sz val="9"/>
        <rFont val="華康粗圓體"/>
        <family val="3"/>
      </rPr>
      <t>本月底</t>
    </r>
    <r>
      <rPr>
        <sz val="9"/>
        <rFont val="Arial Narrow"/>
        <family val="2"/>
      </rPr>
      <t xml:space="preserve"> 
</t>
    </r>
    <r>
      <rPr>
        <sz val="9"/>
        <rFont val="華康粗圓體"/>
        <family val="3"/>
      </rPr>
      <t xml:space="preserve">貯存數
</t>
    </r>
    <r>
      <rPr>
        <sz val="9"/>
        <rFont val="Arial Narrow"/>
        <family val="2"/>
      </rPr>
      <t xml:space="preserve"># stored by month-end
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</si>
  <si>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 xml:space="preserve">
Total
</t>
    </r>
  </si>
  <si>
    <r>
      <t>7</t>
    </r>
    <r>
      <rPr>
        <sz val="9"/>
        <rFont val="新細明體"/>
        <family val="1"/>
      </rPr>
      <t xml:space="preserve">日內
</t>
    </r>
    <r>
      <rPr>
        <sz val="9"/>
        <rFont val="Arial Narrow"/>
        <family val="2"/>
      </rPr>
      <t xml:space="preserve">Within 7 days </t>
    </r>
  </si>
  <si>
    <r>
      <rPr>
        <sz val="9"/>
        <rFont val="華康粗圓體"/>
        <family val="3"/>
      </rPr>
      <t>超過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 xml:space="preserve">日
</t>
    </r>
    <r>
      <rPr>
        <sz val="9"/>
        <rFont val="Arial Narrow"/>
        <family val="2"/>
      </rPr>
      <t xml:space="preserve">Over 7 days </t>
    </r>
  </si>
  <si>
    <r>
      <rPr>
        <sz val="9"/>
        <rFont val="新細明體"/>
        <family val="1"/>
      </rPr>
      <t xml:space="preserve">本月張貼
</t>
    </r>
    <r>
      <rPr>
        <sz val="9"/>
        <rFont val="Arial Narrow"/>
        <family val="2"/>
      </rPr>
      <t>(posted this month)</t>
    </r>
  </si>
  <si>
    <r>
      <rPr>
        <sz val="9"/>
        <rFont val="華康粗圓體"/>
        <family val="3"/>
      </rPr>
      <t xml:space="preserve">非本月張貼
</t>
    </r>
    <r>
      <rPr>
        <sz val="9"/>
        <rFont val="Arial Narrow"/>
        <family val="2"/>
      </rPr>
      <t>Not posted this month</t>
    </r>
  </si>
  <si>
    <r>
      <rPr>
        <sz val="9"/>
        <rFont val="華康粗圓體"/>
        <family val="3"/>
      </rPr>
      <t xml:space="preserve">本月張貼
</t>
    </r>
    <r>
      <rPr>
        <sz val="9"/>
        <rFont val="Arial Narrow"/>
        <family val="2"/>
      </rPr>
      <t>Posted this month</t>
    </r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</si>
  <si>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Total</t>
    </r>
  </si>
  <si>
    <r>
      <t>1</t>
    </r>
    <r>
      <rPr>
        <sz val="9"/>
        <rFont val="華康粗圓體"/>
        <family val="3"/>
      </rPr>
      <t xml:space="preserve">月
</t>
    </r>
    <r>
      <rPr>
        <sz val="9"/>
        <rFont val="Arial Narrow"/>
        <family val="2"/>
      </rPr>
      <t>January</t>
    </r>
  </si>
  <si>
    <r>
      <t>2</t>
    </r>
    <r>
      <rPr>
        <sz val="9"/>
        <rFont val="華康粗圓體"/>
        <family val="3"/>
      </rPr>
      <t xml:space="preserve">月
</t>
    </r>
    <r>
      <rPr>
        <sz val="9"/>
        <rFont val="Arial Narrow"/>
        <family val="2"/>
      </rPr>
      <t>February</t>
    </r>
  </si>
  <si>
    <r>
      <t>3</t>
    </r>
    <r>
      <rPr>
        <sz val="9"/>
        <rFont val="華康粗圓體"/>
        <family val="3"/>
      </rPr>
      <t xml:space="preserve">月
</t>
    </r>
    <r>
      <rPr>
        <sz val="9"/>
        <rFont val="Arial Narrow"/>
        <family val="2"/>
      </rPr>
      <t>March</t>
    </r>
  </si>
  <si>
    <r>
      <t>4</t>
    </r>
    <r>
      <rPr>
        <sz val="9"/>
        <rFont val="華康粗圓體"/>
        <family val="3"/>
      </rPr>
      <t xml:space="preserve">月
</t>
    </r>
    <r>
      <rPr>
        <sz val="9"/>
        <rFont val="Arial Narrow"/>
        <family val="2"/>
      </rPr>
      <t>April</t>
    </r>
  </si>
  <si>
    <r>
      <t>5</t>
    </r>
    <r>
      <rPr>
        <sz val="9"/>
        <rFont val="華康粗圓體"/>
        <family val="3"/>
      </rPr>
      <t xml:space="preserve">月
</t>
    </r>
    <r>
      <rPr>
        <sz val="9"/>
        <rFont val="Arial Narrow"/>
        <family val="2"/>
      </rPr>
      <t>May</t>
    </r>
  </si>
  <si>
    <r>
      <t>Source</t>
    </r>
    <r>
      <rPr>
        <sz val="8"/>
        <rFont val="標楷體"/>
        <family val="4"/>
      </rPr>
      <t>：</t>
    </r>
    <r>
      <rPr>
        <sz val="8"/>
        <rFont val="Arial Narrow"/>
        <family val="2"/>
      </rPr>
      <t>Cleaning Team</t>
    </r>
  </si>
  <si>
    <r>
      <rPr>
        <sz val="8"/>
        <rFont val="華康中黑體"/>
        <family val="3"/>
      </rPr>
      <t>說　　明：</t>
    </r>
    <r>
      <rPr>
        <sz val="8"/>
        <rFont val="Arial Narrow"/>
        <family val="2"/>
      </rPr>
      <t>1</t>
    </r>
    <r>
      <rPr>
        <sz val="8"/>
        <rFont val="華康中黑體"/>
        <family val="3"/>
      </rPr>
      <t>、</t>
    </r>
    <r>
      <rPr>
        <sz val="8"/>
        <rFont val="Arial Narrow"/>
        <family val="2"/>
      </rPr>
      <t>48</t>
    </r>
    <r>
      <rPr>
        <sz val="8"/>
        <rFont val="華康中黑體"/>
        <family val="3"/>
      </rPr>
      <t>小時內移置率為</t>
    </r>
    <r>
      <rPr>
        <sz val="8"/>
        <rFont val="Arial Narrow"/>
        <family val="2"/>
      </rPr>
      <t>48</t>
    </r>
    <r>
      <rPr>
        <sz val="8"/>
        <rFont val="華康中黑體"/>
        <family val="3"/>
      </rPr>
      <t>小時內（本月張貼</t>
    </r>
    <r>
      <rPr>
        <sz val="8"/>
        <rFont val="Arial Narrow"/>
        <family val="2"/>
      </rPr>
      <t>)</t>
    </r>
    <r>
      <rPr>
        <sz val="8"/>
        <rFont val="華康中黑體"/>
        <family val="3"/>
      </rPr>
      <t>除張貼通知數減</t>
    </r>
    <r>
      <rPr>
        <sz val="8"/>
        <rFont val="Arial Narrow"/>
        <family val="2"/>
      </rPr>
      <t>48</t>
    </r>
    <r>
      <rPr>
        <sz val="8"/>
        <rFont val="華康中黑體"/>
        <family val="3"/>
      </rPr>
      <t>小時內執行，惟</t>
    </r>
    <r>
      <rPr>
        <sz val="8"/>
        <rFont val="Arial Narrow"/>
        <family val="2"/>
      </rPr>
      <t xml:space="preserve">      </t>
    </r>
  </si>
  <si>
    <r>
      <t>Notes</t>
    </r>
    <r>
      <rPr>
        <sz val="8"/>
        <rFont val="標楷體"/>
        <family val="4"/>
      </rPr>
      <t>：</t>
    </r>
    <r>
      <rPr>
        <sz val="8"/>
        <rFont val="Arial Narrow"/>
        <family val="2"/>
      </rPr>
      <t xml:space="preserve">1. Disposal rate within 48 hours refer to number of those posted (posted this month) minus  </t>
    </r>
  </si>
  <si>
    <r>
      <rPr>
        <sz val="8"/>
        <rFont val="華康中黑體"/>
        <family val="3"/>
      </rPr>
      <t>　　　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無法完成移置（本月張貼</t>
    </r>
    <r>
      <rPr>
        <sz val="8"/>
        <rFont val="Arial Narrow"/>
        <family val="2"/>
      </rPr>
      <t>)</t>
    </r>
    <r>
      <rPr>
        <sz val="8"/>
        <rFont val="華康中黑體"/>
        <family val="3"/>
      </rPr>
      <t>之百分比。</t>
    </r>
  </si>
  <si>
    <r>
      <rPr>
        <sz val="8"/>
        <rFont val="華康中黑體"/>
        <family val="3"/>
      </rPr>
      <t>　　　　　</t>
    </r>
    <r>
      <rPr>
        <sz val="8"/>
        <rFont val="Arial Narrow"/>
        <family val="2"/>
      </rPr>
      <t>2</t>
    </r>
    <r>
      <rPr>
        <sz val="8"/>
        <rFont val="華康中黑體"/>
        <family val="3"/>
      </rPr>
      <t>、總移置率為完成移置數除張貼通知數加非本月張貼之百分比。</t>
    </r>
  </si>
  <si>
    <r>
      <t xml:space="preserve">          </t>
    </r>
    <r>
      <rPr>
        <sz val="9"/>
        <rFont val="華康中黑體"/>
        <family val="3"/>
      </rPr>
      <t>單位：輛</t>
    </r>
    <r>
      <rPr>
        <sz val="9"/>
        <rFont val="Arial Narrow"/>
        <family val="2"/>
      </rPr>
      <t>,%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</si>
  <si>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</si>
  <si>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Month</t>
    </r>
  </si>
  <si>
    <r>
      <rPr>
        <sz val="9"/>
        <rFont val="華康粗圓體"/>
        <family val="3"/>
      </rPr>
      <t>查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通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報數
</t>
    </r>
    <r>
      <rPr>
        <sz val="9"/>
        <rFont val="Arial Narrow"/>
        <family val="2"/>
      </rPr>
      <t>Vehicles found and reported</t>
    </r>
  </si>
  <si>
    <r>
      <rPr>
        <sz val="9"/>
        <rFont val="華康粗圓體"/>
        <family val="3"/>
      </rPr>
      <t xml:space="preserve">現場查核數
</t>
    </r>
    <r>
      <rPr>
        <sz val="9"/>
        <rFont val="Arial Narrow"/>
        <family val="2"/>
      </rPr>
      <t>Inspections
carried out on-site</t>
    </r>
  </si>
  <si>
    <r>
      <rPr>
        <sz val="9"/>
        <rFont val="華康粗圓體"/>
        <family val="3"/>
      </rPr>
      <t xml:space="preserve">張貼通知數
</t>
    </r>
    <r>
      <rPr>
        <sz val="9"/>
        <rFont val="Arial Narrow"/>
        <family val="2"/>
      </rPr>
      <t xml:space="preserve">Notices posted
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</si>
  <si>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</t>
    </r>
  </si>
  <si>
    <r>
      <t>7</t>
    </r>
    <r>
      <rPr>
        <sz val="9"/>
        <rFont val="華康粗圓體"/>
        <family val="3"/>
      </rPr>
      <t xml:space="preserve">日內執行，惟無法完成移置
</t>
    </r>
    <r>
      <rPr>
        <sz val="9"/>
        <rFont val="Arial Narrow"/>
        <family val="2"/>
      </rPr>
      <t xml:space="preserve">Enforced within 48 hours without completion
</t>
    </r>
  </si>
  <si>
    <r>
      <t>7</t>
    </r>
    <r>
      <rPr>
        <sz val="9"/>
        <rFont val="華康粗圓體"/>
        <family val="3"/>
      </rPr>
      <t xml:space="preserve">日執行，惟無法完全移置
</t>
    </r>
    <r>
      <rPr>
        <sz val="9"/>
        <rFont val="Arial Narrow"/>
        <family val="2"/>
      </rPr>
      <t xml:space="preserve">Enforced over 48 without complete disposal
</t>
    </r>
  </si>
  <si>
    <r>
      <t>7</t>
    </r>
    <r>
      <rPr>
        <sz val="9"/>
        <rFont val="華康粗圓體"/>
        <family val="3"/>
      </rPr>
      <t xml:space="preserve">日內
移置率
</t>
    </r>
    <r>
      <rPr>
        <sz val="9"/>
        <rFont val="Arial Narrow"/>
        <family val="2"/>
      </rPr>
      <t xml:space="preserve">Disposal rate within 48 hours
</t>
    </r>
  </si>
  <si>
    <r>
      <rPr>
        <sz val="9"/>
        <rFont val="華康粗圓體"/>
        <family val="3"/>
      </rPr>
      <t>總移置率</t>
    </r>
    <r>
      <rPr>
        <sz val="9"/>
        <rFont val="Arial Narrow"/>
        <family val="2"/>
      </rPr>
      <t xml:space="preserve">(%)
Total disposal rate
</t>
    </r>
  </si>
  <si>
    <r>
      <rPr>
        <sz val="9"/>
        <rFont val="華康粗圓體"/>
        <family val="3"/>
      </rPr>
      <t>本月底</t>
    </r>
    <r>
      <rPr>
        <sz val="9"/>
        <rFont val="Arial Narrow"/>
        <family val="2"/>
      </rPr>
      <t xml:space="preserve"> 
</t>
    </r>
    <r>
      <rPr>
        <sz val="9"/>
        <rFont val="華康粗圓體"/>
        <family val="3"/>
      </rPr>
      <t xml:space="preserve">貯存數
</t>
    </r>
    <r>
      <rPr>
        <sz val="9"/>
        <rFont val="Arial Narrow"/>
        <family val="2"/>
      </rPr>
      <t xml:space="preserve">stored by month-end
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</si>
  <si>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 xml:space="preserve">
Total
</t>
    </r>
  </si>
  <si>
    <r>
      <t>7</t>
    </r>
    <r>
      <rPr>
        <sz val="9"/>
        <rFont val="新細明體"/>
        <family val="1"/>
      </rPr>
      <t xml:space="preserve">日內
</t>
    </r>
    <r>
      <rPr>
        <sz val="9"/>
        <rFont val="Arial Narrow"/>
        <family val="2"/>
      </rPr>
      <t xml:space="preserve">Within 7 days </t>
    </r>
  </si>
  <si>
    <r>
      <rPr>
        <sz val="9"/>
        <rFont val="華康粗圓體"/>
        <family val="3"/>
      </rPr>
      <t>超過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 xml:space="preserve">日
</t>
    </r>
    <r>
      <rPr>
        <sz val="9"/>
        <rFont val="Arial Narrow"/>
        <family val="2"/>
      </rPr>
      <t xml:space="preserve">Over 7 days </t>
    </r>
  </si>
  <si>
    <r>
      <rPr>
        <sz val="9"/>
        <rFont val="新細明體"/>
        <family val="1"/>
      </rPr>
      <t xml:space="preserve">本月張貼
</t>
    </r>
    <r>
      <rPr>
        <sz val="9"/>
        <rFont val="Arial Narrow"/>
        <family val="2"/>
      </rPr>
      <t>(posted this month)</t>
    </r>
  </si>
  <si>
    <r>
      <rPr>
        <sz val="9"/>
        <rFont val="華康粗圓體"/>
        <family val="3"/>
      </rPr>
      <t xml:space="preserve">非本月張貼
</t>
    </r>
    <r>
      <rPr>
        <sz val="9"/>
        <rFont val="Arial Narrow"/>
        <family val="2"/>
      </rPr>
      <t>Not posted this month</t>
    </r>
  </si>
  <si>
    <r>
      <rPr>
        <sz val="9"/>
        <rFont val="華康粗圓體"/>
        <family val="3"/>
      </rPr>
      <t xml:space="preserve">本月張貼
</t>
    </r>
    <r>
      <rPr>
        <sz val="9"/>
        <rFont val="Arial Narrow"/>
        <family val="2"/>
      </rPr>
      <t>Posted this month</t>
    </r>
  </si>
  <si>
    <r>
      <t>6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June</t>
    </r>
  </si>
  <si>
    <r>
      <t>7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July</t>
    </r>
  </si>
  <si>
    <r>
      <t>8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August</t>
    </r>
  </si>
  <si>
    <r>
      <t>9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September</t>
    </r>
  </si>
  <si>
    <r>
      <t>10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October</t>
    </r>
  </si>
  <si>
    <r>
      <t>11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November</t>
    </r>
  </si>
  <si>
    <r>
      <t>12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
December</t>
    </r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</si>
  <si>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 Identification and Disposal of Junked Motor Vehicles(Cont.)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</si>
  <si>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103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2014</t>
    </r>
  </si>
  <si>
    <t>資料來源：根據桃園市統計年報。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</si>
  <si>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</si>
  <si>
    <t>資料來源：根據清潔隊提供。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</si>
  <si>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9-3</t>
    </r>
    <r>
      <rPr>
        <sz val="12"/>
        <rFont val="華康粗圓體"/>
        <family val="3"/>
      </rPr>
      <t>、本區廢棄機動車輛認定及移置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</si>
  <si>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9-3</t>
    </r>
    <r>
      <rPr>
        <sz val="12"/>
        <rFont val="華康粗圓體"/>
        <family val="3"/>
      </rPr>
      <t>、本區廢棄機動車輛認定及移置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</si>
  <si>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t>表9-4、本區資源回收成果</t>
  </si>
  <si>
    <t>民國103年</t>
  </si>
  <si>
    <t>_</t>
  </si>
  <si>
    <t>_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</si>
  <si>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、本區垃圾清運處理狀況</t>
    </r>
  </si>
  <si>
    <r>
      <t xml:space="preserve">          </t>
    </r>
    <r>
      <rPr>
        <sz val="9"/>
        <rFont val="華康中黑體"/>
        <family val="3"/>
      </rPr>
      <t>單位：輛</t>
    </r>
    <r>
      <rPr>
        <sz val="9"/>
        <rFont val="Arial Narrow"/>
        <family val="2"/>
      </rPr>
      <t>,%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</si>
</sst>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  <numFmt numFmtId="202" formatCode="#,##0_ "/>
    <numFmt numFmtId="203" formatCode="#,##0.00_);[Red]\(#,##0.00\)"/>
    <numFmt numFmtId="204" formatCode="###,###,##0"/>
  </numFmts>
  <fonts count="70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標楷體"/>
      <family val="4"/>
    </font>
    <font>
      <sz val="12"/>
      <name val="超研澤粗圓"/>
      <family val="3"/>
    </font>
    <font>
      <sz val="10"/>
      <name val="新細明體"/>
      <family val="1"/>
    </font>
    <font>
      <sz val="8.5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 Narrow"/>
      <family val="2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Arial Narrow"/>
      <family val="2"/>
    </font>
    <font>
      <sz val="9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2" borderId="4" applyNumberFormat="0" applyFon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3" fontId="9" fillId="0" borderId="15" xfId="0" applyNumberFormat="1" applyFont="1" applyFill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183" fontId="9" fillId="0" borderId="16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28" fillId="0" borderId="19" xfId="0" applyNumberFormat="1" applyFont="1" applyBorder="1" applyAlignment="1">
      <alignment horizontal="center" vertical="center" wrapText="1"/>
    </xf>
    <xf numFmtId="41" fontId="28" fillId="0" borderId="0" xfId="0" applyNumberFormat="1" applyFont="1" applyAlignment="1">
      <alignment/>
    </xf>
    <xf numFmtId="41" fontId="28" fillId="0" borderId="15" xfId="0" applyNumberFormat="1" applyFont="1" applyBorder="1" applyAlignment="1">
      <alignment horizontal="center" vertical="center" wrapText="1"/>
    </xf>
    <xf numFmtId="41" fontId="28" fillId="0" borderId="15" xfId="0" applyNumberFormat="1" applyFont="1" applyFill="1" applyBorder="1" applyAlignment="1">
      <alignment horizontal="center" vertical="center" wrapText="1"/>
    </xf>
    <xf numFmtId="41" fontId="29" fillId="0" borderId="15" xfId="0" applyNumberFormat="1" applyFont="1" applyBorder="1" applyAlignment="1">
      <alignment horizontal="center" vertical="center" wrapText="1"/>
    </xf>
    <xf numFmtId="41" fontId="29" fillId="0" borderId="0" xfId="0" applyNumberFormat="1" applyFont="1" applyAlignment="1">
      <alignment/>
    </xf>
    <xf numFmtId="41" fontId="29" fillId="0" borderId="16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10" fontId="19" fillId="0" borderId="0" xfId="3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179" fontId="9" fillId="0" borderId="2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99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35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/>
    </xf>
    <xf numFmtId="183" fontId="5" fillId="0" borderId="10" xfId="35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/>
    </xf>
    <xf numFmtId="183" fontId="9" fillId="0" borderId="10" xfId="35" applyNumberFormat="1" applyFont="1" applyFill="1" applyBorder="1" applyAlignment="1">
      <alignment horizontal="right" wrapText="1"/>
    </xf>
    <xf numFmtId="199" fontId="9" fillId="0" borderId="20" xfId="0" applyNumberFormat="1" applyFont="1" applyFill="1" applyBorder="1" applyAlignment="1">
      <alignment horizontal="right" vertical="center"/>
    </xf>
    <xf numFmtId="199" fontId="9" fillId="0" borderId="0" xfId="35" applyNumberFormat="1" applyFont="1" applyFill="1" applyBorder="1" applyAlignment="1">
      <alignment horizontal="right" vertical="center" wrapText="1"/>
    </xf>
    <xf numFmtId="203" fontId="24" fillId="0" borderId="0" xfId="0" applyNumberFormat="1" applyFont="1" applyFill="1" applyBorder="1" applyAlignment="1">
      <alignment horizontal="right" vertical="center" wrapText="1"/>
    </xf>
    <xf numFmtId="203" fontId="9" fillId="0" borderId="0" xfId="43" applyNumberFormat="1" applyFont="1" applyFill="1" applyBorder="1" applyAlignment="1">
      <alignment horizontal="right" vertical="center"/>
    </xf>
    <xf numFmtId="197" fontId="24" fillId="0" borderId="0" xfId="0" applyNumberFormat="1" applyFont="1" applyFill="1" applyBorder="1" applyAlignment="1">
      <alignment horizontal="right" vertical="center" wrapText="1"/>
    </xf>
    <xf numFmtId="199" fontId="9" fillId="0" borderId="20" xfId="0" applyNumberFormat="1" applyFont="1" applyBorder="1" applyAlignment="1">
      <alignment horizontal="right" vertical="center"/>
    </xf>
    <xf numFmtId="199" fontId="9" fillId="0" borderId="0" xfId="0" applyNumberFormat="1" applyFont="1" applyBorder="1" applyAlignment="1">
      <alignment horizontal="right" vertical="center"/>
    </xf>
    <xf numFmtId="199" fontId="9" fillId="0" borderId="0" xfId="36" applyNumberFormat="1" applyFont="1" applyFill="1" applyBorder="1" applyAlignment="1">
      <alignment horizontal="right" vertical="center"/>
    </xf>
    <xf numFmtId="203" fontId="24" fillId="0" borderId="0" xfId="43" applyNumberFormat="1" applyFont="1" applyFill="1" applyBorder="1" applyAlignment="1">
      <alignment horizontal="right" vertical="center"/>
    </xf>
    <xf numFmtId="183" fontId="15" fillId="0" borderId="29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10" fontId="16" fillId="0" borderId="10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202" fontId="19" fillId="0" borderId="30" xfId="0" applyNumberFormat="1" applyFont="1" applyBorder="1" applyAlignment="1">
      <alignment horizontal="right" vertical="center"/>
    </xf>
    <xf numFmtId="202" fontId="19" fillId="0" borderId="31" xfId="0" applyNumberFormat="1" applyFont="1" applyBorder="1" applyAlignment="1">
      <alignment horizontal="right" vertical="center"/>
    </xf>
    <xf numFmtId="202" fontId="19" fillId="0" borderId="31" xfId="0" applyNumberFormat="1" applyFont="1" applyBorder="1" applyAlignment="1">
      <alignment horizontal="right" vertical="center" wrapText="1"/>
    </xf>
    <xf numFmtId="202" fontId="19" fillId="0" borderId="20" xfId="0" applyNumberFormat="1" applyFont="1" applyBorder="1" applyAlignment="1">
      <alignment horizontal="right" vertical="center"/>
    </xf>
    <xf numFmtId="202" fontId="19" fillId="0" borderId="0" xfId="0" applyNumberFormat="1" applyFont="1" applyBorder="1" applyAlignment="1">
      <alignment horizontal="right" vertical="center"/>
    </xf>
    <xf numFmtId="202" fontId="19" fillId="0" borderId="0" xfId="0" applyNumberFormat="1" applyFont="1" applyBorder="1" applyAlignment="1">
      <alignment horizontal="right" vertical="center" wrapText="1"/>
    </xf>
    <xf numFmtId="41" fontId="29" fillId="0" borderId="29" xfId="0" applyNumberFormat="1" applyFont="1" applyBorder="1" applyAlignment="1">
      <alignment horizontal="right" vertical="center"/>
    </xf>
    <xf numFmtId="41" fontId="29" fillId="0" borderId="10" xfId="0" applyNumberFormat="1" applyFont="1" applyBorder="1" applyAlignment="1">
      <alignment horizontal="right" vertical="center"/>
    </xf>
    <xf numFmtId="41" fontId="29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23" fillId="0" borderId="26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181" fontId="15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8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183" fontId="9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181" fontId="10" fillId="0" borderId="0" xfId="0" applyNumberFormat="1" applyFont="1" applyAlignment="1">
      <alignment/>
    </xf>
    <xf numFmtId="183" fontId="9" fillId="0" borderId="1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1" fontId="9" fillId="0" borderId="0" xfId="33" applyNumberFormat="1" applyFont="1" applyBorder="1" applyAlignment="1">
      <alignment horizontal="right" vertical="center"/>
      <protection/>
    </xf>
    <xf numFmtId="43" fontId="9" fillId="0" borderId="0" xfId="34" applyNumberFormat="1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179" fontId="68" fillId="0" borderId="20" xfId="0" applyNumberFormat="1" applyFont="1" applyBorder="1" applyAlignment="1">
      <alignment vertical="center"/>
    </xf>
    <xf numFmtId="179" fontId="68" fillId="0" borderId="0" xfId="0" applyNumberFormat="1" applyFont="1" applyBorder="1" applyAlignment="1">
      <alignment vertical="center"/>
    </xf>
    <xf numFmtId="179" fontId="68" fillId="0" borderId="0" xfId="0" applyNumberFormat="1" applyFont="1" applyBorder="1" applyAlignment="1">
      <alignment horizontal="right" vertical="center"/>
    </xf>
    <xf numFmtId="192" fontId="68" fillId="0" borderId="0" xfId="0" applyNumberFormat="1" applyFont="1" applyBorder="1" applyAlignment="1">
      <alignment vertical="center"/>
    </xf>
    <xf numFmtId="181" fontId="68" fillId="0" borderId="0" xfId="0" applyNumberFormat="1" applyFont="1" applyBorder="1" applyAlignment="1">
      <alignment vertical="center"/>
    </xf>
    <xf numFmtId="179" fontId="69" fillId="0" borderId="20" xfId="0" applyNumberFormat="1" applyFont="1" applyBorder="1" applyAlignment="1">
      <alignment vertical="center"/>
    </xf>
    <xf numFmtId="179" fontId="69" fillId="0" borderId="0" xfId="0" applyNumberFormat="1" applyFont="1" applyBorder="1" applyAlignment="1">
      <alignment vertical="center"/>
    </xf>
    <xf numFmtId="181" fontId="69" fillId="0" borderId="0" xfId="0" applyNumberFormat="1" applyFont="1" applyBorder="1" applyAlignment="1">
      <alignment horizontal="right" vertical="center"/>
    </xf>
    <xf numFmtId="181" fontId="69" fillId="0" borderId="0" xfId="0" applyNumberFormat="1" applyFont="1" applyBorder="1" applyAlignment="1">
      <alignment vertical="center"/>
    </xf>
    <xf numFmtId="183" fontId="69" fillId="0" borderId="0" xfId="0" applyNumberFormat="1" applyFont="1" applyBorder="1" applyAlignment="1">
      <alignment vertical="center"/>
    </xf>
    <xf numFmtId="179" fontId="69" fillId="0" borderId="0" xfId="0" applyNumberFormat="1" applyFont="1" applyBorder="1" applyAlignment="1">
      <alignment horizontal="right" vertical="center"/>
    </xf>
    <xf numFmtId="192" fontId="69" fillId="0" borderId="0" xfId="0" applyNumberFormat="1" applyFont="1" applyBorder="1" applyAlignment="1">
      <alignment vertical="center"/>
    </xf>
    <xf numFmtId="179" fontId="69" fillId="0" borderId="29" xfId="0" applyNumberFormat="1" applyFont="1" applyBorder="1" applyAlignment="1">
      <alignment vertical="center"/>
    </xf>
    <xf numFmtId="179" fontId="69" fillId="0" borderId="10" xfId="0" applyNumberFormat="1" applyFont="1" applyBorder="1" applyAlignment="1">
      <alignment vertical="center"/>
    </xf>
    <xf numFmtId="179" fontId="69" fillId="0" borderId="10" xfId="0" applyNumberFormat="1" applyFont="1" applyBorder="1" applyAlignment="1">
      <alignment horizontal="right" vertical="center"/>
    </xf>
    <xf numFmtId="181" fontId="69" fillId="0" borderId="10" xfId="0" applyNumberFormat="1" applyFont="1" applyBorder="1" applyAlignment="1">
      <alignment vertical="center"/>
    </xf>
    <xf numFmtId="192" fontId="69" fillId="0" borderId="10" xfId="0" applyNumberFormat="1" applyFont="1" applyBorder="1" applyAlignment="1">
      <alignment vertical="center"/>
    </xf>
    <xf numFmtId="179" fontId="69" fillId="0" borderId="30" xfId="0" applyNumberFormat="1" applyFont="1" applyBorder="1" applyAlignment="1">
      <alignment vertical="center"/>
    </xf>
    <xf numFmtId="179" fontId="69" fillId="0" borderId="31" xfId="0" applyNumberFormat="1" applyFont="1" applyBorder="1" applyAlignment="1">
      <alignment vertical="center"/>
    </xf>
    <xf numFmtId="179" fontId="69" fillId="0" borderId="31" xfId="0" applyNumberFormat="1" applyFont="1" applyBorder="1" applyAlignment="1">
      <alignment horizontal="right" vertical="center"/>
    </xf>
    <xf numFmtId="181" fontId="69" fillId="0" borderId="31" xfId="0" applyNumberFormat="1" applyFont="1" applyBorder="1" applyAlignment="1">
      <alignment horizontal="right" vertical="center"/>
    </xf>
    <xf numFmtId="183" fontId="69" fillId="0" borderId="31" xfId="0" applyNumberFormat="1" applyFont="1" applyBorder="1" applyAlignment="1">
      <alignment horizontal="right" vertical="center"/>
    </xf>
    <xf numFmtId="0" fontId="69" fillId="0" borderId="31" xfId="0" applyFont="1" applyBorder="1" applyAlignment="1">
      <alignment horizontal="right" vertical="center"/>
    </xf>
    <xf numFmtId="183" fontId="69" fillId="0" borderId="0" xfId="0" applyNumberFormat="1" applyFont="1" applyBorder="1" applyAlignment="1">
      <alignment horizontal="right" vertical="center"/>
    </xf>
    <xf numFmtId="183" fontId="69" fillId="0" borderId="10" xfId="0" applyNumberFormat="1" applyFont="1" applyBorder="1" applyAlignment="1">
      <alignment horizontal="right" vertical="center"/>
    </xf>
    <xf numFmtId="183" fontId="68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183" fontId="68" fillId="0" borderId="0" xfId="0" applyNumberFormat="1" applyFont="1" applyBorder="1" applyAlignment="1">
      <alignment vertical="center"/>
    </xf>
    <xf numFmtId="0" fontId="69" fillId="0" borderId="0" xfId="0" applyFont="1" applyAlignment="1">
      <alignment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2" fontId="69" fillId="0" borderId="3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0" borderId="32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3" fillId="0" borderId="2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0" borderId="40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84" fontId="17" fillId="0" borderId="39" xfId="0" applyNumberFormat="1" applyFont="1" applyFill="1" applyBorder="1" applyAlignment="1">
      <alignment horizontal="center" vertical="center" wrapText="1"/>
    </xf>
    <xf numFmtId="184" fontId="17" fillId="0" borderId="12" xfId="0" applyNumberFormat="1" applyFont="1" applyFill="1" applyBorder="1" applyAlignment="1">
      <alignment horizontal="center" vertical="center" wrapText="1"/>
    </xf>
    <xf numFmtId="184" fontId="17" fillId="0" borderId="21" xfId="0" applyNumberFormat="1" applyFont="1" applyFill="1" applyBorder="1" applyAlignment="1">
      <alignment horizontal="center" vertical="center" wrapText="1"/>
    </xf>
    <xf numFmtId="184" fontId="17" fillId="0" borderId="11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right" vertical="center" wrapText="1"/>
    </xf>
    <xf numFmtId="184" fontId="17" fillId="0" borderId="24" xfId="0" applyNumberFormat="1" applyFont="1" applyFill="1" applyBorder="1" applyAlignment="1">
      <alignment horizontal="center" vertical="center" wrapText="1"/>
    </xf>
    <xf numFmtId="184" fontId="17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1" fontId="9" fillId="0" borderId="52" xfId="0" applyNumberFormat="1" applyFont="1" applyFill="1" applyBorder="1" applyAlignment="1">
      <alignment horizontal="center" vertical="center" wrapText="1"/>
    </xf>
    <xf numFmtId="181" fontId="9" fillId="0" borderId="2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0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3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9" fillId="0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一般_Sheet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33051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676275" y="279082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676275" y="355282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66750" y="430530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657225" y="506730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666750" y="581977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647700" y="65722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447675</xdr:colOff>
      <xdr:row>10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210050" y="3305175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33825" y="321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6275" y="26670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76275" y="3476625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666750" y="4276725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57225" y="50863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666750" y="58864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647700" y="66865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133350</xdr:colOff>
      <xdr:row>33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47700" y="7496175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485775</xdr:colOff>
      <xdr:row>10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448175" y="32194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485775</xdr:colOff>
      <xdr:row>10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667250" y="32194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10</xdr:row>
      <xdr:rowOff>0</xdr:rowOff>
    </xdr:from>
    <xdr:to>
      <xdr:col>9</xdr:col>
      <xdr:colOff>485775</xdr:colOff>
      <xdr:row>10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562600" y="32194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10</xdr:row>
      <xdr:rowOff>0</xdr:rowOff>
    </xdr:from>
    <xdr:to>
      <xdr:col>11</xdr:col>
      <xdr:colOff>485775</xdr:colOff>
      <xdr:row>10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934200" y="32194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14</xdr:row>
      <xdr:rowOff>0</xdr:rowOff>
    </xdr:from>
    <xdr:to>
      <xdr:col>11</xdr:col>
      <xdr:colOff>485775</xdr:colOff>
      <xdr:row>14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934200" y="402907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18</xdr:row>
      <xdr:rowOff>0</xdr:rowOff>
    </xdr:from>
    <xdr:to>
      <xdr:col>11</xdr:col>
      <xdr:colOff>485775</xdr:colOff>
      <xdr:row>18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934200" y="48387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22</xdr:row>
      <xdr:rowOff>0</xdr:rowOff>
    </xdr:from>
    <xdr:to>
      <xdr:col>11</xdr:col>
      <xdr:colOff>485775</xdr:colOff>
      <xdr:row>22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6934200" y="56483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26</xdr:row>
      <xdr:rowOff>0</xdr:rowOff>
    </xdr:from>
    <xdr:to>
      <xdr:col>11</xdr:col>
      <xdr:colOff>485775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6934200" y="64579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10</xdr:row>
      <xdr:rowOff>0</xdr:rowOff>
    </xdr:from>
    <xdr:to>
      <xdr:col>9</xdr:col>
      <xdr:colOff>485775</xdr:colOff>
      <xdr:row>10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5562600" y="32194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14</xdr:row>
      <xdr:rowOff>0</xdr:rowOff>
    </xdr:from>
    <xdr:to>
      <xdr:col>9</xdr:col>
      <xdr:colOff>485775</xdr:colOff>
      <xdr:row>14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562600" y="40290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18</xdr:row>
      <xdr:rowOff>0</xdr:rowOff>
    </xdr:from>
    <xdr:to>
      <xdr:col>9</xdr:col>
      <xdr:colOff>485775</xdr:colOff>
      <xdr:row>18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562600" y="48387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22</xdr:row>
      <xdr:rowOff>0</xdr:rowOff>
    </xdr:from>
    <xdr:to>
      <xdr:col>9</xdr:col>
      <xdr:colOff>485775</xdr:colOff>
      <xdr:row>22</xdr:row>
      <xdr:rowOff>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5562600" y="56483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219075</xdr:colOff>
      <xdr:row>26</xdr:row>
      <xdr:rowOff>0</xdr:rowOff>
    </xdr:from>
    <xdr:to>
      <xdr:col>9</xdr:col>
      <xdr:colOff>485775</xdr:colOff>
      <xdr:row>26</xdr:row>
      <xdr:rowOff>0</xdr:rowOff>
    </xdr:to>
    <xdr:sp>
      <xdr:nvSpPr>
        <xdr:cNvPr id="21" name="Text Box 19"/>
        <xdr:cNvSpPr txBox="1">
          <a:spLocks noChangeArrowheads="1"/>
        </xdr:cNvSpPr>
      </xdr:nvSpPr>
      <xdr:spPr>
        <a:xfrm>
          <a:off x="5562600" y="64579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485775</xdr:colOff>
      <xdr:row>10</xdr:row>
      <xdr:rowOff>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4667250" y="32194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14</xdr:row>
      <xdr:rowOff>0</xdr:rowOff>
    </xdr:from>
    <xdr:to>
      <xdr:col>8</xdr:col>
      <xdr:colOff>485775</xdr:colOff>
      <xdr:row>14</xdr:row>
      <xdr:rowOff>0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4667250" y="4029075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18</xdr:row>
      <xdr:rowOff>0</xdr:rowOff>
    </xdr:from>
    <xdr:to>
      <xdr:col>8</xdr:col>
      <xdr:colOff>485775</xdr:colOff>
      <xdr:row>18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4667250" y="48387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22</xdr:row>
      <xdr:rowOff>0</xdr:rowOff>
    </xdr:from>
    <xdr:to>
      <xdr:col>8</xdr:col>
      <xdr:colOff>485775</xdr:colOff>
      <xdr:row>22</xdr:row>
      <xdr:rowOff>0</xdr:rowOff>
    </xdr:to>
    <xdr:sp>
      <xdr:nvSpPr>
        <xdr:cNvPr id="25" name="Text Box 19"/>
        <xdr:cNvSpPr txBox="1">
          <a:spLocks noChangeArrowheads="1"/>
        </xdr:cNvSpPr>
      </xdr:nvSpPr>
      <xdr:spPr>
        <a:xfrm>
          <a:off x="4667250" y="5648325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26</xdr:row>
      <xdr:rowOff>0</xdr:rowOff>
    </xdr:from>
    <xdr:to>
      <xdr:col>8</xdr:col>
      <xdr:colOff>485775</xdr:colOff>
      <xdr:row>26</xdr:row>
      <xdr:rowOff>0</xdr:rowOff>
    </xdr:to>
    <xdr:sp>
      <xdr:nvSpPr>
        <xdr:cNvPr id="26" name="Text Box 19"/>
        <xdr:cNvSpPr txBox="1">
          <a:spLocks noChangeArrowheads="1"/>
        </xdr:cNvSpPr>
      </xdr:nvSpPr>
      <xdr:spPr>
        <a:xfrm>
          <a:off x="4667250" y="64579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32575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1" width="16.00390625" style="42" customWidth="1"/>
    <col min="2" max="3" width="7.625" style="42" customWidth="1"/>
    <col min="4" max="4" width="7.375" style="42" customWidth="1"/>
    <col min="5" max="5" width="7.125" style="42" customWidth="1"/>
    <col min="6" max="7" width="7.50390625" style="42" customWidth="1"/>
    <col min="8" max="9" width="8.625" style="42" customWidth="1"/>
    <col min="10" max="10" width="20.375" style="42" customWidth="1"/>
    <col min="11" max="14" width="8.625" style="42" customWidth="1"/>
    <col min="15" max="15" width="15.875" style="42" customWidth="1"/>
    <col min="16" max="16384" width="9.00390625" style="42" customWidth="1"/>
  </cols>
  <sheetData>
    <row r="1" spans="1:18" ht="15.75">
      <c r="A1" s="5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 t="s">
        <v>1</v>
      </c>
      <c r="P1" s="2"/>
      <c r="Q1" s="2"/>
      <c r="R1" s="6"/>
    </row>
    <row r="2" spans="1:18" ht="16.5">
      <c r="A2" s="161" t="s">
        <v>215</v>
      </c>
      <c r="B2" s="161"/>
      <c r="C2" s="161"/>
      <c r="D2" s="161"/>
      <c r="E2" s="161"/>
      <c r="F2" s="161"/>
      <c r="G2" s="161"/>
      <c r="H2" s="162"/>
      <c r="I2" s="162"/>
      <c r="J2" s="161" t="s">
        <v>118</v>
      </c>
      <c r="K2" s="162"/>
      <c r="L2" s="162"/>
      <c r="M2" s="162"/>
      <c r="N2" s="162"/>
      <c r="O2" s="162"/>
      <c r="P2" s="41"/>
      <c r="Q2" s="41"/>
      <c r="R2" s="41"/>
    </row>
    <row r="3" spans="1:18" ht="17.25" thickBot="1">
      <c r="A3" s="7"/>
      <c r="B3" s="7"/>
      <c r="C3" s="8"/>
      <c r="D3" s="7"/>
      <c r="E3" s="7"/>
      <c r="F3" s="9"/>
      <c r="G3" s="170" t="s">
        <v>83</v>
      </c>
      <c r="H3" s="171"/>
      <c r="I3" s="171"/>
      <c r="J3" s="8"/>
      <c r="K3" s="8"/>
      <c r="L3" s="8"/>
      <c r="M3" s="8"/>
      <c r="N3" s="8"/>
      <c r="O3" s="8" t="s">
        <v>62</v>
      </c>
      <c r="P3" s="45"/>
      <c r="Q3" s="46"/>
      <c r="R3" s="9"/>
    </row>
    <row r="4" spans="1:17" ht="16.5" customHeight="1">
      <c r="A4" s="172" t="s">
        <v>84</v>
      </c>
      <c r="B4" s="185" t="s">
        <v>103</v>
      </c>
      <c r="C4" s="186"/>
      <c r="D4" s="186"/>
      <c r="E4" s="186"/>
      <c r="F4" s="186"/>
      <c r="G4" s="186"/>
      <c r="H4" s="57"/>
      <c r="I4" s="94"/>
      <c r="J4" s="163" t="s">
        <v>119</v>
      </c>
      <c r="K4" s="164"/>
      <c r="L4" s="164"/>
      <c r="M4" s="164"/>
      <c r="N4" s="164"/>
      <c r="O4" s="164"/>
      <c r="P4" s="47"/>
      <c r="Q4" s="47"/>
    </row>
    <row r="5" spans="1:15" ht="16.5" customHeight="1">
      <c r="A5" s="173"/>
      <c r="B5" s="179" t="s">
        <v>85</v>
      </c>
      <c r="C5" s="165" t="s">
        <v>86</v>
      </c>
      <c r="D5" s="166"/>
      <c r="E5" s="166"/>
      <c r="F5" s="166"/>
      <c r="G5" s="166"/>
      <c r="H5" s="166"/>
      <c r="I5" s="166"/>
      <c r="J5" s="187" t="s">
        <v>87</v>
      </c>
      <c r="K5" s="174" t="s">
        <v>116</v>
      </c>
      <c r="L5" s="181"/>
      <c r="M5" s="181"/>
      <c r="N5" s="182"/>
      <c r="O5" s="174" t="s">
        <v>88</v>
      </c>
    </row>
    <row r="6" spans="1:15" ht="15.75" customHeight="1">
      <c r="A6" s="173"/>
      <c r="B6" s="180"/>
      <c r="C6" s="167" t="s">
        <v>104</v>
      </c>
      <c r="D6" s="168"/>
      <c r="E6" s="168"/>
      <c r="F6" s="168"/>
      <c r="G6" s="168"/>
      <c r="H6" s="168"/>
      <c r="I6" s="169"/>
      <c r="J6" s="188"/>
      <c r="K6" s="175" t="s">
        <v>117</v>
      </c>
      <c r="L6" s="183"/>
      <c r="M6" s="183"/>
      <c r="N6" s="184"/>
      <c r="O6" s="175"/>
    </row>
    <row r="7" spans="1:15" ht="16.5" customHeight="1">
      <c r="A7" s="176" t="s">
        <v>61</v>
      </c>
      <c r="B7" s="180"/>
      <c r="C7" s="58"/>
      <c r="D7" s="59"/>
      <c r="E7" s="59"/>
      <c r="F7" s="59"/>
      <c r="G7" s="59"/>
      <c r="H7" s="96"/>
      <c r="I7" s="102"/>
      <c r="J7" s="188"/>
      <c r="K7" s="97"/>
      <c r="L7" s="98"/>
      <c r="M7" s="98"/>
      <c r="N7" s="99"/>
      <c r="O7" s="175"/>
    </row>
    <row r="8" spans="1:15" ht="24" customHeight="1">
      <c r="A8" s="177"/>
      <c r="B8" s="190" t="s">
        <v>36</v>
      </c>
      <c r="C8" s="53" t="s">
        <v>89</v>
      </c>
      <c r="D8" s="53" t="s">
        <v>90</v>
      </c>
      <c r="E8" s="53" t="s">
        <v>91</v>
      </c>
      <c r="F8" s="53" t="s">
        <v>92</v>
      </c>
      <c r="G8" s="95" t="s">
        <v>105</v>
      </c>
      <c r="H8" s="54" t="s">
        <v>93</v>
      </c>
      <c r="I8" s="56" t="s">
        <v>94</v>
      </c>
      <c r="J8" s="188" t="s">
        <v>37</v>
      </c>
      <c r="K8" s="53" t="s">
        <v>89</v>
      </c>
      <c r="L8" s="53" t="s">
        <v>95</v>
      </c>
      <c r="M8" s="53" t="s">
        <v>96</v>
      </c>
      <c r="N8" s="53" t="s">
        <v>97</v>
      </c>
      <c r="O8" s="175"/>
    </row>
    <row r="9" spans="1:15" ht="36.75" customHeight="1" thickBot="1">
      <c r="A9" s="178"/>
      <c r="B9" s="191"/>
      <c r="C9" s="12" t="s">
        <v>38</v>
      </c>
      <c r="D9" s="12" t="s">
        <v>39</v>
      </c>
      <c r="E9" s="12" t="s">
        <v>40</v>
      </c>
      <c r="F9" s="12" t="s">
        <v>41</v>
      </c>
      <c r="G9" s="14" t="s">
        <v>42</v>
      </c>
      <c r="H9" s="13" t="s">
        <v>43</v>
      </c>
      <c r="I9" s="14" t="s">
        <v>44</v>
      </c>
      <c r="J9" s="189"/>
      <c r="K9" s="12" t="s">
        <v>38</v>
      </c>
      <c r="L9" s="12" t="s">
        <v>45</v>
      </c>
      <c r="M9" s="12" t="s">
        <v>46</v>
      </c>
      <c r="N9" s="48" t="s">
        <v>47</v>
      </c>
      <c r="O9" s="14" t="s">
        <v>48</v>
      </c>
    </row>
    <row r="10" spans="1:15" ht="39" customHeight="1">
      <c r="A10" s="100" t="s">
        <v>106</v>
      </c>
      <c r="B10" s="63">
        <v>90936.83</v>
      </c>
      <c r="C10" s="63">
        <v>39260.13</v>
      </c>
      <c r="D10" s="63">
        <v>38884.18</v>
      </c>
      <c r="E10" s="64" t="s">
        <v>98</v>
      </c>
      <c r="F10" s="64" t="s">
        <v>98</v>
      </c>
      <c r="G10" s="64" t="s">
        <v>98</v>
      </c>
      <c r="H10" s="63">
        <v>375.95</v>
      </c>
      <c r="I10" s="64" t="s">
        <v>98</v>
      </c>
      <c r="J10" s="63">
        <v>54.75</v>
      </c>
      <c r="K10" s="63">
        <v>7449.65</v>
      </c>
      <c r="L10" s="64" t="s">
        <v>98</v>
      </c>
      <c r="M10" s="63">
        <v>7449.65</v>
      </c>
      <c r="N10" s="64" t="s">
        <v>98</v>
      </c>
      <c r="O10" s="63">
        <v>44172.3</v>
      </c>
    </row>
    <row r="11" spans="1:15" ht="39" customHeight="1">
      <c r="A11" s="100" t="s">
        <v>107</v>
      </c>
      <c r="B11" s="63">
        <v>68887.185</v>
      </c>
      <c r="C11" s="63">
        <v>36513.37</v>
      </c>
      <c r="D11" s="63">
        <f>36248.51+E11</f>
        <v>36513.37</v>
      </c>
      <c r="E11" s="63">
        <v>264.86</v>
      </c>
      <c r="F11" s="64" t="s">
        <v>98</v>
      </c>
      <c r="G11" s="64" t="s">
        <v>99</v>
      </c>
      <c r="H11" s="64" t="s">
        <v>99</v>
      </c>
      <c r="I11" s="64" t="s">
        <v>99</v>
      </c>
      <c r="J11" s="63">
        <v>19.16</v>
      </c>
      <c r="K11" s="63">
        <v>10944</v>
      </c>
      <c r="L11" s="64">
        <v>250</v>
      </c>
      <c r="M11" s="63">
        <v>10694</v>
      </c>
      <c r="N11" s="64" t="s">
        <v>99</v>
      </c>
      <c r="O11" s="63">
        <v>21410.655000000002</v>
      </c>
    </row>
    <row r="12" spans="1:15" ht="39" customHeight="1">
      <c r="A12" s="100" t="s">
        <v>108</v>
      </c>
      <c r="B12" s="63">
        <v>76639.239</v>
      </c>
      <c r="C12" s="63">
        <v>36528.411</v>
      </c>
      <c r="D12" s="63">
        <f>36231.84+E12</f>
        <v>36528.411</v>
      </c>
      <c r="E12" s="63">
        <v>296.571</v>
      </c>
      <c r="F12" s="64" t="s">
        <v>100</v>
      </c>
      <c r="G12" s="64" t="s">
        <v>100</v>
      </c>
      <c r="H12" s="63" t="s">
        <v>100</v>
      </c>
      <c r="I12" s="63" t="s">
        <v>100</v>
      </c>
      <c r="J12" s="63">
        <v>26.824</v>
      </c>
      <c r="K12" s="63">
        <v>11283</v>
      </c>
      <c r="L12" s="63">
        <v>538</v>
      </c>
      <c r="M12" s="63">
        <v>10745</v>
      </c>
      <c r="N12" s="64" t="s">
        <v>100</v>
      </c>
      <c r="O12" s="63">
        <v>28801.004</v>
      </c>
    </row>
    <row r="13" spans="1:15" ht="39" customHeight="1">
      <c r="A13" s="100" t="s">
        <v>109</v>
      </c>
      <c r="B13" s="63">
        <v>83225</v>
      </c>
      <c r="C13" s="63">
        <v>37008</v>
      </c>
      <c r="D13" s="63">
        <v>37008</v>
      </c>
      <c r="E13" s="64" t="s">
        <v>101</v>
      </c>
      <c r="F13" s="64" t="s">
        <v>101</v>
      </c>
      <c r="G13" s="64" t="s">
        <v>101</v>
      </c>
      <c r="H13" s="63">
        <v>124</v>
      </c>
      <c r="I13" s="64" t="s">
        <v>101</v>
      </c>
      <c r="J13" s="63">
        <v>55</v>
      </c>
      <c r="K13" s="63">
        <v>11860</v>
      </c>
      <c r="L13" s="63">
        <v>848</v>
      </c>
      <c r="M13" s="63">
        <v>11012</v>
      </c>
      <c r="N13" s="64" t="s">
        <v>100</v>
      </c>
      <c r="O13" s="63">
        <v>34302</v>
      </c>
    </row>
    <row r="14" spans="1:15" ht="39" customHeight="1">
      <c r="A14" s="100" t="s">
        <v>110</v>
      </c>
      <c r="B14" s="63">
        <v>81174</v>
      </c>
      <c r="C14" s="63">
        <v>35881</v>
      </c>
      <c r="D14" s="63">
        <v>35826</v>
      </c>
      <c r="E14" s="64">
        <v>55</v>
      </c>
      <c r="F14" s="64" t="s">
        <v>101</v>
      </c>
      <c r="G14" s="64" t="s">
        <v>101</v>
      </c>
      <c r="H14" s="64" t="s">
        <v>101</v>
      </c>
      <c r="I14" s="64">
        <v>55</v>
      </c>
      <c r="J14" s="63">
        <v>55</v>
      </c>
      <c r="K14" s="63">
        <v>11244</v>
      </c>
      <c r="L14" s="63">
        <v>932</v>
      </c>
      <c r="M14" s="63">
        <v>10312</v>
      </c>
      <c r="N14" s="64" t="s">
        <v>100</v>
      </c>
      <c r="O14" s="63">
        <v>33956</v>
      </c>
    </row>
    <row r="15" spans="1:15" ht="39" customHeight="1">
      <c r="A15" s="100" t="s">
        <v>111</v>
      </c>
      <c r="B15" s="63">
        <v>84552</v>
      </c>
      <c r="C15" s="63">
        <v>35729</v>
      </c>
      <c r="D15" s="63">
        <v>35719</v>
      </c>
      <c r="E15" s="64">
        <v>10</v>
      </c>
      <c r="F15" s="64">
        <v>10</v>
      </c>
      <c r="G15" s="64" t="s">
        <v>101</v>
      </c>
      <c r="H15" s="64">
        <v>4</v>
      </c>
      <c r="I15" s="64">
        <v>10</v>
      </c>
      <c r="J15" s="63">
        <v>276</v>
      </c>
      <c r="K15" s="63">
        <v>12714</v>
      </c>
      <c r="L15" s="63">
        <v>830</v>
      </c>
      <c r="M15" s="63">
        <v>11884</v>
      </c>
      <c r="N15" s="64" t="s">
        <v>100</v>
      </c>
      <c r="O15" s="63">
        <v>35803</v>
      </c>
    </row>
    <row r="16" spans="1:15" ht="39" customHeight="1">
      <c r="A16" s="100" t="s">
        <v>114</v>
      </c>
      <c r="B16" s="63">
        <v>86157.6</v>
      </c>
      <c r="C16" s="63">
        <v>36052.85</v>
      </c>
      <c r="D16" s="63">
        <v>36032.89</v>
      </c>
      <c r="E16" s="64">
        <v>20</v>
      </c>
      <c r="F16" s="64" t="s">
        <v>115</v>
      </c>
      <c r="G16" s="64">
        <v>20</v>
      </c>
      <c r="H16" s="64">
        <v>20</v>
      </c>
      <c r="I16" s="64">
        <v>20</v>
      </c>
      <c r="J16" s="63">
        <v>146.63</v>
      </c>
      <c r="K16" s="63">
        <v>13788.62</v>
      </c>
      <c r="L16" s="63">
        <v>272.43</v>
      </c>
      <c r="M16" s="63">
        <v>13516.19</v>
      </c>
      <c r="N16" s="64" t="s">
        <v>100</v>
      </c>
      <c r="O16" s="63">
        <v>36169.5</v>
      </c>
    </row>
    <row r="17" spans="1:15" ht="39" customHeight="1">
      <c r="A17" s="100" t="s">
        <v>205</v>
      </c>
      <c r="B17" s="63">
        <v>88269.033</v>
      </c>
      <c r="C17" s="63">
        <v>36928.6</v>
      </c>
      <c r="D17" s="63">
        <v>36916.46</v>
      </c>
      <c r="E17" s="64">
        <v>12.14</v>
      </c>
      <c r="F17" s="64" t="s">
        <v>115</v>
      </c>
      <c r="G17" s="64" t="s">
        <v>115</v>
      </c>
      <c r="H17" s="64">
        <v>9.71</v>
      </c>
      <c r="I17" s="64">
        <v>12.14</v>
      </c>
      <c r="J17" s="63">
        <v>49.38</v>
      </c>
      <c r="K17" s="63">
        <v>13370.51</v>
      </c>
      <c r="L17" s="63" t="s">
        <v>115</v>
      </c>
      <c r="M17" s="63">
        <v>13370.51</v>
      </c>
      <c r="N17" s="64" t="s">
        <v>100</v>
      </c>
      <c r="O17" s="63">
        <v>37920.543</v>
      </c>
    </row>
    <row r="18" spans="1:15" ht="5.25" customHeight="1" thickBot="1">
      <c r="A18" s="101"/>
      <c r="B18" s="65"/>
      <c r="C18" s="65"/>
      <c r="D18" s="65"/>
      <c r="E18" s="66"/>
      <c r="F18" s="65"/>
      <c r="G18" s="66"/>
      <c r="H18" s="67"/>
      <c r="I18" s="67"/>
      <c r="J18" s="67"/>
      <c r="K18" s="67"/>
      <c r="L18" s="68"/>
      <c r="M18" s="67"/>
      <c r="N18" s="68"/>
      <c r="O18" s="67"/>
    </row>
    <row r="19" spans="1:15" ht="15.75">
      <c r="A19" s="123" t="s">
        <v>206</v>
      </c>
      <c r="B19" s="3"/>
      <c r="C19" s="3"/>
      <c r="D19" s="3"/>
      <c r="E19" s="4"/>
      <c r="F19" s="4"/>
      <c r="G19" s="1"/>
      <c r="I19" s="1"/>
      <c r="J19" s="16" t="s">
        <v>112</v>
      </c>
      <c r="K19" s="1"/>
      <c r="L19" s="1"/>
      <c r="M19" s="1"/>
      <c r="N19" s="1"/>
      <c r="O19" s="1"/>
    </row>
    <row r="20" spans="1:15" ht="15.75">
      <c r="A20" s="5" t="s">
        <v>102</v>
      </c>
      <c r="B20" s="2"/>
      <c r="C20" s="2"/>
      <c r="D20" s="2"/>
      <c r="E20" s="1"/>
      <c r="F20" s="1"/>
      <c r="G20" s="1"/>
      <c r="I20" s="1"/>
      <c r="J20" s="11" t="s">
        <v>113</v>
      </c>
      <c r="K20" s="1"/>
      <c r="L20" s="1"/>
      <c r="M20" s="1"/>
      <c r="N20" s="1"/>
      <c r="O20" s="1"/>
    </row>
    <row r="21" ht="15.75">
      <c r="H21" s="47"/>
    </row>
  </sheetData>
  <sheetProtection/>
  <mergeCells count="16">
    <mergeCell ref="K5:N5"/>
    <mergeCell ref="K6:N6"/>
    <mergeCell ref="B4:G4"/>
    <mergeCell ref="J5:J7"/>
    <mergeCell ref="J8:J9"/>
    <mergeCell ref="B8:B9"/>
    <mergeCell ref="A2:I2"/>
    <mergeCell ref="J2:O2"/>
    <mergeCell ref="J4:O4"/>
    <mergeCell ref="C5:I5"/>
    <mergeCell ref="C6:I6"/>
    <mergeCell ref="G3:I3"/>
    <mergeCell ref="A4:A6"/>
    <mergeCell ref="O5:O8"/>
    <mergeCell ref="A7:A9"/>
    <mergeCell ref="B5:B7"/>
  </mergeCells>
  <printOptions/>
  <pageMargins left="1" right="1" top="1" bottom="1" header="0.5" footer="0.5"/>
  <pageSetup firstPageNumber="138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13.625" style="42" customWidth="1"/>
    <col min="2" max="2" width="7.875" style="23" customWidth="1"/>
    <col min="3" max="4" width="8.125" style="23" customWidth="1"/>
    <col min="5" max="5" width="10.00390625" style="23" customWidth="1"/>
    <col min="6" max="6" width="7.875" style="23" customWidth="1"/>
    <col min="7" max="7" width="8.125" style="23" customWidth="1"/>
    <col min="8" max="8" width="9.75390625" style="23" customWidth="1"/>
    <col min="9" max="9" width="6.625" style="23" customWidth="1"/>
    <col min="10" max="10" width="7.625" style="23" customWidth="1"/>
    <col min="11" max="11" width="10.125" style="23" customWidth="1"/>
    <col min="12" max="12" width="6.625" style="23" customWidth="1"/>
    <col min="13" max="13" width="7.625" style="23" customWidth="1"/>
    <col min="14" max="14" width="10.125" style="23" customWidth="1"/>
    <col min="15" max="15" width="10.25390625" style="23" customWidth="1"/>
    <col min="16" max="16" width="7.875" style="23" customWidth="1"/>
    <col min="17" max="17" width="8.125" style="23" customWidth="1"/>
    <col min="18" max="16384" width="9.00390625" style="42" customWidth="1"/>
  </cols>
  <sheetData>
    <row r="1" spans="1:17" ht="15.75">
      <c r="A1" s="5" t="s">
        <v>137</v>
      </c>
      <c r="B1" s="1"/>
      <c r="C1" s="1"/>
      <c r="I1" s="16"/>
      <c r="J1" s="16"/>
      <c r="K1" s="16"/>
      <c r="L1" s="16"/>
      <c r="M1" s="16"/>
      <c r="N1" s="16"/>
      <c r="O1" s="16"/>
      <c r="P1" s="16"/>
      <c r="Q1" s="6" t="s">
        <v>1</v>
      </c>
    </row>
    <row r="2" spans="1:17" ht="16.5">
      <c r="A2" s="161" t="s">
        <v>138</v>
      </c>
      <c r="B2" s="212"/>
      <c r="C2" s="212"/>
      <c r="D2" s="212"/>
      <c r="E2" s="212"/>
      <c r="F2" s="212"/>
      <c r="G2" s="212"/>
      <c r="H2" s="212"/>
      <c r="I2" s="161" t="s">
        <v>139</v>
      </c>
      <c r="J2" s="161"/>
      <c r="K2" s="161"/>
      <c r="L2" s="161"/>
      <c r="M2" s="161"/>
      <c r="N2" s="161"/>
      <c r="O2" s="161"/>
      <c r="P2" s="161"/>
      <c r="Q2" s="161"/>
    </row>
    <row r="3" spans="1:17" ht="16.5" thickBot="1">
      <c r="A3" s="23"/>
      <c r="B3" s="1"/>
      <c r="C3" s="1"/>
      <c r="D3" s="1"/>
      <c r="E3" s="1"/>
      <c r="F3" s="1"/>
      <c r="G3" s="1"/>
      <c r="H3" s="9" t="s">
        <v>140</v>
      </c>
      <c r="I3" s="42"/>
      <c r="J3" s="42"/>
      <c r="K3" s="1"/>
      <c r="L3" s="1"/>
      <c r="M3" s="1"/>
      <c r="N3" s="1"/>
      <c r="O3" s="1"/>
      <c r="P3" s="43"/>
      <c r="Q3" s="9" t="s">
        <v>141</v>
      </c>
    </row>
    <row r="4" spans="1:17" ht="16.5" customHeight="1">
      <c r="A4" s="199" t="s">
        <v>142</v>
      </c>
      <c r="B4" s="209" t="s">
        <v>129</v>
      </c>
      <c r="C4" s="186"/>
      <c r="D4" s="186"/>
      <c r="E4" s="186"/>
      <c r="F4" s="186"/>
      <c r="G4" s="186"/>
      <c r="H4" s="186"/>
      <c r="I4" s="24"/>
      <c r="J4" s="24"/>
      <c r="K4" s="24"/>
      <c r="L4" s="24"/>
      <c r="M4" s="24"/>
      <c r="N4" s="25"/>
      <c r="O4" s="214" t="s">
        <v>143</v>
      </c>
      <c r="P4" s="214" t="s">
        <v>144</v>
      </c>
      <c r="Q4" s="216" t="s">
        <v>145</v>
      </c>
    </row>
    <row r="5" spans="1:17" ht="15.75">
      <c r="A5" s="176"/>
      <c r="B5" s="207" t="s">
        <v>120</v>
      </c>
      <c r="C5" s="201"/>
      <c r="D5" s="201"/>
      <c r="E5" s="208"/>
      <c r="F5" s="200" t="s">
        <v>121</v>
      </c>
      <c r="G5" s="201"/>
      <c r="H5" s="201"/>
      <c r="I5" s="201" t="s">
        <v>122</v>
      </c>
      <c r="J5" s="201"/>
      <c r="K5" s="208"/>
      <c r="L5" s="200" t="s">
        <v>88</v>
      </c>
      <c r="M5" s="201"/>
      <c r="N5" s="208"/>
      <c r="O5" s="215"/>
      <c r="P5" s="215"/>
      <c r="Q5" s="202"/>
    </row>
    <row r="6" spans="1:17" ht="16.5" customHeight="1">
      <c r="A6" s="176"/>
      <c r="B6" s="204" t="s">
        <v>49</v>
      </c>
      <c r="C6" s="203"/>
      <c r="D6" s="203"/>
      <c r="E6" s="205"/>
      <c r="F6" s="202"/>
      <c r="G6" s="203"/>
      <c r="H6" s="203"/>
      <c r="I6" s="203"/>
      <c r="J6" s="203"/>
      <c r="K6" s="205"/>
      <c r="L6" s="202"/>
      <c r="M6" s="203"/>
      <c r="N6" s="205"/>
      <c r="O6" s="215"/>
      <c r="P6" s="215"/>
      <c r="Q6" s="202"/>
    </row>
    <row r="7" spans="1:17" ht="27" customHeight="1">
      <c r="A7" s="176"/>
      <c r="B7" s="206" t="s">
        <v>2</v>
      </c>
      <c r="C7" s="193"/>
      <c r="D7" s="193"/>
      <c r="E7" s="194"/>
      <c r="F7" s="192" t="s">
        <v>50</v>
      </c>
      <c r="G7" s="193"/>
      <c r="H7" s="193"/>
      <c r="I7" s="193" t="s">
        <v>51</v>
      </c>
      <c r="J7" s="193"/>
      <c r="K7" s="194"/>
      <c r="L7" s="192" t="s">
        <v>48</v>
      </c>
      <c r="M7" s="193"/>
      <c r="N7" s="194"/>
      <c r="O7" s="215"/>
      <c r="P7" s="215"/>
      <c r="Q7" s="202"/>
    </row>
    <row r="8" spans="1:17" ht="28.5" customHeight="1">
      <c r="A8" s="176" t="s">
        <v>61</v>
      </c>
      <c r="B8" s="103" t="s">
        <v>89</v>
      </c>
      <c r="C8" s="60" t="s">
        <v>123</v>
      </c>
      <c r="D8" s="60" t="s">
        <v>124</v>
      </c>
      <c r="E8" s="60" t="s">
        <v>125</v>
      </c>
      <c r="F8" s="60" t="s">
        <v>89</v>
      </c>
      <c r="G8" s="60" t="s">
        <v>123</v>
      </c>
      <c r="H8" s="55" t="s">
        <v>125</v>
      </c>
      <c r="I8" s="61" t="s">
        <v>89</v>
      </c>
      <c r="J8" s="60" t="s">
        <v>126</v>
      </c>
      <c r="K8" s="60" t="s">
        <v>127</v>
      </c>
      <c r="L8" s="60" t="s">
        <v>89</v>
      </c>
      <c r="M8" s="60" t="s">
        <v>126</v>
      </c>
      <c r="N8" s="60" t="s">
        <v>127</v>
      </c>
      <c r="O8" s="195" t="s">
        <v>52</v>
      </c>
      <c r="P8" s="197" t="s">
        <v>53</v>
      </c>
      <c r="Q8" s="210" t="s">
        <v>54</v>
      </c>
    </row>
    <row r="9" spans="1:17" ht="39" thickBot="1">
      <c r="A9" s="213"/>
      <c r="B9" s="15" t="s">
        <v>55</v>
      </c>
      <c r="C9" s="12" t="s">
        <v>56</v>
      </c>
      <c r="D9" s="12" t="s">
        <v>57</v>
      </c>
      <c r="E9" s="12" t="s">
        <v>58</v>
      </c>
      <c r="F9" s="12" t="s">
        <v>55</v>
      </c>
      <c r="G9" s="12" t="s">
        <v>56</v>
      </c>
      <c r="H9" s="14" t="s">
        <v>58</v>
      </c>
      <c r="I9" s="13" t="s">
        <v>55</v>
      </c>
      <c r="J9" s="14" t="s">
        <v>59</v>
      </c>
      <c r="K9" s="12" t="s">
        <v>60</v>
      </c>
      <c r="L9" s="12" t="s">
        <v>55</v>
      </c>
      <c r="M9" s="13" t="s">
        <v>59</v>
      </c>
      <c r="N9" s="13" t="s">
        <v>60</v>
      </c>
      <c r="O9" s="196"/>
      <c r="P9" s="198"/>
      <c r="Q9" s="211"/>
    </row>
    <row r="10" spans="1:17" ht="39" customHeight="1">
      <c r="A10" s="104" t="s">
        <v>106</v>
      </c>
      <c r="B10" s="69">
        <v>38883.45</v>
      </c>
      <c r="C10" s="62">
        <v>38883.45</v>
      </c>
      <c r="D10" s="64" t="s">
        <v>100</v>
      </c>
      <c r="E10" s="64" t="s">
        <v>100</v>
      </c>
      <c r="F10" s="70">
        <v>427.05</v>
      </c>
      <c r="G10" s="62">
        <v>427.05</v>
      </c>
      <c r="H10" s="64" t="s">
        <v>100</v>
      </c>
      <c r="I10" s="62">
        <v>7449.65</v>
      </c>
      <c r="J10" s="62">
        <v>1711.85</v>
      </c>
      <c r="K10" s="62">
        <v>5737.8</v>
      </c>
      <c r="L10" s="62">
        <v>44172.3</v>
      </c>
      <c r="M10" s="62">
        <v>5610.05</v>
      </c>
      <c r="N10" s="62">
        <v>38562.25</v>
      </c>
      <c r="O10" s="71">
        <v>0.534</v>
      </c>
      <c r="P10" s="72">
        <v>100</v>
      </c>
      <c r="Q10" s="73">
        <v>48.58</v>
      </c>
    </row>
    <row r="11" spans="1:17" ht="39" customHeight="1">
      <c r="A11" s="104" t="s">
        <v>130</v>
      </c>
      <c r="B11" s="74">
        <v>36248.51</v>
      </c>
      <c r="C11" s="75">
        <v>36248.51</v>
      </c>
      <c r="D11" s="64" t="s">
        <v>100</v>
      </c>
      <c r="E11" s="64" t="s">
        <v>100</v>
      </c>
      <c r="F11" s="70">
        <v>284.02</v>
      </c>
      <c r="G11" s="75">
        <v>284.02</v>
      </c>
      <c r="H11" s="64" t="s">
        <v>100</v>
      </c>
      <c r="I11" s="75">
        <v>10944</v>
      </c>
      <c r="J11" s="75">
        <v>1341</v>
      </c>
      <c r="K11" s="75">
        <v>9603</v>
      </c>
      <c r="L11" s="75">
        <v>21410.655000000002</v>
      </c>
      <c r="M11" s="75">
        <v>7332.669</v>
      </c>
      <c r="N11" s="75">
        <v>14077.985999999999</v>
      </c>
      <c r="O11" s="71">
        <v>0.489</v>
      </c>
      <c r="P11" s="72">
        <v>100</v>
      </c>
      <c r="Q11" s="73">
        <v>31.08</v>
      </c>
    </row>
    <row r="12" spans="1:17" ht="39" customHeight="1">
      <c r="A12" s="104" t="s">
        <v>131</v>
      </c>
      <c r="B12" s="69">
        <v>36231.84</v>
      </c>
      <c r="C12" s="62">
        <v>36231.84</v>
      </c>
      <c r="D12" s="64" t="s">
        <v>100</v>
      </c>
      <c r="E12" s="64" t="s">
        <v>100</v>
      </c>
      <c r="F12" s="70">
        <v>323.395</v>
      </c>
      <c r="G12" s="70">
        <v>323.395</v>
      </c>
      <c r="H12" s="64" t="s">
        <v>100</v>
      </c>
      <c r="I12" s="62">
        <v>11283</v>
      </c>
      <c r="J12" s="62">
        <v>1335</v>
      </c>
      <c r="K12" s="62">
        <v>9948</v>
      </c>
      <c r="L12" s="62">
        <v>28801.004</v>
      </c>
      <c r="M12" s="62">
        <v>3637.556</v>
      </c>
      <c r="N12" s="62">
        <v>25163.448</v>
      </c>
      <c r="O12" s="71">
        <v>0.486</v>
      </c>
      <c r="P12" s="72">
        <v>100</v>
      </c>
      <c r="Q12" s="73">
        <v>37.58</v>
      </c>
    </row>
    <row r="13" spans="1:17" ht="39" customHeight="1">
      <c r="A13" s="105" t="s">
        <v>132</v>
      </c>
      <c r="B13" s="69">
        <v>36884</v>
      </c>
      <c r="C13" s="62">
        <v>36884</v>
      </c>
      <c r="D13" s="64" t="s">
        <v>100</v>
      </c>
      <c r="E13" s="64" t="s">
        <v>100</v>
      </c>
      <c r="F13" s="62">
        <v>180</v>
      </c>
      <c r="G13" s="62">
        <v>146</v>
      </c>
      <c r="H13" s="62">
        <v>33.91</v>
      </c>
      <c r="I13" s="62">
        <v>11860</v>
      </c>
      <c r="J13" s="62">
        <v>2016</v>
      </c>
      <c r="K13" s="62">
        <v>9844</v>
      </c>
      <c r="L13" s="62">
        <v>34302</v>
      </c>
      <c r="M13" s="62">
        <v>3095</v>
      </c>
      <c r="N13" s="62">
        <v>31207</v>
      </c>
      <c r="O13" s="71">
        <v>0.49</v>
      </c>
      <c r="P13" s="72">
        <v>100</v>
      </c>
      <c r="Q13" s="73">
        <v>41.22</v>
      </c>
    </row>
    <row r="14" spans="1:17" ht="39" customHeight="1">
      <c r="A14" s="105" t="s">
        <v>133</v>
      </c>
      <c r="B14" s="69">
        <v>35826</v>
      </c>
      <c r="C14" s="62">
        <v>35826</v>
      </c>
      <c r="D14" s="64" t="s">
        <v>100</v>
      </c>
      <c r="E14" s="64" t="s">
        <v>100</v>
      </c>
      <c r="F14" s="62">
        <v>149</v>
      </c>
      <c r="G14" s="62">
        <v>145</v>
      </c>
      <c r="H14" s="62">
        <v>4</v>
      </c>
      <c r="I14" s="62">
        <v>11244</v>
      </c>
      <c r="J14" s="62">
        <v>2180</v>
      </c>
      <c r="K14" s="62">
        <v>9064</v>
      </c>
      <c r="L14" s="62">
        <v>33956</v>
      </c>
      <c r="M14" s="62">
        <v>2971</v>
      </c>
      <c r="N14" s="62">
        <v>30984</v>
      </c>
      <c r="O14" s="71">
        <v>0.47</v>
      </c>
      <c r="P14" s="72">
        <v>100</v>
      </c>
      <c r="Q14" s="73">
        <v>41.83</v>
      </c>
    </row>
    <row r="15" spans="1:17" ht="39" customHeight="1">
      <c r="A15" s="105" t="s">
        <v>134</v>
      </c>
      <c r="B15" s="74">
        <v>35714.72</v>
      </c>
      <c r="C15" s="75">
        <v>35714.72</v>
      </c>
      <c r="D15" s="64" t="s">
        <v>100</v>
      </c>
      <c r="E15" s="64" t="s">
        <v>100</v>
      </c>
      <c r="F15" s="76">
        <v>289.94</v>
      </c>
      <c r="G15" s="75">
        <v>289.1</v>
      </c>
      <c r="H15" s="75">
        <v>0.84</v>
      </c>
      <c r="I15" s="75">
        <v>12714</v>
      </c>
      <c r="J15" s="75">
        <v>1851</v>
      </c>
      <c r="K15" s="75">
        <v>10863</v>
      </c>
      <c r="L15" s="75">
        <v>35803.456</v>
      </c>
      <c r="M15" s="75">
        <v>3018.55</v>
      </c>
      <c r="N15" s="75">
        <v>32784.906</v>
      </c>
      <c r="O15" s="71">
        <v>0.47</v>
      </c>
      <c r="P15" s="72">
        <v>100</v>
      </c>
      <c r="Q15" s="77">
        <v>42.36</v>
      </c>
    </row>
    <row r="16" spans="1:17" ht="39" customHeight="1">
      <c r="A16" s="104" t="s">
        <v>114</v>
      </c>
      <c r="B16" s="75">
        <v>36031.06</v>
      </c>
      <c r="C16" s="75">
        <v>36031.06</v>
      </c>
      <c r="D16" s="64" t="s">
        <v>100</v>
      </c>
      <c r="E16" s="64" t="s">
        <v>100</v>
      </c>
      <c r="F16" s="76">
        <v>168.42</v>
      </c>
      <c r="G16" s="75">
        <v>158.77</v>
      </c>
      <c r="H16" s="75">
        <v>9.65</v>
      </c>
      <c r="I16" s="75">
        <v>13788.62</v>
      </c>
      <c r="J16" s="75">
        <v>1276.06</v>
      </c>
      <c r="K16" s="75">
        <v>12512.56</v>
      </c>
      <c r="L16" s="75">
        <v>36169.5</v>
      </c>
      <c r="M16" s="75">
        <v>2780.573</v>
      </c>
      <c r="N16" s="75">
        <v>33388.927</v>
      </c>
      <c r="O16" s="71">
        <v>0.47</v>
      </c>
      <c r="P16" s="72">
        <v>100</v>
      </c>
      <c r="Q16" s="77">
        <v>58.155</v>
      </c>
    </row>
    <row r="17" spans="1:18" ht="39" customHeight="1">
      <c r="A17" s="104" t="s">
        <v>205</v>
      </c>
      <c r="B17" s="124">
        <v>36906.75</v>
      </c>
      <c r="C17" s="124">
        <v>36906.75</v>
      </c>
      <c r="D17" s="64" t="s">
        <v>100</v>
      </c>
      <c r="E17" s="64" t="s">
        <v>100</v>
      </c>
      <c r="F17" s="124">
        <v>71.23</v>
      </c>
      <c r="G17" s="124">
        <v>66.6</v>
      </c>
      <c r="H17" s="124">
        <v>4.63</v>
      </c>
      <c r="I17" s="124">
        <v>13370.51</v>
      </c>
      <c r="J17" s="124">
        <v>742.5</v>
      </c>
      <c r="K17" s="124">
        <v>12628.01</v>
      </c>
      <c r="L17" s="124">
        <v>37920.543</v>
      </c>
      <c r="M17" s="124">
        <v>5590.65</v>
      </c>
      <c r="N17" s="124">
        <v>32329.893</v>
      </c>
      <c r="O17" s="125">
        <v>0.478</v>
      </c>
      <c r="P17" s="125">
        <f>1*100</f>
        <v>100</v>
      </c>
      <c r="Q17" s="125">
        <v>58.163</v>
      </c>
      <c r="R17" s="125"/>
    </row>
    <row r="18" spans="1:17" ht="4.5" customHeight="1" thickBot="1">
      <c r="A18" s="44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1"/>
      <c r="Q18" s="81"/>
    </row>
    <row r="19" spans="1:17" ht="15.75">
      <c r="A19" s="126" t="s">
        <v>206</v>
      </c>
      <c r="B19" s="2"/>
      <c r="C19" s="5"/>
      <c r="D19" s="2"/>
      <c r="E19" s="2"/>
      <c r="F19" s="1"/>
      <c r="G19" s="1"/>
      <c r="H19" s="1"/>
      <c r="I19" s="16" t="s">
        <v>135</v>
      </c>
      <c r="J19" s="1"/>
      <c r="K19" s="1"/>
      <c r="L19" s="1"/>
      <c r="M19" s="1"/>
      <c r="N19" s="1"/>
      <c r="O19" s="1"/>
      <c r="P19" s="1"/>
      <c r="Q19" s="1"/>
    </row>
    <row r="20" spans="1:17" ht="15.75">
      <c r="A20" s="5" t="s">
        <v>128</v>
      </c>
      <c r="B20" s="2"/>
      <c r="C20" s="2"/>
      <c r="D20" s="2"/>
      <c r="E20" s="2"/>
      <c r="F20" s="1"/>
      <c r="G20" s="1"/>
      <c r="H20" s="1"/>
      <c r="I20" s="11" t="s">
        <v>136</v>
      </c>
      <c r="J20" s="1"/>
      <c r="K20" s="1"/>
      <c r="L20" s="1"/>
      <c r="M20" s="1"/>
      <c r="N20" s="1"/>
      <c r="O20" s="1"/>
      <c r="P20" s="1"/>
      <c r="Q20" s="1"/>
    </row>
  </sheetData>
  <sheetProtection/>
  <mergeCells count="20"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</mergeCells>
  <printOptions/>
  <pageMargins left="1.1811023622047245" right="1.1811023622047245" top="1.5748031496062993" bottom="1.1811023622047245" header="0" footer="0.9055118110236221"/>
  <pageSetup firstPageNumber="140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4">
      <selection activeCell="H19" sqref="H19"/>
    </sheetView>
  </sheetViews>
  <sheetFormatPr defaultColWidth="9.00390625" defaultRowHeight="16.5"/>
  <cols>
    <col min="1" max="1" width="8.125" style="109" customWidth="1"/>
    <col min="2" max="2" width="5.625" style="109" customWidth="1"/>
    <col min="3" max="3" width="8.125" style="109" customWidth="1"/>
    <col min="4" max="7" width="7.625" style="109" customWidth="1"/>
    <col min="8" max="8" width="13.00390625" style="109" customWidth="1"/>
    <col min="9" max="12" width="7.625" style="109" customWidth="1"/>
    <col min="13" max="13" width="7.625" style="121" customWidth="1"/>
    <col min="14" max="14" width="15.375" style="109" customWidth="1"/>
    <col min="15" max="15" width="8.125" style="109" customWidth="1"/>
    <col min="16" max="16384" width="9.00390625" style="109" customWidth="1"/>
  </cols>
  <sheetData>
    <row r="1" spans="1:15" ht="16.5">
      <c r="A1" s="10" t="s">
        <v>146</v>
      </c>
      <c r="B1" s="1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8"/>
      <c r="O1" s="6" t="s">
        <v>1</v>
      </c>
    </row>
    <row r="2" spans="1:15" ht="21.75" customHeight="1">
      <c r="A2" s="235" t="s">
        <v>209</v>
      </c>
      <c r="B2" s="235"/>
      <c r="C2" s="235"/>
      <c r="D2" s="235"/>
      <c r="E2" s="235"/>
      <c r="F2" s="235"/>
      <c r="G2" s="235"/>
      <c r="H2" s="235"/>
      <c r="I2" s="237" t="s">
        <v>150</v>
      </c>
      <c r="J2" s="237"/>
      <c r="K2" s="237"/>
      <c r="L2" s="237"/>
      <c r="M2" s="237"/>
      <c r="N2" s="237"/>
      <c r="O2" s="237"/>
    </row>
    <row r="3" spans="1:15" ht="15.75">
      <c r="A3" s="236" t="s">
        <v>207</v>
      </c>
      <c r="B3" s="236"/>
      <c r="C3" s="236"/>
      <c r="D3" s="236"/>
      <c r="E3" s="236"/>
      <c r="F3" s="236"/>
      <c r="G3" s="236"/>
      <c r="H3" s="236"/>
      <c r="I3" s="236">
        <v>2014</v>
      </c>
      <c r="J3" s="236"/>
      <c r="K3" s="236"/>
      <c r="L3" s="236"/>
      <c r="M3" s="236"/>
      <c r="N3" s="236"/>
      <c r="O3" s="236"/>
    </row>
    <row r="4" spans="1:15" ht="16.5" thickBot="1">
      <c r="A4" s="110"/>
      <c r="B4" s="110"/>
      <c r="C4" s="110"/>
      <c r="D4" s="110"/>
      <c r="E4" s="110"/>
      <c r="F4" s="110"/>
      <c r="G4" s="110"/>
      <c r="H4" s="22" t="s">
        <v>216</v>
      </c>
      <c r="I4" s="110"/>
      <c r="J4" s="110"/>
      <c r="K4" s="110"/>
      <c r="L4" s="110"/>
      <c r="M4" s="111"/>
      <c r="N4" s="10"/>
      <c r="O4" s="22" t="s">
        <v>151</v>
      </c>
    </row>
    <row r="5" spans="1:15" s="112" customFormat="1" ht="56.25" customHeight="1">
      <c r="A5" s="242" t="s">
        <v>152</v>
      </c>
      <c r="B5" s="243"/>
      <c r="C5" s="244"/>
      <c r="D5" s="249" t="s">
        <v>153</v>
      </c>
      <c r="E5" s="224" t="s">
        <v>154</v>
      </c>
      <c r="F5" s="224" t="s">
        <v>155</v>
      </c>
      <c r="G5" s="229" t="s">
        <v>156</v>
      </c>
      <c r="H5" s="230"/>
      <c r="I5" s="231" t="s">
        <v>71</v>
      </c>
      <c r="J5" s="232"/>
      <c r="K5" s="224" t="s">
        <v>157</v>
      </c>
      <c r="L5" s="224" t="s">
        <v>158</v>
      </c>
      <c r="M5" s="226" t="s">
        <v>159</v>
      </c>
      <c r="N5" s="224" t="s">
        <v>160</v>
      </c>
      <c r="O5" s="217" t="s">
        <v>161</v>
      </c>
    </row>
    <row r="6" spans="1:15" s="112" customFormat="1" ht="29.25" customHeight="1">
      <c r="A6" s="241"/>
      <c r="B6" s="241"/>
      <c r="C6" s="245"/>
      <c r="D6" s="250"/>
      <c r="E6" s="220"/>
      <c r="F6" s="248"/>
      <c r="G6" s="220" t="s">
        <v>162</v>
      </c>
      <c r="H6" s="113" t="s">
        <v>163</v>
      </c>
      <c r="I6" s="222" t="s">
        <v>164</v>
      </c>
      <c r="J6" s="223"/>
      <c r="K6" s="220"/>
      <c r="L6" s="220"/>
      <c r="M6" s="227"/>
      <c r="N6" s="233"/>
      <c r="O6" s="218"/>
    </row>
    <row r="7" spans="1:15" s="112" customFormat="1" ht="59.25" customHeight="1" thickBot="1">
      <c r="A7" s="246"/>
      <c r="B7" s="246"/>
      <c r="C7" s="247"/>
      <c r="D7" s="251"/>
      <c r="E7" s="225"/>
      <c r="F7" s="221"/>
      <c r="G7" s="221"/>
      <c r="H7" s="114" t="s">
        <v>165</v>
      </c>
      <c r="I7" s="115" t="s">
        <v>166</v>
      </c>
      <c r="J7" s="115" t="s">
        <v>167</v>
      </c>
      <c r="K7" s="225"/>
      <c r="L7" s="225"/>
      <c r="M7" s="228"/>
      <c r="N7" s="234"/>
      <c r="O7" s="219"/>
    </row>
    <row r="8" spans="1:18" s="112" customFormat="1" ht="15" customHeight="1">
      <c r="A8" s="240" t="s">
        <v>168</v>
      </c>
      <c r="B8" s="116" t="s">
        <v>147</v>
      </c>
      <c r="C8" s="17" t="s">
        <v>3</v>
      </c>
      <c r="D8" s="144">
        <v>241</v>
      </c>
      <c r="E8" s="145">
        <v>241</v>
      </c>
      <c r="F8" s="145">
        <v>241</v>
      </c>
      <c r="G8" s="145">
        <v>131</v>
      </c>
      <c r="H8" s="146">
        <v>131</v>
      </c>
      <c r="I8" s="89" t="s">
        <v>213</v>
      </c>
      <c r="J8" s="89" t="s">
        <v>213</v>
      </c>
      <c r="K8" s="145">
        <v>110</v>
      </c>
      <c r="L8" s="89" t="s">
        <v>213</v>
      </c>
      <c r="M8" s="147">
        <v>100</v>
      </c>
      <c r="N8" s="159"/>
      <c r="O8" s="145">
        <v>1390</v>
      </c>
      <c r="P8" s="156"/>
      <c r="Q8" s="156"/>
      <c r="R8" s="156"/>
    </row>
    <row r="9" spans="1:17" s="112" customFormat="1" ht="15" customHeight="1">
      <c r="A9" s="241"/>
      <c r="B9" s="116" t="s">
        <v>148</v>
      </c>
      <c r="C9" s="17" t="s">
        <v>73</v>
      </c>
      <c r="D9" s="132">
        <v>47</v>
      </c>
      <c r="E9" s="133">
        <v>47</v>
      </c>
      <c r="F9" s="133">
        <v>47</v>
      </c>
      <c r="G9" s="137">
        <v>11</v>
      </c>
      <c r="H9" s="137">
        <v>11</v>
      </c>
      <c r="I9" s="89" t="s">
        <v>213</v>
      </c>
      <c r="J9" s="89" t="s">
        <v>213</v>
      </c>
      <c r="K9" s="133">
        <v>36</v>
      </c>
      <c r="L9" s="89" t="s">
        <v>213</v>
      </c>
      <c r="M9" s="134">
        <v>100</v>
      </c>
      <c r="N9" s="138">
        <v>52.48</v>
      </c>
      <c r="O9" s="133">
        <v>205</v>
      </c>
      <c r="P9" s="156"/>
      <c r="Q9" s="156"/>
    </row>
    <row r="10" spans="1:17" s="112" customFormat="1" ht="15" customHeight="1">
      <c r="A10" s="241"/>
      <c r="B10" s="116" t="s">
        <v>149</v>
      </c>
      <c r="C10" s="17" t="s">
        <v>4</v>
      </c>
      <c r="D10" s="132">
        <v>194</v>
      </c>
      <c r="E10" s="133">
        <v>194</v>
      </c>
      <c r="F10" s="133">
        <v>194</v>
      </c>
      <c r="G10" s="137">
        <v>120</v>
      </c>
      <c r="H10" s="137">
        <v>120</v>
      </c>
      <c r="I10" s="89" t="s">
        <v>213</v>
      </c>
      <c r="J10" s="89" t="s">
        <v>213</v>
      </c>
      <c r="K10" s="133">
        <v>74</v>
      </c>
      <c r="L10" s="89" t="s">
        <v>213</v>
      </c>
      <c r="M10" s="134">
        <v>100</v>
      </c>
      <c r="N10" s="138"/>
      <c r="O10" s="133">
        <v>1175</v>
      </c>
      <c r="P10" s="156"/>
      <c r="Q10" s="156"/>
    </row>
    <row r="11" spans="1:17" s="112" customFormat="1" ht="15" customHeight="1">
      <c r="A11" s="117"/>
      <c r="B11" s="118"/>
      <c r="C11" s="119"/>
      <c r="D11" s="132"/>
      <c r="E11" s="133"/>
      <c r="F11" s="133"/>
      <c r="G11" s="133"/>
      <c r="H11" s="137"/>
      <c r="I11" s="137"/>
      <c r="J11" s="137"/>
      <c r="K11" s="137"/>
      <c r="L11" s="137"/>
      <c r="M11" s="135"/>
      <c r="N11" s="138"/>
      <c r="O11" s="137"/>
      <c r="P11" s="156"/>
      <c r="Q11" s="156"/>
    </row>
    <row r="12" spans="1:20" s="112" customFormat="1" ht="15" customHeight="1">
      <c r="A12" s="238" t="s">
        <v>169</v>
      </c>
      <c r="B12" s="116" t="s">
        <v>147</v>
      </c>
      <c r="C12" s="17" t="s">
        <v>3</v>
      </c>
      <c r="D12" s="49">
        <v>35</v>
      </c>
      <c r="E12" s="19">
        <v>35</v>
      </c>
      <c r="F12" s="19">
        <v>35</v>
      </c>
      <c r="G12" s="19">
        <v>16</v>
      </c>
      <c r="H12" s="19">
        <v>16</v>
      </c>
      <c r="I12" s="89" t="s">
        <v>213</v>
      </c>
      <c r="J12" s="89" t="s">
        <v>213</v>
      </c>
      <c r="K12" s="19">
        <v>19</v>
      </c>
      <c r="L12" s="89" t="s">
        <v>213</v>
      </c>
      <c r="M12" s="82">
        <v>100</v>
      </c>
      <c r="N12" s="83"/>
      <c r="O12" s="19">
        <v>41</v>
      </c>
      <c r="P12" s="156"/>
      <c r="Q12" s="156"/>
      <c r="R12" s="156"/>
      <c r="T12" s="156"/>
    </row>
    <row r="13" spans="1:20" s="112" customFormat="1" ht="15" customHeight="1">
      <c r="A13" s="239"/>
      <c r="B13" s="116" t="s">
        <v>148</v>
      </c>
      <c r="C13" s="17" t="s">
        <v>73</v>
      </c>
      <c r="D13" s="49">
        <v>1</v>
      </c>
      <c r="E13" s="19">
        <v>1</v>
      </c>
      <c r="F13" s="19">
        <v>1</v>
      </c>
      <c r="G13" s="19">
        <v>1</v>
      </c>
      <c r="H13" s="19">
        <v>1</v>
      </c>
      <c r="I13" s="89" t="s">
        <v>213</v>
      </c>
      <c r="J13" s="89" t="s">
        <v>213</v>
      </c>
      <c r="K13" s="89" t="s">
        <v>213</v>
      </c>
      <c r="L13" s="89" t="s">
        <v>213</v>
      </c>
      <c r="M13" s="84">
        <v>100</v>
      </c>
      <c r="N13" s="83">
        <v>63.28</v>
      </c>
      <c r="O13" s="18">
        <v>2</v>
      </c>
      <c r="Q13" s="156"/>
      <c r="R13" s="156"/>
      <c r="T13" s="156"/>
    </row>
    <row r="14" spans="1:20" s="112" customFormat="1" ht="15" customHeight="1">
      <c r="A14" s="239"/>
      <c r="B14" s="116" t="s">
        <v>149</v>
      </c>
      <c r="C14" s="17" t="s">
        <v>4</v>
      </c>
      <c r="D14" s="49">
        <v>34</v>
      </c>
      <c r="E14" s="19">
        <v>34</v>
      </c>
      <c r="F14" s="19">
        <v>34</v>
      </c>
      <c r="G14" s="19">
        <v>15</v>
      </c>
      <c r="H14" s="19">
        <v>15</v>
      </c>
      <c r="I14" s="89" t="s">
        <v>213</v>
      </c>
      <c r="J14" s="89" t="s">
        <v>213</v>
      </c>
      <c r="K14" s="18">
        <v>19</v>
      </c>
      <c r="L14" s="89" t="s">
        <v>213</v>
      </c>
      <c r="M14" s="84">
        <v>100</v>
      </c>
      <c r="N14" s="83"/>
      <c r="O14" s="18">
        <v>39</v>
      </c>
      <c r="Q14" s="156"/>
      <c r="R14" s="156"/>
      <c r="T14" s="156"/>
    </row>
    <row r="15" spans="1:18" s="112" customFormat="1" ht="15" customHeight="1">
      <c r="A15" s="117"/>
      <c r="B15" s="118"/>
      <c r="C15" s="119"/>
      <c r="D15" s="49"/>
      <c r="E15" s="19"/>
      <c r="F15" s="19"/>
      <c r="G15" s="19"/>
      <c r="H15" s="18"/>
      <c r="I15" s="18"/>
      <c r="J15" s="18"/>
      <c r="K15" s="18"/>
      <c r="L15" s="18"/>
      <c r="M15" s="84"/>
      <c r="N15" s="83"/>
      <c r="O15" s="18"/>
      <c r="Q15" s="156"/>
      <c r="R15" s="156"/>
    </row>
    <row r="16" spans="1:18" s="112" customFormat="1" ht="15" customHeight="1">
      <c r="A16" s="238" t="s">
        <v>170</v>
      </c>
      <c r="B16" s="116" t="s">
        <v>147</v>
      </c>
      <c r="C16" s="17" t="s">
        <v>3</v>
      </c>
      <c r="D16" s="132">
        <v>38</v>
      </c>
      <c r="E16" s="133">
        <v>38</v>
      </c>
      <c r="F16" s="133">
        <v>38</v>
      </c>
      <c r="G16" s="133">
        <v>23</v>
      </c>
      <c r="H16" s="133">
        <v>23</v>
      </c>
      <c r="I16" s="89" t="s">
        <v>213</v>
      </c>
      <c r="J16" s="89" t="s">
        <v>213</v>
      </c>
      <c r="K16" s="19">
        <v>15</v>
      </c>
      <c r="L16" s="89" t="s">
        <v>213</v>
      </c>
      <c r="M16" s="134">
        <v>100</v>
      </c>
      <c r="N16" s="130"/>
      <c r="O16" s="18">
        <v>57</v>
      </c>
      <c r="Q16" s="156"/>
      <c r="R16" s="156"/>
    </row>
    <row r="17" spans="1:20" s="112" customFormat="1" ht="15" customHeight="1">
      <c r="A17" s="239"/>
      <c r="B17" s="116" t="s">
        <v>148</v>
      </c>
      <c r="C17" s="17" t="s">
        <v>73</v>
      </c>
      <c r="D17" s="132">
        <v>8</v>
      </c>
      <c r="E17" s="133">
        <v>8</v>
      </c>
      <c r="F17" s="133">
        <v>8</v>
      </c>
      <c r="G17" s="133">
        <v>1</v>
      </c>
      <c r="H17" s="133">
        <v>1</v>
      </c>
      <c r="I17" s="89" t="s">
        <v>213</v>
      </c>
      <c r="J17" s="89" t="s">
        <v>213</v>
      </c>
      <c r="K17" s="19">
        <v>7</v>
      </c>
      <c r="L17" s="89" t="s">
        <v>213</v>
      </c>
      <c r="M17" s="135">
        <v>100</v>
      </c>
      <c r="N17" s="83">
        <v>48.79</v>
      </c>
      <c r="O17" s="18">
        <v>2</v>
      </c>
      <c r="Q17" s="156"/>
      <c r="R17" s="156"/>
      <c r="S17" s="156"/>
      <c r="T17" s="158"/>
    </row>
    <row r="18" spans="1:19" s="112" customFormat="1" ht="15" customHeight="1">
      <c r="A18" s="239"/>
      <c r="B18" s="116" t="s">
        <v>149</v>
      </c>
      <c r="C18" s="17" t="s">
        <v>4</v>
      </c>
      <c r="D18" s="132">
        <v>30</v>
      </c>
      <c r="E18" s="133">
        <v>30</v>
      </c>
      <c r="F18" s="133">
        <v>30</v>
      </c>
      <c r="G18" s="133">
        <v>22</v>
      </c>
      <c r="H18" s="133">
        <v>22</v>
      </c>
      <c r="I18" s="89" t="s">
        <v>213</v>
      </c>
      <c r="J18" s="89" t="s">
        <v>213</v>
      </c>
      <c r="K18" s="19">
        <v>8</v>
      </c>
      <c r="L18" s="89" t="s">
        <v>213</v>
      </c>
      <c r="M18" s="135">
        <v>100</v>
      </c>
      <c r="N18" s="130"/>
      <c r="O18" s="18">
        <v>55</v>
      </c>
      <c r="Q18" s="156"/>
      <c r="R18" s="156"/>
      <c r="S18" s="156"/>
    </row>
    <row r="19" spans="1:19" s="112" customFormat="1" ht="15" customHeight="1">
      <c r="A19" s="117"/>
      <c r="B19" s="118"/>
      <c r="C19" s="119"/>
      <c r="D19" s="127"/>
      <c r="E19" s="128"/>
      <c r="F19" s="128"/>
      <c r="G19" s="128"/>
      <c r="H19" s="129"/>
      <c r="I19" s="129"/>
      <c r="J19" s="129"/>
      <c r="K19" s="129"/>
      <c r="L19" s="129"/>
      <c r="M19" s="131"/>
      <c r="N19" s="130"/>
      <c r="O19" s="129"/>
      <c r="Q19" s="156"/>
      <c r="R19" s="156"/>
      <c r="S19" s="156"/>
    </row>
    <row r="20" spans="1:18" s="112" customFormat="1" ht="15" customHeight="1">
      <c r="A20" s="238" t="s">
        <v>171</v>
      </c>
      <c r="B20" s="116" t="s">
        <v>147</v>
      </c>
      <c r="C20" s="17" t="s">
        <v>3</v>
      </c>
      <c r="D20" s="133">
        <v>38</v>
      </c>
      <c r="E20" s="133">
        <v>38</v>
      </c>
      <c r="F20" s="133">
        <v>38</v>
      </c>
      <c r="G20" s="133">
        <v>13</v>
      </c>
      <c r="H20" s="133">
        <v>13</v>
      </c>
      <c r="I20" s="89" t="s">
        <v>213</v>
      </c>
      <c r="J20" s="89" t="s">
        <v>213</v>
      </c>
      <c r="K20" s="133">
        <v>25</v>
      </c>
      <c r="L20" s="89" t="s">
        <v>213</v>
      </c>
      <c r="M20" s="133">
        <v>100</v>
      </c>
      <c r="N20" s="133"/>
      <c r="O20" s="133">
        <v>52</v>
      </c>
      <c r="Q20" s="156"/>
      <c r="R20" s="156"/>
    </row>
    <row r="21" spans="1:18" s="112" customFormat="1" ht="15" customHeight="1">
      <c r="A21" s="239"/>
      <c r="B21" s="116" t="s">
        <v>148</v>
      </c>
      <c r="C21" s="17" t="s">
        <v>73</v>
      </c>
      <c r="D21" s="133">
        <v>6</v>
      </c>
      <c r="E21" s="133">
        <v>6</v>
      </c>
      <c r="F21" s="133">
        <v>6</v>
      </c>
      <c r="G21" s="133">
        <v>2</v>
      </c>
      <c r="H21" s="133">
        <v>2</v>
      </c>
      <c r="I21" s="89" t="s">
        <v>213</v>
      </c>
      <c r="J21" s="89" t="s">
        <v>213</v>
      </c>
      <c r="K21" s="133">
        <v>4</v>
      </c>
      <c r="L21" s="89" t="s">
        <v>213</v>
      </c>
      <c r="M21" s="133">
        <v>100</v>
      </c>
      <c r="N21" s="136">
        <v>33.97</v>
      </c>
      <c r="O21" s="133">
        <v>4</v>
      </c>
      <c r="Q21" s="156"/>
      <c r="R21" s="156"/>
    </row>
    <row r="22" spans="1:18" s="112" customFormat="1" ht="15" customHeight="1">
      <c r="A22" s="239"/>
      <c r="B22" s="116" t="s">
        <v>149</v>
      </c>
      <c r="C22" s="17" t="s">
        <v>4</v>
      </c>
      <c r="D22" s="133">
        <v>32</v>
      </c>
      <c r="E22" s="133">
        <v>32</v>
      </c>
      <c r="F22" s="133">
        <v>32</v>
      </c>
      <c r="G22" s="133">
        <v>11</v>
      </c>
      <c r="H22" s="133">
        <v>11</v>
      </c>
      <c r="I22" s="89" t="s">
        <v>213</v>
      </c>
      <c r="J22" s="89" t="s">
        <v>213</v>
      </c>
      <c r="K22" s="133">
        <v>21</v>
      </c>
      <c r="L22" s="89" t="s">
        <v>213</v>
      </c>
      <c r="M22" s="133">
        <v>100</v>
      </c>
      <c r="N22" s="133"/>
      <c r="O22" s="133">
        <v>48</v>
      </c>
      <c r="Q22" s="156"/>
      <c r="R22" s="156"/>
    </row>
    <row r="23" spans="1:15" s="112" customFormat="1" ht="15" customHeight="1">
      <c r="A23" s="117"/>
      <c r="B23" s="118"/>
      <c r="C23" s="119"/>
      <c r="D23" s="127"/>
      <c r="E23" s="128"/>
      <c r="F23" s="128"/>
      <c r="G23" s="128"/>
      <c r="H23" s="129"/>
      <c r="I23" s="129"/>
      <c r="J23" s="129"/>
      <c r="K23" s="129"/>
      <c r="L23" s="129"/>
      <c r="M23" s="131"/>
      <c r="N23" s="130"/>
      <c r="O23" s="129"/>
    </row>
    <row r="24" spans="1:15" s="112" customFormat="1" ht="15" customHeight="1">
      <c r="A24" s="238" t="s">
        <v>172</v>
      </c>
      <c r="B24" s="116" t="s">
        <v>147</v>
      </c>
      <c r="C24" s="17" t="s">
        <v>3</v>
      </c>
      <c r="D24" s="133">
        <v>23</v>
      </c>
      <c r="E24" s="133">
        <v>23</v>
      </c>
      <c r="F24" s="133">
        <v>23</v>
      </c>
      <c r="G24" s="133">
        <v>16</v>
      </c>
      <c r="H24" s="133">
        <v>16</v>
      </c>
      <c r="I24" s="89" t="s">
        <v>213</v>
      </c>
      <c r="J24" s="89" t="s">
        <v>213</v>
      </c>
      <c r="K24" s="133">
        <v>7</v>
      </c>
      <c r="L24" s="89" t="s">
        <v>213</v>
      </c>
      <c r="M24" s="134">
        <v>100</v>
      </c>
      <c r="N24" s="138"/>
      <c r="O24" s="133">
        <v>67</v>
      </c>
    </row>
    <row r="25" spans="1:15" s="112" customFormat="1" ht="15" customHeight="1">
      <c r="A25" s="239"/>
      <c r="B25" s="116" t="s">
        <v>148</v>
      </c>
      <c r="C25" s="17" t="s">
        <v>73</v>
      </c>
      <c r="D25" s="133">
        <v>2</v>
      </c>
      <c r="E25" s="133">
        <v>2</v>
      </c>
      <c r="F25" s="133">
        <v>2</v>
      </c>
      <c r="G25" s="89" t="s">
        <v>213</v>
      </c>
      <c r="H25" s="89" t="s">
        <v>213</v>
      </c>
      <c r="I25" s="89" t="s">
        <v>213</v>
      </c>
      <c r="J25" s="89" t="s">
        <v>213</v>
      </c>
      <c r="K25" s="133">
        <v>2</v>
      </c>
      <c r="L25" s="89" t="s">
        <v>213</v>
      </c>
      <c r="M25" s="135">
        <v>100</v>
      </c>
      <c r="N25" s="138">
        <v>47.59</v>
      </c>
      <c r="O25" s="137">
        <v>4</v>
      </c>
    </row>
    <row r="26" spans="1:15" s="112" customFormat="1" ht="15" customHeight="1">
      <c r="A26" s="239"/>
      <c r="B26" s="116" t="s">
        <v>149</v>
      </c>
      <c r="C26" s="17" t="s">
        <v>4</v>
      </c>
      <c r="D26" s="133">
        <v>21</v>
      </c>
      <c r="E26" s="133">
        <v>21</v>
      </c>
      <c r="F26" s="133">
        <v>21</v>
      </c>
      <c r="G26" s="133">
        <v>16</v>
      </c>
      <c r="H26" s="133">
        <v>16</v>
      </c>
      <c r="I26" s="89" t="s">
        <v>213</v>
      </c>
      <c r="J26" s="89" t="s">
        <v>213</v>
      </c>
      <c r="K26" s="137">
        <v>5</v>
      </c>
      <c r="L26" s="89" t="s">
        <v>213</v>
      </c>
      <c r="M26" s="135">
        <v>100</v>
      </c>
      <c r="N26" s="138"/>
      <c r="O26" s="137">
        <v>63</v>
      </c>
    </row>
    <row r="27" spans="1:15" s="112" customFormat="1" ht="15" customHeight="1">
      <c r="A27" s="117"/>
      <c r="B27" s="118"/>
      <c r="C27" s="119"/>
      <c r="D27" s="133"/>
      <c r="E27" s="133"/>
      <c r="F27" s="133"/>
      <c r="G27" s="128"/>
      <c r="H27" s="129"/>
      <c r="I27" s="129"/>
      <c r="J27" s="129"/>
      <c r="K27" s="129"/>
      <c r="L27" s="129"/>
      <c r="M27" s="131"/>
      <c r="N27" s="130"/>
      <c r="O27" s="129"/>
    </row>
    <row r="28" spans="1:15" s="112" customFormat="1" ht="15" customHeight="1">
      <c r="A28" s="238" t="s">
        <v>173</v>
      </c>
      <c r="B28" s="116" t="s">
        <v>147</v>
      </c>
      <c r="C28" s="17" t="s">
        <v>3</v>
      </c>
      <c r="D28" s="132">
        <v>9</v>
      </c>
      <c r="E28" s="133">
        <v>9</v>
      </c>
      <c r="F28" s="133">
        <v>9</v>
      </c>
      <c r="G28" s="133">
        <v>8</v>
      </c>
      <c r="H28" s="133">
        <v>8</v>
      </c>
      <c r="I28" s="89" t="s">
        <v>213</v>
      </c>
      <c r="J28" s="89" t="s">
        <v>213</v>
      </c>
      <c r="K28" s="133">
        <v>1</v>
      </c>
      <c r="L28" s="89" t="s">
        <v>213</v>
      </c>
      <c r="M28" s="134">
        <v>100</v>
      </c>
      <c r="N28" s="138"/>
      <c r="O28" s="133">
        <v>67</v>
      </c>
    </row>
    <row r="29" spans="1:15" s="112" customFormat="1" ht="15" customHeight="1">
      <c r="A29" s="239"/>
      <c r="B29" s="116" t="s">
        <v>148</v>
      </c>
      <c r="C29" s="17" t="s">
        <v>73</v>
      </c>
      <c r="D29" s="132">
        <v>2</v>
      </c>
      <c r="E29" s="133">
        <v>2</v>
      </c>
      <c r="F29" s="133">
        <v>2</v>
      </c>
      <c r="G29" s="133">
        <v>2</v>
      </c>
      <c r="H29" s="133">
        <v>2</v>
      </c>
      <c r="I29" s="89" t="s">
        <v>213</v>
      </c>
      <c r="J29" s="89" t="s">
        <v>213</v>
      </c>
      <c r="K29" s="89" t="s">
        <v>213</v>
      </c>
      <c r="L29" s="89" t="s">
        <v>213</v>
      </c>
      <c r="M29" s="135">
        <v>100</v>
      </c>
      <c r="N29" s="138">
        <v>91.53</v>
      </c>
      <c r="O29" s="137">
        <v>4</v>
      </c>
    </row>
    <row r="30" spans="1:15" s="112" customFormat="1" ht="15" customHeight="1" thickBot="1">
      <c r="A30" s="252"/>
      <c r="B30" s="116" t="s">
        <v>149</v>
      </c>
      <c r="C30" s="17" t="s">
        <v>4</v>
      </c>
      <c r="D30" s="139">
        <v>7</v>
      </c>
      <c r="E30" s="140">
        <v>7</v>
      </c>
      <c r="F30" s="140">
        <v>7</v>
      </c>
      <c r="G30" s="140">
        <v>6</v>
      </c>
      <c r="H30" s="140">
        <v>6</v>
      </c>
      <c r="I30" s="141" t="s">
        <v>213</v>
      </c>
      <c r="J30" s="141" t="s">
        <v>213</v>
      </c>
      <c r="K30" s="141">
        <v>1</v>
      </c>
      <c r="L30" s="141" t="s">
        <v>213</v>
      </c>
      <c r="M30" s="142">
        <v>100</v>
      </c>
      <c r="N30" s="143"/>
      <c r="O30" s="141">
        <v>53</v>
      </c>
    </row>
    <row r="31" spans="1:15" s="120" customFormat="1" ht="15.75">
      <c r="A31" s="253" t="s">
        <v>208</v>
      </c>
      <c r="B31" s="254"/>
      <c r="C31" s="254"/>
      <c r="D31" s="254"/>
      <c r="E31" s="254"/>
      <c r="F31" s="254"/>
      <c r="G31" s="254"/>
      <c r="H31" s="254"/>
      <c r="I31" s="258" t="s">
        <v>174</v>
      </c>
      <c r="J31" s="254"/>
      <c r="K31" s="254"/>
      <c r="L31" s="254"/>
      <c r="M31" s="254"/>
      <c r="N31" s="254"/>
      <c r="O31" s="254"/>
    </row>
    <row r="32" spans="1:15" s="120" customFormat="1" ht="15.75">
      <c r="A32" s="255" t="s">
        <v>175</v>
      </c>
      <c r="B32" s="256"/>
      <c r="C32" s="256"/>
      <c r="D32" s="256"/>
      <c r="E32" s="256"/>
      <c r="F32" s="256"/>
      <c r="G32" s="256"/>
      <c r="H32" s="256"/>
      <c r="I32" s="255" t="s">
        <v>176</v>
      </c>
      <c r="J32" s="257"/>
      <c r="K32" s="257"/>
      <c r="L32" s="257"/>
      <c r="M32" s="257"/>
      <c r="N32" s="257"/>
      <c r="O32" s="257"/>
    </row>
    <row r="33" spans="1:15" s="120" customFormat="1" ht="15.75">
      <c r="A33" s="255" t="s">
        <v>177</v>
      </c>
      <c r="B33" s="256"/>
      <c r="C33" s="256"/>
      <c r="D33" s="256"/>
      <c r="E33" s="256"/>
      <c r="F33" s="256"/>
      <c r="G33" s="256"/>
      <c r="H33" s="256"/>
      <c r="I33" s="255" t="s">
        <v>8</v>
      </c>
      <c r="J33" s="257"/>
      <c r="K33" s="257"/>
      <c r="L33" s="257"/>
      <c r="M33" s="257"/>
      <c r="N33" s="257"/>
      <c r="O33" s="257"/>
    </row>
    <row r="34" spans="1:15" s="120" customFormat="1" ht="15.75">
      <c r="A34" s="255" t="s">
        <v>178</v>
      </c>
      <c r="B34" s="257"/>
      <c r="C34" s="257"/>
      <c r="D34" s="257"/>
      <c r="E34" s="257"/>
      <c r="F34" s="257"/>
      <c r="G34" s="257"/>
      <c r="H34" s="257"/>
      <c r="I34" s="255" t="s">
        <v>9</v>
      </c>
      <c r="J34" s="257"/>
      <c r="K34" s="257"/>
      <c r="L34" s="257"/>
      <c r="M34" s="257"/>
      <c r="N34" s="257"/>
      <c r="O34" s="257"/>
    </row>
    <row r="35" ht="15.75">
      <c r="M35" s="109"/>
    </row>
    <row r="36" ht="15.75">
      <c r="M36" s="109"/>
    </row>
    <row r="37" ht="15.75">
      <c r="M37" s="109"/>
    </row>
  </sheetData>
  <sheetProtection/>
  <mergeCells count="31">
    <mergeCell ref="A33:H33"/>
    <mergeCell ref="A34:H34"/>
    <mergeCell ref="I31:O31"/>
    <mergeCell ref="I32:O32"/>
    <mergeCell ref="I33:O33"/>
    <mergeCell ref="I34:O34"/>
    <mergeCell ref="A28:A30"/>
    <mergeCell ref="A24:A26"/>
    <mergeCell ref="A20:A22"/>
    <mergeCell ref="A16:A18"/>
    <mergeCell ref="A31:H31"/>
    <mergeCell ref="A32:H32"/>
    <mergeCell ref="A2:H2"/>
    <mergeCell ref="A3:H3"/>
    <mergeCell ref="I2:O2"/>
    <mergeCell ref="I3:O3"/>
    <mergeCell ref="A12:A14"/>
    <mergeCell ref="A8:A10"/>
    <mergeCell ref="A5:C7"/>
    <mergeCell ref="F5:F7"/>
    <mergeCell ref="D5:D7"/>
    <mergeCell ref="E5:E7"/>
    <mergeCell ref="O5:O7"/>
    <mergeCell ref="G6:G7"/>
    <mergeCell ref="I6:J6"/>
    <mergeCell ref="K5:K7"/>
    <mergeCell ref="L5:L7"/>
    <mergeCell ref="M5:M7"/>
    <mergeCell ref="G5:H5"/>
    <mergeCell ref="I5:J5"/>
    <mergeCell ref="N5:N7"/>
  </mergeCells>
  <printOptions/>
  <pageMargins left="1.4960629921259843" right="1.4173228346456694" top="1.5748031496062993" bottom="1.1811023622047245" header="0.5118110236220472" footer="0.9055118110236221"/>
  <pageSetup firstPageNumber="142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J30" sqref="J30"/>
    </sheetView>
  </sheetViews>
  <sheetFormatPr defaultColWidth="9.00390625" defaultRowHeight="16.5"/>
  <cols>
    <col min="1" max="1" width="8.125" style="109" customWidth="1"/>
    <col min="2" max="2" width="5.625" style="109" customWidth="1"/>
    <col min="3" max="3" width="8.00390625" style="109" bestFit="1" customWidth="1"/>
    <col min="4" max="6" width="9.00390625" style="109" customWidth="1"/>
    <col min="7" max="7" width="9.625" style="109" customWidth="1"/>
    <col min="8" max="8" width="11.75390625" style="109" customWidth="1"/>
    <col min="9" max="10" width="9.00390625" style="109" customWidth="1"/>
    <col min="11" max="11" width="11.125" style="109" customWidth="1"/>
    <col min="12" max="12" width="9.625" style="109" customWidth="1"/>
    <col min="13" max="13" width="10.125" style="109" customWidth="1"/>
    <col min="14" max="14" width="13.375" style="109" customWidth="1"/>
    <col min="15" max="15" width="7.25390625" style="109" customWidth="1"/>
    <col min="16" max="16384" width="9.00390625" style="109" customWidth="1"/>
  </cols>
  <sheetData>
    <row r="1" spans="1:15" ht="16.5">
      <c r="A1" s="10" t="s">
        <v>146</v>
      </c>
      <c r="B1" s="1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8"/>
      <c r="O1" s="6" t="s">
        <v>1</v>
      </c>
    </row>
    <row r="2" spans="1:15" ht="16.5">
      <c r="A2" s="235" t="s">
        <v>210</v>
      </c>
      <c r="B2" s="235"/>
      <c r="C2" s="235"/>
      <c r="D2" s="235"/>
      <c r="E2" s="235"/>
      <c r="F2" s="235"/>
      <c r="G2" s="235"/>
      <c r="H2" s="235"/>
      <c r="I2" s="235" t="s">
        <v>204</v>
      </c>
      <c r="J2" s="235"/>
      <c r="K2" s="235"/>
      <c r="L2" s="235"/>
      <c r="M2" s="235"/>
      <c r="N2" s="235"/>
      <c r="O2" s="235"/>
    </row>
    <row r="3" spans="1:15" ht="15.75">
      <c r="A3" s="236" t="s">
        <v>207</v>
      </c>
      <c r="B3" s="236"/>
      <c r="C3" s="236"/>
      <c r="D3" s="236"/>
      <c r="E3" s="236"/>
      <c r="F3" s="236"/>
      <c r="G3" s="236"/>
      <c r="H3" s="236"/>
      <c r="I3" s="236">
        <v>2014</v>
      </c>
      <c r="J3" s="236"/>
      <c r="K3" s="236"/>
      <c r="L3" s="236"/>
      <c r="M3" s="236"/>
      <c r="N3" s="236"/>
      <c r="O3" s="236"/>
    </row>
    <row r="4" spans="1:15" ht="16.5" thickBot="1">
      <c r="A4" s="110"/>
      <c r="B4" s="110"/>
      <c r="C4" s="110"/>
      <c r="D4" s="110"/>
      <c r="E4" s="110"/>
      <c r="F4" s="110"/>
      <c r="G4" s="259" t="s">
        <v>179</v>
      </c>
      <c r="H4" s="260"/>
      <c r="I4" s="110"/>
      <c r="J4" s="110"/>
      <c r="K4" s="110"/>
      <c r="L4" s="110"/>
      <c r="M4" s="110"/>
      <c r="N4" s="110"/>
      <c r="O4" s="22" t="s">
        <v>180</v>
      </c>
    </row>
    <row r="5" spans="1:16" s="120" customFormat="1" ht="52.5" customHeight="1">
      <c r="A5" s="242" t="s">
        <v>181</v>
      </c>
      <c r="B5" s="243"/>
      <c r="C5" s="244"/>
      <c r="D5" s="249" t="s">
        <v>182</v>
      </c>
      <c r="E5" s="224" t="s">
        <v>183</v>
      </c>
      <c r="F5" s="224" t="s">
        <v>184</v>
      </c>
      <c r="G5" s="261" t="s">
        <v>185</v>
      </c>
      <c r="H5" s="231"/>
      <c r="I5" s="231" t="s">
        <v>72</v>
      </c>
      <c r="J5" s="232"/>
      <c r="K5" s="224" t="s">
        <v>186</v>
      </c>
      <c r="L5" s="224" t="s">
        <v>187</v>
      </c>
      <c r="M5" s="226" t="s">
        <v>188</v>
      </c>
      <c r="N5" s="224" t="s">
        <v>189</v>
      </c>
      <c r="O5" s="217" t="s">
        <v>190</v>
      </c>
      <c r="P5" s="112"/>
    </row>
    <row r="6" spans="1:16" s="120" customFormat="1" ht="29.25" customHeight="1">
      <c r="A6" s="241"/>
      <c r="B6" s="241"/>
      <c r="C6" s="245"/>
      <c r="D6" s="250"/>
      <c r="E6" s="220"/>
      <c r="F6" s="248"/>
      <c r="G6" s="220" t="s">
        <v>191</v>
      </c>
      <c r="H6" s="113" t="s">
        <v>192</v>
      </c>
      <c r="I6" s="222" t="s">
        <v>193</v>
      </c>
      <c r="J6" s="223"/>
      <c r="K6" s="220"/>
      <c r="L6" s="220"/>
      <c r="M6" s="227"/>
      <c r="N6" s="233"/>
      <c r="O6" s="218"/>
      <c r="P6" s="112"/>
    </row>
    <row r="7" spans="1:16" s="120" customFormat="1" ht="58.5" customHeight="1" thickBot="1">
      <c r="A7" s="246"/>
      <c r="B7" s="246"/>
      <c r="C7" s="247"/>
      <c r="D7" s="251"/>
      <c r="E7" s="225"/>
      <c r="F7" s="221"/>
      <c r="G7" s="221"/>
      <c r="H7" s="114" t="s">
        <v>194</v>
      </c>
      <c r="I7" s="115" t="s">
        <v>195</v>
      </c>
      <c r="J7" s="115" t="s">
        <v>196</v>
      </c>
      <c r="K7" s="225"/>
      <c r="L7" s="225"/>
      <c r="M7" s="228"/>
      <c r="N7" s="234"/>
      <c r="O7" s="219"/>
      <c r="P7" s="112"/>
    </row>
    <row r="8" spans="1:19" ht="16.5" customHeight="1">
      <c r="A8" s="238" t="s">
        <v>197</v>
      </c>
      <c r="B8" s="116" t="s">
        <v>147</v>
      </c>
      <c r="C8" s="17" t="s">
        <v>3</v>
      </c>
      <c r="D8" s="144">
        <v>7</v>
      </c>
      <c r="E8" s="145">
        <v>7</v>
      </c>
      <c r="F8" s="145">
        <v>7</v>
      </c>
      <c r="G8" s="145">
        <v>6</v>
      </c>
      <c r="H8" s="145">
        <v>6</v>
      </c>
      <c r="I8" s="89" t="s">
        <v>213</v>
      </c>
      <c r="J8" s="89" t="s">
        <v>213</v>
      </c>
      <c r="K8" s="145">
        <v>1</v>
      </c>
      <c r="L8" s="89" t="s">
        <v>213</v>
      </c>
      <c r="M8" s="147">
        <v>100</v>
      </c>
      <c r="N8" s="148"/>
      <c r="O8" s="149">
        <v>67</v>
      </c>
      <c r="P8" s="112"/>
      <c r="Q8" s="157"/>
      <c r="R8" s="157"/>
      <c r="S8" s="157"/>
    </row>
    <row r="9" spans="1:19" ht="15.75" customHeight="1">
      <c r="A9" s="239"/>
      <c r="B9" s="116" t="s">
        <v>148</v>
      </c>
      <c r="C9" s="17" t="s">
        <v>73</v>
      </c>
      <c r="D9" s="132">
        <v>1</v>
      </c>
      <c r="E9" s="133">
        <v>1</v>
      </c>
      <c r="F9" s="133">
        <v>1</v>
      </c>
      <c r="G9" s="89" t="s">
        <v>213</v>
      </c>
      <c r="H9" s="89" t="s">
        <v>213</v>
      </c>
      <c r="I9" s="89" t="s">
        <v>213</v>
      </c>
      <c r="J9" s="89" t="s">
        <v>213</v>
      </c>
      <c r="K9" s="133">
        <v>1</v>
      </c>
      <c r="L9" s="89" t="s">
        <v>213</v>
      </c>
      <c r="M9" s="135">
        <v>100</v>
      </c>
      <c r="N9" s="150">
        <v>61.9</v>
      </c>
      <c r="O9" s="137">
        <v>4</v>
      </c>
      <c r="P9" s="112"/>
      <c r="Q9" s="157"/>
      <c r="R9" s="157"/>
      <c r="S9" s="157"/>
    </row>
    <row r="10" spans="1:19" ht="15.75" customHeight="1">
      <c r="A10" s="239"/>
      <c r="B10" s="116" t="s">
        <v>149</v>
      </c>
      <c r="C10" s="17" t="s">
        <v>4</v>
      </c>
      <c r="D10" s="132">
        <v>6</v>
      </c>
      <c r="E10" s="133">
        <v>6</v>
      </c>
      <c r="F10" s="133">
        <v>6</v>
      </c>
      <c r="G10" s="133">
        <v>6</v>
      </c>
      <c r="H10" s="133">
        <v>6</v>
      </c>
      <c r="I10" s="89" t="s">
        <v>213</v>
      </c>
      <c r="J10" s="89" t="s">
        <v>213</v>
      </c>
      <c r="K10" s="89" t="s">
        <v>213</v>
      </c>
      <c r="L10" s="89" t="s">
        <v>213</v>
      </c>
      <c r="M10" s="135">
        <v>100</v>
      </c>
      <c r="N10" s="150"/>
      <c r="O10" s="137">
        <v>63</v>
      </c>
      <c r="P10" s="112"/>
      <c r="Q10" s="157"/>
      <c r="R10" s="157"/>
      <c r="S10" s="157"/>
    </row>
    <row r="11" spans="1:16" ht="15.75">
      <c r="A11" s="21"/>
      <c r="B11" s="118"/>
      <c r="C11" s="119"/>
      <c r="D11" s="127"/>
      <c r="E11" s="128"/>
      <c r="F11" s="128"/>
      <c r="G11" s="128"/>
      <c r="H11" s="128"/>
      <c r="I11" s="129"/>
      <c r="J11" s="129"/>
      <c r="K11" s="129"/>
      <c r="L11" s="129"/>
      <c r="M11" s="152"/>
      <c r="N11" s="152"/>
      <c r="O11" s="153"/>
      <c r="P11" s="112"/>
    </row>
    <row r="12" spans="1:16" ht="16.5" customHeight="1">
      <c r="A12" s="238" t="s">
        <v>198</v>
      </c>
      <c r="B12" s="116" t="s">
        <v>147</v>
      </c>
      <c r="C12" s="17" t="s">
        <v>3</v>
      </c>
      <c r="D12" s="132">
        <v>27</v>
      </c>
      <c r="E12" s="133">
        <v>27</v>
      </c>
      <c r="F12" s="133">
        <v>27</v>
      </c>
      <c r="G12" s="133">
        <v>13</v>
      </c>
      <c r="H12" s="133">
        <v>13</v>
      </c>
      <c r="I12" s="89" t="s">
        <v>213</v>
      </c>
      <c r="J12" s="89" t="s">
        <v>213</v>
      </c>
      <c r="K12" s="133">
        <v>14</v>
      </c>
      <c r="L12" s="89" t="s">
        <v>213</v>
      </c>
      <c r="M12" s="134">
        <v>100</v>
      </c>
      <c r="N12" s="150"/>
      <c r="O12" s="133">
        <v>67</v>
      </c>
      <c r="P12" s="112"/>
    </row>
    <row r="13" spans="1:16" ht="15.75">
      <c r="A13" s="239"/>
      <c r="B13" s="116" t="s">
        <v>148</v>
      </c>
      <c r="C13" s="17" t="s">
        <v>73</v>
      </c>
      <c r="D13" s="132">
        <v>8</v>
      </c>
      <c r="E13" s="133">
        <v>8</v>
      </c>
      <c r="F13" s="133">
        <v>8</v>
      </c>
      <c r="G13" s="133">
        <v>2</v>
      </c>
      <c r="H13" s="133">
        <v>2</v>
      </c>
      <c r="I13" s="89" t="s">
        <v>213</v>
      </c>
      <c r="J13" s="89" t="s">
        <v>213</v>
      </c>
      <c r="K13" s="133">
        <v>6</v>
      </c>
      <c r="L13" s="89" t="s">
        <v>213</v>
      </c>
      <c r="M13" s="135">
        <v>100</v>
      </c>
      <c r="N13" s="150">
        <v>43.68</v>
      </c>
      <c r="O13" s="137">
        <v>4</v>
      </c>
      <c r="P13" s="112"/>
    </row>
    <row r="14" spans="1:16" ht="15.75">
      <c r="A14" s="239"/>
      <c r="B14" s="116" t="s">
        <v>149</v>
      </c>
      <c r="C14" s="17" t="s">
        <v>4</v>
      </c>
      <c r="D14" s="132">
        <v>19</v>
      </c>
      <c r="E14" s="133">
        <v>19</v>
      </c>
      <c r="F14" s="133">
        <v>19</v>
      </c>
      <c r="G14" s="133">
        <v>11</v>
      </c>
      <c r="H14" s="133">
        <v>11</v>
      </c>
      <c r="I14" s="89" t="s">
        <v>213</v>
      </c>
      <c r="J14" s="89" t="s">
        <v>213</v>
      </c>
      <c r="K14" s="137">
        <v>8</v>
      </c>
      <c r="L14" s="89" t="s">
        <v>213</v>
      </c>
      <c r="M14" s="135">
        <v>100</v>
      </c>
      <c r="N14" s="150"/>
      <c r="O14" s="137">
        <v>63</v>
      </c>
      <c r="P14" s="112"/>
    </row>
    <row r="15" spans="1:16" ht="15.75">
      <c r="A15" s="21"/>
      <c r="B15" s="118"/>
      <c r="C15" s="119"/>
      <c r="D15" s="127"/>
      <c r="E15" s="128"/>
      <c r="F15" s="128"/>
      <c r="G15" s="128"/>
      <c r="H15" s="128"/>
      <c r="I15" s="129"/>
      <c r="J15" s="129"/>
      <c r="K15" s="129"/>
      <c r="L15" s="129"/>
      <c r="M15" s="154"/>
      <c r="N15" s="152"/>
      <c r="O15" s="153"/>
      <c r="P15" s="112"/>
    </row>
    <row r="16" spans="1:16" ht="16.5" customHeight="1">
      <c r="A16" s="238" t="s">
        <v>199</v>
      </c>
      <c r="B16" s="116" t="s">
        <v>147</v>
      </c>
      <c r="C16" s="17" t="s">
        <v>3</v>
      </c>
      <c r="D16" s="132">
        <v>7</v>
      </c>
      <c r="E16" s="133">
        <v>7</v>
      </c>
      <c r="F16" s="133">
        <v>7</v>
      </c>
      <c r="G16" s="133">
        <v>3</v>
      </c>
      <c r="H16" s="133">
        <v>3</v>
      </c>
      <c r="I16" s="89" t="s">
        <v>213</v>
      </c>
      <c r="J16" s="89" t="s">
        <v>213</v>
      </c>
      <c r="K16" s="133">
        <v>4</v>
      </c>
      <c r="L16" s="89" t="s">
        <v>213</v>
      </c>
      <c r="M16" s="134">
        <v>100</v>
      </c>
      <c r="N16" s="150"/>
      <c r="O16" s="133">
        <v>67</v>
      </c>
      <c r="P16" s="112"/>
    </row>
    <row r="17" spans="1:16" ht="15.75">
      <c r="A17" s="239"/>
      <c r="B17" s="116" t="s">
        <v>148</v>
      </c>
      <c r="C17" s="17" t="s">
        <v>73</v>
      </c>
      <c r="D17" s="132">
        <v>4</v>
      </c>
      <c r="E17" s="133">
        <v>4</v>
      </c>
      <c r="F17" s="133">
        <v>4</v>
      </c>
      <c r="G17" s="89" t="s">
        <v>213</v>
      </c>
      <c r="H17" s="89" t="s">
        <v>213</v>
      </c>
      <c r="I17" s="89" t="s">
        <v>213</v>
      </c>
      <c r="J17" s="89" t="s">
        <v>213</v>
      </c>
      <c r="K17" s="133">
        <v>4</v>
      </c>
      <c r="L17" s="89" t="s">
        <v>213</v>
      </c>
      <c r="M17" s="135">
        <v>100</v>
      </c>
      <c r="N17" s="150">
        <v>47.62</v>
      </c>
      <c r="O17" s="137">
        <v>4</v>
      </c>
      <c r="P17" s="112"/>
    </row>
    <row r="18" spans="1:16" ht="15.75">
      <c r="A18" s="239"/>
      <c r="B18" s="116" t="s">
        <v>149</v>
      </c>
      <c r="C18" s="17" t="s">
        <v>4</v>
      </c>
      <c r="D18" s="132">
        <v>3</v>
      </c>
      <c r="E18" s="133">
        <v>3</v>
      </c>
      <c r="F18" s="133">
        <v>3</v>
      </c>
      <c r="G18" s="133">
        <v>3</v>
      </c>
      <c r="H18" s="133">
        <v>3</v>
      </c>
      <c r="I18" s="89" t="s">
        <v>213</v>
      </c>
      <c r="J18" s="89" t="s">
        <v>213</v>
      </c>
      <c r="K18" s="89" t="s">
        <v>213</v>
      </c>
      <c r="L18" s="89" t="s">
        <v>213</v>
      </c>
      <c r="M18" s="135">
        <v>100</v>
      </c>
      <c r="N18" s="150"/>
      <c r="O18" s="137">
        <v>63</v>
      </c>
      <c r="P18" s="112"/>
    </row>
    <row r="19" spans="1:16" ht="15.75">
      <c r="A19" s="21"/>
      <c r="B19" s="118"/>
      <c r="C19" s="119"/>
      <c r="D19" s="127"/>
      <c r="E19" s="128"/>
      <c r="F19" s="128"/>
      <c r="G19" s="128"/>
      <c r="H19" s="128"/>
      <c r="I19" s="129"/>
      <c r="J19" s="129"/>
      <c r="K19" s="129"/>
      <c r="L19" s="129"/>
      <c r="M19" s="154"/>
      <c r="N19" s="152"/>
      <c r="O19" s="153"/>
      <c r="P19" s="112"/>
    </row>
    <row r="20" spans="1:16" ht="16.5" customHeight="1">
      <c r="A20" s="238" t="s">
        <v>200</v>
      </c>
      <c r="B20" s="116" t="s">
        <v>147</v>
      </c>
      <c r="C20" s="17" t="s">
        <v>3</v>
      </c>
      <c r="D20" s="132">
        <v>22</v>
      </c>
      <c r="E20" s="133">
        <v>22</v>
      </c>
      <c r="F20" s="133">
        <v>22</v>
      </c>
      <c r="G20" s="133">
        <v>13</v>
      </c>
      <c r="H20" s="133">
        <v>13</v>
      </c>
      <c r="I20" s="89" t="s">
        <v>213</v>
      </c>
      <c r="J20" s="89" t="s">
        <v>213</v>
      </c>
      <c r="K20" s="133">
        <v>9</v>
      </c>
      <c r="L20" s="89" t="s">
        <v>213</v>
      </c>
      <c r="M20" s="134">
        <v>100</v>
      </c>
      <c r="N20" s="150"/>
      <c r="O20" s="133">
        <v>206</v>
      </c>
      <c r="P20" s="112"/>
    </row>
    <row r="21" spans="1:16" ht="15.75">
      <c r="A21" s="239"/>
      <c r="B21" s="116" t="s">
        <v>148</v>
      </c>
      <c r="C21" s="17" t="s">
        <v>73</v>
      </c>
      <c r="D21" s="132">
        <v>6</v>
      </c>
      <c r="E21" s="133">
        <v>6</v>
      </c>
      <c r="F21" s="133">
        <v>6</v>
      </c>
      <c r="G21" s="133">
        <v>3</v>
      </c>
      <c r="H21" s="133">
        <v>3</v>
      </c>
      <c r="I21" s="89" t="s">
        <v>213</v>
      </c>
      <c r="J21" s="89" t="s">
        <v>213</v>
      </c>
      <c r="K21" s="133">
        <v>3</v>
      </c>
      <c r="L21" s="89" t="s">
        <v>213</v>
      </c>
      <c r="M21" s="135">
        <v>100</v>
      </c>
      <c r="N21" s="150">
        <v>57.2</v>
      </c>
      <c r="O21" s="137">
        <v>38</v>
      </c>
      <c r="P21" s="112"/>
    </row>
    <row r="22" spans="1:16" ht="15.75">
      <c r="A22" s="239"/>
      <c r="B22" s="116" t="s">
        <v>149</v>
      </c>
      <c r="C22" s="17" t="s">
        <v>4</v>
      </c>
      <c r="D22" s="132">
        <v>16</v>
      </c>
      <c r="E22" s="133">
        <v>16</v>
      </c>
      <c r="F22" s="133">
        <v>16</v>
      </c>
      <c r="G22" s="133">
        <v>10</v>
      </c>
      <c r="H22" s="133">
        <v>10</v>
      </c>
      <c r="I22" s="89" t="s">
        <v>213</v>
      </c>
      <c r="J22" s="89" t="s">
        <v>213</v>
      </c>
      <c r="K22" s="137">
        <v>6</v>
      </c>
      <c r="L22" s="89" t="s">
        <v>213</v>
      </c>
      <c r="M22" s="135">
        <v>100</v>
      </c>
      <c r="N22" s="150"/>
      <c r="O22" s="137">
        <v>168</v>
      </c>
      <c r="P22" s="112"/>
    </row>
    <row r="23" spans="1:16" ht="15.75">
      <c r="A23" s="21"/>
      <c r="B23" s="118"/>
      <c r="C23" s="119"/>
      <c r="D23" s="127"/>
      <c r="E23" s="128"/>
      <c r="F23" s="128"/>
      <c r="G23" s="128"/>
      <c r="H23" s="128"/>
      <c r="I23" s="129"/>
      <c r="J23" s="129"/>
      <c r="K23" s="129"/>
      <c r="L23" s="129"/>
      <c r="M23" s="154"/>
      <c r="N23" s="152"/>
      <c r="O23" s="153"/>
      <c r="P23" s="112"/>
    </row>
    <row r="24" spans="1:16" ht="16.5" customHeight="1">
      <c r="A24" s="238" t="s">
        <v>201</v>
      </c>
      <c r="B24" s="116" t="s">
        <v>147</v>
      </c>
      <c r="C24" s="17" t="s">
        <v>3</v>
      </c>
      <c r="D24" s="133">
        <v>19</v>
      </c>
      <c r="E24" s="133">
        <v>19</v>
      </c>
      <c r="F24" s="133">
        <v>19</v>
      </c>
      <c r="G24" s="133">
        <v>10</v>
      </c>
      <c r="H24" s="133">
        <v>10</v>
      </c>
      <c r="I24" s="89" t="s">
        <v>213</v>
      </c>
      <c r="J24" s="89" t="s">
        <v>213</v>
      </c>
      <c r="K24" s="133">
        <v>9</v>
      </c>
      <c r="L24" s="89" t="s">
        <v>213</v>
      </c>
      <c r="M24" s="133">
        <v>100</v>
      </c>
      <c r="N24" s="133"/>
      <c r="O24" s="133">
        <v>225</v>
      </c>
      <c r="P24" s="112"/>
    </row>
    <row r="25" spans="1:16" ht="15.75">
      <c r="A25" s="239"/>
      <c r="B25" s="116" t="s">
        <v>148</v>
      </c>
      <c r="C25" s="17" t="s">
        <v>73</v>
      </c>
      <c r="D25" s="133">
        <v>7</v>
      </c>
      <c r="E25" s="133">
        <v>7</v>
      </c>
      <c r="F25" s="133">
        <v>7</v>
      </c>
      <c r="G25" s="89" t="s">
        <v>213</v>
      </c>
      <c r="H25" s="89" t="s">
        <v>213</v>
      </c>
      <c r="I25" s="89" t="s">
        <v>213</v>
      </c>
      <c r="J25" s="89" t="s">
        <v>213</v>
      </c>
      <c r="K25" s="133">
        <v>7</v>
      </c>
      <c r="L25" s="89" t="s">
        <v>213</v>
      </c>
      <c r="M25" s="133">
        <v>100</v>
      </c>
      <c r="N25" s="136">
        <v>45.32</v>
      </c>
      <c r="O25" s="133">
        <v>45</v>
      </c>
      <c r="P25" s="112"/>
    </row>
    <row r="26" spans="1:16" ht="15.75">
      <c r="A26" s="239"/>
      <c r="B26" s="116" t="s">
        <v>149</v>
      </c>
      <c r="C26" s="17" t="s">
        <v>4</v>
      </c>
      <c r="D26" s="133">
        <v>12</v>
      </c>
      <c r="E26" s="133">
        <v>12</v>
      </c>
      <c r="F26" s="133">
        <v>12</v>
      </c>
      <c r="G26" s="133">
        <v>10</v>
      </c>
      <c r="H26" s="133">
        <v>10</v>
      </c>
      <c r="I26" s="89" t="s">
        <v>213</v>
      </c>
      <c r="J26" s="89" t="s">
        <v>213</v>
      </c>
      <c r="K26" s="133">
        <v>2</v>
      </c>
      <c r="L26" s="89" t="s">
        <v>213</v>
      </c>
      <c r="M26" s="133">
        <v>100</v>
      </c>
      <c r="N26" s="133"/>
      <c r="O26" s="133">
        <v>180</v>
      </c>
      <c r="P26" s="112"/>
    </row>
    <row r="27" spans="1:16" ht="15.75">
      <c r="A27" s="21"/>
      <c r="B27" s="118"/>
      <c r="C27" s="119"/>
      <c r="D27" s="127"/>
      <c r="E27" s="128"/>
      <c r="F27" s="128"/>
      <c r="G27" s="128"/>
      <c r="H27" s="128"/>
      <c r="I27" s="129"/>
      <c r="J27" s="129"/>
      <c r="K27" s="129"/>
      <c r="L27" s="129"/>
      <c r="M27" s="154"/>
      <c r="N27" s="152"/>
      <c r="O27" s="153"/>
      <c r="P27" s="112"/>
    </row>
    <row r="28" spans="1:16" ht="16.5" customHeight="1">
      <c r="A28" s="238" t="s">
        <v>202</v>
      </c>
      <c r="B28" s="116" t="s">
        <v>147</v>
      </c>
      <c r="C28" s="17" t="s">
        <v>3</v>
      </c>
      <c r="D28" s="132">
        <v>8</v>
      </c>
      <c r="E28" s="133">
        <v>8</v>
      </c>
      <c r="F28" s="133">
        <v>8</v>
      </c>
      <c r="G28" s="133">
        <v>4</v>
      </c>
      <c r="H28" s="133">
        <v>4</v>
      </c>
      <c r="I28" s="89" t="s">
        <v>213</v>
      </c>
      <c r="J28" s="89" t="s">
        <v>213</v>
      </c>
      <c r="K28" s="133">
        <v>4</v>
      </c>
      <c r="L28" s="89" t="s">
        <v>213</v>
      </c>
      <c r="M28" s="134">
        <v>100</v>
      </c>
      <c r="N28" s="150"/>
      <c r="O28" s="133">
        <v>233</v>
      </c>
      <c r="P28" s="112"/>
    </row>
    <row r="29" spans="1:16" ht="15.75">
      <c r="A29" s="239"/>
      <c r="B29" s="116" t="s">
        <v>148</v>
      </c>
      <c r="C29" s="17" t="s">
        <v>73</v>
      </c>
      <c r="D29" s="132">
        <v>2</v>
      </c>
      <c r="E29" s="133">
        <v>2</v>
      </c>
      <c r="F29" s="133">
        <v>2</v>
      </c>
      <c r="G29" s="89" t="s">
        <v>213</v>
      </c>
      <c r="H29" s="89" t="s">
        <v>213</v>
      </c>
      <c r="I29" s="89" t="s">
        <v>213</v>
      </c>
      <c r="J29" s="89" t="s">
        <v>213</v>
      </c>
      <c r="K29" s="133">
        <v>2</v>
      </c>
      <c r="L29" s="89" t="s">
        <v>213</v>
      </c>
      <c r="M29" s="135">
        <v>100</v>
      </c>
      <c r="N29" s="150">
        <v>38.89</v>
      </c>
      <c r="O29" s="137">
        <v>47</v>
      </c>
      <c r="P29" s="112"/>
    </row>
    <row r="30" spans="1:16" ht="15.75">
      <c r="A30" s="239"/>
      <c r="B30" s="116" t="s">
        <v>149</v>
      </c>
      <c r="C30" s="17" t="s">
        <v>4</v>
      </c>
      <c r="D30" s="132">
        <v>6</v>
      </c>
      <c r="E30" s="133">
        <v>6</v>
      </c>
      <c r="F30" s="133">
        <v>6</v>
      </c>
      <c r="G30" s="133">
        <v>4</v>
      </c>
      <c r="H30" s="133">
        <v>4</v>
      </c>
      <c r="I30" s="89" t="s">
        <v>213</v>
      </c>
      <c r="J30" s="89" t="s">
        <v>213</v>
      </c>
      <c r="K30" s="137">
        <v>2</v>
      </c>
      <c r="L30" s="89" t="s">
        <v>213</v>
      </c>
      <c r="M30" s="135">
        <v>100</v>
      </c>
      <c r="N30" s="150"/>
      <c r="O30" s="137">
        <v>186</v>
      </c>
      <c r="P30" s="112"/>
    </row>
    <row r="31" spans="1:16" ht="15.75">
      <c r="A31" s="21"/>
      <c r="B31" s="118"/>
      <c r="C31" s="119"/>
      <c r="D31" s="127"/>
      <c r="E31" s="128"/>
      <c r="F31" s="128"/>
      <c r="G31" s="128"/>
      <c r="H31" s="128"/>
      <c r="I31" s="129"/>
      <c r="J31" s="129"/>
      <c r="K31" s="129"/>
      <c r="L31" s="129"/>
      <c r="M31" s="154"/>
      <c r="N31" s="152"/>
      <c r="O31" s="153"/>
      <c r="P31" s="112"/>
    </row>
    <row r="32" spans="1:16" ht="15.75">
      <c r="A32" s="238" t="s">
        <v>203</v>
      </c>
      <c r="B32" s="116" t="s">
        <v>147</v>
      </c>
      <c r="C32" s="17" t="s">
        <v>3</v>
      </c>
      <c r="D32" s="132">
        <v>8</v>
      </c>
      <c r="E32" s="133">
        <v>8</v>
      </c>
      <c r="F32" s="133">
        <v>8</v>
      </c>
      <c r="G32" s="133">
        <v>6</v>
      </c>
      <c r="H32" s="133">
        <v>6</v>
      </c>
      <c r="I32" s="89" t="s">
        <v>213</v>
      </c>
      <c r="J32" s="89" t="s">
        <v>213</v>
      </c>
      <c r="K32" s="133">
        <v>2</v>
      </c>
      <c r="L32" s="89" t="s">
        <v>213</v>
      </c>
      <c r="M32" s="134">
        <v>100</v>
      </c>
      <c r="N32" s="150"/>
      <c r="O32" s="133">
        <v>241</v>
      </c>
      <c r="P32" s="155"/>
    </row>
    <row r="33" spans="1:16" ht="15.75">
      <c r="A33" s="239"/>
      <c r="B33" s="116" t="s">
        <v>148</v>
      </c>
      <c r="C33" s="17" t="s">
        <v>73</v>
      </c>
      <c r="D33" s="89" t="s">
        <v>213</v>
      </c>
      <c r="E33" s="89" t="s">
        <v>213</v>
      </c>
      <c r="F33" s="89" t="s">
        <v>213</v>
      </c>
      <c r="G33" s="89" t="s">
        <v>213</v>
      </c>
      <c r="H33" s="89" t="s">
        <v>213</v>
      </c>
      <c r="I33" s="89" t="s">
        <v>213</v>
      </c>
      <c r="J33" s="89" t="s">
        <v>213</v>
      </c>
      <c r="K33" s="89" t="s">
        <v>213</v>
      </c>
      <c r="L33" s="89" t="s">
        <v>213</v>
      </c>
      <c r="M33" s="135">
        <v>100</v>
      </c>
      <c r="N33" s="150">
        <v>50</v>
      </c>
      <c r="O33" s="137">
        <v>47</v>
      </c>
      <c r="P33" s="155"/>
    </row>
    <row r="34" spans="1:16" ht="16.5" thickBot="1">
      <c r="A34" s="252"/>
      <c r="B34" s="122" t="s">
        <v>149</v>
      </c>
      <c r="C34" s="20" t="s">
        <v>4</v>
      </c>
      <c r="D34" s="139">
        <v>8</v>
      </c>
      <c r="E34" s="140">
        <v>8</v>
      </c>
      <c r="F34" s="140">
        <v>8</v>
      </c>
      <c r="G34" s="140">
        <v>6</v>
      </c>
      <c r="H34" s="140">
        <v>6</v>
      </c>
      <c r="I34" s="141" t="s">
        <v>213</v>
      </c>
      <c r="J34" s="141" t="s">
        <v>213</v>
      </c>
      <c r="K34" s="141">
        <v>2</v>
      </c>
      <c r="L34" s="141" t="s">
        <v>213</v>
      </c>
      <c r="M34" s="142">
        <v>100</v>
      </c>
      <c r="N34" s="151"/>
      <c r="O34" s="141">
        <v>194</v>
      </c>
      <c r="P34" s="155"/>
    </row>
    <row r="35" spans="1:18" s="120" customFormat="1" ht="15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s="120" customFormat="1" ht="15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8" s="120" customFormat="1" ht="15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18" s="120" customFormat="1" ht="15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</sheetData>
  <sheetProtection/>
  <mergeCells count="25">
    <mergeCell ref="E5:E7"/>
    <mergeCell ref="A8:A10"/>
    <mergeCell ref="A5:C7"/>
    <mergeCell ref="A32:A34"/>
    <mergeCell ref="A28:A30"/>
    <mergeCell ref="A24:A26"/>
    <mergeCell ref="A20:A22"/>
    <mergeCell ref="A16:A18"/>
    <mergeCell ref="A12:A14"/>
    <mergeCell ref="F5:F7"/>
    <mergeCell ref="G5:H5"/>
    <mergeCell ref="I5:J5"/>
    <mergeCell ref="L5:L7"/>
    <mergeCell ref="K5:K7"/>
    <mergeCell ref="M5:M7"/>
    <mergeCell ref="I2:O2"/>
    <mergeCell ref="I3:O3"/>
    <mergeCell ref="O5:O7"/>
    <mergeCell ref="G6:G7"/>
    <mergeCell ref="I6:J6"/>
    <mergeCell ref="N5:N7"/>
    <mergeCell ref="A2:H2"/>
    <mergeCell ref="A3:H3"/>
    <mergeCell ref="D5:D7"/>
    <mergeCell ref="G4:H4"/>
  </mergeCells>
  <printOptions/>
  <pageMargins left="1.1811023622047245" right="1.1023622047244095" top="1.5748031496062993" bottom="1.1811023622047245" header="0.4724409448818898" footer="0.9055118110236221"/>
  <pageSetup firstPageNumber="144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7">
      <selection activeCell="AA15" sqref="AA15"/>
    </sheetView>
  </sheetViews>
  <sheetFormatPr defaultColWidth="9.00390625" defaultRowHeight="16.5"/>
  <cols>
    <col min="1" max="1" width="6.625" style="26" customWidth="1"/>
    <col min="2" max="2" width="8.00390625" style="26" bestFit="1" customWidth="1"/>
    <col min="3" max="3" width="7.125" style="26" customWidth="1"/>
    <col min="4" max="4" width="6.875" style="26" customWidth="1"/>
    <col min="5" max="5" width="8.00390625" style="26" customWidth="1"/>
    <col min="6" max="6" width="6.50390625" style="26" bestFit="1" customWidth="1"/>
    <col min="7" max="8" width="6.625" style="26" customWidth="1"/>
    <col min="9" max="9" width="7.375" style="26" customWidth="1"/>
    <col min="10" max="10" width="6.625" style="26" customWidth="1"/>
    <col min="11" max="11" width="7.625" style="26" customWidth="1"/>
    <col min="12" max="13" width="6.125" style="26" customWidth="1"/>
    <col min="14" max="14" width="6.625" style="26" customWidth="1"/>
    <col min="15" max="15" width="7.375" style="26" customWidth="1"/>
    <col min="16" max="17" width="5.625" style="26" customWidth="1"/>
    <col min="18" max="18" width="7.50390625" style="26" customWidth="1"/>
    <col min="19" max="19" width="6.375" style="26" customWidth="1"/>
    <col min="20" max="20" width="6.875" style="52" bestFit="1" customWidth="1"/>
    <col min="21" max="21" width="7.75390625" style="26" customWidth="1"/>
    <col min="22" max="22" width="6.125" style="26" customWidth="1"/>
    <col min="23" max="23" width="6.625" style="26" customWidth="1"/>
    <col min="24" max="24" width="7.50390625" style="26" customWidth="1"/>
    <col min="25" max="16384" width="9.00390625" style="26" customWidth="1"/>
  </cols>
  <sheetData>
    <row r="1" spans="1:24" ht="16.5">
      <c r="A1" s="262" t="s">
        <v>0</v>
      </c>
      <c r="B1" s="263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50"/>
      <c r="U1" s="27"/>
      <c r="V1" s="28" t="s">
        <v>7</v>
      </c>
      <c r="W1" s="27" t="s">
        <v>6</v>
      </c>
      <c r="X1" s="28" t="s">
        <v>1</v>
      </c>
    </row>
    <row r="2" spans="1:24" ht="16.5">
      <c r="A2" s="273" t="s">
        <v>211</v>
      </c>
      <c r="B2" s="274"/>
      <c r="C2" s="274"/>
      <c r="D2" s="274"/>
      <c r="E2" s="274"/>
      <c r="F2" s="274"/>
      <c r="G2" s="274"/>
      <c r="H2" s="274"/>
      <c r="I2" s="274"/>
      <c r="J2" s="274"/>
      <c r="K2" s="274" t="s">
        <v>17</v>
      </c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</row>
    <row r="3" spans="1:24" ht="16.5">
      <c r="A3" s="275" t="s">
        <v>212</v>
      </c>
      <c r="B3" s="275"/>
      <c r="C3" s="275"/>
      <c r="D3" s="275"/>
      <c r="E3" s="275"/>
      <c r="F3" s="275"/>
      <c r="G3" s="275"/>
      <c r="H3" s="275"/>
      <c r="I3" s="275"/>
      <c r="J3" s="275"/>
      <c r="K3" s="275">
        <v>2014</v>
      </c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4" spans="1:24" ht="17.25" thickBot="1">
      <c r="A4" s="29"/>
      <c r="B4" s="29"/>
      <c r="C4" s="29"/>
      <c r="D4" s="29"/>
      <c r="E4" s="29"/>
      <c r="F4" s="29"/>
      <c r="G4" s="29"/>
      <c r="H4" s="29"/>
      <c r="I4" s="29"/>
      <c r="J4" s="30"/>
      <c r="K4" s="29"/>
      <c r="L4" s="30" t="s">
        <v>5</v>
      </c>
      <c r="M4" s="29"/>
      <c r="N4" s="29"/>
      <c r="O4" s="29"/>
      <c r="P4" s="29"/>
      <c r="Q4" s="29"/>
      <c r="R4" s="29"/>
      <c r="S4" s="29"/>
      <c r="T4" s="51"/>
      <c r="U4" s="29"/>
      <c r="V4" s="31" t="s">
        <v>6</v>
      </c>
      <c r="W4" s="29"/>
      <c r="X4" s="31" t="s">
        <v>18</v>
      </c>
    </row>
    <row r="5" spans="1:24" ht="16.5" customHeight="1">
      <c r="A5" s="264" t="s">
        <v>19</v>
      </c>
      <c r="B5" s="267" t="s">
        <v>20</v>
      </c>
      <c r="C5" s="270" t="s">
        <v>65</v>
      </c>
      <c r="D5" s="270" t="s">
        <v>64</v>
      </c>
      <c r="E5" s="270" t="s">
        <v>63</v>
      </c>
      <c r="F5" s="270" t="s">
        <v>21</v>
      </c>
      <c r="G5" s="270" t="s">
        <v>66</v>
      </c>
      <c r="H5" s="276" t="s">
        <v>67</v>
      </c>
      <c r="I5" s="270" t="s">
        <v>34</v>
      </c>
      <c r="J5" s="270" t="s">
        <v>22</v>
      </c>
      <c r="K5" s="270" t="s">
        <v>35</v>
      </c>
      <c r="L5" s="279" t="s">
        <v>81</v>
      </c>
      <c r="M5" s="282" t="s">
        <v>80</v>
      </c>
      <c r="N5" s="270" t="s">
        <v>75</v>
      </c>
      <c r="O5" s="270" t="s">
        <v>78</v>
      </c>
      <c r="P5" s="279" t="s">
        <v>23</v>
      </c>
      <c r="Q5" s="289"/>
      <c r="R5" s="270" t="s">
        <v>33</v>
      </c>
      <c r="S5" s="270" t="s">
        <v>74</v>
      </c>
      <c r="T5" s="270" t="s">
        <v>76</v>
      </c>
      <c r="U5" s="270" t="s">
        <v>77</v>
      </c>
      <c r="V5" s="285" t="s">
        <v>31</v>
      </c>
      <c r="W5" s="286"/>
      <c r="X5" s="286"/>
    </row>
    <row r="6" spans="1:24" ht="16.5">
      <c r="A6" s="265"/>
      <c r="B6" s="268"/>
      <c r="C6" s="271"/>
      <c r="D6" s="271"/>
      <c r="E6" s="271"/>
      <c r="F6" s="271"/>
      <c r="G6" s="271"/>
      <c r="H6" s="277"/>
      <c r="I6" s="271"/>
      <c r="J6" s="271"/>
      <c r="K6" s="271"/>
      <c r="L6" s="280"/>
      <c r="M6" s="283"/>
      <c r="N6" s="271"/>
      <c r="O6" s="271"/>
      <c r="P6" s="290"/>
      <c r="Q6" s="291"/>
      <c r="R6" s="271"/>
      <c r="S6" s="271"/>
      <c r="T6" s="271"/>
      <c r="U6" s="271"/>
      <c r="V6" s="271" t="s">
        <v>70</v>
      </c>
      <c r="W6" s="271" t="s">
        <v>69</v>
      </c>
      <c r="X6" s="280" t="s">
        <v>32</v>
      </c>
    </row>
    <row r="7" spans="1:24" ht="46.5" customHeight="1" thickBot="1">
      <c r="A7" s="266"/>
      <c r="B7" s="269"/>
      <c r="C7" s="272"/>
      <c r="D7" s="272"/>
      <c r="E7" s="272"/>
      <c r="F7" s="272"/>
      <c r="G7" s="272"/>
      <c r="H7" s="278"/>
      <c r="I7" s="272"/>
      <c r="J7" s="272"/>
      <c r="K7" s="272"/>
      <c r="L7" s="281"/>
      <c r="M7" s="284"/>
      <c r="N7" s="272"/>
      <c r="O7" s="272"/>
      <c r="P7" s="32" t="s">
        <v>79</v>
      </c>
      <c r="Q7" s="32" t="s">
        <v>68</v>
      </c>
      <c r="R7" s="272"/>
      <c r="S7" s="272"/>
      <c r="T7" s="272"/>
      <c r="U7" s="272"/>
      <c r="V7" s="287"/>
      <c r="W7" s="287"/>
      <c r="X7" s="288"/>
    </row>
    <row r="8" spans="1:24" s="35" customFormat="1" ht="36.75" customHeight="1">
      <c r="A8" s="34" t="s">
        <v>24</v>
      </c>
      <c r="B8" s="85">
        <f>SUM(B9:B20)</f>
        <v>35090478</v>
      </c>
      <c r="C8" s="86">
        <f aca="true" t="shared" si="0" ref="C8:Q8">SUM(C9:C20)</f>
        <v>31682144</v>
      </c>
      <c r="D8" s="86">
        <f t="shared" si="0"/>
        <v>1618117</v>
      </c>
      <c r="E8" s="86">
        <f t="shared" si="0"/>
        <v>637598</v>
      </c>
      <c r="F8" s="86">
        <f t="shared" si="0"/>
        <v>127796</v>
      </c>
      <c r="G8" s="86">
        <f t="shared" si="0"/>
        <v>122045</v>
      </c>
      <c r="H8" s="86">
        <f t="shared" si="0"/>
        <v>182643</v>
      </c>
      <c r="I8" s="86">
        <f t="shared" si="0"/>
        <v>74203</v>
      </c>
      <c r="J8" s="86">
        <f t="shared" si="0"/>
        <v>9122</v>
      </c>
      <c r="K8" s="86">
        <f t="shared" si="0"/>
        <v>46784</v>
      </c>
      <c r="L8" s="86">
        <f t="shared" si="0"/>
        <v>72653</v>
      </c>
      <c r="M8" s="86">
        <f t="shared" si="0"/>
        <v>76460</v>
      </c>
      <c r="N8" s="86">
        <f t="shared" si="0"/>
        <v>211294</v>
      </c>
      <c r="O8" s="86">
        <f t="shared" si="0"/>
        <v>130403</v>
      </c>
      <c r="P8" s="86">
        <f t="shared" si="0"/>
        <v>45787</v>
      </c>
      <c r="Q8" s="86">
        <f t="shared" si="0"/>
        <v>0</v>
      </c>
      <c r="R8" s="86">
        <f aca="true" t="shared" si="1" ref="R8:X8">SUM(R9:R20)</f>
        <v>23927</v>
      </c>
      <c r="S8" s="86">
        <f>SUM(S9:S20)</f>
        <v>797</v>
      </c>
      <c r="T8" s="87">
        <f t="shared" si="1"/>
        <v>8831</v>
      </c>
      <c r="U8" s="86">
        <f t="shared" si="1"/>
        <v>1954</v>
      </c>
      <c r="V8" s="86">
        <f t="shared" si="1"/>
        <v>16504</v>
      </c>
      <c r="W8" s="86">
        <f t="shared" si="1"/>
        <v>1416</v>
      </c>
      <c r="X8" s="89" t="s">
        <v>213</v>
      </c>
    </row>
    <row r="9" spans="1:24" s="35" customFormat="1" ht="36.75" customHeight="1">
      <c r="A9" s="36" t="s">
        <v>25</v>
      </c>
      <c r="B9" s="88">
        <f>SUM(C9:X9)</f>
        <v>2897584</v>
      </c>
      <c r="C9" s="89">
        <v>2527684</v>
      </c>
      <c r="D9" s="89">
        <v>153259</v>
      </c>
      <c r="E9" s="89">
        <v>68383</v>
      </c>
      <c r="F9" s="89">
        <v>12738</v>
      </c>
      <c r="G9" s="89">
        <v>6090</v>
      </c>
      <c r="H9" s="89">
        <v>17717</v>
      </c>
      <c r="I9" s="89">
        <v>27376</v>
      </c>
      <c r="J9" s="89">
        <v>39</v>
      </c>
      <c r="K9" s="89">
        <v>2977</v>
      </c>
      <c r="L9" s="89">
        <v>1629</v>
      </c>
      <c r="M9" s="89">
        <v>28982</v>
      </c>
      <c r="N9" s="89">
        <v>4287</v>
      </c>
      <c r="O9" s="89">
        <v>27677</v>
      </c>
      <c r="P9" s="89">
        <v>7245</v>
      </c>
      <c r="Q9" s="89" t="s">
        <v>213</v>
      </c>
      <c r="R9" s="89">
        <v>7341</v>
      </c>
      <c r="S9" s="89" t="s">
        <v>213</v>
      </c>
      <c r="T9" s="90">
        <v>1737</v>
      </c>
      <c r="U9" s="89">
        <v>525</v>
      </c>
      <c r="V9" s="89">
        <v>1746</v>
      </c>
      <c r="W9" s="89">
        <v>152</v>
      </c>
      <c r="X9" s="89" t="s">
        <v>213</v>
      </c>
    </row>
    <row r="10" spans="1:24" s="35" customFormat="1" ht="36.75" customHeight="1">
      <c r="A10" s="36" t="s">
        <v>26</v>
      </c>
      <c r="B10" s="88">
        <f aca="true" t="shared" si="2" ref="B10:B20">SUM(C10:X10)</f>
        <v>2805964</v>
      </c>
      <c r="C10" s="89">
        <v>2507561</v>
      </c>
      <c r="D10" s="89">
        <v>175723</v>
      </c>
      <c r="E10" s="89">
        <v>50564</v>
      </c>
      <c r="F10" s="89">
        <v>11880</v>
      </c>
      <c r="G10" s="89">
        <v>6561</v>
      </c>
      <c r="H10" s="89">
        <v>14198</v>
      </c>
      <c r="I10" s="89">
        <v>2081</v>
      </c>
      <c r="J10" s="89">
        <v>343</v>
      </c>
      <c r="K10" s="89">
        <v>1836</v>
      </c>
      <c r="L10" s="89">
        <v>1324</v>
      </c>
      <c r="M10" s="89">
        <v>1126</v>
      </c>
      <c r="N10" s="89">
        <v>21328</v>
      </c>
      <c r="O10" s="89">
        <v>6241</v>
      </c>
      <c r="P10" s="89">
        <v>2923</v>
      </c>
      <c r="Q10" s="89" t="s">
        <v>213</v>
      </c>
      <c r="R10" s="89">
        <v>501</v>
      </c>
      <c r="S10" s="89" t="s">
        <v>213</v>
      </c>
      <c r="T10" s="90">
        <v>402</v>
      </c>
      <c r="U10" s="89">
        <v>51</v>
      </c>
      <c r="V10" s="89">
        <v>1321</v>
      </c>
      <c r="W10" s="89" t="s">
        <v>213</v>
      </c>
      <c r="X10" s="89" t="s">
        <v>213</v>
      </c>
    </row>
    <row r="11" spans="1:24" s="35" customFormat="1" ht="36.75" customHeight="1">
      <c r="A11" s="36" t="s">
        <v>27</v>
      </c>
      <c r="B11" s="88">
        <f t="shared" si="2"/>
        <v>2796798</v>
      </c>
      <c r="C11" s="89">
        <v>2557782</v>
      </c>
      <c r="D11" s="89">
        <v>125663</v>
      </c>
      <c r="E11" s="89">
        <v>47943</v>
      </c>
      <c r="F11" s="89">
        <v>9422</v>
      </c>
      <c r="G11" s="89">
        <v>6960</v>
      </c>
      <c r="H11" s="89">
        <v>10976</v>
      </c>
      <c r="I11" s="89">
        <v>1814</v>
      </c>
      <c r="J11" s="89">
        <v>1227</v>
      </c>
      <c r="K11" s="89">
        <v>2039</v>
      </c>
      <c r="L11" s="89">
        <v>1215</v>
      </c>
      <c r="M11" s="89">
        <v>808</v>
      </c>
      <c r="N11" s="89">
        <v>18267</v>
      </c>
      <c r="O11" s="89">
        <v>6907</v>
      </c>
      <c r="P11" s="89">
        <v>3245</v>
      </c>
      <c r="Q11" s="89" t="s">
        <v>213</v>
      </c>
      <c r="R11" s="89">
        <v>578</v>
      </c>
      <c r="S11" s="89" t="s">
        <v>213</v>
      </c>
      <c r="T11" s="90">
        <v>416</v>
      </c>
      <c r="U11" s="89">
        <v>36</v>
      </c>
      <c r="V11" s="89">
        <v>1346</v>
      </c>
      <c r="W11" s="89">
        <v>154</v>
      </c>
      <c r="X11" s="89" t="s">
        <v>213</v>
      </c>
    </row>
    <row r="12" spans="1:24" s="35" customFormat="1" ht="36.75" customHeight="1">
      <c r="A12" s="37" t="s">
        <v>28</v>
      </c>
      <c r="B12" s="88">
        <f t="shared" si="2"/>
        <v>2777617</v>
      </c>
      <c r="C12" s="89">
        <v>2542712</v>
      </c>
      <c r="D12" s="89">
        <v>122855</v>
      </c>
      <c r="E12" s="89">
        <v>46628</v>
      </c>
      <c r="F12" s="89">
        <v>11238</v>
      </c>
      <c r="G12" s="89">
        <v>6782</v>
      </c>
      <c r="H12" s="89">
        <v>11882</v>
      </c>
      <c r="I12" s="89">
        <v>1146</v>
      </c>
      <c r="J12" s="89">
        <v>1268</v>
      </c>
      <c r="K12" s="89">
        <v>1971</v>
      </c>
      <c r="L12" s="89">
        <v>1166</v>
      </c>
      <c r="M12" s="89">
        <v>958</v>
      </c>
      <c r="N12" s="89">
        <v>16461</v>
      </c>
      <c r="O12" s="89">
        <v>6057</v>
      </c>
      <c r="P12" s="89">
        <v>3381</v>
      </c>
      <c r="Q12" s="89" t="s">
        <v>213</v>
      </c>
      <c r="R12" s="89">
        <v>544</v>
      </c>
      <c r="S12" s="89" t="s">
        <v>213</v>
      </c>
      <c r="T12" s="90">
        <v>460</v>
      </c>
      <c r="U12" s="89">
        <v>552</v>
      </c>
      <c r="V12" s="89">
        <v>1402</v>
      </c>
      <c r="W12" s="89">
        <v>154</v>
      </c>
      <c r="X12" s="89" t="s">
        <v>213</v>
      </c>
    </row>
    <row r="13" spans="1:24" s="35" customFormat="1" ht="36.75" customHeight="1">
      <c r="A13" s="36" t="s">
        <v>29</v>
      </c>
      <c r="B13" s="88">
        <f t="shared" si="2"/>
        <v>3216831</v>
      </c>
      <c r="C13" s="89">
        <v>2956292</v>
      </c>
      <c r="D13" s="89">
        <v>115573</v>
      </c>
      <c r="E13" s="89">
        <v>49824</v>
      </c>
      <c r="F13" s="89">
        <v>8986</v>
      </c>
      <c r="G13" s="89">
        <v>14070</v>
      </c>
      <c r="H13" s="89">
        <v>19098</v>
      </c>
      <c r="I13" s="89">
        <v>2160</v>
      </c>
      <c r="J13" s="89">
        <v>171</v>
      </c>
      <c r="K13" s="89">
        <v>1858</v>
      </c>
      <c r="L13" s="89">
        <v>4782</v>
      </c>
      <c r="M13" s="89">
        <v>4232</v>
      </c>
      <c r="N13" s="89">
        <v>28043</v>
      </c>
      <c r="O13" s="89">
        <v>5478</v>
      </c>
      <c r="P13" s="89">
        <v>3790</v>
      </c>
      <c r="Q13" s="89" t="s">
        <v>213</v>
      </c>
      <c r="R13" s="89">
        <v>459</v>
      </c>
      <c r="S13" s="89" t="s">
        <v>213</v>
      </c>
      <c r="T13" s="90">
        <v>445</v>
      </c>
      <c r="U13" s="89">
        <v>30</v>
      </c>
      <c r="V13" s="89">
        <v>1385</v>
      </c>
      <c r="W13" s="89">
        <v>155</v>
      </c>
      <c r="X13" s="89" t="s">
        <v>213</v>
      </c>
    </row>
    <row r="14" spans="1:24" s="39" customFormat="1" ht="36.75" customHeight="1">
      <c r="A14" s="38" t="s">
        <v>10</v>
      </c>
      <c r="B14" s="88">
        <f t="shared" si="2"/>
        <v>2979048</v>
      </c>
      <c r="C14" s="89">
        <v>2697853</v>
      </c>
      <c r="D14" s="89">
        <v>117234</v>
      </c>
      <c r="E14" s="89">
        <v>50864</v>
      </c>
      <c r="F14" s="89">
        <v>8957</v>
      </c>
      <c r="G14" s="89">
        <v>15230</v>
      </c>
      <c r="H14" s="89">
        <v>20257</v>
      </c>
      <c r="I14" s="89">
        <v>1700</v>
      </c>
      <c r="J14" s="89">
        <v>1492</v>
      </c>
      <c r="K14" s="89">
        <v>23838</v>
      </c>
      <c r="L14" s="89">
        <v>5271</v>
      </c>
      <c r="M14" s="89">
        <v>2446</v>
      </c>
      <c r="N14" s="89">
        <v>20824</v>
      </c>
      <c r="O14" s="89">
        <v>5928</v>
      </c>
      <c r="P14" s="89">
        <v>4304</v>
      </c>
      <c r="Q14" s="89" t="s">
        <v>213</v>
      </c>
      <c r="R14" s="89">
        <v>527</v>
      </c>
      <c r="S14" s="89" t="s">
        <v>213</v>
      </c>
      <c r="T14" s="89">
        <v>710</v>
      </c>
      <c r="U14" s="89">
        <v>33</v>
      </c>
      <c r="V14" s="89">
        <v>1420</v>
      </c>
      <c r="W14" s="89">
        <v>160</v>
      </c>
      <c r="X14" s="89" t="s">
        <v>213</v>
      </c>
    </row>
    <row r="15" spans="1:24" s="39" customFormat="1" ht="36.75" customHeight="1">
      <c r="A15" s="38" t="s">
        <v>11</v>
      </c>
      <c r="B15" s="88">
        <f t="shared" si="2"/>
        <v>2981058</v>
      </c>
      <c r="C15" s="89">
        <v>2618723</v>
      </c>
      <c r="D15" s="89">
        <v>152527</v>
      </c>
      <c r="E15" s="89">
        <v>67370</v>
      </c>
      <c r="F15" s="89">
        <v>12464</v>
      </c>
      <c r="G15" s="89">
        <v>6010</v>
      </c>
      <c r="H15" s="89">
        <v>17327</v>
      </c>
      <c r="I15" s="89">
        <v>26951</v>
      </c>
      <c r="J15" s="89">
        <v>36</v>
      </c>
      <c r="K15" s="89">
        <v>2919</v>
      </c>
      <c r="L15" s="89">
        <v>1506</v>
      </c>
      <c r="M15" s="89">
        <v>29041</v>
      </c>
      <c r="N15" s="89">
        <v>3716</v>
      </c>
      <c r="O15" s="89">
        <v>27848</v>
      </c>
      <c r="P15" s="89">
        <v>6839</v>
      </c>
      <c r="Q15" s="89" t="s">
        <v>213</v>
      </c>
      <c r="R15" s="89">
        <v>4147</v>
      </c>
      <c r="S15" s="89" t="s">
        <v>213</v>
      </c>
      <c r="T15" s="90">
        <v>1584</v>
      </c>
      <c r="U15" s="89">
        <v>521</v>
      </c>
      <c r="V15" s="89">
        <v>1529</v>
      </c>
      <c r="W15" s="89" t="s">
        <v>213</v>
      </c>
      <c r="X15" s="89" t="s">
        <v>213</v>
      </c>
    </row>
    <row r="16" spans="1:24" s="39" customFormat="1" ht="36.75" customHeight="1">
      <c r="A16" s="38" t="s">
        <v>12</v>
      </c>
      <c r="B16" s="88">
        <f t="shared" si="2"/>
        <v>2976254</v>
      </c>
      <c r="C16" s="89">
        <v>2712146</v>
      </c>
      <c r="D16" s="89">
        <v>114383</v>
      </c>
      <c r="E16" s="89">
        <v>50890</v>
      </c>
      <c r="F16" s="89">
        <v>8882</v>
      </c>
      <c r="G16" s="89">
        <v>14175</v>
      </c>
      <c r="H16" s="89">
        <v>17913</v>
      </c>
      <c r="I16" s="89">
        <v>4177</v>
      </c>
      <c r="J16" s="89">
        <v>205</v>
      </c>
      <c r="K16" s="89">
        <v>1806</v>
      </c>
      <c r="L16" s="89">
        <v>4501</v>
      </c>
      <c r="M16" s="89">
        <v>3074</v>
      </c>
      <c r="N16" s="89">
        <v>20169</v>
      </c>
      <c r="O16" s="89">
        <v>16764</v>
      </c>
      <c r="P16" s="89">
        <v>4020</v>
      </c>
      <c r="Q16" s="89" t="s">
        <v>213</v>
      </c>
      <c r="R16" s="89">
        <v>1001</v>
      </c>
      <c r="S16" s="89" t="s">
        <v>213</v>
      </c>
      <c r="T16" s="90">
        <v>728</v>
      </c>
      <c r="U16" s="89">
        <v>26</v>
      </c>
      <c r="V16" s="89">
        <v>1394</v>
      </c>
      <c r="W16" s="89" t="s">
        <v>213</v>
      </c>
      <c r="X16" s="89" t="s">
        <v>213</v>
      </c>
    </row>
    <row r="17" spans="1:24" s="39" customFormat="1" ht="36.75" customHeight="1">
      <c r="A17" s="38" t="s">
        <v>13</v>
      </c>
      <c r="B17" s="88">
        <f t="shared" si="2"/>
        <v>2983233</v>
      </c>
      <c r="C17" s="89">
        <v>2723555</v>
      </c>
      <c r="D17" s="89">
        <v>114197</v>
      </c>
      <c r="E17" s="89">
        <v>47882</v>
      </c>
      <c r="F17" s="89">
        <v>9475</v>
      </c>
      <c r="G17" s="89">
        <v>14176</v>
      </c>
      <c r="H17" s="89">
        <v>13005</v>
      </c>
      <c r="I17" s="89">
        <v>1234</v>
      </c>
      <c r="J17" s="89">
        <v>1304</v>
      </c>
      <c r="K17" s="89">
        <v>2017</v>
      </c>
      <c r="L17" s="89">
        <v>23250</v>
      </c>
      <c r="M17" s="89">
        <v>1277</v>
      </c>
      <c r="N17" s="89">
        <v>17337</v>
      </c>
      <c r="O17" s="89">
        <v>7398</v>
      </c>
      <c r="P17" s="89">
        <v>1317</v>
      </c>
      <c r="Q17" s="89" t="s">
        <v>213</v>
      </c>
      <c r="R17" s="89">
        <v>3250</v>
      </c>
      <c r="S17" s="89">
        <v>678</v>
      </c>
      <c r="T17" s="90">
        <v>465</v>
      </c>
      <c r="U17" s="89">
        <v>34</v>
      </c>
      <c r="V17" s="89">
        <v>1216</v>
      </c>
      <c r="W17" s="89">
        <v>166</v>
      </c>
      <c r="X17" s="89" t="s">
        <v>213</v>
      </c>
    </row>
    <row r="18" spans="1:24" s="39" customFormat="1" ht="36.75" customHeight="1">
      <c r="A18" s="38" t="s">
        <v>14</v>
      </c>
      <c r="B18" s="88">
        <f t="shared" si="2"/>
        <v>2867820</v>
      </c>
      <c r="C18" s="89">
        <v>2594771</v>
      </c>
      <c r="D18" s="89">
        <v>130344</v>
      </c>
      <c r="E18" s="89">
        <v>61963</v>
      </c>
      <c r="F18" s="89">
        <v>12286</v>
      </c>
      <c r="G18" s="89">
        <v>10373</v>
      </c>
      <c r="H18" s="89">
        <v>15213</v>
      </c>
      <c r="I18" s="89">
        <v>1854</v>
      </c>
      <c r="J18" s="89">
        <v>606</v>
      </c>
      <c r="K18" s="89">
        <v>1908</v>
      </c>
      <c r="L18" s="89">
        <v>1450</v>
      </c>
      <c r="M18" s="89">
        <v>1449</v>
      </c>
      <c r="N18" s="89">
        <v>23635</v>
      </c>
      <c r="O18" s="89">
        <v>6348</v>
      </c>
      <c r="P18" s="89">
        <v>2762</v>
      </c>
      <c r="Q18" s="89" t="s">
        <v>213</v>
      </c>
      <c r="R18" s="89">
        <v>679</v>
      </c>
      <c r="S18" s="89" t="s">
        <v>213</v>
      </c>
      <c r="T18" s="90">
        <v>610</v>
      </c>
      <c r="U18" s="89">
        <v>85</v>
      </c>
      <c r="V18" s="89">
        <v>1322</v>
      </c>
      <c r="W18" s="89">
        <v>162</v>
      </c>
      <c r="X18" s="89" t="s">
        <v>213</v>
      </c>
    </row>
    <row r="19" spans="1:24" s="39" customFormat="1" ht="36.75" customHeight="1">
      <c r="A19" s="38" t="s">
        <v>15</v>
      </c>
      <c r="B19" s="88">
        <f t="shared" si="2"/>
        <v>2818715</v>
      </c>
      <c r="C19" s="89">
        <v>2548943</v>
      </c>
      <c r="D19" s="89">
        <v>114060</v>
      </c>
      <c r="E19" s="89">
        <v>49417</v>
      </c>
      <c r="F19" s="89">
        <v>8979</v>
      </c>
      <c r="G19" s="89">
        <v>14285</v>
      </c>
      <c r="H19" s="89">
        <v>14285</v>
      </c>
      <c r="I19" s="89">
        <v>2433</v>
      </c>
      <c r="J19" s="89">
        <v>1264</v>
      </c>
      <c r="K19" s="89">
        <v>1905</v>
      </c>
      <c r="L19" s="89">
        <v>25457</v>
      </c>
      <c r="M19" s="89">
        <v>2039</v>
      </c>
      <c r="N19" s="89">
        <v>20971</v>
      </c>
      <c r="O19" s="89">
        <v>6663</v>
      </c>
      <c r="P19" s="89">
        <v>1445</v>
      </c>
      <c r="Q19" s="89" t="s">
        <v>213</v>
      </c>
      <c r="R19" s="89">
        <v>4272</v>
      </c>
      <c r="S19" s="89">
        <v>119</v>
      </c>
      <c r="T19" s="89">
        <v>733</v>
      </c>
      <c r="U19" s="89">
        <v>30</v>
      </c>
      <c r="V19" s="89">
        <v>1260</v>
      </c>
      <c r="W19" s="89">
        <v>155</v>
      </c>
      <c r="X19" s="89" t="s">
        <v>214</v>
      </c>
    </row>
    <row r="20" spans="1:24" s="39" customFormat="1" ht="36.75" customHeight="1">
      <c r="A20" s="38" t="s">
        <v>16</v>
      </c>
      <c r="B20" s="88">
        <f t="shared" si="2"/>
        <v>2989556</v>
      </c>
      <c r="C20" s="89">
        <v>2694122</v>
      </c>
      <c r="D20" s="89">
        <v>182299</v>
      </c>
      <c r="E20" s="89">
        <v>45870</v>
      </c>
      <c r="F20" s="89">
        <v>12489</v>
      </c>
      <c r="G20" s="89">
        <v>7333</v>
      </c>
      <c r="H20" s="89">
        <v>10772</v>
      </c>
      <c r="I20" s="89">
        <v>1277</v>
      </c>
      <c r="J20" s="89">
        <v>1167</v>
      </c>
      <c r="K20" s="89">
        <v>1710</v>
      </c>
      <c r="L20" s="89">
        <v>1102</v>
      </c>
      <c r="M20" s="89">
        <v>1028</v>
      </c>
      <c r="N20" s="89">
        <v>16256</v>
      </c>
      <c r="O20" s="89">
        <v>7094</v>
      </c>
      <c r="P20" s="89">
        <v>4516</v>
      </c>
      <c r="Q20" s="89" t="s">
        <v>213</v>
      </c>
      <c r="R20" s="89">
        <v>628</v>
      </c>
      <c r="S20" s="89" t="s">
        <v>213</v>
      </c>
      <c r="T20" s="89">
        <v>541</v>
      </c>
      <c r="U20" s="89">
        <v>31</v>
      </c>
      <c r="V20" s="89">
        <v>1163</v>
      </c>
      <c r="W20" s="89">
        <v>158</v>
      </c>
      <c r="X20" s="89" t="s">
        <v>214</v>
      </c>
    </row>
    <row r="21" spans="1:24" s="39" customFormat="1" ht="4.5" customHeight="1" thickBot="1">
      <c r="A21" s="40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92"/>
      <c r="V21" s="92"/>
      <c r="W21" s="92"/>
      <c r="X21" s="92"/>
    </row>
    <row r="22" spans="1:24" ht="16.5">
      <c r="A22" s="33" t="s">
        <v>208</v>
      </c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 t="s">
        <v>30</v>
      </c>
      <c r="N22" s="29"/>
      <c r="O22" s="29"/>
      <c r="P22" s="29"/>
      <c r="Q22" s="29"/>
      <c r="R22" s="29"/>
      <c r="S22" s="29"/>
      <c r="T22" s="51"/>
      <c r="U22" s="29"/>
      <c r="V22" s="29"/>
      <c r="W22" s="29"/>
      <c r="X22" s="29"/>
    </row>
    <row r="30" ht="16.5">
      <c r="F30" s="160"/>
    </row>
  </sheetData>
  <sheetProtection/>
  <mergeCells count="29">
    <mergeCell ref="U5:U7"/>
    <mergeCell ref="O5:O7"/>
    <mergeCell ref="K2:X2"/>
    <mergeCell ref="K3:X3"/>
    <mergeCell ref="V5:X5"/>
    <mergeCell ref="V6:V7"/>
    <mergeCell ref="W6:W7"/>
    <mergeCell ref="X6:X7"/>
    <mergeCell ref="P5:Q6"/>
    <mergeCell ref="R5:R7"/>
    <mergeCell ref="H5:H7"/>
    <mergeCell ref="I5:I7"/>
    <mergeCell ref="J5:J7"/>
    <mergeCell ref="T5:T7"/>
    <mergeCell ref="K5:K7"/>
    <mergeCell ref="L5:L7"/>
    <mergeCell ref="M5:M7"/>
    <mergeCell ref="N5:N7"/>
    <mergeCell ref="S5:S7"/>
    <mergeCell ref="A1:B1"/>
    <mergeCell ref="A5:A7"/>
    <mergeCell ref="B5:B7"/>
    <mergeCell ref="C5:C7"/>
    <mergeCell ref="A2:J2"/>
    <mergeCell ref="A3:J3"/>
    <mergeCell ref="D5:D7"/>
    <mergeCell ref="E5:E7"/>
    <mergeCell ref="F5:F7"/>
    <mergeCell ref="G5:G7"/>
  </mergeCells>
  <printOptions/>
  <pageMargins left="0.7874015748031497" right="0.7480314960629921" top="1.5748031496062993" bottom="1.1811023622047245" header="0.5118110236220472" footer="0.9055118110236221"/>
  <pageSetup firstPageNumber="146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王慈苑</cp:lastModifiedBy>
  <cp:lastPrinted>2015-12-24T06:25:27Z</cp:lastPrinted>
  <dcterms:created xsi:type="dcterms:W3CDTF">1999-07-17T03:52:56Z</dcterms:created>
  <dcterms:modified xsi:type="dcterms:W3CDTF">2015-12-30T05:47:55Z</dcterms:modified>
  <cp:category/>
  <cp:version/>
  <cp:contentType/>
  <cp:contentStatus/>
</cp:coreProperties>
</file>