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firstSheet="2" activeTab="5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</sheets>
  <definedNames/>
  <calcPr fullCalcOnLoad="1"/>
</workbook>
</file>

<file path=xl/sharedStrings.xml><?xml version="1.0" encoding="utf-8"?>
<sst xmlns="http://schemas.openxmlformats.org/spreadsheetml/2006/main" count="616" uniqueCount="217">
  <si>
    <t xml:space="preserve">表1-1、本市已登錄土地面積 </t>
  </si>
  <si>
    <t>土地</t>
  </si>
  <si>
    <t>－</t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</si>
  <si>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</si>
  <si>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Times New Roman"/>
        <family val="1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Times New Roman"/>
        <family val="1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Times New Roman"/>
        <family val="1"/>
      </rPr>
      <t xml:space="preserve">                   </t>
    </r>
    <r>
      <rPr>
        <sz val="9"/>
        <rFont val="華康粗圓體"/>
        <family val="3"/>
      </rPr>
      <t>分</t>
    </r>
  </si>
  <si>
    <t>－</t>
  </si>
  <si>
    <r>
      <t>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Classification of Registered Land </t>
    </r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</si>
  <si>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</si>
  <si>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</si>
  <si>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</si>
  <si>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</si>
  <si>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</si>
  <si>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</si>
  <si>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</si>
  <si>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t>戶購買耕地佃農戶數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</si>
  <si>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</si>
  <si>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</si>
  <si>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</si>
  <si>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</si>
  <si>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t xml:space="preserve">Families(Households) 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</si>
  <si>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</si>
  <si>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</si>
  <si>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Land</t>
  </si>
  <si>
    <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</si>
  <si>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</si>
  <si>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t>購　買　耕　地　面　積</t>
  </si>
  <si>
    <t>Area    (Hectare)</t>
  </si>
  <si>
    <t>佃農戶數</t>
  </si>
  <si>
    <t>地主戶數</t>
  </si>
  <si>
    <t>土地筆數</t>
  </si>
  <si>
    <t>租約件數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</si>
  <si>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</si>
  <si>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</si>
  <si>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</si>
  <si>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</si>
  <si>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</si>
  <si>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</si>
  <si>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</si>
  <si>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</si>
  <si>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</si>
  <si>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t>田</t>
  </si>
  <si>
    <t>旱</t>
  </si>
  <si>
    <t>Total</t>
  </si>
  <si>
    <t>Paddy Field</t>
  </si>
  <si>
    <t>Dry Field</t>
  </si>
  <si>
    <t>Others</t>
  </si>
  <si>
    <t>其　他</t>
  </si>
  <si>
    <t>合　計</t>
  </si>
  <si>
    <r>
      <t xml:space="preserve">表1-3、本市實施三七五減租成果
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Achievement  of Implementing The Policy "The Farm
 Rental Reduction to 37.5%"</t>
    </r>
  </si>
  <si>
    <t>國防設備</t>
  </si>
  <si>
    <t>交通事業</t>
  </si>
  <si>
    <t>公用事業</t>
  </si>
  <si>
    <t>水利事業</t>
  </si>
  <si>
    <t>公共衛生</t>
  </si>
  <si>
    <t>教育慈善</t>
  </si>
  <si>
    <t>政府機關及公共建築</t>
  </si>
  <si>
    <t>國營事業</t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</si>
  <si>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</si>
  <si>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</si>
  <si>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</si>
  <si>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</si>
  <si>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</si>
  <si>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</si>
  <si>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</si>
  <si>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</si>
  <si>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</si>
  <si>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</si>
  <si>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</si>
  <si>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</si>
  <si>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</si>
  <si>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</si>
  <si>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</si>
  <si>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</si>
  <si>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</si>
  <si>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Grand Total</t>
  </si>
  <si>
    <t>單位：公頃</t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</si>
  <si>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</si>
  <si>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 xml:space="preserve"> Land</t>
  </si>
  <si>
    <t>Land</t>
  </si>
  <si>
    <t>單位：件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</si>
  <si>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</si>
  <si>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</si>
  <si>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</si>
  <si>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</si>
  <si>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</si>
  <si>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</si>
  <si>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</si>
  <si>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</si>
  <si>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</si>
  <si>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</si>
  <si>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</si>
  <si>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</si>
  <si>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</si>
  <si>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</si>
  <si>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</si>
  <si>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</si>
  <si>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</si>
  <si>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</si>
  <si>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</si>
  <si>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</si>
  <si>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</si>
  <si>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</si>
  <si>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</si>
  <si>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</si>
  <si>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t>年份別</t>
  </si>
  <si>
    <t xml:space="preserve">Year </t>
  </si>
  <si>
    <r>
      <t>貸款額</t>
    </r>
    <r>
      <rPr>
        <sz val="8"/>
        <rFont val="Arial Narrow"/>
        <family val="2"/>
      </rPr>
      <t>Amount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新台幣元</t>
    </r>
    <r>
      <rPr>
        <sz val="8"/>
        <rFont val="Arial Narrow"/>
        <family val="2"/>
      </rPr>
      <t>NT$</t>
    </r>
  </si>
  <si>
    <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戶</t>
    </r>
    <r>
      <rPr>
        <sz val="8"/>
        <rFont val="Arial Narrow"/>
        <family val="2"/>
      </rPr>
      <t>)
# of Farmers Purchased Farmland
(Household)</t>
    </r>
  </si>
  <si>
    <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</si>
  <si>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t xml:space="preserve">貸　款　金
額　累　計
</t>
    </r>
    <r>
      <rPr>
        <sz val="8"/>
        <rFont val="Arial Narrow"/>
        <family val="2"/>
      </rPr>
      <t>Cumulative Amount Loaned</t>
    </r>
  </si>
  <si>
    <r>
      <t xml:space="preserve">合　　計
</t>
    </r>
    <r>
      <rPr>
        <sz val="8"/>
        <rFont val="Arial Narrow"/>
        <family val="2"/>
      </rPr>
      <t>Total</t>
    </r>
  </si>
  <si>
    <r>
      <t xml:space="preserve">田
</t>
    </r>
    <r>
      <rPr>
        <sz val="8"/>
        <rFont val="Arial Narrow"/>
        <family val="2"/>
      </rPr>
      <t>Rice Paddies</t>
    </r>
  </si>
  <si>
    <r>
      <t xml:space="preserve">旱
</t>
    </r>
    <r>
      <rPr>
        <sz val="8"/>
        <rFont val="Arial Narrow"/>
        <family val="2"/>
      </rPr>
      <t>Dry Land</t>
    </r>
  </si>
  <si>
    <r>
      <t xml:space="preserve">其　　他
</t>
    </r>
    <r>
      <rPr>
        <sz val="8"/>
        <rFont val="Arial Narrow"/>
        <family val="2"/>
      </rPr>
      <t>Others</t>
    </r>
  </si>
  <si>
    <r>
      <t xml:space="preserve">累　　計
</t>
    </r>
    <r>
      <rPr>
        <sz val="8"/>
        <rFont val="Arial Narrow"/>
        <family val="2"/>
      </rPr>
      <t>Cumulative Total</t>
    </r>
  </si>
  <si>
    <r>
      <t>面　積</t>
    </r>
    <r>
      <rPr>
        <sz val="8"/>
        <rFont val="Arial Narrow"/>
        <family val="2"/>
      </rPr>
      <t>Area</t>
    </r>
    <r>
      <rPr>
        <sz val="8"/>
        <rFont val="華康中黑體"/>
        <family val="3"/>
      </rPr>
      <t>　單位</t>
    </r>
    <r>
      <rPr>
        <sz val="8"/>
        <rFont val="Arial Narrow"/>
        <family val="2"/>
      </rPr>
      <t xml:space="preserve"> Unit</t>
    </r>
    <r>
      <rPr>
        <sz val="8"/>
        <rFont val="華康中黑體"/>
        <family val="3"/>
      </rPr>
      <t>：公頃　</t>
    </r>
    <r>
      <rPr>
        <sz val="8"/>
        <rFont val="Arial Narrow"/>
        <family val="2"/>
      </rPr>
      <t>Hectare</t>
    </r>
  </si>
  <si>
    <r>
      <t>戶　數</t>
    </r>
    <r>
      <rPr>
        <sz val="8"/>
        <rFont val="Arial Narrow"/>
        <family val="2"/>
      </rPr>
      <t xml:space="preserve"># of Households </t>
    </r>
    <r>
      <rPr>
        <sz val="8"/>
        <rFont val="華康中黑體"/>
        <family val="3"/>
      </rPr>
      <t>　　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戶　</t>
    </r>
    <r>
      <rPr>
        <sz val="8"/>
        <rFont val="Arial Narrow"/>
        <family val="2"/>
      </rPr>
      <t>household</t>
    </r>
  </si>
  <si>
    <r>
      <t xml:space="preserve"># of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</si>
  <si>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</si>
  <si>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、本市實施三七五減租後佃農購買耕地面積與戶數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</si>
  <si>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The Area of Farmland Purchased ByAfter Implementing The Policy Tenants 
And The Corresponding Families   " The Farm Rental Reduction to 37.5%" </t>
    </r>
  </si>
  <si>
    <r>
      <t>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Land Expropriation</t>
    </r>
  </si>
  <si>
    <r>
      <t>表</t>
    </r>
    <r>
      <rPr>
        <sz val="12"/>
        <rFont val="Arial"/>
        <family val="2"/>
      </rPr>
      <t>1-6</t>
    </r>
    <r>
      <rPr>
        <sz val="12"/>
        <rFont val="華康粗圓體"/>
        <family val="3"/>
      </rPr>
      <t>、本市租佃委員會調解調處案件</t>
    </r>
  </si>
  <si>
    <r>
      <t>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Disputes Mediated and Arbitrated by Tenancy Committees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</si>
  <si>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份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</si>
  <si>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民國</t>
    </r>
    <r>
      <rPr>
        <sz val="10"/>
        <rFont val="Arial Narrow"/>
        <family val="2"/>
      </rPr>
      <t>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2003</t>
    </r>
  </si>
  <si>
    <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2004</t>
    </r>
  </si>
  <si>
    <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2005</t>
    </r>
  </si>
  <si>
    <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2006</t>
    </r>
  </si>
  <si>
    <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2007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</si>
  <si>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2008</t>
    </r>
  </si>
  <si>
    <t>－</t>
  </si>
  <si>
    <t>－</t>
  </si>
  <si>
    <t xml:space="preserve">   表1-4、本市土地徵收面積</t>
  </si>
  <si>
    <t>－</t>
  </si>
  <si>
    <t>－</t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</si>
  <si>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</si>
  <si>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</si>
  <si>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</si>
  <si>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t xml:space="preserve">甲種建築用地
</t>
    </r>
    <r>
      <rPr>
        <sz val="9"/>
        <rFont val="Arial Narrow"/>
        <family val="2"/>
      </rPr>
      <t>Type A Construction Site</t>
    </r>
  </si>
  <si>
    <r>
      <t xml:space="preserve">乙種建築用地
</t>
    </r>
    <r>
      <rPr>
        <sz val="9"/>
        <rFont val="Arial Narrow"/>
        <family val="2"/>
      </rPr>
      <t>Type B Construction Land</t>
    </r>
  </si>
  <si>
    <r>
      <t xml:space="preserve">丙種建築用地
</t>
    </r>
    <r>
      <rPr>
        <sz val="9"/>
        <rFont val="Arial Narrow"/>
        <family val="2"/>
      </rPr>
      <t>Type C Construction Land</t>
    </r>
  </si>
  <si>
    <r>
      <t xml:space="preserve">丁種建築用地
</t>
    </r>
    <r>
      <rPr>
        <sz val="9"/>
        <rFont val="Arial Narrow"/>
        <family val="2"/>
      </rPr>
      <t>Type D Construction Land</t>
    </r>
  </si>
  <si>
    <r>
      <t xml:space="preserve">農牧用地
</t>
    </r>
    <r>
      <rPr>
        <sz val="9"/>
        <rFont val="Arial Narrow"/>
        <family val="2"/>
      </rPr>
      <t>Farming and Pasturable Land</t>
    </r>
  </si>
  <si>
    <r>
      <t xml:space="preserve">林業用地
</t>
    </r>
    <r>
      <rPr>
        <sz val="9"/>
        <rFont val="Arial Narrow"/>
        <family val="2"/>
      </rPr>
      <t>Forestry Land</t>
    </r>
  </si>
  <si>
    <r>
      <t xml:space="preserve">養殖用地
</t>
    </r>
    <r>
      <rPr>
        <sz val="9"/>
        <rFont val="Arial Narrow"/>
        <family val="2"/>
      </rPr>
      <t>Land for Fish Culture</t>
    </r>
  </si>
  <si>
    <r>
      <t xml:space="preserve">鹽業用地
</t>
    </r>
    <r>
      <rPr>
        <sz val="9"/>
        <rFont val="Arial Narrow"/>
        <family val="2"/>
      </rPr>
      <t>Land Salt Industry</t>
    </r>
  </si>
  <si>
    <r>
      <t xml:space="preserve">礦業用地
</t>
    </r>
    <r>
      <rPr>
        <sz val="9"/>
        <rFont val="Arial Narrow"/>
        <family val="2"/>
      </rPr>
      <t>Land for Mine Indutry</t>
    </r>
  </si>
  <si>
    <r>
      <t xml:space="preserve">窯業用地
</t>
    </r>
    <r>
      <rPr>
        <sz val="9"/>
        <rFont val="Arial Narrow"/>
        <family val="2"/>
      </rPr>
      <t>Land for Kilm Industry</t>
    </r>
  </si>
  <si>
    <r>
      <t xml:space="preserve">交通用地
</t>
    </r>
    <r>
      <rPr>
        <sz val="9"/>
        <rFont val="Arial Narrow"/>
        <family val="2"/>
      </rPr>
      <t>Communication and Transposition Land</t>
    </r>
  </si>
  <si>
    <r>
      <t xml:space="preserve">水利用地
</t>
    </r>
    <r>
      <rPr>
        <sz val="9"/>
        <rFont val="Arial Narrow"/>
        <family val="2"/>
      </rPr>
      <t>Land for lrrigation &amp; Drainage</t>
    </r>
  </si>
  <si>
    <r>
      <t xml:space="preserve">遊憩用地
</t>
    </r>
    <r>
      <rPr>
        <sz val="9"/>
        <rFont val="Arial Narrow"/>
        <family val="2"/>
      </rPr>
      <t>Recreation Land</t>
    </r>
  </si>
  <si>
    <r>
      <t xml:space="preserve">古蹟保存用地
</t>
    </r>
    <r>
      <rPr>
        <sz val="9"/>
        <rFont val="Arial Narrow"/>
        <family val="2"/>
      </rPr>
      <t>Land for Recreational use</t>
    </r>
  </si>
  <si>
    <r>
      <t xml:space="preserve">生態保護用地
</t>
    </r>
    <r>
      <rPr>
        <sz val="9"/>
        <rFont val="Arial Narrow"/>
        <family val="2"/>
      </rPr>
      <t>Ecological Conservation Land</t>
    </r>
  </si>
  <si>
    <r>
      <t xml:space="preserve">國土保安用地
</t>
    </r>
    <r>
      <rPr>
        <sz val="9"/>
        <rFont val="Arial Narrow"/>
        <family val="2"/>
      </rPr>
      <t>Protection and Conservation Land</t>
    </r>
  </si>
  <si>
    <r>
      <t xml:space="preserve">墳墓用地 
</t>
    </r>
    <r>
      <rPr>
        <sz val="9"/>
        <rFont val="Arial Narrow"/>
        <family val="2"/>
      </rPr>
      <t>Land for Cemetery</t>
    </r>
    <r>
      <rPr>
        <sz val="9"/>
        <rFont val="華康粗圓體"/>
        <family val="3"/>
      </rPr>
      <t xml:space="preserve">   </t>
    </r>
  </si>
  <si>
    <t>Non-Urban Land</t>
  </si>
  <si>
    <r>
      <t xml:space="preserve">特定目的事業用地 
</t>
    </r>
    <r>
      <rPr>
        <sz val="9"/>
        <rFont val="Arial Narrow"/>
        <family val="2"/>
      </rPr>
      <t>Special Enterprise Land</t>
    </r>
    <r>
      <rPr>
        <sz val="9"/>
        <rFont val="華康粗圓體"/>
        <family val="3"/>
      </rPr>
      <t xml:space="preserve">      </t>
    </r>
  </si>
  <si>
    <r>
      <t xml:space="preserve">暫未編訂用地
</t>
    </r>
    <r>
      <rPr>
        <sz val="9"/>
        <rFont val="Arial Narrow"/>
        <family val="2"/>
      </rPr>
      <t>Not-Specified Land</t>
    </r>
    <r>
      <rPr>
        <sz val="9"/>
        <rFont val="華康粗圓體"/>
        <family val="3"/>
      </rPr>
      <t xml:space="preserve">   </t>
    </r>
  </si>
  <si>
    <r>
      <t xml:space="preserve">其他用地
</t>
    </r>
    <r>
      <rPr>
        <sz val="9"/>
        <rFont val="Arial Narrow"/>
        <family val="2"/>
      </rPr>
      <t>Others</t>
    </r>
  </si>
  <si>
    <r>
      <t xml:space="preserve">都市土地及其他
</t>
    </r>
    <r>
      <rPr>
        <sz val="9"/>
        <rFont val="Arial Narrow"/>
        <family val="2"/>
      </rPr>
      <t>Urban Land</t>
    </r>
  </si>
  <si>
    <r>
      <t xml:space="preserve">用   地   別  
</t>
    </r>
    <r>
      <rPr>
        <sz val="10"/>
        <rFont val="Arial Narrow"/>
        <family val="2"/>
      </rPr>
      <t>Type   Land</t>
    </r>
  </si>
  <si>
    <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</si>
  <si>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t xml:space="preserve">計 
</t>
    </r>
    <r>
      <rPr>
        <sz val="10"/>
        <rFont val="Arial Narrow"/>
        <family val="2"/>
      </rPr>
      <t>Total</t>
    </r>
  </si>
  <si>
    <r>
      <t xml:space="preserve">公 有
</t>
    </r>
    <r>
      <rPr>
        <sz val="10"/>
        <rFont val="Arial Narrow"/>
        <family val="2"/>
      </rPr>
      <t>Public Land</t>
    </r>
  </si>
  <si>
    <r>
      <t xml:space="preserve">私 有
</t>
    </r>
    <r>
      <rPr>
        <sz val="10"/>
        <rFont val="Arial Narrow"/>
        <family val="2"/>
      </rPr>
      <t>Private Land</t>
    </r>
    <r>
      <rPr>
        <sz val="10"/>
        <rFont val="華康粗圓體"/>
        <family val="3"/>
      </rPr>
      <t xml:space="preserve"> </t>
    </r>
  </si>
  <si>
    <r>
      <t xml:space="preserve">公私共有
</t>
    </r>
    <r>
      <rPr>
        <sz val="10"/>
        <rFont val="Arial Narrow"/>
        <family val="2"/>
      </rPr>
      <t>Public and Private</t>
    </r>
  </si>
  <si>
    <r>
      <t xml:space="preserve">總  計  </t>
    </r>
    <r>
      <rPr>
        <sz val="10"/>
        <rFont val="Arial Narrow"/>
        <family val="2"/>
      </rPr>
      <t>Grand Total</t>
    </r>
  </si>
  <si>
    <r>
      <t xml:space="preserve">        </t>
    </r>
    <r>
      <rPr>
        <sz val="10"/>
        <rFont val="華康粗圓體"/>
        <family val="3"/>
      </rPr>
      <t xml:space="preserve">非   都   市   土   地   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</si>
  <si>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</si>
  <si>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</si>
  <si>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</si>
  <si>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</si>
  <si>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</si>
  <si>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</si>
  <si>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表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 xml:space="preserve">、本市扶植自耕農購地貸款成果
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Loans Made to Farmers to Purchase Land with the County's Assistance</t>
    </r>
  </si>
  <si>
    <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</si>
  <si>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</si>
  <si>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2012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</si>
  <si>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>End of Year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</si>
  <si>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</si>
  <si>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</si>
  <si>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</si>
  <si>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</si>
  <si>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</si>
  <si>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</si>
  <si>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</si>
  <si>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</si>
  <si>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2011</t>
    </r>
  </si>
  <si>
    <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2012</t>
    </r>
  </si>
  <si>
    <r>
      <t>民</t>
    </r>
    <r>
      <rPr>
        <sz val="10"/>
        <rFont val="Times New Roman"/>
        <family val="1"/>
      </rPr>
      <t xml:space="preserve"> </t>
    </r>
    <r>
      <rPr>
        <sz val="10"/>
        <rFont val="華康粗圓體"/>
        <family val="3"/>
      </rPr>
      <t>國</t>
    </r>
    <r>
      <rPr>
        <sz val="10"/>
        <rFont val="Times New Roman"/>
        <family val="1"/>
      </rPr>
      <t xml:space="preserve"> 101</t>
    </r>
    <r>
      <rPr>
        <sz val="10"/>
        <rFont val="華康粗圓體"/>
        <family val="3"/>
      </rPr>
      <t xml:space="preserve"> 年 底
</t>
    </r>
    <r>
      <rPr>
        <sz val="10"/>
        <rFont val="Arial"/>
        <family val="2"/>
      </rPr>
      <t>End of  2012</t>
    </r>
  </si>
  <si>
    <t>資料來源：本所民政課統計資料。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</si>
  <si>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</si>
  <si>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t>Total</t>
  </si>
  <si>
    <r>
      <t xml:space="preserve">民國 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</si>
  <si>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 xml:space="preserve">民國 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</si>
  <si>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 xml:space="preserve">民國 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</si>
  <si>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 xml:space="preserve">民國 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</si>
  <si>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 xml:space="preserve">民國 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</si>
  <si>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 xml:space="preserve">民國 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</si>
  <si>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r>
      <t xml:space="preserve">民國 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</si>
  <si>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 xml:space="preserve">民國 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</si>
  <si>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t>資料來源：本所民政課統計資料。</t>
  </si>
  <si>
    <t>土地</t>
  </si>
  <si>
    <t xml:space="preserve"> Land</t>
  </si>
  <si>
    <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</si>
  <si>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t xml:space="preserve">土地 </t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</si>
  <si>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2011</t>
    </r>
  </si>
  <si>
    <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2012</t>
    </r>
  </si>
  <si>
    <r>
      <t>民國</t>
    </r>
    <r>
      <rPr>
        <sz val="10"/>
        <rFont val="Arial Narrow"/>
        <family val="2"/>
      </rPr>
      <t xml:space="preserve"> 92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2003</t>
    </r>
  </si>
  <si>
    <r>
      <t>民國</t>
    </r>
    <r>
      <rPr>
        <sz val="10"/>
        <rFont val="Arial Narrow"/>
        <family val="2"/>
      </rPr>
      <t xml:space="preserve"> 93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2004</t>
    </r>
  </si>
  <si>
    <r>
      <t>民國</t>
    </r>
    <r>
      <rPr>
        <sz val="10"/>
        <rFont val="Arial Narrow"/>
        <family val="2"/>
      </rPr>
      <t xml:space="preserve"> 94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2005</t>
    </r>
  </si>
  <si>
    <r>
      <t>民國</t>
    </r>
    <r>
      <rPr>
        <sz val="10"/>
        <rFont val="Arial Narrow"/>
        <family val="2"/>
      </rPr>
      <t xml:space="preserve"> 95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2006</t>
    </r>
  </si>
  <si>
    <r>
      <t>民國</t>
    </r>
    <r>
      <rPr>
        <sz val="10"/>
        <rFont val="Arial Narrow"/>
        <family val="2"/>
      </rPr>
      <t xml:space="preserve"> 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</si>
  <si>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t>民國</t>
    </r>
    <r>
      <rPr>
        <sz val="10"/>
        <rFont val="Arial Narrow"/>
        <family val="2"/>
      </rPr>
      <t xml:space="preserve"> 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2008</t>
    </r>
  </si>
  <si>
    <r>
      <t>民國</t>
    </r>
    <r>
      <rPr>
        <sz val="10"/>
        <rFont val="Arial Narrow"/>
        <family val="2"/>
      </rPr>
      <t xml:space="preserve"> 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2009</t>
    </r>
  </si>
  <si>
    <r>
      <t>民國</t>
    </r>
    <r>
      <rPr>
        <sz val="10"/>
        <rFont val="Arial Narrow"/>
        <family val="2"/>
      </rPr>
      <t xml:space="preserve"> 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</si>
</sst>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  <numFmt numFmtId="181" formatCode="0_);[Red]\(0\)"/>
  </numFmts>
  <fonts count="58">
    <font>
      <sz val="12"/>
      <name val="新細明體"/>
      <family val="1"/>
    </font>
    <font>
      <sz val="12"/>
      <name val="Times New Roman"/>
      <family val="1"/>
    </font>
    <font>
      <sz val="9.5"/>
      <name val="標楷體"/>
      <family val="4"/>
    </font>
    <font>
      <sz val="10"/>
      <name val="Arial Narrow"/>
      <family val="2"/>
    </font>
    <font>
      <sz val="9"/>
      <name val="新細明體"/>
      <family val="1"/>
    </font>
    <font>
      <sz val="14"/>
      <name val="Arial"/>
      <family val="2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9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8"/>
      <name val="華康中黑體"/>
      <family val="3"/>
    </font>
    <font>
      <sz val="8"/>
      <name val="華康粗圓體"/>
      <family val="3"/>
    </font>
    <font>
      <sz val="10"/>
      <name val="標楷體"/>
      <family val="4"/>
    </font>
    <font>
      <sz val="9"/>
      <name val="Arial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1" fillId="0" borderId="1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17" borderId="8" applyNumberFormat="0" applyAlignment="0" applyProtection="0"/>
    <xf numFmtId="0" fontId="52" fillId="23" borderId="9" applyNumberFormat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8" fontId="3" fillId="0" borderId="11" xfId="33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/>
    </xf>
    <xf numFmtId="0" fontId="19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177" fontId="7" fillId="0" borderId="12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180" fontId="19" fillId="0" borderId="22" xfId="0" applyNumberFormat="1" applyFont="1" applyBorder="1" applyAlignment="1">
      <alignment horizontal="right" vertical="center"/>
    </xf>
    <xf numFmtId="176" fontId="19" fillId="0" borderId="12" xfId="33" applyNumberFormat="1" applyFont="1" applyBorder="1" applyAlignment="1">
      <alignment horizontal="right" vertical="center"/>
    </xf>
    <xf numFmtId="176" fontId="7" fillId="0" borderId="22" xfId="33" applyNumberFormat="1" applyFont="1" applyBorder="1" applyAlignment="1">
      <alignment horizontal="right" vertical="center"/>
    </xf>
    <xf numFmtId="176" fontId="19" fillId="0" borderId="22" xfId="33" applyNumberFormat="1" applyFont="1" applyBorder="1" applyAlignment="1">
      <alignment horizontal="right" vertical="center"/>
    </xf>
    <xf numFmtId="180" fontId="19" fillId="0" borderId="22" xfId="33" applyNumberFormat="1" applyFont="1" applyBorder="1" applyAlignment="1">
      <alignment horizontal="right" vertical="center"/>
    </xf>
    <xf numFmtId="176" fontId="11" fillId="0" borderId="22" xfId="33" applyNumberFormat="1" applyFont="1" applyBorder="1" applyAlignment="1">
      <alignment horizontal="right" vertical="center"/>
    </xf>
    <xf numFmtId="180" fontId="11" fillId="0" borderId="11" xfId="33" applyNumberFormat="1" applyFont="1" applyBorder="1" applyAlignment="1">
      <alignment horizontal="right" vertical="center"/>
    </xf>
    <xf numFmtId="176" fontId="7" fillId="0" borderId="11" xfId="33" applyNumberFormat="1" applyFont="1" applyBorder="1" applyAlignment="1">
      <alignment horizontal="right" vertical="center"/>
    </xf>
    <xf numFmtId="176" fontId="11" fillId="0" borderId="12" xfId="33" applyNumberFormat="1" applyFont="1" applyBorder="1" applyAlignment="1">
      <alignment horizontal="right" vertical="center"/>
    </xf>
    <xf numFmtId="180" fontId="11" fillId="0" borderId="22" xfId="33" applyNumberFormat="1" applyFont="1" applyBorder="1" applyAlignment="1">
      <alignment horizontal="right" vertical="center"/>
    </xf>
    <xf numFmtId="180" fontId="7" fillId="0" borderId="22" xfId="33" applyNumberFormat="1" applyFont="1" applyBorder="1" applyAlignment="1">
      <alignment horizontal="right" vertical="center"/>
    </xf>
    <xf numFmtId="180" fontId="7" fillId="0" borderId="11" xfId="33" applyNumberFormat="1" applyFont="1" applyBorder="1" applyAlignment="1">
      <alignment horizontal="right" vertical="center"/>
    </xf>
    <xf numFmtId="176" fontId="3" fillId="0" borderId="22" xfId="33" applyNumberFormat="1" applyFont="1" applyBorder="1" applyAlignment="1">
      <alignment horizontal="right" vertical="center"/>
    </xf>
    <xf numFmtId="177" fontId="3" fillId="0" borderId="22" xfId="33" applyNumberFormat="1" applyFont="1" applyBorder="1" applyAlignment="1">
      <alignment horizontal="right" vertical="center"/>
    </xf>
    <xf numFmtId="180" fontId="3" fillId="0" borderId="11" xfId="33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36" fillId="0" borderId="13" xfId="0" applyNumberFormat="1" applyFont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181" fontId="19" fillId="0" borderId="0" xfId="0" applyNumberFormat="1" applyFont="1" applyAlignment="1">
      <alignment horizontal="right" vertical="center"/>
    </xf>
    <xf numFmtId="181" fontId="23" fillId="0" borderId="34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/>
    </xf>
    <xf numFmtId="181" fontId="19" fillId="0" borderId="11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distributed" vertical="center"/>
    </xf>
    <xf numFmtId="0" fontId="3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178" fontId="10" fillId="0" borderId="22" xfId="33" applyNumberFormat="1" applyFont="1" applyBorder="1" applyAlignment="1">
      <alignment horizontal="right" vertical="center"/>
    </xf>
    <xf numFmtId="178" fontId="10" fillId="0" borderId="11" xfId="33" applyNumberFormat="1" applyFont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" fillId="0" borderId="22" xfId="33" applyNumberFormat="1" applyFont="1" applyBorder="1" applyAlignment="1">
      <alignment horizontal="right" vertical="center"/>
    </xf>
    <xf numFmtId="178" fontId="17" fillId="0" borderId="22" xfId="33" applyNumberFormat="1" applyFont="1" applyFill="1" applyBorder="1" applyAlignment="1">
      <alignment horizontal="right" vertical="center"/>
    </xf>
    <xf numFmtId="178" fontId="10" fillId="0" borderId="22" xfId="33" applyNumberFormat="1" applyFont="1" applyFill="1" applyBorder="1" applyAlignment="1">
      <alignment horizontal="right" vertical="center"/>
    </xf>
    <xf numFmtId="178" fontId="10" fillId="0" borderId="11" xfId="33" applyNumberFormat="1" applyFont="1" applyFill="1" applyBorder="1" applyAlignment="1">
      <alignment horizontal="right" vertical="center"/>
    </xf>
    <xf numFmtId="178" fontId="3" fillId="0" borderId="22" xfId="33" applyNumberFormat="1" applyFont="1" applyFill="1" applyBorder="1" applyAlignment="1">
      <alignment horizontal="right" vertical="center"/>
    </xf>
    <xf numFmtId="178" fontId="3" fillId="0" borderId="11" xfId="33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176" fontId="7" fillId="0" borderId="36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 vertical="center"/>
    </xf>
    <xf numFmtId="176" fontId="36" fillId="0" borderId="37" xfId="0" applyNumberFormat="1" applyFont="1" applyBorder="1" applyAlignment="1">
      <alignment horizontal="right" vertical="center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180" fontId="19" fillId="0" borderId="22" xfId="0" applyNumberFormat="1" applyFont="1" applyFill="1" applyBorder="1" applyAlignment="1">
      <alignment horizontal="right"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22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/>
    </xf>
    <xf numFmtId="176" fontId="19" fillId="0" borderId="24" xfId="0" applyNumberFormat="1" applyFont="1" applyFill="1" applyBorder="1" applyAlignment="1">
      <alignment horizontal="right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11" fillId="0" borderId="12" xfId="33" applyNumberFormat="1" applyFont="1" applyFill="1" applyBorder="1" applyAlignment="1">
      <alignment horizontal="right" vertical="center"/>
    </xf>
    <xf numFmtId="176" fontId="11" fillId="0" borderId="22" xfId="33" applyNumberFormat="1" applyFont="1" applyFill="1" applyBorder="1" applyAlignment="1">
      <alignment horizontal="right" vertical="center"/>
    </xf>
    <xf numFmtId="176" fontId="7" fillId="0" borderId="22" xfId="33" applyNumberFormat="1" applyFont="1" applyFill="1" applyBorder="1" applyAlignment="1">
      <alignment horizontal="right" vertical="center"/>
    </xf>
    <xf numFmtId="180" fontId="11" fillId="0" borderId="22" xfId="33" applyNumberFormat="1" applyFont="1" applyFill="1" applyBorder="1" applyAlignment="1">
      <alignment horizontal="right" vertical="center"/>
    </xf>
    <xf numFmtId="180" fontId="7" fillId="0" borderId="11" xfId="33" applyNumberFormat="1" applyFont="1" applyFill="1" applyBorder="1" applyAlignment="1">
      <alignment horizontal="right" vertical="center"/>
    </xf>
    <xf numFmtId="176" fontId="19" fillId="0" borderId="12" xfId="33" applyNumberFormat="1" applyFont="1" applyFill="1" applyBorder="1" applyAlignment="1">
      <alignment horizontal="right" vertical="center"/>
    </xf>
    <xf numFmtId="176" fontId="19" fillId="0" borderId="22" xfId="33" applyNumberFormat="1" applyFont="1" applyFill="1" applyBorder="1" applyAlignment="1">
      <alignment horizontal="right" vertical="center"/>
    </xf>
    <xf numFmtId="180" fontId="19" fillId="0" borderId="22" xfId="33" applyNumberFormat="1" applyFont="1" applyFill="1" applyBorder="1" applyAlignment="1">
      <alignment horizontal="right" vertical="center"/>
    </xf>
    <xf numFmtId="180" fontId="19" fillId="0" borderId="11" xfId="33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176" fontId="19" fillId="0" borderId="38" xfId="33" applyNumberFormat="1" applyFont="1" applyFill="1" applyBorder="1" applyAlignment="1">
      <alignment horizontal="right" vertical="center"/>
    </xf>
    <xf numFmtId="176" fontId="7" fillId="0" borderId="36" xfId="33" applyNumberFormat="1" applyFont="1" applyFill="1" applyBorder="1" applyAlignment="1">
      <alignment horizontal="right" vertical="center"/>
    </xf>
    <xf numFmtId="176" fontId="19" fillId="0" borderId="36" xfId="33" applyNumberFormat="1" applyFont="1" applyFill="1" applyBorder="1" applyAlignment="1">
      <alignment horizontal="right" vertical="center"/>
    </xf>
    <xf numFmtId="180" fontId="19" fillId="0" borderId="36" xfId="33" applyNumberFormat="1" applyFont="1" applyFill="1" applyBorder="1" applyAlignment="1">
      <alignment horizontal="right" vertical="center"/>
    </xf>
    <xf numFmtId="180" fontId="19" fillId="0" borderId="39" xfId="33" applyNumberFormat="1" applyFont="1" applyFill="1" applyBorder="1" applyAlignment="1">
      <alignment horizontal="right" vertical="center"/>
    </xf>
    <xf numFmtId="180" fontId="3" fillId="0" borderId="39" xfId="33" applyNumberFormat="1" applyFont="1" applyBorder="1" applyAlignment="1">
      <alignment horizontal="right" vertical="center"/>
    </xf>
    <xf numFmtId="176" fontId="19" fillId="0" borderId="36" xfId="0" applyNumberFormat="1" applyFont="1" applyBorder="1" applyAlignment="1">
      <alignment horizontal="right" vertical="center"/>
    </xf>
    <xf numFmtId="181" fontId="19" fillId="0" borderId="39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178" fontId="3" fillId="0" borderId="13" xfId="33" applyNumberFormat="1" applyFont="1" applyBorder="1" applyAlignment="1">
      <alignment horizontal="right" vertical="center"/>
    </xf>
    <xf numFmtId="180" fontId="3" fillId="0" borderId="13" xfId="33" applyNumberFormat="1" applyFont="1" applyBorder="1" applyAlignment="1">
      <alignment horizontal="right" vertical="center"/>
    </xf>
    <xf numFmtId="180" fontId="3" fillId="0" borderId="36" xfId="33" applyNumberFormat="1" applyFont="1" applyBorder="1" applyAlignment="1">
      <alignment horizontal="right" vertical="center"/>
    </xf>
    <xf numFmtId="180" fontId="3" fillId="0" borderId="12" xfId="33" applyNumberFormat="1" applyFont="1" applyBorder="1" applyAlignment="1">
      <alignment horizontal="right" vertical="center"/>
    </xf>
    <xf numFmtId="180" fontId="3" fillId="0" borderId="38" xfId="33" applyNumberFormat="1" applyFont="1" applyBorder="1" applyAlignment="1">
      <alignment horizontal="right" vertical="center"/>
    </xf>
    <xf numFmtId="177" fontId="19" fillId="0" borderId="1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right" vertical="center"/>
    </xf>
    <xf numFmtId="180" fontId="19" fillId="0" borderId="25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176" fontId="3" fillId="0" borderId="22" xfId="33" applyNumberFormat="1" applyFont="1" applyFill="1" applyBorder="1" applyAlignment="1">
      <alignment horizontal="right" vertical="center"/>
    </xf>
    <xf numFmtId="176" fontId="3" fillId="0" borderId="13" xfId="33" applyNumberFormat="1" applyFont="1" applyFill="1" applyBorder="1" applyAlignment="1">
      <alignment horizontal="right" vertical="center"/>
    </xf>
    <xf numFmtId="176" fontId="10" fillId="0" borderId="11" xfId="33" applyNumberFormat="1" applyFont="1" applyFill="1" applyBorder="1" applyAlignment="1">
      <alignment horizontal="right" vertical="center"/>
    </xf>
    <xf numFmtId="176" fontId="10" fillId="0" borderId="22" xfId="33" applyNumberFormat="1" applyFont="1" applyFill="1" applyBorder="1" applyAlignment="1">
      <alignment horizontal="right" vertical="center"/>
    </xf>
    <xf numFmtId="176" fontId="10" fillId="0" borderId="13" xfId="33" applyNumberFormat="1" applyFont="1" applyFill="1" applyBorder="1" applyAlignment="1">
      <alignment horizontal="right" vertical="center"/>
    </xf>
    <xf numFmtId="176" fontId="3" fillId="0" borderId="11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11" fillId="0" borderId="41" xfId="33" applyNumberFormat="1" applyFont="1" applyBorder="1" applyAlignment="1">
      <alignment horizontal="right" vertical="center"/>
    </xf>
    <xf numFmtId="176" fontId="11" fillId="0" borderId="20" xfId="33" applyNumberFormat="1" applyFont="1" applyBorder="1" applyAlignment="1">
      <alignment horizontal="right" vertical="center"/>
    </xf>
    <xf numFmtId="176" fontId="7" fillId="0" borderId="20" xfId="33" applyNumberFormat="1" applyFont="1" applyBorder="1" applyAlignment="1">
      <alignment horizontal="right" vertical="center"/>
    </xf>
    <xf numFmtId="180" fontId="11" fillId="0" borderId="20" xfId="33" applyNumberFormat="1" applyFont="1" applyBorder="1" applyAlignment="1">
      <alignment horizontal="right" vertical="center"/>
    </xf>
    <xf numFmtId="180" fontId="7" fillId="0" borderId="20" xfId="33" applyNumberFormat="1" applyFont="1" applyBorder="1" applyAlignment="1">
      <alignment horizontal="right" vertical="center"/>
    </xf>
    <xf numFmtId="180" fontId="7" fillId="0" borderId="19" xfId="33" applyNumberFormat="1" applyFont="1" applyBorder="1" applyAlignment="1">
      <alignment horizontal="right" vertical="center"/>
    </xf>
    <xf numFmtId="176" fontId="7" fillId="0" borderId="12" xfId="33" applyNumberFormat="1" applyFont="1" applyBorder="1" applyAlignment="1">
      <alignment horizontal="right" vertical="center"/>
    </xf>
    <xf numFmtId="176" fontId="7" fillId="0" borderId="11" xfId="33" applyNumberFormat="1" applyFont="1" applyFill="1" applyBorder="1" applyAlignment="1">
      <alignment horizontal="right"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3" fillId="0" borderId="18" xfId="33" applyNumberFormat="1" applyFont="1" applyFill="1" applyBorder="1" applyAlignment="1">
      <alignment horizontal="right" vertical="center"/>
    </xf>
    <xf numFmtId="176" fontId="3" fillId="0" borderId="20" xfId="33" applyNumberFormat="1" applyFont="1" applyFill="1" applyBorder="1" applyAlignment="1">
      <alignment horizontal="right" vertical="center"/>
    </xf>
    <xf numFmtId="176" fontId="3" fillId="0" borderId="45" xfId="33" applyNumberFormat="1" applyFont="1" applyFill="1" applyBorder="1" applyAlignment="1">
      <alignment horizontal="right" vertical="center"/>
    </xf>
    <xf numFmtId="176" fontId="3" fillId="0" borderId="19" xfId="33" applyNumberFormat="1" applyFont="1" applyFill="1" applyBorder="1" applyAlignment="1">
      <alignment horizontal="right" vertical="center"/>
    </xf>
    <xf numFmtId="49" fontId="7" fillId="0" borderId="46" xfId="0" applyNumberFormat="1" applyFont="1" applyFill="1" applyBorder="1" applyAlignment="1">
      <alignment vertical="center" wrapText="1"/>
    </xf>
    <xf numFmtId="49" fontId="7" fillId="0" borderId="47" xfId="0" applyNumberFormat="1" applyFont="1" applyFill="1" applyBorder="1" applyAlignment="1">
      <alignment vertical="center" wrapText="1"/>
    </xf>
    <xf numFmtId="176" fontId="35" fillId="0" borderId="11" xfId="33" applyNumberFormat="1" applyFont="1" applyFill="1" applyBorder="1" applyAlignment="1">
      <alignment horizontal="right" vertical="center"/>
    </xf>
    <xf numFmtId="176" fontId="35" fillId="0" borderId="22" xfId="33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6" fillId="0" borderId="4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178" fontId="10" fillId="0" borderId="13" xfId="33" applyNumberFormat="1" applyFont="1" applyBorder="1" applyAlignment="1">
      <alignment horizontal="right" vertical="center"/>
    </xf>
    <xf numFmtId="178" fontId="10" fillId="0" borderId="13" xfId="33" applyNumberFormat="1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25" fillId="0" borderId="45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top" textRotation="255" wrapText="1"/>
    </xf>
    <xf numFmtId="0" fontId="10" fillId="0" borderId="13" xfId="0" applyFont="1" applyFill="1" applyBorder="1" applyAlignment="1">
      <alignment horizontal="center" vertical="top" textRotation="255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/>
    </xf>
    <xf numFmtId="176" fontId="3" fillId="0" borderId="22" xfId="33" applyNumberFormat="1" applyFont="1" applyFill="1" applyBorder="1" applyAlignment="1">
      <alignment horizontal="right" vertical="center"/>
    </xf>
    <xf numFmtId="176" fontId="3" fillId="0" borderId="24" xfId="33" applyNumberFormat="1" applyFont="1" applyFill="1" applyBorder="1" applyAlignment="1">
      <alignment horizontal="right" vertical="center"/>
    </xf>
    <xf numFmtId="176" fontId="3" fillId="0" borderId="11" xfId="33" applyNumberFormat="1" applyFont="1" applyFill="1" applyBorder="1" applyAlignment="1">
      <alignment horizontal="right" vertical="center"/>
    </xf>
    <xf numFmtId="176" fontId="3" fillId="0" borderId="27" xfId="33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176" fontId="3" fillId="0" borderId="12" xfId="33" applyNumberFormat="1" applyFont="1" applyFill="1" applyBorder="1" applyAlignment="1">
      <alignment horizontal="right" vertical="center"/>
    </xf>
    <xf numFmtId="176" fontId="3" fillId="0" borderId="14" xfId="3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23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3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3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46005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49149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933450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19225" y="2209800"/>
          <a:ext cx="0" cy="1733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19225" y="4124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19225" y="4124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419225" y="61245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7245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12</xdr:row>
      <xdr:rowOff>133350</xdr:rowOff>
    </xdr:to>
    <xdr:sp>
      <xdr:nvSpPr>
        <xdr:cNvPr id="10" name="AutoShape 16"/>
        <xdr:cNvSpPr>
          <a:spLocks/>
        </xdr:cNvSpPr>
      </xdr:nvSpPr>
      <xdr:spPr>
        <a:xfrm>
          <a:off x="1419225" y="2124075"/>
          <a:ext cx="0" cy="12573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419225" y="3562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419225" y="3562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50196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16" name="AutoShape 25"/>
        <xdr:cNvSpPr>
          <a:spLocks/>
        </xdr:cNvSpPr>
      </xdr:nvSpPr>
      <xdr:spPr>
        <a:xfrm>
          <a:off x="49815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17" name="AutoShape 29"/>
        <xdr:cNvSpPr>
          <a:spLocks/>
        </xdr:cNvSpPr>
      </xdr:nvSpPr>
      <xdr:spPr>
        <a:xfrm>
          <a:off x="102679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03632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1419225" y="3562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1419225" y="3562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14192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3" name="AutoShape 40"/>
        <xdr:cNvSpPr>
          <a:spLocks/>
        </xdr:cNvSpPr>
      </xdr:nvSpPr>
      <xdr:spPr>
        <a:xfrm>
          <a:off x="14192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4" name="AutoShape 41"/>
        <xdr:cNvSpPr>
          <a:spLocks/>
        </xdr:cNvSpPr>
      </xdr:nvSpPr>
      <xdr:spPr>
        <a:xfrm>
          <a:off x="14192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66675</xdr:rowOff>
    </xdr:to>
    <xdr:sp>
      <xdr:nvSpPr>
        <xdr:cNvPr id="25" name="AutoShape 7"/>
        <xdr:cNvSpPr>
          <a:spLocks/>
        </xdr:cNvSpPr>
      </xdr:nvSpPr>
      <xdr:spPr>
        <a:xfrm>
          <a:off x="1419225" y="7496175"/>
          <a:ext cx="0" cy="66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133350</xdr:rowOff>
    </xdr:to>
    <xdr:sp>
      <xdr:nvSpPr>
        <xdr:cNvPr id="26" name="AutoShape 7"/>
        <xdr:cNvSpPr>
          <a:spLocks/>
        </xdr:cNvSpPr>
      </xdr:nvSpPr>
      <xdr:spPr>
        <a:xfrm>
          <a:off x="1419225" y="66865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495550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8291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8291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49815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579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64674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2847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2847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30003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0767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44862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5562600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2495550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35814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44862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55626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2495550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35814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495550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0673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495550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44862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55626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2495550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35814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495550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0673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495550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495550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0673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495550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495550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34956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45720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1000125" y="2495550"/>
          <a:ext cx="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65532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4" name="AutoShape 7"/>
        <xdr:cNvSpPr>
          <a:spLocks/>
        </xdr:cNvSpPr>
      </xdr:nvSpPr>
      <xdr:spPr>
        <a:xfrm>
          <a:off x="1000125" y="7372350"/>
          <a:ext cx="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1000125" y="7372350"/>
          <a:ext cx="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133350</xdr:rowOff>
    </xdr:to>
    <xdr:sp>
      <xdr:nvSpPr>
        <xdr:cNvPr id="76" name="AutoShape 7"/>
        <xdr:cNvSpPr>
          <a:spLocks/>
        </xdr:cNvSpPr>
      </xdr:nvSpPr>
      <xdr:spPr>
        <a:xfrm>
          <a:off x="1000125" y="69627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26</xdr:row>
      <xdr:rowOff>0</xdr:rowOff>
    </xdr:to>
    <xdr:sp>
      <xdr:nvSpPr>
        <xdr:cNvPr id="77" name="AutoShape 82"/>
        <xdr:cNvSpPr>
          <a:spLocks/>
        </xdr:cNvSpPr>
      </xdr:nvSpPr>
      <xdr:spPr>
        <a:xfrm>
          <a:off x="1000125" y="70485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8" name="AutoShape 2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1000125" y="4333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81" name="AutoShape 5"/>
        <xdr:cNvSpPr>
          <a:spLocks/>
        </xdr:cNvSpPr>
      </xdr:nvSpPr>
      <xdr:spPr>
        <a:xfrm>
          <a:off x="1000125" y="44862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82" name="AutoShape 6"/>
        <xdr:cNvSpPr>
          <a:spLocks/>
        </xdr:cNvSpPr>
      </xdr:nvSpPr>
      <xdr:spPr>
        <a:xfrm>
          <a:off x="1000125" y="55626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83" name="AutoShape 7"/>
        <xdr:cNvSpPr>
          <a:spLocks/>
        </xdr:cNvSpPr>
      </xdr:nvSpPr>
      <xdr:spPr>
        <a:xfrm>
          <a:off x="1000125" y="59721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84" name="AutoShape 10"/>
        <xdr:cNvSpPr>
          <a:spLocks/>
        </xdr:cNvSpPr>
      </xdr:nvSpPr>
      <xdr:spPr>
        <a:xfrm>
          <a:off x="1000125" y="2495550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85" name="AutoShape 11"/>
        <xdr:cNvSpPr>
          <a:spLocks/>
        </xdr:cNvSpPr>
      </xdr:nvSpPr>
      <xdr:spPr>
        <a:xfrm>
          <a:off x="1000125" y="35814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6" name="AutoShape 13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88" name="AutoShape 15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89" name="AutoShape 16"/>
        <xdr:cNvSpPr>
          <a:spLocks/>
        </xdr:cNvSpPr>
      </xdr:nvSpPr>
      <xdr:spPr>
        <a:xfrm>
          <a:off x="1000125" y="5067300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0" name="AutoShape 20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1" name="AutoShape 31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2" name="AutoShape 32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93" name="AutoShape 33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94" name="AutoShape 34"/>
        <xdr:cNvSpPr>
          <a:spLocks/>
        </xdr:cNvSpPr>
      </xdr:nvSpPr>
      <xdr:spPr>
        <a:xfrm>
          <a:off x="1000125" y="50673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5" name="AutoShape 38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6" name="AutoShape 40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7" name="AutoShape 41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98" name="AutoShape 42"/>
        <xdr:cNvSpPr>
          <a:spLocks/>
        </xdr:cNvSpPr>
      </xdr:nvSpPr>
      <xdr:spPr>
        <a:xfrm>
          <a:off x="1000125" y="34956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99" name="AutoShape 43"/>
        <xdr:cNvSpPr>
          <a:spLocks/>
        </xdr:cNvSpPr>
      </xdr:nvSpPr>
      <xdr:spPr>
        <a:xfrm>
          <a:off x="1000125" y="45720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00" name="AutoShape 47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49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50"/>
        <xdr:cNvSpPr>
          <a:spLocks/>
        </xdr:cNvSpPr>
      </xdr:nvSpPr>
      <xdr:spPr>
        <a:xfrm>
          <a:off x="1000125" y="3838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03" name="AutoShape 51"/>
        <xdr:cNvSpPr>
          <a:spLocks/>
        </xdr:cNvSpPr>
      </xdr:nvSpPr>
      <xdr:spPr>
        <a:xfrm>
          <a:off x="1000125" y="39909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04" name="AutoShape 52"/>
        <xdr:cNvSpPr>
          <a:spLocks/>
        </xdr:cNvSpPr>
      </xdr:nvSpPr>
      <xdr:spPr>
        <a:xfrm>
          <a:off x="1000125" y="50673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05" name="AutoShape 56"/>
        <xdr:cNvSpPr>
          <a:spLocks/>
        </xdr:cNvSpPr>
      </xdr:nvSpPr>
      <xdr:spPr>
        <a:xfrm>
          <a:off x="1000125" y="3086100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6" name="AutoShape 58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7" name="AutoShape 59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08" name="AutoShape 60"/>
        <xdr:cNvSpPr>
          <a:spLocks/>
        </xdr:cNvSpPr>
      </xdr:nvSpPr>
      <xdr:spPr>
        <a:xfrm>
          <a:off x="1000125" y="34956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09" name="AutoShape 61"/>
        <xdr:cNvSpPr>
          <a:spLocks/>
        </xdr:cNvSpPr>
      </xdr:nvSpPr>
      <xdr:spPr>
        <a:xfrm>
          <a:off x="1000125" y="45720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0" name="AutoShape 65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1" name="AutoShape 67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2" name="AutoShape 68"/>
        <xdr:cNvSpPr>
          <a:spLocks/>
        </xdr:cNvSpPr>
      </xdr:nvSpPr>
      <xdr:spPr>
        <a:xfrm>
          <a:off x="1000125" y="3343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13" name="AutoShape 69"/>
        <xdr:cNvSpPr>
          <a:spLocks/>
        </xdr:cNvSpPr>
      </xdr:nvSpPr>
      <xdr:spPr>
        <a:xfrm>
          <a:off x="1000125" y="34956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14" name="AutoShape 70"/>
        <xdr:cNvSpPr>
          <a:spLocks/>
        </xdr:cNvSpPr>
      </xdr:nvSpPr>
      <xdr:spPr>
        <a:xfrm>
          <a:off x="1000125" y="45720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5" name="AutoShape 74"/>
        <xdr:cNvSpPr>
          <a:spLocks/>
        </xdr:cNvSpPr>
      </xdr:nvSpPr>
      <xdr:spPr>
        <a:xfrm>
          <a:off x="1000125" y="2581275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6" name="AutoShape 76"/>
        <xdr:cNvSpPr>
          <a:spLocks/>
        </xdr:cNvSpPr>
      </xdr:nvSpPr>
      <xdr:spPr>
        <a:xfrm>
          <a:off x="1000125" y="2847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7" name="AutoShape 77"/>
        <xdr:cNvSpPr>
          <a:spLocks/>
        </xdr:cNvSpPr>
      </xdr:nvSpPr>
      <xdr:spPr>
        <a:xfrm>
          <a:off x="1000125" y="2847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18" name="AutoShape 78"/>
        <xdr:cNvSpPr>
          <a:spLocks/>
        </xdr:cNvSpPr>
      </xdr:nvSpPr>
      <xdr:spPr>
        <a:xfrm>
          <a:off x="1000125" y="3000375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19" name="AutoShape 79"/>
        <xdr:cNvSpPr>
          <a:spLocks/>
        </xdr:cNvSpPr>
      </xdr:nvSpPr>
      <xdr:spPr>
        <a:xfrm>
          <a:off x="1000125" y="40767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20" name="AutoShape 82"/>
        <xdr:cNvSpPr>
          <a:spLocks/>
        </xdr:cNvSpPr>
      </xdr:nvSpPr>
      <xdr:spPr>
        <a:xfrm>
          <a:off x="1000125" y="60579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21" name="AutoShape 7"/>
        <xdr:cNvSpPr>
          <a:spLocks/>
        </xdr:cNvSpPr>
      </xdr:nvSpPr>
      <xdr:spPr>
        <a:xfrm>
          <a:off x="1000125" y="64674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22" name="AutoShape 82"/>
        <xdr:cNvSpPr>
          <a:spLocks/>
        </xdr:cNvSpPr>
      </xdr:nvSpPr>
      <xdr:spPr>
        <a:xfrm>
          <a:off x="1000125" y="6553200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019300"/>
          <a:ext cx="0" cy="552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657475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0482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5886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5886450"/>
          <a:ext cx="0" cy="152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2162175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45529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4895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30670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40576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25717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2162175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45529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019300"/>
          <a:ext cx="0" cy="1390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25717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35623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2162175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45529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019300"/>
          <a:ext cx="0" cy="1390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25717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35623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019300"/>
          <a:ext cx="0" cy="1390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019300"/>
          <a:ext cx="0" cy="895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35623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30670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019300"/>
          <a:ext cx="0" cy="190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6381750"/>
          <a:ext cx="0" cy="152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0" name="AutoShape 2"/>
        <xdr:cNvSpPr>
          <a:spLocks/>
        </xdr:cNvSpPr>
      </xdr:nvSpPr>
      <xdr:spPr>
        <a:xfrm>
          <a:off x="1000125" y="2162175"/>
          <a:ext cx="0" cy="1743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1" name="AutoShape 3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2" name="AutoShape 4"/>
        <xdr:cNvSpPr>
          <a:spLocks/>
        </xdr:cNvSpPr>
      </xdr:nvSpPr>
      <xdr:spPr>
        <a:xfrm>
          <a:off x="10001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33" name="AutoShape 5"/>
        <xdr:cNvSpPr>
          <a:spLocks/>
        </xdr:cNvSpPr>
      </xdr:nvSpPr>
      <xdr:spPr>
        <a:xfrm>
          <a:off x="1000125" y="45529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4" name="AutoShape 6"/>
        <xdr:cNvSpPr>
          <a:spLocks/>
        </xdr:cNvSpPr>
      </xdr:nvSpPr>
      <xdr:spPr>
        <a:xfrm>
          <a:off x="1000125" y="5391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1000125" y="5391150"/>
          <a:ext cx="0" cy="152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6" name="AutoShape 8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7" name="AutoShape 9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AutoShape 10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AutoShape 11"/>
        <xdr:cNvSpPr>
          <a:spLocks/>
        </xdr:cNvSpPr>
      </xdr:nvSpPr>
      <xdr:spPr>
        <a:xfrm>
          <a:off x="5724525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0" name="AutoShape 14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1" name="AutoShape 15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42" name="AutoShape 16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3" name="AutoShape 17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4" name="AutoShape 18"/>
        <xdr:cNvSpPr>
          <a:spLocks/>
        </xdr:cNvSpPr>
      </xdr:nvSpPr>
      <xdr:spPr>
        <a:xfrm>
          <a:off x="6648450" y="44005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5" name="AutoShape 19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6" name="AutoShape 20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147" name="AutoShape 38"/>
        <xdr:cNvSpPr>
          <a:spLocks/>
        </xdr:cNvSpPr>
      </xdr:nvSpPr>
      <xdr:spPr>
        <a:xfrm>
          <a:off x="1000125" y="25717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148" name="AutoShape 39"/>
        <xdr:cNvSpPr>
          <a:spLocks/>
        </xdr:cNvSpPr>
      </xdr:nvSpPr>
      <xdr:spPr>
        <a:xfrm>
          <a:off x="1000125" y="35623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4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53" name="AutoShape 46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6" name="AutoShape 53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7" name="AutoShape 54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58" name="AutoShape 55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9" name="AutoShape 56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0" name="AutoShape 57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1" name="AutoShape 58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2" name="AutoShape 59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3" name="AutoShape 61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4" name="AutoShape 62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65" name="AutoShape 63"/>
        <xdr:cNvSpPr>
          <a:spLocks/>
        </xdr:cNvSpPr>
      </xdr:nvSpPr>
      <xdr:spPr>
        <a:xfrm>
          <a:off x="1000125" y="35623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6" name="AutoShape 64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7" name="AutoShape 65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8" name="AutoShape 66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9" name="AutoShape 67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70" name="AutoShape 70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71" name="AutoShape 71"/>
        <xdr:cNvSpPr>
          <a:spLocks/>
        </xdr:cNvSpPr>
      </xdr:nvSpPr>
      <xdr:spPr>
        <a:xfrm>
          <a:off x="1000125" y="30670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2" name="AutoShape 85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3" name="AutoShape 86"/>
        <xdr:cNvSpPr>
          <a:spLocks/>
        </xdr:cNvSpPr>
      </xdr:nvSpPr>
      <xdr:spPr>
        <a:xfrm>
          <a:off x="10001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74" name="AutoShape 87"/>
        <xdr:cNvSpPr>
          <a:spLocks/>
        </xdr:cNvSpPr>
      </xdr:nvSpPr>
      <xdr:spPr>
        <a:xfrm>
          <a:off x="1000125" y="40576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5" name="AutoShape 88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6" name="AutoShape 89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7" name="AutoShape 90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8" name="AutoShape 91"/>
        <xdr:cNvSpPr>
          <a:spLocks/>
        </xdr:cNvSpPr>
      </xdr:nvSpPr>
      <xdr:spPr>
        <a:xfrm>
          <a:off x="5724525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93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94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81" name="AutoShape 95"/>
        <xdr:cNvSpPr>
          <a:spLocks/>
        </xdr:cNvSpPr>
      </xdr:nvSpPr>
      <xdr:spPr>
        <a:xfrm>
          <a:off x="1000125" y="35623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2" name="AutoShape 96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3" name="AutoShape 97"/>
        <xdr:cNvSpPr>
          <a:spLocks/>
        </xdr:cNvSpPr>
      </xdr:nvSpPr>
      <xdr:spPr>
        <a:xfrm>
          <a:off x="6648450" y="3905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4" name="AutoShape 98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5" name="AutoShape 99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86" name="AutoShape 102"/>
        <xdr:cNvSpPr>
          <a:spLocks/>
        </xdr:cNvSpPr>
      </xdr:nvSpPr>
      <xdr:spPr>
        <a:xfrm>
          <a:off x="1000125" y="20764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87" name="AutoShape 103"/>
        <xdr:cNvSpPr>
          <a:spLocks/>
        </xdr:cNvSpPr>
      </xdr:nvSpPr>
      <xdr:spPr>
        <a:xfrm>
          <a:off x="1000125" y="30670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116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117"/>
        <xdr:cNvSpPr>
          <a:spLocks/>
        </xdr:cNvSpPr>
      </xdr:nvSpPr>
      <xdr:spPr>
        <a:xfrm>
          <a:off x="10001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90" name="AutoShape 118"/>
        <xdr:cNvSpPr>
          <a:spLocks/>
        </xdr:cNvSpPr>
      </xdr:nvSpPr>
      <xdr:spPr>
        <a:xfrm>
          <a:off x="1000125" y="35623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1" name="AutoShape 119"/>
        <xdr:cNvSpPr>
          <a:spLocks/>
        </xdr:cNvSpPr>
      </xdr:nvSpPr>
      <xdr:spPr>
        <a:xfrm>
          <a:off x="57245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2" name="AutoShape 120"/>
        <xdr:cNvSpPr>
          <a:spLocks/>
        </xdr:cNvSpPr>
      </xdr:nvSpPr>
      <xdr:spPr>
        <a:xfrm>
          <a:off x="57245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3" name="AutoShape 121"/>
        <xdr:cNvSpPr>
          <a:spLocks/>
        </xdr:cNvSpPr>
      </xdr:nvSpPr>
      <xdr:spPr>
        <a:xfrm>
          <a:off x="57245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4" name="AutoShape 122"/>
        <xdr:cNvSpPr>
          <a:spLocks/>
        </xdr:cNvSpPr>
      </xdr:nvSpPr>
      <xdr:spPr>
        <a:xfrm>
          <a:off x="5724525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197" name="AutoShape 126"/>
        <xdr:cNvSpPr>
          <a:spLocks/>
        </xdr:cNvSpPr>
      </xdr:nvSpPr>
      <xdr:spPr>
        <a:xfrm>
          <a:off x="1000125" y="3067050"/>
          <a:ext cx="0" cy="6286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8" name="AutoShape 127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9" name="AutoShape 128"/>
        <xdr:cNvSpPr>
          <a:spLocks/>
        </xdr:cNvSpPr>
      </xdr:nvSpPr>
      <xdr:spPr>
        <a:xfrm>
          <a:off x="6648450" y="3409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0" name="AutoShape 129"/>
        <xdr:cNvSpPr>
          <a:spLocks/>
        </xdr:cNvSpPr>
      </xdr:nvSpPr>
      <xdr:spPr>
        <a:xfrm>
          <a:off x="6648450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1" name="AutoShape 130"/>
        <xdr:cNvSpPr>
          <a:spLocks/>
        </xdr:cNvSpPr>
      </xdr:nvSpPr>
      <xdr:spPr>
        <a:xfrm>
          <a:off x="6648450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02" name="AutoShape 134"/>
        <xdr:cNvSpPr>
          <a:spLocks/>
        </xdr:cNvSpPr>
      </xdr:nvSpPr>
      <xdr:spPr>
        <a:xfrm>
          <a:off x="1000125" y="2571750"/>
          <a:ext cx="0" cy="14668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1000125" y="5886450"/>
          <a:ext cx="0" cy="152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66675</xdr:rowOff>
    </xdr:from>
    <xdr:to>
      <xdr:col>5</xdr:col>
      <xdr:colOff>361950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838200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28725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28725" y="106680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85725</xdr:colOff>
      <xdr:row>6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1228725" y="11144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133350</xdr:rowOff>
    </xdr:from>
    <xdr:to>
      <xdr:col>1</xdr:col>
      <xdr:colOff>85725</xdr:colOff>
      <xdr:row>8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1228725" y="18288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114300</xdr:rowOff>
    </xdr:from>
    <xdr:to>
      <xdr:col>1</xdr:col>
      <xdr:colOff>85725</xdr:colOff>
      <xdr:row>10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228725" y="24384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104775</xdr:rowOff>
    </xdr:from>
    <xdr:to>
      <xdr:col>1</xdr:col>
      <xdr:colOff>85725</xdr:colOff>
      <xdr:row>12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1228725" y="30575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114300</xdr:rowOff>
    </xdr:from>
    <xdr:to>
      <xdr:col>1</xdr:col>
      <xdr:colOff>85725</xdr:colOff>
      <xdr:row>14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1228725" y="36957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85725</xdr:rowOff>
    </xdr:from>
    <xdr:to>
      <xdr:col>1</xdr:col>
      <xdr:colOff>85725</xdr:colOff>
      <xdr:row>16</xdr:row>
      <xdr:rowOff>133350</xdr:rowOff>
    </xdr:to>
    <xdr:sp>
      <xdr:nvSpPr>
        <xdr:cNvPr id="9" name="AutoShape 11"/>
        <xdr:cNvSpPr>
          <a:spLocks/>
        </xdr:cNvSpPr>
      </xdr:nvSpPr>
      <xdr:spPr>
        <a:xfrm>
          <a:off x="1228725" y="42957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10" name="AutoShape 27"/>
        <xdr:cNvSpPr>
          <a:spLocks/>
        </xdr:cNvSpPr>
      </xdr:nvSpPr>
      <xdr:spPr>
        <a:xfrm>
          <a:off x="1228725" y="68484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123825</xdr:rowOff>
    </xdr:from>
    <xdr:to>
      <xdr:col>1</xdr:col>
      <xdr:colOff>85725</xdr:colOff>
      <xdr:row>18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49625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123825</xdr:rowOff>
    </xdr:from>
    <xdr:to>
      <xdr:col>1</xdr:col>
      <xdr:colOff>85725</xdr:colOff>
      <xdr:row>20</xdr:row>
      <xdr:rowOff>171450</xdr:rowOff>
    </xdr:to>
    <xdr:sp>
      <xdr:nvSpPr>
        <xdr:cNvPr id="12" name="AutoShape 37"/>
        <xdr:cNvSpPr>
          <a:spLocks/>
        </xdr:cNvSpPr>
      </xdr:nvSpPr>
      <xdr:spPr>
        <a:xfrm>
          <a:off x="1228725" y="55911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13" name="AutoShape 27"/>
        <xdr:cNvSpPr>
          <a:spLocks/>
        </xdr:cNvSpPr>
      </xdr:nvSpPr>
      <xdr:spPr>
        <a:xfrm>
          <a:off x="1228725" y="62198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G8" sqref="G8"/>
    </sheetView>
  </sheetViews>
  <sheetFormatPr defaultColWidth="9.00390625" defaultRowHeight="16.5"/>
  <cols>
    <col min="1" max="1" width="6.625" style="226" customWidth="1"/>
    <col min="2" max="2" width="22.625" style="225" customWidth="1"/>
    <col min="3" max="5" width="9.625" style="225" customWidth="1"/>
    <col min="6" max="6" width="12.375" style="225" bestFit="1" customWidth="1"/>
    <col min="7" max="16384" width="9.00390625" style="225" customWidth="1"/>
  </cols>
  <sheetData>
    <row r="1" spans="1:6" s="209" customFormat="1" ht="14.25">
      <c r="A1" s="208" t="s">
        <v>203</v>
      </c>
      <c r="F1" s="210" t="s">
        <v>204</v>
      </c>
    </row>
    <row r="2" spans="1:6" s="211" customFormat="1" ht="18" customHeight="1">
      <c r="A2" s="235" t="s">
        <v>0</v>
      </c>
      <c r="B2" s="235"/>
      <c r="C2" s="235"/>
      <c r="D2" s="235"/>
      <c r="E2" s="235"/>
      <c r="F2" s="236"/>
    </row>
    <row r="3" spans="1:6" s="211" customFormat="1" ht="15.75" customHeight="1">
      <c r="A3" s="247" t="s">
        <v>6</v>
      </c>
      <c r="B3" s="247"/>
      <c r="C3" s="247"/>
      <c r="D3" s="247"/>
      <c r="E3" s="247"/>
      <c r="F3" s="247"/>
    </row>
    <row r="4" spans="1:6" s="211" customFormat="1" ht="25.5" customHeight="1">
      <c r="A4" s="237" t="s">
        <v>190</v>
      </c>
      <c r="B4" s="237"/>
      <c r="C4" s="237"/>
      <c r="D4" s="237"/>
      <c r="E4" s="237"/>
      <c r="F4" s="237"/>
    </row>
    <row r="5" spans="1:6" s="209" customFormat="1" ht="26.25" customHeight="1" thickBot="1">
      <c r="A5" s="212"/>
      <c r="E5" s="1"/>
      <c r="F5" s="213" t="s">
        <v>205</v>
      </c>
    </row>
    <row r="6" spans="1:6" s="209" customFormat="1" ht="15.75" customHeight="1">
      <c r="A6" s="254" t="s">
        <v>161</v>
      </c>
      <c r="B6" s="255"/>
      <c r="C6" s="240" t="s">
        <v>162</v>
      </c>
      <c r="D6" s="241"/>
      <c r="E6" s="241"/>
      <c r="F6" s="242"/>
    </row>
    <row r="7" spans="1:6" s="209" customFormat="1" ht="33.75" customHeight="1" thickBot="1">
      <c r="A7" s="256"/>
      <c r="B7" s="257"/>
      <c r="C7" s="214" t="s">
        <v>163</v>
      </c>
      <c r="D7" s="215" t="s">
        <v>164</v>
      </c>
      <c r="E7" s="215" t="s">
        <v>165</v>
      </c>
      <c r="F7" s="103" t="s">
        <v>166</v>
      </c>
    </row>
    <row r="8" spans="1:6" s="209" customFormat="1" ht="19.5" customHeight="1">
      <c r="A8" s="206" t="s">
        <v>167</v>
      </c>
      <c r="B8" s="207"/>
      <c r="C8" s="216">
        <f>SUM(C9:C30)</f>
        <v>4292.811768</v>
      </c>
      <c r="D8" s="217">
        <f>SUM(D9:D30)</f>
        <v>625.727568</v>
      </c>
      <c r="E8" s="218">
        <f>SUM(E9:E30)</f>
        <v>3530.5728</v>
      </c>
      <c r="F8" s="219">
        <f>SUM(F9:F30)</f>
        <v>136.5114</v>
      </c>
    </row>
    <row r="9" spans="1:6" s="209" customFormat="1" ht="24.75">
      <c r="A9" s="238" t="s">
        <v>168</v>
      </c>
      <c r="B9" s="220" t="s">
        <v>139</v>
      </c>
      <c r="C9" s="188">
        <v>96.4791</v>
      </c>
      <c r="D9" s="188">
        <v>0.3222</v>
      </c>
      <c r="E9" s="188">
        <v>94.7349</v>
      </c>
      <c r="F9" s="193">
        <v>1.422</v>
      </c>
    </row>
    <row r="10" spans="1:6" s="209" customFormat="1" ht="24.75">
      <c r="A10" s="239"/>
      <c r="B10" s="221" t="s">
        <v>140</v>
      </c>
      <c r="C10" s="188">
        <v>60.5288</v>
      </c>
      <c r="D10" s="188">
        <v>1.2071</v>
      </c>
      <c r="E10" s="188">
        <v>59.0619</v>
      </c>
      <c r="F10" s="193">
        <v>0.2599</v>
      </c>
    </row>
    <row r="11" spans="1:6" s="209" customFormat="1" ht="24.75">
      <c r="A11" s="239"/>
      <c r="B11" s="221" t="s">
        <v>141</v>
      </c>
      <c r="C11" s="188">
        <v>2.2114</v>
      </c>
      <c r="D11" s="222" t="s">
        <v>134</v>
      </c>
      <c r="E11" s="188">
        <v>2.2114</v>
      </c>
      <c r="F11" s="222" t="s">
        <v>134</v>
      </c>
    </row>
    <row r="12" spans="1:6" s="209" customFormat="1" ht="24.75">
      <c r="A12" s="239"/>
      <c r="B12" s="221" t="s">
        <v>142</v>
      </c>
      <c r="C12" s="189">
        <v>127.7786</v>
      </c>
      <c r="D12" s="189">
        <v>2.1404</v>
      </c>
      <c r="E12" s="189">
        <v>125.6382</v>
      </c>
      <c r="F12" s="222" t="s">
        <v>135</v>
      </c>
    </row>
    <row r="13" spans="1:6" s="209" customFormat="1" ht="24.75">
      <c r="A13" s="239"/>
      <c r="B13" s="221" t="s">
        <v>143</v>
      </c>
      <c r="C13" s="189">
        <v>1261.6956</v>
      </c>
      <c r="D13" s="189">
        <v>8.9534</v>
      </c>
      <c r="E13" s="189">
        <v>1224.0813</v>
      </c>
      <c r="F13" s="193">
        <v>28.6609</v>
      </c>
    </row>
    <row r="14" spans="1:6" s="209" customFormat="1" ht="23.25" customHeight="1">
      <c r="A14" s="239"/>
      <c r="B14" s="221" t="s">
        <v>144</v>
      </c>
      <c r="C14" s="188">
        <v>24.514</v>
      </c>
      <c r="D14" s="188">
        <v>0.3348</v>
      </c>
      <c r="E14" s="188">
        <v>24.1792</v>
      </c>
      <c r="F14" s="222" t="s">
        <v>135</v>
      </c>
    </row>
    <row r="15" spans="1:6" s="209" customFormat="1" ht="23.25" customHeight="1">
      <c r="A15" s="239"/>
      <c r="B15" s="221" t="s">
        <v>145</v>
      </c>
      <c r="C15" s="191" t="s">
        <v>135</v>
      </c>
      <c r="D15" s="223" t="s">
        <v>135</v>
      </c>
      <c r="E15" s="222" t="s">
        <v>135</v>
      </c>
      <c r="F15" s="222" t="s">
        <v>135</v>
      </c>
    </row>
    <row r="16" spans="1:6" s="209" customFormat="1" ht="23.25" customHeight="1">
      <c r="A16" s="239"/>
      <c r="B16" s="221" t="s">
        <v>146</v>
      </c>
      <c r="C16" s="191" t="s">
        <v>135</v>
      </c>
      <c r="D16" s="223" t="s">
        <v>135</v>
      </c>
      <c r="E16" s="222" t="s">
        <v>135</v>
      </c>
      <c r="F16" s="222" t="s">
        <v>135</v>
      </c>
    </row>
    <row r="17" spans="1:6" s="209" customFormat="1" ht="24.75">
      <c r="A17" s="239"/>
      <c r="B17" s="221" t="s">
        <v>147</v>
      </c>
      <c r="C17" s="191" t="s">
        <v>135</v>
      </c>
      <c r="D17" s="223" t="s">
        <v>135</v>
      </c>
      <c r="E17" s="222" t="s">
        <v>135</v>
      </c>
      <c r="F17" s="222" t="s">
        <v>135</v>
      </c>
    </row>
    <row r="18" spans="1:6" s="209" customFormat="1" ht="24.75">
      <c r="A18" s="239"/>
      <c r="B18" s="221" t="s">
        <v>148</v>
      </c>
      <c r="C18" s="193">
        <f>SUM(D18:F18)</f>
        <v>2.4559</v>
      </c>
      <c r="D18" s="190" t="s">
        <v>135</v>
      </c>
      <c r="E18" s="193">
        <v>2.4559</v>
      </c>
      <c r="F18" s="190" t="s">
        <v>135</v>
      </c>
    </row>
    <row r="19" spans="1:6" s="209" customFormat="1" ht="24.75">
      <c r="A19" s="239"/>
      <c r="B19" s="221" t="s">
        <v>149</v>
      </c>
      <c r="C19" s="188">
        <v>73.8319</v>
      </c>
      <c r="D19" s="224">
        <v>55.8348</v>
      </c>
      <c r="E19" s="224">
        <v>17.1556</v>
      </c>
      <c r="F19" s="193">
        <v>0.8415</v>
      </c>
    </row>
    <row r="20" spans="1:6" s="209" customFormat="1" ht="24.75">
      <c r="A20" s="239"/>
      <c r="B20" s="221" t="s">
        <v>150</v>
      </c>
      <c r="C20" s="188">
        <v>161.6876</v>
      </c>
      <c r="D20" s="188">
        <v>36.8051</v>
      </c>
      <c r="E20" s="188">
        <v>108.5774</v>
      </c>
      <c r="F20" s="193">
        <v>16.3051</v>
      </c>
    </row>
    <row r="21" spans="1:6" s="209" customFormat="1" ht="24.75">
      <c r="A21" s="239"/>
      <c r="B21" s="221" t="s">
        <v>151</v>
      </c>
      <c r="C21" s="188">
        <v>1.0005</v>
      </c>
      <c r="D21" s="188">
        <v>0.4773</v>
      </c>
      <c r="E21" s="189">
        <v>0.5232</v>
      </c>
      <c r="F21" s="190" t="s">
        <v>135</v>
      </c>
    </row>
    <row r="22" spans="1:6" s="209" customFormat="1" ht="24.75">
      <c r="A22" s="239"/>
      <c r="B22" s="221" t="s">
        <v>152</v>
      </c>
      <c r="C22" s="191" t="s">
        <v>135</v>
      </c>
      <c r="D22" s="191" t="s">
        <v>135</v>
      </c>
      <c r="E22" s="191" t="s">
        <v>135</v>
      </c>
      <c r="F22" s="190" t="s">
        <v>135</v>
      </c>
    </row>
    <row r="23" spans="1:6" s="209" customFormat="1" ht="24.75">
      <c r="A23" s="239"/>
      <c r="B23" s="221" t="s">
        <v>153</v>
      </c>
      <c r="C23" s="189">
        <f>SUM(D23:F23)</f>
        <v>0.259468</v>
      </c>
      <c r="D23" s="189">
        <v>0.259468</v>
      </c>
      <c r="E23" s="192" t="s">
        <v>135</v>
      </c>
      <c r="F23" s="190" t="s">
        <v>135</v>
      </c>
    </row>
    <row r="24" spans="1:6" s="209" customFormat="1" ht="24.75">
      <c r="A24" s="239"/>
      <c r="B24" s="221" t="s">
        <v>154</v>
      </c>
      <c r="C24" s="189">
        <v>0.8697</v>
      </c>
      <c r="D24" s="191" t="s">
        <v>135</v>
      </c>
      <c r="E24" s="189">
        <v>0.8697</v>
      </c>
      <c r="F24" s="190" t="s">
        <v>135</v>
      </c>
    </row>
    <row r="25" spans="1:6" s="209" customFormat="1" ht="23.25" customHeight="1">
      <c r="A25" s="239"/>
      <c r="B25" s="221" t="s">
        <v>155</v>
      </c>
      <c r="C25" s="188">
        <v>7.8346</v>
      </c>
      <c r="D25" s="188">
        <v>0.2739</v>
      </c>
      <c r="E25" s="189">
        <v>7.5607</v>
      </c>
      <c r="F25" s="190" t="s">
        <v>135</v>
      </c>
    </row>
    <row r="26" spans="1:6" s="209" customFormat="1" ht="24.75">
      <c r="A26" s="248" t="s">
        <v>156</v>
      </c>
      <c r="B26" s="221" t="s">
        <v>157</v>
      </c>
      <c r="C26" s="188">
        <v>71.586</v>
      </c>
      <c r="D26" s="188">
        <v>35.3596</v>
      </c>
      <c r="E26" s="188">
        <v>26.9595</v>
      </c>
      <c r="F26" s="193">
        <v>9.2668</v>
      </c>
    </row>
    <row r="27" spans="1:6" s="209" customFormat="1" ht="24.75">
      <c r="A27" s="248"/>
      <c r="B27" s="221" t="s">
        <v>158</v>
      </c>
      <c r="C27" s="191" t="s">
        <v>135</v>
      </c>
      <c r="D27" s="191" t="s">
        <v>135</v>
      </c>
      <c r="E27" s="191" t="s">
        <v>135</v>
      </c>
      <c r="F27" s="190" t="s">
        <v>135</v>
      </c>
    </row>
    <row r="28" spans="1:6" s="209" customFormat="1" ht="24.75">
      <c r="A28" s="249"/>
      <c r="B28" s="221" t="s">
        <v>159</v>
      </c>
      <c r="C28" s="191" t="s">
        <v>5</v>
      </c>
      <c r="D28" s="191" t="s">
        <v>5</v>
      </c>
      <c r="E28" s="191" t="s">
        <v>5</v>
      </c>
      <c r="F28" s="190" t="s">
        <v>5</v>
      </c>
    </row>
    <row r="29" spans="1:6" s="209" customFormat="1" ht="12.75">
      <c r="A29" s="250" t="s">
        <v>160</v>
      </c>
      <c r="B29" s="251"/>
      <c r="C29" s="258">
        <v>2400.0786</v>
      </c>
      <c r="D29" s="243">
        <v>483.7595</v>
      </c>
      <c r="E29" s="243">
        <v>1836.5639</v>
      </c>
      <c r="F29" s="245">
        <v>79.7552</v>
      </c>
    </row>
    <row r="30" spans="1:6" s="209" customFormat="1" ht="13.5" thickBot="1">
      <c r="A30" s="252"/>
      <c r="B30" s="253"/>
      <c r="C30" s="259"/>
      <c r="D30" s="244"/>
      <c r="E30" s="244"/>
      <c r="F30" s="246"/>
    </row>
    <row r="31" spans="1:3" ht="31.5" customHeight="1">
      <c r="A31" s="232" t="s">
        <v>174</v>
      </c>
      <c r="B31" s="233"/>
      <c r="C31" s="234"/>
    </row>
    <row r="32" ht="15.75">
      <c r="A32" s="68"/>
    </row>
  </sheetData>
  <sheetProtection/>
  <mergeCells count="14">
    <mergeCell ref="A26:A28"/>
    <mergeCell ref="A29:B30"/>
    <mergeCell ref="A6:B7"/>
    <mergeCell ref="C29:C30"/>
    <mergeCell ref="A31:C31"/>
    <mergeCell ref="A2:F2"/>
    <mergeCell ref="A4:F4"/>
    <mergeCell ref="A9:A25"/>
    <mergeCell ref="A8:B8"/>
    <mergeCell ref="C6:F6"/>
    <mergeCell ref="D29:D30"/>
    <mergeCell ref="E29:E30"/>
    <mergeCell ref="F29:F30"/>
    <mergeCell ref="A3:F3"/>
  </mergeCells>
  <printOptions/>
  <pageMargins left="1.1811023622047245" right="1.1811023622047245" top="1.1" bottom="1.05" header="0.5118110236220472" footer="0.73"/>
  <pageSetup horizontalDpi="600" verticalDpi="6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5" sqref="A25"/>
    </sheetView>
  </sheetViews>
  <sheetFormatPr defaultColWidth="9.00390625" defaultRowHeight="16.5"/>
  <cols>
    <col min="1" max="1" width="18.625" style="3" customWidth="1"/>
    <col min="2" max="5" width="14.125" style="3" customWidth="1"/>
    <col min="6" max="9" width="12.625" style="3" customWidth="1"/>
    <col min="10" max="10" width="12.125" style="3" customWidth="1"/>
    <col min="11" max="11" width="12.125" style="108" customWidth="1"/>
    <col min="12" max="16384" width="9.00390625" style="3" customWidth="1"/>
  </cols>
  <sheetData>
    <row r="1" spans="1:11" ht="18" customHeigh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104" t="s">
        <v>22</v>
      </c>
    </row>
    <row r="2" spans="1:11" ht="34.5" customHeight="1">
      <c r="A2" s="260" t="s">
        <v>119</v>
      </c>
      <c r="B2" s="261"/>
      <c r="C2" s="261"/>
      <c r="D2" s="261"/>
      <c r="E2" s="261"/>
      <c r="F2" s="275" t="s">
        <v>120</v>
      </c>
      <c r="G2" s="275"/>
      <c r="H2" s="275"/>
      <c r="I2" s="275"/>
      <c r="J2" s="275"/>
      <c r="K2" s="275"/>
    </row>
    <row r="3" spans="1:11" ht="18" customHeight="1">
      <c r="A3" s="28"/>
      <c r="B3" s="28"/>
      <c r="C3" s="28"/>
      <c r="D3" s="271" t="s">
        <v>23</v>
      </c>
      <c r="E3" s="272"/>
      <c r="F3" s="29"/>
      <c r="G3" s="29"/>
      <c r="H3" s="29"/>
      <c r="I3" s="276" t="s">
        <v>118</v>
      </c>
      <c r="J3" s="277"/>
      <c r="K3" s="277"/>
    </row>
    <row r="4" spans="1:11" ht="18" customHeight="1" thickBot="1">
      <c r="A4" s="27"/>
      <c r="B4" s="30"/>
      <c r="C4" s="30"/>
      <c r="D4" s="273" t="s">
        <v>24</v>
      </c>
      <c r="E4" s="274"/>
      <c r="F4" s="30"/>
      <c r="G4" s="30"/>
      <c r="H4" s="30"/>
      <c r="I4" s="278" t="s">
        <v>117</v>
      </c>
      <c r="J4" s="279"/>
      <c r="K4" s="279"/>
    </row>
    <row r="5" spans="1:11" ht="18" customHeight="1">
      <c r="A5" s="262" t="s">
        <v>179</v>
      </c>
      <c r="B5" s="267" t="s">
        <v>25</v>
      </c>
      <c r="C5" s="268"/>
      <c r="D5" s="268"/>
      <c r="E5" s="268"/>
      <c r="F5" s="268" t="s">
        <v>26</v>
      </c>
      <c r="G5" s="268"/>
      <c r="H5" s="268"/>
      <c r="I5" s="286"/>
      <c r="J5" s="282" t="s">
        <v>14</v>
      </c>
      <c r="K5" s="283"/>
    </row>
    <row r="6" spans="1:11" ht="27.75" customHeight="1">
      <c r="A6" s="263"/>
      <c r="B6" s="269" t="s">
        <v>15</v>
      </c>
      <c r="C6" s="270"/>
      <c r="D6" s="265" t="s">
        <v>16</v>
      </c>
      <c r="E6" s="266"/>
      <c r="F6" s="280" t="s">
        <v>17</v>
      </c>
      <c r="G6" s="281"/>
      <c r="H6" s="287" t="s">
        <v>18</v>
      </c>
      <c r="I6" s="270"/>
      <c r="J6" s="284" t="s">
        <v>19</v>
      </c>
      <c r="K6" s="285"/>
    </row>
    <row r="7" spans="1:11" ht="27.75" customHeight="1" thickBot="1">
      <c r="A7" s="264"/>
      <c r="B7" s="22" t="s">
        <v>20</v>
      </c>
      <c r="C7" s="23" t="s">
        <v>21</v>
      </c>
      <c r="D7" s="24" t="s">
        <v>20</v>
      </c>
      <c r="E7" s="24" t="s">
        <v>21</v>
      </c>
      <c r="F7" s="25" t="s">
        <v>20</v>
      </c>
      <c r="G7" s="24" t="s">
        <v>21</v>
      </c>
      <c r="H7" s="24" t="s">
        <v>20</v>
      </c>
      <c r="I7" s="24" t="s">
        <v>21</v>
      </c>
      <c r="J7" s="24" t="s">
        <v>20</v>
      </c>
      <c r="K7" s="105" t="s">
        <v>21</v>
      </c>
    </row>
    <row r="8" spans="1:11" ht="5.25" customHeight="1">
      <c r="A8" s="11"/>
      <c r="B8" s="17"/>
      <c r="C8" s="15"/>
      <c r="D8" s="15"/>
      <c r="E8" s="15"/>
      <c r="F8" s="15"/>
      <c r="G8" s="15"/>
      <c r="H8" s="15"/>
      <c r="I8" s="15"/>
      <c r="J8" s="15"/>
      <c r="K8" s="106"/>
    </row>
    <row r="9" spans="1:11" ht="24.75" customHeight="1">
      <c r="A9" s="21" t="s">
        <v>8</v>
      </c>
      <c r="B9" s="70" t="s">
        <v>131</v>
      </c>
      <c r="C9" s="71">
        <v>284.0947</v>
      </c>
      <c r="D9" s="72" t="s">
        <v>131</v>
      </c>
      <c r="E9" s="71">
        <v>220.8046</v>
      </c>
      <c r="F9" s="73" t="s">
        <v>131</v>
      </c>
      <c r="G9" s="71">
        <v>59.7987</v>
      </c>
      <c r="H9" s="72" t="s">
        <v>131</v>
      </c>
      <c r="I9" s="71">
        <v>3.4914</v>
      </c>
      <c r="J9" s="72" t="s">
        <v>131</v>
      </c>
      <c r="K9" s="107">
        <v>385</v>
      </c>
    </row>
    <row r="10" spans="1:11" ht="19.5" customHeight="1">
      <c r="A10" s="20"/>
      <c r="B10" s="74"/>
      <c r="C10" s="71"/>
      <c r="D10" s="73"/>
      <c r="E10" s="71"/>
      <c r="F10" s="73"/>
      <c r="G10" s="71"/>
      <c r="H10" s="72"/>
      <c r="I10" s="71"/>
      <c r="J10" s="77"/>
      <c r="K10" s="107"/>
    </row>
    <row r="11" spans="1:11" ht="24.75" customHeight="1">
      <c r="A11" s="21" t="s">
        <v>9</v>
      </c>
      <c r="B11" s="70" t="s">
        <v>131</v>
      </c>
      <c r="C11" s="71">
        <v>284.0947</v>
      </c>
      <c r="D11" s="72" t="s">
        <v>131</v>
      </c>
      <c r="E11" s="71">
        <v>220.8046</v>
      </c>
      <c r="F11" s="73" t="s">
        <v>131</v>
      </c>
      <c r="G11" s="71">
        <v>59.7987</v>
      </c>
      <c r="H11" s="72" t="s">
        <v>131</v>
      </c>
      <c r="I11" s="71">
        <v>3.4914</v>
      </c>
      <c r="J11" s="72" t="s">
        <v>131</v>
      </c>
      <c r="K11" s="107">
        <v>385</v>
      </c>
    </row>
    <row r="12" spans="1:11" ht="19.5" customHeight="1">
      <c r="A12" s="20"/>
      <c r="B12" s="74"/>
      <c r="C12" s="71"/>
      <c r="D12" s="73"/>
      <c r="E12" s="71"/>
      <c r="F12" s="75"/>
      <c r="G12" s="71"/>
      <c r="H12" s="76"/>
      <c r="I12" s="71"/>
      <c r="J12" s="77"/>
      <c r="K12" s="107"/>
    </row>
    <row r="13" spans="1:11" ht="24.75" customHeight="1">
      <c r="A13" s="21" t="s">
        <v>10</v>
      </c>
      <c r="B13" s="70" t="s">
        <v>131</v>
      </c>
      <c r="C13" s="71">
        <v>284.0947</v>
      </c>
      <c r="D13" s="72" t="s">
        <v>131</v>
      </c>
      <c r="E13" s="71">
        <v>220.8046</v>
      </c>
      <c r="F13" s="73" t="s">
        <v>131</v>
      </c>
      <c r="G13" s="71">
        <v>59.7987</v>
      </c>
      <c r="H13" s="72" t="s">
        <v>131</v>
      </c>
      <c r="I13" s="71">
        <v>3.4914</v>
      </c>
      <c r="J13" s="72" t="s">
        <v>131</v>
      </c>
      <c r="K13" s="107">
        <v>385</v>
      </c>
    </row>
    <row r="14" spans="1:11" ht="19.5" customHeight="1">
      <c r="A14" s="20"/>
      <c r="B14" s="70"/>
      <c r="C14" s="71"/>
      <c r="D14" s="72"/>
      <c r="E14" s="71"/>
      <c r="F14" s="73"/>
      <c r="G14" s="71"/>
      <c r="H14" s="72"/>
      <c r="I14" s="71"/>
      <c r="J14" s="78"/>
      <c r="K14" s="107"/>
    </row>
    <row r="15" spans="1:11" ht="24.75" customHeight="1">
      <c r="A15" s="21" t="s">
        <v>11</v>
      </c>
      <c r="B15" s="70" t="s">
        <v>131</v>
      </c>
      <c r="C15" s="71">
        <v>284.0947</v>
      </c>
      <c r="D15" s="72" t="s">
        <v>131</v>
      </c>
      <c r="E15" s="71">
        <v>220.8046</v>
      </c>
      <c r="F15" s="73" t="s">
        <v>131</v>
      </c>
      <c r="G15" s="71">
        <v>59.7987</v>
      </c>
      <c r="H15" s="72" t="s">
        <v>131</v>
      </c>
      <c r="I15" s="71">
        <v>3.4914</v>
      </c>
      <c r="J15" s="72" t="s">
        <v>131</v>
      </c>
      <c r="K15" s="107">
        <v>385</v>
      </c>
    </row>
    <row r="16" spans="1:11" ht="19.5" customHeight="1">
      <c r="A16" s="20"/>
      <c r="B16" s="74"/>
      <c r="C16" s="71"/>
      <c r="D16" s="76"/>
      <c r="E16" s="71"/>
      <c r="F16" s="75"/>
      <c r="G16" s="71"/>
      <c r="H16" s="76"/>
      <c r="I16" s="71"/>
      <c r="J16" s="77"/>
      <c r="K16" s="107"/>
    </row>
    <row r="17" spans="1:11" ht="24.75" customHeight="1">
      <c r="A17" s="21" t="s">
        <v>12</v>
      </c>
      <c r="B17" s="70" t="s">
        <v>131</v>
      </c>
      <c r="C17" s="71">
        <v>284.0947</v>
      </c>
      <c r="D17" s="72" t="s">
        <v>131</v>
      </c>
      <c r="E17" s="71">
        <v>220.8046</v>
      </c>
      <c r="F17" s="73" t="s">
        <v>131</v>
      </c>
      <c r="G17" s="71">
        <v>59.7987</v>
      </c>
      <c r="H17" s="72" t="s">
        <v>131</v>
      </c>
      <c r="I17" s="71">
        <v>3.4914</v>
      </c>
      <c r="J17" s="72" t="s">
        <v>131</v>
      </c>
      <c r="K17" s="107">
        <v>385</v>
      </c>
    </row>
    <row r="18" spans="1:11" ht="19.5" customHeight="1">
      <c r="A18" s="20"/>
      <c r="B18" s="74"/>
      <c r="C18" s="71"/>
      <c r="D18" s="76"/>
      <c r="E18" s="71"/>
      <c r="F18" s="75"/>
      <c r="G18" s="71"/>
      <c r="H18" s="76"/>
      <c r="I18" s="71"/>
      <c r="J18" s="77"/>
      <c r="K18" s="107"/>
    </row>
    <row r="19" spans="1:11" ht="24.75" customHeight="1">
      <c r="A19" s="21" t="s">
        <v>13</v>
      </c>
      <c r="B19" s="99" t="s">
        <v>2</v>
      </c>
      <c r="C19" s="71">
        <f>E19+G19+I19</f>
        <v>284.0947</v>
      </c>
      <c r="D19" s="99" t="s">
        <v>2</v>
      </c>
      <c r="E19" s="71">
        <v>220.8046</v>
      </c>
      <c r="F19" s="100" t="s">
        <v>2</v>
      </c>
      <c r="G19" s="71">
        <v>59.7987</v>
      </c>
      <c r="H19" s="99" t="s">
        <v>2</v>
      </c>
      <c r="I19" s="71">
        <v>3.4914</v>
      </c>
      <c r="J19" s="99" t="s">
        <v>134</v>
      </c>
      <c r="K19" s="107">
        <v>385</v>
      </c>
    </row>
    <row r="20" spans="1:11" ht="19.5" customHeight="1">
      <c r="A20" s="20"/>
      <c r="B20" s="74"/>
      <c r="C20" s="71"/>
      <c r="D20" s="76"/>
      <c r="E20" s="71"/>
      <c r="F20" s="75"/>
      <c r="G20" s="71"/>
      <c r="H20" s="76"/>
      <c r="I20" s="71"/>
      <c r="J20" s="77"/>
      <c r="K20" s="107"/>
    </row>
    <row r="21" spans="1:11" ht="24.75" customHeight="1">
      <c r="A21" s="21" t="s">
        <v>136</v>
      </c>
      <c r="B21" s="101" t="s">
        <v>2</v>
      </c>
      <c r="C21" s="81">
        <v>284.0947</v>
      </c>
      <c r="D21" s="102" t="s">
        <v>5</v>
      </c>
      <c r="E21" s="81">
        <v>220.8046</v>
      </c>
      <c r="F21" s="102" t="s">
        <v>5</v>
      </c>
      <c r="G21" s="81">
        <v>59.7987</v>
      </c>
      <c r="H21" s="102" t="s">
        <v>5</v>
      </c>
      <c r="I21" s="82">
        <v>3.4914</v>
      </c>
      <c r="J21" s="102" t="s">
        <v>5</v>
      </c>
      <c r="K21" s="107">
        <v>385</v>
      </c>
    </row>
    <row r="22" spans="1:11" ht="24.75" customHeight="1">
      <c r="A22" s="21"/>
      <c r="B22" s="99"/>
      <c r="C22" s="71"/>
      <c r="D22" s="99"/>
      <c r="E22" s="71"/>
      <c r="F22" s="100"/>
      <c r="G22" s="71"/>
      <c r="H22" s="99"/>
      <c r="I22" s="71"/>
      <c r="J22" s="99"/>
      <c r="K22" s="107"/>
    </row>
    <row r="23" spans="1:11" ht="19.5" customHeight="1">
      <c r="A23" s="21" t="s">
        <v>169</v>
      </c>
      <c r="B23" s="101" t="s">
        <v>2</v>
      </c>
      <c r="C23" s="81">
        <v>284.0947</v>
      </c>
      <c r="D23" s="102" t="s">
        <v>5</v>
      </c>
      <c r="E23" s="81">
        <v>220.8046</v>
      </c>
      <c r="F23" s="102" t="s">
        <v>5</v>
      </c>
      <c r="G23" s="81">
        <v>59.7987</v>
      </c>
      <c r="H23" s="102" t="s">
        <v>5</v>
      </c>
      <c r="I23" s="82">
        <v>3.4914</v>
      </c>
      <c r="J23" s="102" t="s">
        <v>5</v>
      </c>
      <c r="K23" s="107">
        <v>385</v>
      </c>
    </row>
    <row r="24" spans="1:11" s="176" customFormat="1" ht="24.75" customHeight="1">
      <c r="A24" s="21"/>
      <c r="B24" s="99"/>
      <c r="C24" s="71"/>
      <c r="D24" s="99"/>
      <c r="E24" s="71"/>
      <c r="F24" s="100"/>
      <c r="G24" s="71"/>
      <c r="H24" s="99"/>
      <c r="I24" s="71"/>
      <c r="J24" s="99"/>
      <c r="K24" s="107"/>
    </row>
    <row r="25" spans="1:11" s="176" customFormat="1" ht="19.5" customHeight="1">
      <c r="A25" s="21" t="s">
        <v>171</v>
      </c>
      <c r="B25" s="101" t="s">
        <v>2</v>
      </c>
      <c r="C25" s="81">
        <v>284.0947</v>
      </c>
      <c r="D25" s="102" t="s">
        <v>5</v>
      </c>
      <c r="E25" s="81">
        <v>220.8046</v>
      </c>
      <c r="F25" s="102" t="s">
        <v>5</v>
      </c>
      <c r="G25" s="81">
        <v>59.7987</v>
      </c>
      <c r="H25" s="102" t="s">
        <v>5</v>
      </c>
      <c r="I25" s="82">
        <v>3.4914</v>
      </c>
      <c r="J25" s="102" t="s">
        <v>5</v>
      </c>
      <c r="K25" s="107">
        <v>385</v>
      </c>
    </row>
    <row r="26" spans="1:11" s="176" customFormat="1" ht="24.75" customHeight="1">
      <c r="A26" s="21"/>
      <c r="B26" s="99"/>
      <c r="C26" s="175"/>
      <c r="D26" s="100"/>
      <c r="E26" s="175"/>
      <c r="F26" s="100"/>
      <c r="G26" s="175"/>
      <c r="H26" s="100"/>
      <c r="I26" s="71"/>
      <c r="J26" s="100"/>
      <c r="K26" s="107"/>
    </row>
    <row r="27" spans="1:11" s="176" customFormat="1" ht="19.5" customHeight="1">
      <c r="A27" s="21" t="s">
        <v>176</v>
      </c>
      <c r="B27" s="101" t="s">
        <v>2</v>
      </c>
      <c r="C27" s="81">
        <v>284.0947</v>
      </c>
      <c r="D27" s="102" t="s">
        <v>5</v>
      </c>
      <c r="E27" s="81">
        <v>220.8046</v>
      </c>
      <c r="F27" s="102" t="s">
        <v>5</v>
      </c>
      <c r="G27" s="81">
        <v>59.7987</v>
      </c>
      <c r="H27" s="102" t="s">
        <v>5</v>
      </c>
      <c r="I27" s="82">
        <v>3.4914</v>
      </c>
      <c r="J27" s="102" t="s">
        <v>5</v>
      </c>
      <c r="K27" s="107">
        <v>385</v>
      </c>
    </row>
    <row r="28" spans="1:11" s="176" customFormat="1" ht="5.25" customHeight="1">
      <c r="A28" s="134"/>
      <c r="B28" s="135"/>
      <c r="C28" s="136"/>
      <c r="D28" s="137"/>
      <c r="E28" s="136"/>
      <c r="F28" s="137"/>
      <c r="G28" s="136"/>
      <c r="H28" s="137"/>
      <c r="I28" s="164"/>
      <c r="J28" s="137"/>
      <c r="K28" s="165"/>
    </row>
    <row r="29" spans="1:6" ht="18.75" customHeight="1">
      <c r="A29" s="26" t="s">
        <v>191</v>
      </c>
      <c r="F29" s="68" t="s">
        <v>192</v>
      </c>
    </row>
    <row r="30" ht="10.5" customHeight="1"/>
  </sheetData>
  <sheetProtection/>
  <mergeCells count="15">
    <mergeCell ref="F2:K2"/>
    <mergeCell ref="I3:K3"/>
    <mergeCell ref="I4:K4"/>
    <mergeCell ref="F6:G6"/>
    <mergeCell ref="J5:K5"/>
    <mergeCell ref="J6:K6"/>
    <mergeCell ref="F5:I5"/>
    <mergeCell ref="H6:I6"/>
    <mergeCell ref="A2:E2"/>
    <mergeCell ref="A5:A7"/>
    <mergeCell ref="D6:E6"/>
    <mergeCell ref="B5:E5"/>
    <mergeCell ref="B6:C6"/>
    <mergeCell ref="D3:E3"/>
    <mergeCell ref="D4:E4"/>
  </mergeCells>
  <printOptions/>
  <pageMargins left="1.01" right="0.99" top="1.5748031496062993" bottom="1.5748031496062993" header="0.5118110236220472" footer="0.9055118110236221"/>
  <pageSetup firstPageNumber="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F28" sqref="F28"/>
    </sheetView>
  </sheetViews>
  <sheetFormatPr defaultColWidth="8.875" defaultRowHeight="16.5"/>
  <cols>
    <col min="1" max="1" width="13.125" style="3" customWidth="1"/>
    <col min="2" max="2" width="7.875" style="3" bestFit="1" customWidth="1"/>
    <col min="3" max="3" width="8.00390625" style="3" customWidth="1"/>
    <col min="4" max="5" width="7.375" style="3" customWidth="1"/>
    <col min="6" max="7" width="8.625" style="3" customWidth="1"/>
    <col min="8" max="9" width="7.625" style="3" customWidth="1"/>
    <col min="10" max="16384" width="8.875" style="3" customWidth="1"/>
  </cols>
  <sheetData>
    <row r="1" spans="1:9" ht="16.5">
      <c r="A1" s="317" t="s">
        <v>203</v>
      </c>
      <c r="B1" s="2"/>
      <c r="C1" s="2"/>
      <c r="D1" s="2"/>
      <c r="E1" s="2"/>
      <c r="F1" s="2"/>
      <c r="G1" s="2"/>
      <c r="H1" s="288" t="s">
        <v>77</v>
      </c>
      <c r="I1" s="289"/>
    </row>
    <row r="2" spans="1:9" ht="54" customHeight="1">
      <c r="A2" s="290" t="s">
        <v>48</v>
      </c>
      <c r="B2" s="260"/>
      <c r="C2" s="260"/>
      <c r="D2" s="260"/>
      <c r="E2" s="260"/>
      <c r="F2" s="260"/>
      <c r="G2" s="260"/>
      <c r="H2" s="260"/>
      <c r="I2" s="260"/>
    </row>
    <row r="3" spans="8:9" ht="27.75" customHeight="1" thickBot="1">
      <c r="H3" s="291" t="s">
        <v>7</v>
      </c>
      <c r="I3" s="292"/>
    </row>
    <row r="4" spans="1:9" s="5" customFormat="1" ht="26.25" customHeight="1">
      <c r="A4" s="262" t="s">
        <v>179</v>
      </c>
      <c r="B4" s="32" t="s">
        <v>27</v>
      </c>
      <c r="C4" s="33" t="s">
        <v>28</v>
      </c>
      <c r="D4" s="33" t="s">
        <v>29</v>
      </c>
      <c r="E4" s="34" t="s">
        <v>30</v>
      </c>
      <c r="F4" s="293" t="s">
        <v>39</v>
      </c>
      <c r="G4" s="294"/>
      <c r="H4" s="294"/>
      <c r="I4" s="294"/>
    </row>
    <row r="5" spans="1:9" s="5" customFormat="1" ht="19.5" customHeight="1">
      <c r="A5" s="263"/>
      <c r="B5" s="35" t="s">
        <v>31</v>
      </c>
      <c r="C5" s="36" t="s">
        <v>32</v>
      </c>
      <c r="D5" s="36" t="s">
        <v>33</v>
      </c>
      <c r="E5" s="37" t="s">
        <v>34</v>
      </c>
      <c r="F5" s="41" t="s">
        <v>47</v>
      </c>
      <c r="G5" s="41" t="s">
        <v>40</v>
      </c>
      <c r="H5" s="41" t="s">
        <v>41</v>
      </c>
      <c r="I5" s="42" t="s">
        <v>46</v>
      </c>
    </row>
    <row r="6" spans="1:9" s="5" customFormat="1" ht="45" customHeight="1" thickBot="1">
      <c r="A6" s="264"/>
      <c r="B6" s="38" t="s">
        <v>35</v>
      </c>
      <c r="C6" s="39" t="s">
        <v>36</v>
      </c>
      <c r="D6" s="40" t="s">
        <v>37</v>
      </c>
      <c r="E6" s="39" t="s">
        <v>38</v>
      </c>
      <c r="F6" s="40" t="s">
        <v>42</v>
      </c>
      <c r="G6" s="40" t="s">
        <v>43</v>
      </c>
      <c r="H6" s="40" t="s">
        <v>44</v>
      </c>
      <c r="I6" s="43" t="s">
        <v>45</v>
      </c>
    </row>
    <row r="7" spans="1:9" s="5" customFormat="1" ht="7.5" customHeight="1">
      <c r="A7" s="4"/>
      <c r="B7" s="12"/>
      <c r="C7" s="14"/>
      <c r="D7" s="14"/>
      <c r="E7" s="14"/>
      <c r="F7" s="15"/>
      <c r="G7" s="15"/>
      <c r="H7" s="15"/>
      <c r="I7" s="16"/>
    </row>
    <row r="8" spans="1:9" s="5" customFormat="1" ht="27.75" customHeight="1">
      <c r="A8" s="31" t="s">
        <v>180</v>
      </c>
      <c r="B8" s="79">
        <v>161</v>
      </c>
      <c r="C8" s="80">
        <v>54</v>
      </c>
      <c r="D8" s="80">
        <v>170</v>
      </c>
      <c r="E8" s="80">
        <v>473</v>
      </c>
      <c r="F8" s="81">
        <v>167.2989</v>
      </c>
      <c r="G8" s="82">
        <v>159.429</v>
      </c>
      <c r="H8" s="82">
        <v>6.1576</v>
      </c>
      <c r="I8" s="83">
        <v>1.7123</v>
      </c>
    </row>
    <row r="9" spans="1:9" s="5" customFormat="1" ht="12" customHeight="1">
      <c r="A9" s="13"/>
      <c r="B9" s="79"/>
      <c r="C9" s="80"/>
      <c r="D9" s="80"/>
      <c r="E9" s="80"/>
      <c r="F9" s="81"/>
      <c r="G9" s="82"/>
      <c r="H9" s="82"/>
      <c r="I9" s="83"/>
    </row>
    <row r="10" spans="1:9" s="5" customFormat="1" ht="27">
      <c r="A10" s="31" t="s">
        <v>181</v>
      </c>
      <c r="B10" s="79">
        <v>158</v>
      </c>
      <c r="C10" s="80">
        <v>52</v>
      </c>
      <c r="D10" s="80">
        <v>167</v>
      </c>
      <c r="E10" s="80">
        <v>454</v>
      </c>
      <c r="F10" s="81">
        <v>164.7113</v>
      </c>
      <c r="G10" s="82">
        <v>156.9532</v>
      </c>
      <c r="H10" s="82">
        <v>6.1576</v>
      </c>
      <c r="I10" s="83">
        <v>1.6005</v>
      </c>
    </row>
    <row r="11" spans="1:9" s="5" customFormat="1" ht="12" customHeight="1">
      <c r="A11" s="13"/>
      <c r="B11" s="79"/>
      <c r="C11" s="80"/>
      <c r="D11" s="80"/>
      <c r="E11" s="80"/>
      <c r="F11" s="81"/>
      <c r="G11" s="82"/>
      <c r="H11" s="82"/>
      <c r="I11" s="83"/>
    </row>
    <row r="12" spans="1:9" s="5" customFormat="1" ht="27">
      <c r="A12" s="31" t="s">
        <v>182</v>
      </c>
      <c r="B12" s="79">
        <v>163</v>
      </c>
      <c r="C12" s="80">
        <v>51</v>
      </c>
      <c r="D12" s="80">
        <v>166</v>
      </c>
      <c r="E12" s="84">
        <v>451</v>
      </c>
      <c r="F12" s="81">
        <v>162.8028</v>
      </c>
      <c r="G12" s="82">
        <v>155.0447</v>
      </c>
      <c r="H12" s="82">
        <v>6.1576</v>
      </c>
      <c r="I12" s="83">
        <v>1.6005</v>
      </c>
    </row>
    <row r="13" spans="1:9" s="5" customFormat="1" ht="12" customHeight="1">
      <c r="A13" s="13"/>
      <c r="B13" s="79"/>
      <c r="C13" s="80"/>
      <c r="D13" s="80"/>
      <c r="E13" s="80"/>
      <c r="F13" s="81"/>
      <c r="G13" s="82"/>
      <c r="H13" s="82"/>
      <c r="I13" s="83"/>
    </row>
    <row r="14" spans="1:9" s="5" customFormat="1" ht="27">
      <c r="A14" s="66" t="s">
        <v>183</v>
      </c>
      <c r="B14" s="138">
        <v>138</v>
      </c>
      <c r="C14" s="139">
        <v>46</v>
      </c>
      <c r="D14" s="139">
        <v>428</v>
      </c>
      <c r="E14" s="140">
        <v>177</v>
      </c>
      <c r="F14" s="141">
        <f>SUM(G14:I14)</f>
        <v>157.5546</v>
      </c>
      <c r="G14" s="142">
        <v>151.0914</v>
      </c>
      <c r="H14" s="142">
        <v>5.0477</v>
      </c>
      <c r="I14" s="143">
        <v>1.4155</v>
      </c>
    </row>
    <row r="15" spans="1:9" s="5" customFormat="1" ht="12" customHeight="1">
      <c r="A15" s="144"/>
      <c r="B15" s="138"/>
      <c r="C15" s="139"/>
      <c r="D15" s="139"/>
      <c r="E15" s="139"/>
      <c r="F15" s="141"/>
      <c r="G15" s="142"/>
      <c r="H15" s="142"/>
      <c r="I15" s="143"/>
    </row>
    <row r="16" spans="1:9" s="5" customFormat="1" ht="27">
      <c r="A16" s="66" t="s">
        <v>184</v>
      </c>
      <c r="B16" s="138">
        <v>140</v>
      </c>
      <c r="C16" s="139">
        <v>46</v>
      </c>
      <c r="D16" s="139">
        <v>428</v>
      </c>
      <c r="E16" s="139">
        <v>176</v>
      </c>
      <c r="F16" s="141">
        <f>SUM(G16:I16)</f>
        <v>157.5546</v>
      </c>
      <c r="G16" s="142">
        <v>151.0914</v>
      </c>
      <c r="H16" s="142">
        <v>5.0477</v>
      </c>
      <c r="I16" s="143">
        <v>1.4155</v>
      </c>
    </row>
    <row r="17" spans="1:9" s="5" customFormat="1" ht="12" customHeight="1">
      <c r="A17" s="144"/>
      <c r="B17" s="138"/>
      <c r="C17" s="139"/>
      <c r="D17" s="139"/>
      <c r="E17" s="139"/>
      <c r="F17" s="141"/>
      <c r="G17" s="142"/>
      <c r="H17" s="142"/>
      <c r="I17" s="143"/>
    </row>
    <row r="18" spans="1:9" s="5" customFormat="1" ht="27">
      <c r="A18" s="66" t="s">
        <v>185</v>
      </c>
      <c r="B18" s="138">
        <v>143</v>
      </c>
      <c r="C18" s="139">
        <v>54</v>
      </c>
      <c r="D18" s="139">
        <v>421</v>
      </c>
      <c r="E18" s="140">
        <v>172</v>
      </c>
      <c r="F18" s="141">
        <f>SUM(G18:I18)</f>
        <v>157.461802</v>
      </c>
      <c r="G18" s="142">
        <v>150.998601</v>
      </c>
      <c r="H18" s="142">
        <v>5.0477</v>
      </c>
      <c r="I18" s="143">
        <v>1.415501</v>
      </c>
    </row>
    <row r="19" spans="1:9" s="5" customFormat="1" ht="12" customHeight="1">
      <c r="A19" s="144"/>
      <c r="B19" s="138"/>
      <c r="C19" s="139"/>
      <c r="D19" s="139"/>
      <c r="E19" s="139"/>
      <c r="F19" s="141"/>
      <c r="G19" s="142"/>
      <c r="H19" s="142"/>
      <c r="I19" s="143"/>
    </row>
    <row r="20" spans="1:9" s="5" customFormat="1" ht="27">
      <c r="A20" s="66" t="s">
        <v>137</v>
      </c>
      <c r="B20" s="138">
        <v>320</v>
      </c>
      <c r="C20" s="139">
        <v>469</v>
      </c>
      <c r="D20" s="139">
        <v>380</v>
      </c>
      <c r="E20" s="140">
        <v>152</v>
      </c>
      <c r="F20" s="141">
        <v>148.948893</v>
      </c>
      <c r="G20" s="142">
        <v>143.488092</v>
      </c>
      <c r="H20" s="142">
        <v>4.1051</v>
      </c>
      <c r="I20" s="143">
        <v>1.355701</v>
      </c>
    </row>
    <row r="21" spans="1:9" s="5" customFormat="1" ht="12" customHeight="1">
      <c r="A21" s="144"/>
      <c r="B21" s="138"/>
      <c r="C21" s="139"/>
      <c r="D21" s="139"/>
      <c r="E21" s="139"/>
      <c r="F21" s="141"/>
      <c r="G21" s="142"/>
      <c r="H21" s="142"/>
      <c r="I21" s="143"/>
    </row>
    <row r="22" spans="1:9" s="5" customFormat="1" ht="27">
      <c r="A22" s="66" t="s">
        <v>186</v>
      </c>
      <c r="B22" s="138">
        <v>320</v>
      </c>
      <c r="C22" s="139">
        <v>469</v>
      </c>
      <c r="D22" s="139">
        <v>380</v>
      </c>
      <c r="E22" s="140">
        <v>152</v>
      </c>
      <c r="F22" s="141">
        <v>148.948893</v>
      </c>
      <c r="G22" s="142">
        <v>143.488092</v>
      </c>
      <c r="H22" s="142">
        <v>4.1051</v>
      </c>
      <c r="I22" s="143">
        <v>1.355701</v>
      </c>
    </row>
    <row r="23" spans="1:9" s="5" customFormat="1" ht="12" customHeight="1">
      <c r="A23" s="144"/>
      <c r="B23" s="138"/>
      <c r="C23" s="139"/>
      <c r="D23" s="139"/>
      <c r="E23" s="139"/>
      <c r="F23" s="141"/>
      <c r="G23" s="142"/>
      <c r="H23" s="142"/>
      <c r="I23" s="143"/>
    </row>
    <row r="24" spans="1:9" s="5" customFormat="1" ht="27">
      <c r="A24" s="66" t="s">
        <v>170</v>
      </c>
      <c r="B24" s="138">
        <v>242</v>
      </c>
      <c r="C24" s="139">
        <v>388</v>
      </c>
      <c r="D24" s="140">
        <v>405</v>
      </c>
      <c r="E24" s="140">
        <v>128</v>
      </c>
      <c r="F24" s="141">
        <v>97.171</v>
      </c>
      <c r="G24" s="142">
        <v>92.3468</v>
      </c>
      <c r="H24" s="142">
        <v>3.7593</v>
      </c>
      <c r="I24" s="143">
        <v>1.0649</v>
      </c>
    </row>
    <row r="25" spans="1:9" s="5" customFormat="1" ht="12" customHeight="1">
      <c r="A25" s="144"/>
      <c r="B25" s="138"/>
      <c r="C25" s="139"/>
      <c r="D25" s="139"/>
      <c r="E25" s="139"/>
      <c r="F25" s="141"/>
      <c r="G25" s="142"/>
      <c r="H25" s="142"/>
      <c r="I25" s="143"/>
    </row>
    <row r="26" spans="1:9" s="5" customFormat="1" ht="27">
      <c r="A26" s="66" t="s">
        <v>178</v>
      </c>
      <c r="B26" s="138">
        <v>285</v>
      </c>
      <c r="C26" s="139">
        <v>494</v>
      </c>
      <c r="D26" s="140">
        <v>333</v>
      </c>
      <c r="E26" s="140">
        <v>132</v>
      </c>
      <c r="F26" s="141">
        <v>134.23494</v>
      </c>
      <c r="G26" s="142">
        <v>129.859639</v>
      </c>
      <c r="H26" s="142">
        <v>3.3644</v>
      </c>
      <c r="I26" s="143">
        <v>1.010901</v>
      </c>
    </row>
    <row r="27" spans="1:9" s="5" customFormat="1" ht="5.25" customHeight="1" thickBot="1">
      <c r="A27" s="177"/>
      <c r="B27" s="178"/>
      <c r="C27" s="179"/>
      <c r="D27" s="179"/>
      <c r="E27" s="179"/>
      <c r="F27" s="145"/>
      <c r="G27" s="146"/>
      <c r="H27" s="146"/>
      <c r="I27" s="147"/>
    </row>
    <row r="28" spans="1:11" ht="18.75" customHeight="1">
      <c r="A28" s="26" t="s">
        <v>191</v>
      </c>
      <c r="F28" s="68"/>
      <c r="H28" s="318"/>
      <c r="I28" s="318"/>
      <c r="K28" s="108"/>
    </row>
    <row r="29" ht="12" hidden="1"/>
    <row r="30" ht="13.5">
      <c r="A30" s="68" t="s">
        <v>192</v>
      </c>
    </row>
  </sheetData>
  <sheetProtection/>
  <mergeCells count="5">
    <mergeCell ref="H1:I1"/>
    <mergeCell ref="A2:I2"/>
    <mergeCell ref="H3:I3"/>
    <mergeCell ref="F4:I4"/>
    <mergeCell ref="A4:A6"/>
  </mergeCells>
  <printOptions/>
  <pageMargins left="1.1811023622047245" right="0.81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N36" sqref="N36"/>
    </sheetView>
  </sheetViews>
  <sheetFormatPr defaultColWidth="9.00390625" defaultRowHeight="16.5"/>
  <cols>
    <col min="1" max="1" width="13.125" style="8" customWidth="1"/>
    <col min="2" max="8" width="7.625" style="8" customWidth="1"/>
    <col min="9" max="9" width="8.625" style="8" customWidth="1"/>
    <col min="10" max="15" width="12.125" style="6" customWidth="1"/>
    <col min="16" max="16384" width="9.00390625" style="8" customWidth="1"/>
  </cols>
  <sheetData>
    <row r="1" spans="1:15" s="3" customFormat="1" ht="18" customHeight="1">
      <c r="A1" s="26" t="s">
        <v>1</v>
      </c>
      <c r="B1" s="2"/>
      <c r="C1" s="2"/>
      <c r="D1" s="2"/>
      <c r="E1" s="2"/>
      <c r="F1" s="2"/>
      <c r="G1" s="2"/>
      <c r="J1" s="6"/>
      <c r="K1" s="2"/>
      <c r="L1" s="2"/>
      <c r="M1" s="2"/>
      <c r="O1" s="55" t="s">
        <v>77</v>
      </c>
    </row>
    <row r="2" spans="1:15" s="3" customFormat="1" ht="18" customHeight="1">
      <c r="A2" s="260" t="s">
        <v>133</v>
      </c>
      <c r="B2" s="260"/>
      <c r="C2" s="260"/>
      <c r="D2" s="260"/>
      <c r="E2" s="260"/>
      <c r="F2" s="260"/>
      <c r="G2" s="260"/>
      <c r="H2" s="260"/>
      <c r="I2" s="260"/>
      <c r="J2" s="261" t="s">
        <v>121</v>
      </c>
      <c r="K2" s="261"/>
      <c r="L2" s="261"/>
      <c r="M2" s="261"/>
      <c r="N2" s="261"/>
      <c r="O2" s="261"/>
    </row>
    <row r="3" spans="9:15" s="6" customFormat="1" ht="26.25" customHeight="1" thickBot="1">
      <c r="I3" s="54" t="s">
        <v>75</v>
      </c>
      <c r="O3" s="55" t="s">
        <v>76</v>
      </c>
    </row>
    <row r="4" spans="1:15" s="6" customFormat="1" ht="16.5" customHeight="1">
      <c r="A4" s="262" t="s">
        <v>179</v>
      </c>
      <c r="B4" s="300" t="s">
        <v>3</v>
      </c>
      <c r="C4" s="299" t="s">
        <v>4</v>
      </c>
      <c r="D4" s="299"/>
      <c r="E4" s="299"/>
      <c r="F4" s="299"/>
      <c r="G4" s="299"/>
      <c r="H4" s="299"/>
      <c r="I4" s="299"/>
      <c r="J4" s="295" t="s">
        <v>66</v>
      </c>
      <c r="K4" s="296"/>
      <c r="L4" s="297" t="s">
        <v>67</v>
      </c>
      <c r="M4" s="298"/>
      <c r="N4" s="298"/>
      <c r="O4" s="298"/>
    </row>
    <row r="5" spans="1:15" s="6" customFormat="1" ht="23.25" customHeight="1">
      <c r="A5" s="263"/>
      <c r="B5" s="301"/>
      <c r="C5" s="50" t="s">
        <v>49</v>
      </c>
      <c r="D5" s="50" t="s">
        <v>50</v>
      </c>
      <c r="E5" s="50" t="s">
        <v>51</v>
      </c>
      <c r="F5" s="50" t="s">
        <v>52</v>
      </c>
      <c r="G5" s="50" t="s">
        <v>53</v>
      </c>
      <c r="H5" s="44" t="s">
        <v>54</v>
      </c>
      <c r="I5" s="44" t="s">
        <v>55</v>
      </c>
      <c r="J5" s="45" t="s">
        <v>56</v>
      </c>
      <c r="K5" s="204" t="s">
        <v>57</v>
      </c>
      <c r="L5" s="46" t="s">
        <v>68</v>
      </c>
      <c r="M5" s="46" t="s">
        <v>69</v>
      </c>
      <c r="N5" s="46" t="s">
        <v>70</v>
      </c>
      <c r="O5" s="51" t="s">
        <v>57</v>
      </c>
    </row>
    <row r="6" spans="1:15" s="6" customFormat="1" ht="57" customHeight="1" thickBot="1">
      <c r="A6" s="264"/>
      <c r="B6" s="53" t="s">
        <v>193</v>
      </c>
      <c r="C6" s="47" t="s">
        <v>58</v>
      </c>
      <c r="D6" s="47" t="s">
        <v>59</v>
      </c>
      <c r="E6" s="47" t="s">
        <v>60</v>
      </c>
      <c r="F6" s="47" t="s">
        <v>61</v>
      </c>
      <c r="G6" s="47" t="s">
        <v>62</v>
      </c>
      <c r="H6" s="48" t="s">
        <v>63</v>
      </c>
      <c r="I6" s="48" t="s">
        <v>64</v>
      </c>
      <c r="J6" s="49" t="s">
        <v>65</v>
      </c>
      <c r="K6" s="205" t="s">
        <v>45</v>
      </c>
      <c r="L6" s="49" t="s">
        <v>71</v>
      </c>
      <c r="M6" s="49" t="s">
        <v>72</v>
      </c>
      <c r="N6" s="49" t="s">
        <v>73</v>
      </c>
      <c r="O6" s="52" t="s">
        <v>45</v>
      </c>
    </row>
    <row r="7" spans="1:15" s="6" customFormat="1" ht="4.5" customHeight="1">
      <c r="A7" s="18"/>
      <c r="B7" s="196"/>
      <c r="C7" s="197"/>
      <c r="D7" s="198"/>
      <c r="E7" s="197"/>
      <c r="F7" s="198"/>
      <c r="G7" s="198"/>
      <c r="H7" s="198"/>
      <c r="I7" s="198"/>
      <c r="J7" s="198"/>
      <c r="K7" s="198"/>
      <c r="L7" s="199"/>
      <c r="M7" s="199"/>
      <c r="N7" s="200"/>
      <c r="O7" s="201"/>
    </row>
    <row r="8" spans="1:15" s="6" customFormat="1" ht="27">
      <c r="A8" s="31" t="s">
        <v>194</v>
      </c>
      <c r="B8" s="85">
        <v>0.0415</v>
      </c>
      <c r="C8" s="86" t="s">
        <v>2</v>
      </c>
      <c r="D8" s="86" t="s">
        <v>2</v>
      </c>
      <c r="E8" s="87">
        <v>0.0415</v>
      </c>
      <c r="F8" s="86" t="s">
        <v>2</v>
      </c>
      <c r="G8" s="86" t="s">
        <v>2</v>
      </c>
      <c r="H8" s="86" t="s">
        <v>2</v>
      </c>
      <c r="I8" s="86" t="s">
        <v>2</v>
      </c>
      <c r="J8" s="86" t="s">
        <v>2</v>
      </c>
      <c r="K8" s="86" t="s">
        <v>2</v>
      </c>
      <c r="L8" s="88">
        <v>1494000</v>
      </c>
      <c r="M8" s="88">
        <v>1494000</v>
      </c>
      <c r="N8" s="86" t="s">
        <v>2</v>
      </c>
      <c r="O8" s="91" t="s">
        <v>2</v>
      </c>
    </row>
    <row r="9" spans="1:15" s="6" customFormat="1" ht="12">
      <c r="A9" s="13"/>
      <c r="B9" s="92"/>
      <c r="C9" s="89"/>
      <c r="D9" s="89"/>
      <c r="E9" s="89"/>
      <c r="F9" s="89"/>
      <c r="G9" s="89"/>
      <c r="H9" s="89"/>
      <c r="I9" s="89"/>
      <c r="J9" s="89"/>
      <c r="K9" s="89"/>
      <c r="L9" s="93"/>
      <c r="M9" s="93"/>
      <c r="N9" s="93"/>
      <c r="O9" s="90"/>
    </row>
    <row r="10" spans="1:15" s="6" customFormat="1" ht="27">
      <c r="A10" s="31" t="s">
        <v>195</v>
      </c>
      <c r="B10" s="202" t="s">
        <v>2</v>
      </c>
      <c r="C10" s="86" t="s">
        <v>2</v>
      </c>
      <c r="D10" s="86" t="s">
        <v>2</v>
      </c>
      <c r="E10" s="86" t="s">
        <v>2</v>
      </c>
      <c r="F10" s="86" t="s">
        <v>2</v>
      </c>
      <c r="G10" s="86" t="s">
        <v>2</v>
      </c>
      <c r="H10" s="86" t="s">
        <v>2</v>
      </c>
      <c r="I10" s="86" t="s">
        <v>2</v>
      </c>
      <c r="J10" s="86" t="s">
        <v>2</v>
      </c>
      <c r="K10" s="86" t="s">
        <v>2</v>
      </c>
      <c r="L10" s="86" t="s">
        <v>2</v>
      </c>
      <c r="M10" s="86" t="s">
        <v>2</v>
      </c>
      <c r="N10" s="86" t="s">
        <v>2</v>
      </c>
      <c r="O10" s="91" t="s">
        <v>2</v>
      </c>
    </row>
    <row r="11" spans="1:15" s="6" customFormat="1" ht="12">
      <c r="A11" s="13"/>
      <c r="B11" s="92"/>
      <c r="C11" s="89"/>
      <c r="D11" s="86"/>
      <c r="E11" s="89"/>
      <c r="F11" s="86"/>
      <c r="G11" s="86"/>
      <c r="H11" s="89"/>
      <c r="I11" s="86"/>
      <c r="J11" s="89"/>
      <c r="K11" s="86"/>
      <c r="L11" s="93"/>
      <c r="M11" s="93"/>
      <c r="N11" s="93"/>
      <c r="O11" s="95"/>
    </row>
    <row r="12" spans="1:15" s="6" customFormat="1" ht="27">
      <c r="A12" s="31" t="s">
        <v>196</v>
      </c>
      <c r="B12" s="85">
        <v>0.2518</v>
      </c>
      <c r="C12" s="86" t="s">
        <v>2</v>
      </c>
      <c r="D12" s="87">
        <v>0.225</v>
      </c>
      <c r="E12" s="86" t="s">
        <v>132</v>
      </c>
      <c r="F12" s="86" t="s">
        <v>132</v>
      </c>
      <c r="G12" s="86" t="s">
        <v>2</v>
      </c>
      <c r="H12" s="86" t="s">
        <v>2</v>
      </c>
      <c r="I12" s="86" t="s">
        <v>2</v>
      </c>
      <c r="J12" s="87">
        <v>0.0268</v>
      </c>
      <c r="K12" s="86" t="s">
        <v>2</v>
      </c>
      <c r="L12" s="88">
        <v>113334805</v>
      </c>
      <c r="M12" s="88">
        <v>74924914</v>
      </c>
      <c r="N12" s="88">
        <v>38409891</v>
      </c>
      <c r="O12" s="95" t="s">
        <v>2</v>
      </c>
    </row>
    <row r="13" spans="1:15" s="6" customFormat="1" ht="12">
      <c r="A13" s="13"/>
      <c r="B13" s="92"/>
      <c r="C13" s="89"/>
      <c r="D13" s="89"/>
      <c r="E13" s="89"/>
      <c r="F13" s="89"/>
      <c r="G13" s="89"/>
      <c r="H13" s="89"/>
      <c r="I13" s="89"/>
      <c r="J13" s="89"/>
      <c r="K13" s="89"/>
      <c r="L13" s="93"/>
      <c r="M13" s="93"/>
      <c r="N13" s="93"/>
      <c r="O13" s="90"/>
    </row>
    <row r="14" spans="1:15" s="6" customFormat="1" ht="27">
      <c r="A14" s="31" t="s">
        <v>197</v>
      </c>
      <c r="B14" s="85">
        <f>SUM(C14:K14)</f>
        <v>3.2774</v>
      </c>
      <c r="C14" s="86" t="s">
        <v>2</v>
      </c>
      <c r="D14" s="87">
        <v>3.2774</v>
      </c>
      <c r="E14" s="86" t="s">
        <v>132</v>
      </c>
      <c r="F14" s="86" t="s">
        <v>132</v>
      </c>
      <c r="G14" s="86" t="s">
        <v>2</v>
      </c>
      <c r="H14" s="86" t="s">
        <v>2</v>
      </c>
      <c r="I14" s="86" t="s">
        <v>2</v>
      </c>
      <c r="J14" s="86" t="s">
        <v>2</v>
      </c>
      <c r="K14" s="86" t="s">
        <v>2</v>
      </c>
      <c r="L14" s="88">
        <v>304113794</v>
      </c>
      <c r="M14" s="88">
        <v>250992807</v>
      </c>
      <c r="N14" s="94" t="s">
        <v>2</v>
      </c>
      <c r="O14" s="95" t="s">
        <v>2</v>
      </c>
    </row>
    <row r="15" spans="1:15" s="6" customFormat="1" ht="12">
      <c r="A15" s="13"/>
      <c r="B15" s="92"/>
      <c r="C15" s="89"/>
      <c r="D15" s="86"/>
      <c r="E15" s="89"/>
      <c r="F15" s="89"/>
      <c r="G15" s="86"/>
      <c r="H15" s="89"/>
      <c r="I15" s="86"/>
      <c r="J15" s="86"/>
      <c r="K15" s="89"/>
      <c r="L15" s="93"/>
      <c r="M15" s="93"/>
      <c r="N15" s="93"/>
      <c r="O15" s="95"/>
    </row>
    <row r="16" spans="1:15" s="6" customFormat="1" ht="27">
      <c r="A16" s="31" t="s">
        <v>198</v>
      </c>
      <c r="B16" s="202" t="s">
        <v>2</v>
      </c>
      <c r="C16" s="86" t="s">
        <v>2</v>
      </c>
      <c r="D16" s="86" t="s">
        <v>2</v>
      </c>
      <c r="E16" s="86" t="s">
        <v>2</v>
      </c>
      <c r="F16" s="86" t="s">
        <v>2</v>
      </c>
      <c r="G16" s="86" t="s">
        <v>2</v>
      </c>
      <c r="H16" s="86" t="s">
        <v>2</v>
      </c>
      <c r="I16" s="86" t="s">
        <v>2</v>
      </c>
      <c r="J16" s="86" t="s">
        <v>2</v>
      </c>
      <c r="K16" s="86" t="s">
        <v>2</v>
      </c>
      <c r="L16" s="86" t="s">
        <v>2</v>
      </c>
      <c r="M16" s="86" t="s">
        <v>2</v>
      </c>
      <c r="N16" s="86" t="s">
        <v>2</v>
      </c>
      <c r="O16" s="91" t="s">
        <v>2</v>
      </c>
    </row>
    <row r="17" spans="1:15" s="6" customFormat="1" ht="12">
      <c r="A17" s="13"/>
      <c r="B17" s="92"/>
      <c r="C17" s="89"/>
      <c r="D17" s="86"/>
      <c r="E17" s="89"/>
      <c r="F17" s="89"/>
      <c r="G17" s="86"/>
      <c r="H17" s="89"/>
      <c r="I17" s="86"/>
      <c r="J17" s="86"/>
      <c r="K17" s="89"/>
      <c r="L17" s="93"/>
      <c r="M17" s="93"/>
      <c r="N17" s="93"/>
      <c r="O17" s="95"/>
    </row>
    <row r="18" spans="1:15" s="6" customFormat="1" ht="27">
      <c r="A18" s="31" t="s">
        <v>199</v>
      </c>
      <c r="B18" s="85">
        <f>SUM(C18:K18)</f>
        <v>0.546009</v>
      </c>
      <c r="C18" s="87">
        <v>0.012354</v>
      </c>
      <c r="D18" s="87">
        <v>0.533655</v>
      </c>
      <c r="E18" s="86" t="s">
        <v>132</v>
      </c>
      <c r="F18" s="86" t="s">
        <v>132</v>
      </c>
      <c r="G18" s="86" t="s">
        <v>2</v>
      </c>
      <c r="H18" s="86" t="s">
        <v>2</v>
      </c>
      <c r="I18" s="86" t="s">
        <v>2</v>
      </c>
      <c r="J18" s="86" t="s">
        <v>2</v>
      </c>
      <c r="K18" s="86" t="s">
        <v>132</v>
      </c>
      <c r="L18" s="88">
        <f>SUM(M18:O18)</f>
        <v>76201267</v>
      </c>
      <c r="M18" s="88">
        <v>68468492</v>
      </c>
      <c r="N18" s="88">
        <v>7732775</v>
      </c>
      <c r="O18" s="95" t="s">
        <v>2</v>
      </c>
    </row>
    <row r="19" spans="1:15" s="6" customFormat="1" ht="12">
      <c r="A19" s="13"/>
      <c r="B19" s="92"/>
      <c r="C19" s="89"/>
      <c r="D19" s="86"/>
      <c r="E19" s="89"/>
      <c r="F19" s="89"/>
      <c r="G19" s="86"/>
      <c r="H19" s="89"/>
      <c r="I19" s="86"/>
      <c r="J19" s="86"/>
      <c r="K19" s="89"/>
      <c r="L19" s="93"/>
      <c r="M19" s="93"/>
      <c r="N19" s="93"/>
      <c r="O19" s="95"/>
    </row>
    <row r="20" spans="1:15" s="6" customFormat="1" ht="27">
      <c r="A20" s="31" t="s">
        <v>200</v>
      </c>
      <c r="B20" s="85">
        <v>7.419761</v>
      </c>
      <c r="C20" s="87" t="s">
        <v>5</v>
      </c>
      <c r="D20" s="87">
        <v>7.419761</v>
      </c>
      <c r="E20" s="86" t="s">
        <v>132</v>
      </c>
      <c r="F20" s="86" t="s">
        <v>132</v>
      </c>
      <c r="G20" s="86" t="s">
        <v>2</v>
      </c>
      <c r="H20" s="86" t="s">
        <v>2</v>
      </c>
      <c r="I20" s="86" t="s">
        <v>2</v>
      </c>
      <c r="J20" s="86" t="s">
        <v>2</v>
      </c>
      <c r="K20" s="86" t="s">
        <v>132</v>
      </c>
      <c r="L20" s="88">
        <v>540408215</v>
      </c>
      <c r="M20" s="88">
        <v>468000657</v>
      </c>
      <c r="N20" s="88">
        <v>72215558</v>
      </c>
      <c r="O20" s="95">
        <v>192000</v>
      </c>
    </row>
    <row r="21" spans="1:15" s="6" customFormat="1" ht="12">
      <c r="A21" s="144"/>
      <c r="B21" s="148"/>
      <c r="C21" s="149"/>
      <c r="D21" s="150"/>
      <c r="E21" s="149"/>
      <c r="F21" s="149"/>
      <c r="G21" s="150"/>
      <c r="H21" s="149"/>
      <c r="I21" s="150"/>
      <c r="J21" s="150"/>
      <c r="K21" s="149"/>
      <c r="L21" s="151"/>
      <c r="M21" s="151"/>
      <c r="N21" s="151"/>
      <c r="O21" s="152"/>
    </row>
    <row r="22" spans="1:15" s="6" customFormat="1" ht="27">
      <c r="A22" s="66" t="s">
        <v>201</v>
      </c>
      <c r="B22" s="153">
        <v>7.419761</v>
      </c>
      <c r="C22" s="150" t="s">
        <v>5</v>
      </c>
      <c r="D22" s="154">
        <v>7.419761</v>
      </c>
      <c r="E22" s="150" t="s">
        <v>132</v>
      </c>
      <c r="F22" s="150" t="s">
        <v>132</v>
      </c>
      <c r="G22" s="150" t="s">
        <v>2</v>
      </c>
      <c r="H22" s="150" t="s">
        <v>2</v>
      </c>
      <c r="I22" s="150" t="s">
        <v>2</v>
      </c>
      <c r="J22" s="150" t="s">
        <v>132</v>
      </c>
      <c r="K22" s="150" t="s">
        <v>132</v>
      </c>
      <c r="L22" s="155">
        <v>540408215</v>
      </c>
      <c r="M22" s="155">
        <v>468000657</v>
      </c>
      <c r="N22" s="155">
        <v>72215558</v>
      </c>
      <c r="O22" s="156">
        <v>192000</v>
      </c>
    </row>
    <row r="23" spans="1:15" s="6" customFormat="1" ht="12">
      <c r="A23" s="144"/>
      <c r="B23" s="148"/>
      <c r="C23" s="149"/>
      <c r="D23" s="150"/>
      <c r="E23" s="149"/>
      <c r="F23" s="149"/>
      <c r="G23" s="150"/>
      <c r="H23" s="149"/>
      <c r="I23" s="150"/>
      <c r="J23" s="150"/>
      <c r="K23" s="149"/>
      <c r="L23" s="151"/>
      <c r="M23" s="151"/>
      <c r="N23" s="151"/>
      <c r="O23" s="152"/>
    </row>
    <row r="24" spans="1:15" s="6" customFormat="1" ht="27">
      <c r="A24" s="66" t="s">
        <v>177</v>
      </c>
      <c r="B24" s="153">
        <v>0.628</v>
      </c>
      <c r="C24" s="150" t="s">
        <v>5</v>
      </c>
      <c r="D24" s="154">
        <v>0.5467</v>
      </c>
      <c r="E24" s="150" t="s">
        <v>132</v>
      </c>
      <c r="F24" s="150">
        <v>0.0813</v>
      </c>
      <c r="G24" s="150" t="s">
        <v>2</v>
      </c>
      <c r="H24" s="150" t="s">
        <v>2</v>
      </c>
      <c r="I24" s="150" t="s">
        <v>2</v>
      </c>
      <c r="J24" s="150" t="s">
        <v>132</v>
      </c>
      <c r="K24" s="150" t="s">
        <v>132</v>
      </c>
      <c r="L24" s="155">
        <v>206178683</v>
      </c>
      <c r="M24" s="155">
        <v>183631265</v>
      </c>
      <c r="N24" s="155">
        <v>22052814</v>
      </c>
      <c r="O24" s="156">
        <v>494604</v>
      </c>
    </row>
    <row r="25" spans="1:15" s="6" customFormat="1" ht="12">
      <c r="A25" s="144"/>
      <c r="B25" s="148"/>
      <c r="C25" s="150"/>
      <c r="D25" s="150"/>
      <c r="E25" s="150"/>
      <c r="F25" s="149"/>
      <c r="G25" s="150"/>
      <c r="H25" s="150"/>
      <c r="I25" s="150"/>
      <c r="J25" s="150"/>
      <c r="K25" s="150"/>
      <c r="L25" s="151"/>
      <c r="M25" s="151"/>
      <c r="N25" s="151"/>
      <c r="O25" s="152"/>
    </row>
    <row r="26" spans="1:15" s="6" customFormat="1" ht="30" customHeight="1">
      <c r="A26" s="66" t="s">
        <v>178</v>
      </c>
      <c r="B26" s="153">
        <v>0.1953</v>
      </c>
      <c r="C26" s="150" t="s">
        <v>5</v>
      </c>
      <c r="D26" s="150" t="s">
        <v>5</v>
      </c>
      <c r="E26" s="150" t="s">
        <v>5</v>
      </c>
      <c r="F26" s="154">
        <v>0.1953</v>
      </c>
      <c r="G26" s="150" t="s">
        <v>2</v>
      </c>
      <c r="H26" s="150" t="s">
        <v>2</v>
      </c>
      <c r="I26" s="150" t="s">
        <v>2</v>
      </c>
      <c r="J26" s="150" t="s">
        <v>132</v>
      </c>
      <c r="K26" s="150" t="s">
        <v>132</v>
      </c>
      <c r="L26" s="155">
        <v>14768221</v>
      </c>
      <c r="M26" s="155">
        <v>10831069</v>
      </c>
      <c r="N26" s="155">
        <v>3937152</v>
      </c>
      <c r="O26" s="203" t="s">
        <v>132</v>
      </c>
    </row>
    <row r="27" spans="1:15" s="6" customFormat="1" ht="6.75" customHeight="1">
      <c r="A27" s="157"/>
      <c r="B27" s="158"/>
      <c r="C27" s="159"/>
      <c r="D27" s="160"/>
      <c r="E27" s="159"/>
      <c r="F27" s="159"/>
      <c r="G27" s="159"/>
      <c r="H27" s="159"/>
      <c r="I27" s="159"/>
      <c r="J27" s="159"/>
      <c r="K27" s="159"/>
      <c r="L27" s="161"/>
      <c r="M27" s="161"/>
      <c r="N27" s="161"/>
      <c r="O27" s="162"/>
    </row>
    <row r="28" spans="1:10" s="6" customFormat="1" ht="20.25" customHeight="1">
      <c r="A28" s="67" t="s">
        <v>172</v>
      </c>
      <c r="J28" s="68" t="s">
        <v>173</v>
      </c>
    </row>
    <row r="29" s="6" customFormat="1" ht="13.5" customHeight="1">
      <c r="A29" s="7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K9" sqref="K9"/>
    </sheetView>
  </sheetViews>
  <sheetFormatPr defaultColWidth="8.875" defaultRowHeight="16.5"/>
  <cols>
    <col min="1" max="1" width="16.75390625" style="3" customWidth="1"/>
    <col min="2" max="6" width="8.875" style="10" customWidth="1"/>
    <col min="7" max="7" width="11.625" style="10" customWidth="1"/>
    <col min="8" max="16384" width="8.875" style="10" customWidth="1"/>
  </cols>
  <sheetData>
    <row r="1" spans="1:7" s="8" customFormat="1" ht="13.5">
      <c r="A1" s="69" t="s">
        <v>206</v>
      </c>
      <c r="B1" s="56"/>
      <c r="C1" s="56"/>
      <c r="D1" s="56"/>
      <c r="E1" s="56"/>
      <c r="F1" s="56"/>
      <c r="G1" s="19" t="s">
        <v>78</v>
      </c>
    </row>
    <row r="2" spans="1:7" s="8" customFormat="1" ht="30.75" customHeight="1">
      <c r="A2" s="290" t="s">
        <v>175</v>
      </c>
      <c r="B2" s="261"/>
      <c r="C2" s="261"/>
      <c r="D2" s="261"/>
      <c r="E2" s="261"/>
      <c r="F2" s="261"/>
      <c r="G2" s="261"/>
    </row>
    <row r="3" spans="1:7" s="8" customFormat="1" ht="16.5">
      <c r="A3" s="195"/>
      <c r="B3" s="194"/>
      <c r="C3" s="194"/>
      <c r="D3" s="194"/>
      <c r="E3" s="194"/>
      <c r="F3" s="194"/>
      <c r="G3" s="194"/>
    </row>
    <row r="4" spans="1:7" s="8" customFormat="1" ht="13.5" customHeight="1">
      <c r="A4" s="57"/>
      <c r="B4" s="58"/>
      <c r="C4" s="58"/>
      <c r="D4" s="58"/>
      <c r="E4" s="58"/>
      <c r="F4" s="59"/>
      <c r="G4" s="60" t="s">
        <v>116</v>
      </c>
    </row>
    <row r="5" spans="1:7" ht="15" customHeight="1">
      <c r="A5" s="61"/>
      <c r="B5" s="57"/>
      <c r="C5" s="57"/>
      <c r="D5" s="57"/>
      <c r="E5" s="57"/>
      <c r="F5" s="57"/>
      <c r="G5" s="60" t="s">
        <v>115</v>
      </c>
    </row>
    <row r="6" spans="1:7" ht="15" customHeight="1" thickBot="1">
      <c r="A6" s="61"/>
      <c r="B6" s="57"/>
      <c r="C6" s="57"/>
      <c r="D6" s="57"/>
      <c r="E6" s="57"/>
      <c r="F6" s="57"/>
      <c r="G6" s="60" t="s">
        <v>106</v>
      </c>
    </row>
    <row r="7" spans="1:7" ht="30" customHeight="1">
      <c r="A7" s="64"/>
      <c r="B7" s="302" t="s">
        <v>107</v>
      </c>
      <c r="C7" s="308" t="s">
        <v>108</v>
      </c>
      <c r="D7" s="309"/>
      <c r="E7" s="309"/>
      <c r="F7" s="309"/>
      <c r="G7" s="305" t="s">
        <v>109</v>
      </c>
    </row>
    <row r="8" spans="1:7" ht="25.5" customHeight="1">
      <c r="A8" s="66" t="s">
        <v>124</v>
      </c>
      <c r="B8" s="303"/>
      <c r="C8" s="62" t="s">
        <v>110</v>
      </c>
      <c r="D8" s="62" t="s">
        <v>111</v>
      </c>
      <c r="E8" s="62" t="s">
        <v>112</v>
      </c>
      <c r="F8" s="62" t="s">
        <v>113</v>
      </c>
      <c r="G8" s="306"/>
    </row>
    <row r="9" spans="1:7" ht="35.25" customHeight="1" thickBot="1">
      <c r="A9" s="65" t="s">
        <v>105</v>
      </c>
      <c r="B9" s="304"/>
      <c r="C9" s="63" t="s">
        <v>114</v>
      </c>
      <c r="D9" s="63" t="s">
        <v>114</v>
      </c>
      <c r="E9" s="63" t="s">
        <v>114</v>
      </c>
      <c r="F9" s="63" t="s">
        <v>114</v>
      </c>
      <c r="G9" s="307"/>
    </row>
    <row r="10" spans="1:7" ht="19.5" customHeight="1">
      <c r="A10" s="166" t="s">
        <v>125</v>
      </c>
      <c r="B10" s="170">
        <v>9</v>
      </c>
      <c r="C10" s="97">
        <v>16.7431</v>
      </c>
      <c r="D10" s="97">
        <v>9.46</v>
      </c>
      <c r="E10" s="97">
        <v>6.205</v>
      </c>
      <c r="F10" s="97">
        <v>1.0781</v>
      </c>
      <c r="G10" s="9">
        <v>348000</v>
      </c>
    </row>
    <row r="11" spans="1:7" ht="19.5" customHeight="1">
      <c r="A11" s="166"/>
      <c r="B11" s="170"/>
      <c r="C11" s="97"/>
      <c r="D11" s="97"/>
      <c r="E11" s="97"/>
      <c r="F11" s="97"/>
      <c r="G11" s="9"/>
    </row>
    <row r="12" spans="1:7" ht="19.5" customHeight="1">
      <c r="A12" s="166" t="s">
        <v>126</v>
      </c>
      <c r="B12" s="170">
        <v>9</v>
      </c>
      <c r="C12" s="97">
        <v>16.7431</v>
      </c>
      <c r="D12" s="97">
        <v>9.46</v>
      </c>
      <c r="E12" s="97">
        <v>6.205</v>
      </c>
      <c r="F12" s="97">
        <v>1.0781</v>
      </c>
      <c r="G12" s="9">
        <v>348000</v>
      </c>
    </row>
    <row r="13" spans="1:7" ht="19.5" customHeight="1">
      <c r="A13" s="166"/>
      <c r="B13" s="170"/>
      <c r="C13" s="97"/>
      <c r="D13" s="97"/>
      <c r="E13" s="97"/>
      <c r="F13" s="97"/>
      <c r="G13" s="9"/>
    </row>
    <row r="14" spans="1:7" ht="19.5" customHeight="1">
      <c r="A14" s="166" t="s">
        <v>127</v>
      </c>
      <c r="B14" s="170">
        <v>9</v>
      </c>
      <c r="C14" s="97">
        <v>16.7431</v>
      </c>
      <c r="D14" s="97">
        <v>9.46</v>
      </c>
      <c r="E14" s="97">
        <v>6.205</v>
      </c>
      <c r="F14" s="97">
        <v>1.0781</v>
      </c>
      <c r="G14" s="9">
        <v>348000</v>
      </c>
    </row>
    <row r="15" spans="1:7" ht="19.5" customHeight="1">
      <c r="A15" s="166"/>
      <c r="B15" s="170"/>
      <c r="C15" s="97"/>
      <c r="D15" s="97"/>
      <c r="E15" s="97"/>
      <c r="F15" s="97"/>
      <c r="G15" s="9"/>
    </row>
    <row r="16" spans="1:7" ht="19.5" customHeight="1">
      <c r="A16" s="166" t="s">
        <v>128</v>
      </c>
      <c r="B16" s="171">
        <v>9</v>
      </c>
      <c r="C16" s="96">
        <f>SUM(D16:F16)</f>
        <v>16.743100000000002</v>
      </c>
      <c r="D16" s="96">
        <v>9.46</v>
      </c>
      <c r="E16" s="96">
        <v>6.205</v>
      </c>
      <c r="F16" s="96">
        <v>1.0781</v>
      </c>
      <c r="G16" s="98">
        <v>348000</v>
      </c>
    </row>
    <row r="17" spans="1:7" ht="19.5" customHeight="1">
      <c r="A17" s="166"/>
      <c r="B17" s="171"/>
      <c r="C17" s="96"/>
      <c r="D17" s="96"/>
      <c r="E17" s="96"/>
      <c r="F17" s="96"/>
      <c r="G17" s="98"/>
    </row>
    <row r="18" spans="1:7" ht="19.5" customHeight="1">
      <c r="A18" s="166" t="s">
        <v>129</v>
      </c>
      <c r="B18" s="173">
        <v>9</v>
      </c>
      <c r="C18" s="96">
        <f>SUM(D18:F18)</f>
        <v>16.743100000000002</v>
      </c>
      <c r="D18" s="96">
        <v>9.46</v>
      </c>
      <c r="E18" s="96">
        <v>6.205</v>
      </c>
      <c r="F18" s="96">
        <v>1.0781</v>
      </c>
      <c r="G18" s="98">
        <v>348000</v>
      </c>
    </row>
    <row r="19" spans="1:7" ht="19.5" customHeight="1">
      <c r="A19" s="166"/>
      <c r="B19" s="173"/>
      <c r="C19" s="96"/>
      <c r="D19" s="96"/>
      <c r="E19" s="96"/>
      <c r="F19" s="96"/>
      <c r="G19" s="98"/>
    </row>
    <row r="20" spans="1:7" ht="19.5" customHeight="1">
      <c r="A20" s="166" t="s">
        <v>130</v>
      </c>
      <c r="B20" s="173">
        <v>9</v>
      </c>
      <c r="C20" s="96">
        <f>SUM(D20:F20)</f>
        <v>16.743100000000002</v>
      </c>
      <c r="D20" s="96">
        <v>9.46</v>
      </c>
      <c r="E20" s="96">
        <v>6.205</v>
      </c>
      <c r="F20" s="96">
        <v>1.0781</v>
      </c>
      <c r="G20" s="98">
        <v>348000</v>
      </c>
    </row>
    <row r="21" spans="1:7" ht="19.5" customHeight="1">
      <c r="A21" s="167"/>
      <c r="B21" s="173"/>
      <c r="C21" s="96"/>
      <c r="D21" s="96"/>
      <c r="E21" s="96"/>
      <c r="F21" s="96"/>
      <c r="G21" s="98"/>
    </row>
    <row r="22" spans="1:7" ht="19.5" customHeight="1">
      <c r="A22" s="166" t="s">
        <v>138</v>
      </c>
      <c r="B22" s="173">
        <v>9</v>
      </c>
      <c r="C22" s="96">
        <f>SUM(D22:F22)</f>
        <v>16.743100000000002</v>
      </c>
      <c r="D22" s="96">
        <v>9.46</v>
      </c>
      <c r="E22" s="96">
        <v>6.205</v>
      </c>
      <c r="F22" s="96">
        <v>1.0781</v>
      </c>
      <c r="G22" s="98">
        <v>348000</v>
      </c>
    </row>
    <row r="23" spans="1:7" ht="19.5" customHeight="1">
      <c r="A23" s="167"/>
      <c r="B23" s="173"/>
      <c r="C23" s="96"/>
      <c r="D23" s="96"/>
      <c r="E23" s="96"/>
      <c r="F23" s="96"/>
      <c r="G23" s="98"/>
    </row>
    <row r="24" spans="1:7" ht="19.5" customHeight="1">
      <c r="A24" s="166" t="s">
        <v>187</v>
      </c>
      <c r="B24" s="173">
        <v>9</v>
      </c>
      <c r="C24" s="96">
        <f>SUM(D24:F24)</f>
        <v>16.743100000000002</v>
      </c>
      <c r="D24" s="96">
        <v>9.46</v>
      </c>
      <c r="E24" s="96">
        <v>6.205</v>
      </c>
      <c r="F24" s="96">
        <v>1.0781</v>
      </c>
      <c r="G24" s="98">
        <v>348000</v>
      </c>
    </row>
    <row r="25" spans="1:7" ht="19.5" customHeight="1">
      <c r="A25" s="167"/>
      <c r="B25" s="173"/>
      <c r="C25" s="96"/>
      <c r="D25" s="96"/>
      <c r="E25" s="96"/>
      <c r="F25" s="96"/>
      <c r="G25" s="98"/>
    </row>
    <row r="26" spans="1:7" ht="19.5" customHeight="1">
      <c r="A26" s="168" t="s">
        <v>188</v>
      </c>
      <c r="B26" s="173">
        <v>9</v>
      </c>
      <c r="C26" s="96">
        <f>SUM(D26:F26)</f>
        <v>16.743100000000002</v>
      </c>
      <c r="D26" s="96">
        <v>9.46</v>
      </c>
      <c r="E26" s="96">
        <v>6.205</v>
      </c>
      <c r="F26" s="96">
        <v>1.0781</v>
      </c>
      <c r="G26" s="98">
        <v>348000</v>
      </c>
    </row>
    <row r="27" spans="1:7" ht="19.5" customHeight="1">
      <c r="A27" s="168"/>
      <c r="B27" s="173"/>
      <c r="C27" s="96"/>
      <c r="D27" s="96"/>
      <c r="E27" s="96"/>
      <c r="F27" s="96"/>
      <c r="G27" s="98"/>
    </row>
    <row r="28" spans="1:7" ht="19.5" customHeight="1">
      <c r="A28" s="168" t="s">
        <v>189</v>
      </c>
      <c r="B28" s="173">
        <v>9</v>
      </c>
      <c r="C28" s="96">
        <f>SUM(D28:F28)</f>
        <v>16.743100000000002</v>
      </c>
      <c r="D28" s="96">
        <v>9.46</v>
      </c>
      <c r="E28" s="96">
        <v>6.205</v>
      </c>
      <c r="F28" s="96">
        <v>1.0781</v>
      </c>
      <c r="G28" s="98">
        <v>348000</v>
      </c>
    </row>
    <row r="29" spans="1:7" ht="4.5" customHeight="1">
      <c r="A29" s="169"/>
      <c r="B29" s="174"/>
      <c r="C29" s="172"/>
      <c r="D29" s="172"/>
      <c r="E29" s="172"/>
      <c r="F29" s="172"/>
      <c r="G29" s="163"/>
    </row>
    <row r="30" spans="1:8" s="3" customFormat="1" ht="18.75" customHeight="1">
      <c r="A30" s="26" t="s">
        <v>202</v>
      </c>
      <c r="F30" s="68" t="s">
        <v>192</v>
      </c>
      <c r="H30" s="108"/>
    </row>
  </sheetData>
  <sheetProtection/>
  <mergeCells count="4">
    <mergeCell ref="A2:G2"/>
    <mergeCell ref="B7:B9"/>
    <mergeCell ref="G7:G9"/>
    <mergeCell ref="C7:F7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25" sqref="B25"/>
    </sheetView>
  </sheetViews>
  <sheetFormatPr defaultColWidth="9.00390625" defaultRowHeight="16.5"/>
  <cols>
    <col min="1" max="1" width="15.625" style="132" customWidth="1"/>
    <col min="2" max="2" width="19.875" style="133" customWidth="1"/>
    <col min="3" max="3" width="7.375" style="133" customWidth="1"/>
    <col min="4" max="4" width="10.125" style="133" customWidth="1"/>
    <col min="5" max="5" width="10.625" style="133" customWidth="1"/>
    <col min="6" max="6" width="11.875" style="133" customWidth="1"/>
    <col min="7" max="7" width="12.875" style="133" customWidth="1"/>
    <col min="8" max="8" width="7.125" style="133" customWidth="1"/>
    <col min="9" max="9" width="8.625" style="133" customWidth="1"/>
    <col min="10" max="10" width="11.875" style="133" customWidth="1"/>
    <col min="11" max="11" width="13.25390625" style="133" customWidth="1"/>
    <col min="12" max="12" width="13.875" style="133" customWidth="1"/>
    <col min="13" max="13" width="6.625" style="133" customWidth="1"/>
    <col min="14" max="16384" width="9.00390625" style="133" customWidth="1"/>
  </cols>
  <sheetData>
    <row r="1" spans="1:13" s="111" customFormat="1" ht="15" customHeight="1">
      <c r="A1" s="26" t="s">
        <v>1</v>
      </c>
      <c r="B1" s="109"/>
      <c r="C1" s="109"/>
      <c r="D1" s="109"/>
      <c r="E1" s="109"/>
      <c r="F1" s="109"/>
      <c r="G1" s="110"/>
      <c r="H1" s="110"/>
      <c r="I1" s="110"/>
      <c r="J1" s="110"/>
      <c r="K1" s="110"/>
      <c r="L1" s="313" t="s">
        <v>78</v>
      </c>
      <c r="M1" s="313"/>
    </row>
    <row r="2" spans="1:13" s="112" customFormat="1" ht="18" customHeight="1">
      <c r="A2" s="314" t="s">
        <v>122</v>
      </c>
      <c r="B2" s="315"/>
      <c r="C2" s="315"/>
      <c r="D2" s="315"/>
      <c r="E2" s="315"/>
      <c r="F2" s="315"/>
      <c r="G2" s="315" t="s">
        <v>123</v>
      </c>
      <c r="H2" s="315"/>
      <c r="I2" s="315"/>
      <c r="J2" s="315"/>
      <c r="K2" s="315"/>
      <c r="L2" s="315"/>
      <c r="M2" s="315"/>
    </row>
    <row r="3" spans="1:13" s="114" customFormat="1" ht="13.5" customHeight="1" thickBot="1">
      <c r="A3" s="113"/>
      <c r="F3" s="115" t="s">
        <v>79</v>
      </c>
      <c r="G3" s="116"/>
      <c r="L3" s="316" t="s">
        <v>103</v>
      </c>
      <c r="M3" s="279"/>
    </row>
    <row r="4" spans="1:13" s="119" customFormat="1" ht="13.5" customHeight="1">
      <c r="A4" s="180" t="s">
        <v>104</v>
      </c>
      <c r="B4" s="181"/>
      <c r="C4" s="117" t="s">
        <v>80</v>
      </c>
      <c r="D4" s="117" t="s">
        <v>81</v>
      </c>
      <c r="E4" s="117" t="s">
        <v>82</v>
      </c>
      <c r="F4" s="118" t="s">
        <v>83</v>
      </c>
      <c r="G4" s="227" t="s">
        <v>84</v>
      </c>
      <c r="H4" s="117" t="s">
        <v>85</v>
      </c>
      <c r="I4" s="117" t="s">
        <v>86</v>
      </c>
      <c r="J4" s="117" t="s">
        <v>87</v>
      </c>
      <c r="K4" s="117" t="s">
        <v>88</v>
      </c>
      <c r="L4" s="117" t="s">
        <v>89</v>
      </c>
      <c r="M4" s="118" t="s">
        <v>90</v>
      </c>
    </row>
    <row r="5" spans="1:13" s="119" customFormat="1" ht="24" customHeight="1" thickBot="1">
      <c r="A5" s="182" t="s">
        <v>105</v>
      </c>
      <c r="B5" s="183"/>
      <c r="C5" s="120" t="s">
        <v>74</v>
      </c>
      <c r="D5" s="120" t="s">
        <v>91</v>
      </c>
      <c r="E5" s="120" t="s">
        <v>92</v>
      </c>
      <c r="F5" s="121" t="s">
        <v>93</v>
      </c>
      <c r="G5" s="228" t="s">
        <v>94</v>
      </c>
      <c r="H5" s="120" t="s">
        <v>95</v>
      </c>
      <c r="I5" s="120" t="s">
        <v>96</v>
      </c>
      <c r="J5" s="120" t="s">
        <v>97</v>
      </c>
      <c r="K5" s="120" t="s">
        <v>98</v>
      </c>
      <c r="L5" s="120" t="s">
        <v>99</v>
      </c>
      <c r="M5" s="121" t="s">
        <v>100</v>
      </c>
    </row>
    <row r="6" spans="1:13" s="124" customFormat="1" ht="24.75" customHeight="1">
      <c r="A6" s="310" t="s">
        <v>209</v>
      </c>
      <c r="B6" s="184" t="s">
        <v>101</v>
      </c>
      <c r="C6" s="122" t="s">
        <v>2</v>
      </c>
      <c r="D6" s="122" t="s">
        <v>2</v>
      </c>
      <c r="E6" s="122" t="s">
        <v>2</v>
      </c>
      <c r="F6" s="123" t="s">
        <v>2</v>
      </c>
      <c r="G6" s="229" t="s">
        <v>2</v>
      </c>
      <c r="H6" s="122" t="s">
        <v>2</v>
      </c>
      <c r="I6" s="122" t="s">
        <v>2</v>
      </c>
      <c r="J6" s="122" t="s">
        <v>2</v>
      </c>
      <c r="K6" s="122" t="s">
        <v>2</v>
      </c>
      <c r="L6" s="122" t="s">
        <v>2</v>
      </c>
      <c r="M6" s="123" t="s">
        <v>2</v>
      </c>
    </row>
    <row r="7" spans="1:13" s="124" customFormat="1" ht="24.75" customHeight="1">
      <c r="A7" s="312"/>
      <c r="B7" s="184" t="s">
        <v>102</v>
      </c>
      <c r="C7" s="125">
        <v>1</v>
      </c>
      <c r="D7" s="122" t="s">
        <v>2</v>
      </c>
      <c r="E7" s="122" t="s">
        <v>2</v>
      </c>
      <c r="F7" s="123" t="s">
        <v>2</v>
      </c>
      <c r="G7" s="229" t="s">
        <v>2</v>
      </c>
      <c r="H7" s="122" t="s">
        <v>2</v>
      </c>
      <c r="I7" s="122" t="s">
        <v>2</v>
      </c>
      <c r="J7" s="122" t="s">
        <v>2</v>
      </c>
      <c r="K7" s="122" t="s">
        <v>2</v>
      </c>
      <c r="L7" s="122" t="s">
        <v>2</v>
      </c>
      <c r="M7" s="9">
        <v>1</v>
      </c>
    </row>
    <row r="8" spans="1:13" s="124" customFormat="1" ht="24.75" customHeight="1">
      <c r="A8" s="310" t="s">
        <v>210</v>
      </c>
      <c r="B8" s="184" t="s">
        <v>101</v>
      </c>
      <c r="C8" s="125">
        <v>2</v>
      </c>
      <c r="D8" s="122" t="s">
        <v>2</v>
      </c>
      <c r="E8" s="125">
        <v>1</v>
      </c>
      <c r="F8" s="123" t="s">
        <v>2</v>
      </c>
      <c r="G8" s="229" t="s">
        <v>2</v>
      </c>
      <c r="H8" s="122" t="s">
        <v>2</v>
      </c>
      <c r="I8" s="122" t="s">
        <v>2</v>
      </c>
      <c r="J8" s="122" t="s">
        <v>2</v>
      </c>
      <c r="K8" s="122" t="s">
        <v>2</v>
      </c>
      <c r="L8" s="122" t="s">
        <v>2</v>
      </c>
      <c r="M8" s="9">
        <v>1</v>
      </c>
    </row>
    <row r="9" spans="1:13" s="124" customFormat="1" ht="24.75" customHeight="1">
      <c r="A9" s="312"/>
      <c r="B9" s="184" t="s">
        <v>102</v>
      </c>
      <c r="C9" s="125">
        <v>1</v>
      </c>
      <c r="D9" s="122" t="s">
        <v>2</v>
      </c>
      <c r="E9" s="122" t="s">
        <v>2</v>
      </c>
      <c r="F9" s="123" t="s">
        <v>2</v>
      </c>
      <c r="G9" s="229" t="s">
        <v>2</v>
      </c>
      <c r="H9" s="125">
        <v>1</v>
      </c>
      <c r="I9" s="122" t="s">
        <v>2</v>
      </c>
      <c r="J9" s="122" t="s">
        <v>2</v>
      </c>
      <c r="K9" s="122" t="s">
        <v>2</v>
      </c>
      <c r="L9" s="122" t="s">
        <v>2</v>
      </c>
      <c r="M9" s="123" t="s">
        <v>2</v>
      </c>
    </row>
    <row r="10" spans="1:13" s="124" customFormat="1" ht="24.75" customHeight="1">
      <c r="A10" s="310" t="s">
        <v>211</v>
      </c>
      <c r="B10" s="184" t="s">
        <v>101</v>
      </c>
      <c r="C10" s="126" t="s">
        <v>5</v>
      </c>
      <c r="D10" s="127" t="s">
        <v>2</v>
      </c>
      <c r="E10" s="126" t="s">
        <v>5</v>
      </c>
      <c r="F10" s="128" t="s">
        <v>2</v>
      </c>
      <c r="G10" s="230" t="s">
        <v>2</v>
      </c>
      <c r="H10" s="127" t="s">
        <v>2</v>
      </c>
      <c r="I10" s="127" t="s">
        <v>2</v>
      </c>
      <c r="J10" s="127" t="s">
        <v>2</v>
      </c>
      <c r="K10" s="127" t="s">
        <v>2</v>
      </c>
      <c r="L10" s="127" t="s">
        <v>2</v>
      </c>
      <c r="M10" s="128" t="s">
        <v>5</v>
      </c>
    </row>
    <row r="11" spans="1:13" s="124" customFormat="1" ht="24.75" customHeight="1">
      <c r="A11" s="312"/>
      <c r="B11" s="184" t="s">
        <v>102</v>
      </c>
      <c r="C11" s="129">
        <v>1</v>
      </c>
      <c r="D11" s="127" t="s">
        <v>2</v>
      </c>
      <c r="E11" s="127" t="s">
        <v>2</v>
      </c>
      <c r="F11" s="128" t="s">
        <v>2</v>
      </c>
      <c r="G11" s="230" t="s">
        <v>2</v>
      </c>
      <c r="H11" s="126" t="s">
        <v>5</v>
      </c>
      <c r="I11" s="127" t="s">
        <v>2</v>
      </c>
      <c r="J11" s="127" t="s">
        <v>2</v>
      </c>
      <c r="K11" s="127" t="s">
        <v>2</v>
      </c>
      <c r="L11" s="127" t="s">
        <v>2</v>
      </c>
      <c r="M11" s="130">
        <v>1</v>
      </c>
    </row>
    <row r="12" spans="1:13" s="124" customFormat="1" ht="24.75" customHeight="1">
      <c r="A12" s="310" t="s">
        <v>212</v>
      </c>
      <c r="B12" s="184" t="s">
        <v>101</v>
      </c>
      <c r="C12" s="129">
        <f>SUM(D12:M12)</f>
        <v>1</v>
      </c>
      <c r="D12" s="127" t="s">
        <v>2</v>
      </c>
      <c r="E12" s="127" t="s">
        <v>5</v>
      </c>
      <c r="F12" s="128" t="s">
        <v>2</v>
      </c>
      <c r="G12" s="230" t="s">
        <v>2</v>
      </c>
      <c r="H12" s="127" t="s">
        <v>2</v>
      </c>
      <c r="I12" s="127" t="s">
        <v>2</v>
      </c>
      <c r="J12" s="127" t="s">
        <v>2</v>
      </c>
      <c r="K12" s="127" t="s">
        <v>2</v>
      </c>
      <c r="L12" s="127" t="s">
        <v>2</v>
      </c>
      <c r="M12" s="130">
        <v>1</v>
      </c>
    </row>
    <row r="13" spans="1:13" s="124" customFormat="1" ht="24.75" customHeight="1">
      <c r="A13" s="312"/>
      <c r="B13" s="184" t="s">
        <v>102</v>
      </c>
      <c r="C13" s="129">
        <f>SUM(D13:M13)</f>
        <v>2</v>
      </c>
      <c r="D13" s="127" t="s">
        <v>2</v>
      </c>
      <c r="E13" s="127" t="s">
        <v>2</v>
      </c>
      <c r="F13" s="128" t="s">
        <v>2</v>
      </c>
      <c r="G13" s="230" t="s">
        <v>2</v>
      </c>
      <c r="H13" s="127" t="s">
        <v>5</v>
      </c>
      <c r="I13" s="127" t="s">
        <v>2</v>
      </c>
      <c r="J13" s="127" t="s">
        <v>2</v>
      </c>
      <c r="K13" s="127" t="s">
        <v>2</v>
      </c>
      <c r="L13" s="127" t="s">
        <v>2</v>
      </c>
      <c r="M13" s="130">
        <v>2</v>
      </c>
    </row>
    <row r="14" spans="1:14" s="124" customFormat="1" ht="24.75" customHeight="1">
      <c r="A14" s="310" t="s">
        <v>213</v>
      </c>
      <c r="B14" s="184" t="s">
        <v>101</v>
      </c>
      <c r="C14" s="129">
        <v>2</v>
      </c>
      <c r="D14" s="127" t="s">
        <v>2</v>
      </c>
      <c r="E14" s="127" t="s">
        <v>5</v>
      </c>
      <c r="F14" s="128" t="s">
        <v>2</v>
      </c>
      <c r="G14" s="230" t="s">
        <v>2</v>
      </c>
      <c r="H14" s="127" t="s">
        <v>2</v>
      </c>
      <c r="I14" s="127" t="s">
        <v>2</v>
      </c>
      <c r="J14" s="127" t="s">
        <v>2</v>
      </c>
      <c r="K14" s="127" t="s">
        <v>2</v>
      </c>
      <c r="L14" s="127" t="s">
        <v>2</v>
      </c>
      <c r="M14" s="130">
        <v>2</v>
      </c>
      <c r="N14" s="131"/>
    </row>
    <row r="15" spans="1:14" s="124" customFormat="1" ht="24.75" customHeight="1">
      <c r="A15" s="312"/>
      <c r="B15" s="184" t="s">
        <v>102</v>
      </c>
      <c r="C15" s="129">
        <v>3</v>
      </c>
      <c r="D15" s="127" t="s">
        <v>2</v>
      </c>
      <c r="E15" s="127" t="s">
        <v>2</v>
      </c>
      <c r="F15" s="128" t="s">
        <v>2</v>
      </c>
      <c r="G15" s="230" t="s">
        <v>2</v>
      </c>
      <c r="H15" s="127" t="s">
        <v>5</v>
      </c>
      <c r="I15" s="127" t="s">
        <v>2</v>
      </c>
      <c r="J15" s="127" t="s">
        <v>2</v>
      </c>
      <c r="K15" s="127" t="s">
        <v>2</v>
      </c>
      <c r="L15" s="127" t="s">
        <v>2</v>
      </c>
      <c r="M15" s="130">
        <v>3</v>
      </c>
      <c r="N15" s="131"/>
    </row>
    <row r="16" spans="1:14" s="124" customFormat="1" ht="24.75" customHeight="1">
      <c r="A16" s="310" t="s">
        <v>214</v>
      </c>
      <c r="B16" s="184" t="s">
        <v>101</v>
      </c>
      <c r="C16" s="127" t="s">
        <v>2</v>
      </c>
      <c r="D16" s="127" t="s">
        <v>2</v>
      </c>
      <c r="E16" s="127" t="s">
        <v>5</v>
      </c>
      <c r="F16" s="128" t="s">
        <v>2</v>
      </c>
      <c r="G16" s="230" t="s">
        <v>2</v>
      </c>
      <c r="H16" s="127" t="s">
        <v>2</v>
      </c>
      <c r="I16" s="127" t="s">
        <v>2</v>
      </c>
      <c r="J16" s="127" t="s">
        <v>2</v>
      </c>
      <c r="K16" s="127" t="s">
        <v>2</v>
      </c>
      <c r="L16" s="127" t="s">
        <v>2</v>
      </c>
      <c r="M16" s="128" t="s">
        <v>2</v>
      </c>
      <c r="N16" s="131"/>
    </row>
    <row r="17" spans="1:14" s="124" customFormat="1" ht="24.75" customHeight="1">
      <c r="A17" s="311"/>
      <c r="B17" s="184" t="s">
        <v>102</v>
      </c>
      <c r="C17" s="129">
        <f>SUM(D17:M17)</f>
        <v>1</v>
      </c>
      <c r="D17" s="127" t="s">
        <v>2</v>
      </c>
      <c r="E17" s="127" t="s">
        <v>2</v>
      </c>
      <c r="F17" s="128" t="s">
        <v>2</v>
      </c>
      <c r="G17" s="230" t="s">
        <v>2</v>
      </c>
      <c r="H17" s="127" t="s">
        <v>5</v>
      </c>
      <c r="I17" s="129">
        <v>1</v>
      </c>
      <c r="J17" s="127" t="s">
        <v>2</v>
      </c>
      <c r="K17" s="127" t="s">
        <v>2</v>
      </c>
      <c r="L17" s="127" t="s">
        <v>2</v>
      </c>
      <c r="M17" s="128" t="s">
        <v>2</v>
      </c>
      <c r="N17" s="131"/>
    </row>
    <row r="18" spans="1:14" s="124" customFormat="1" ht="24.75" customHeight="1">
      <c r="A18" s="310" t="s">
        <v>215</v>
      </c>
      <c r="B18" s="184" t="s">
        <v>101</v>
      </c>
      <c r="C18" s="127" t="s">
        <v>2</v>
      </c>
      <c r="D18" s="127" t="s">
        <v>2</v>
      </c>
      <c r="E18" s="127" t="s">
        <v>5</v>
      </c>
      <c r="F18" s="128" t="s">
        <v>2</v>
      </c>
      <c r="G18" s="230" t="s">
        <v>2</v>
      </c>
      <c r="H18" s="127" t="s">
        <v>2</v>
      </c>
      <c r="I18" s="127" t="s">
        <v>2</v>
      </c>
      <c r="J18" s="127" t="s">
        <v>2</v>
      </c>
      <c r="K18" s="127" t="s">
        <v>2</v>
      </c>
      <c r="L18" s="127" t="s">
        <v>2</v>
      </c>
      <c r="M18" s="128" t="s">
        <v>2</v>
      </c>
      <c r="N18" s="131"/>
    </row>
    <row r="19" spans="1:14" s="124" customFormat="1" ht="24.75" customHeight="1">
      <c r="A19" s="311"/>
      <c r="B19" s="184" t="s">
        <v>102</v>
      </c>
      <c r="C19" s="129">
        <f>SUM(D19:M19)</f>
        <v>2</v>
      </c>
      <c r="D19" s="129">
        <v>2</v>
      </c>
      <c r="E19" s="127" t="s">
        <v>5</v>
      </c>
      <c r="F19" s="128" t="s">
        <v>5</v>
      </c>
      <c r="G19" s="230" t="s">
        <v>5</v>
      </c>
      <c r="H19" s="127" t="s">
        <v>5</v>
      </c>
      <c r="I19" s="127" t="s">
        <v>5</v>
      </c>
      <c r="J19" s="127" t="s">
        <v>5</v>
      </c>
      <c r="K19" s="127" t="s">
        <v>5</v>
      </c>
      <c r="L19" s="127" t="s">
        <v>5</v>
      </c>
      <c r="M19" s="128" t="s">
        <v>2</v>
      </c>
      <c r="N19" s="131"/>
    </row>
    <row r="20" spans="1:14" s="124" customFormat="1" ht="24.75" customHeight="1">
      <c r="A20" s="310" t="s">
        <v>216</v>
      </c>
      <c r="B20" s="184" t="s">
        <v>101</v>
      </c>
      <c r="C20" s="127" t="s">
        <v>2</v>
      </c>
      <c r="D20" s="127" t="s">
        <v>2</v>
      </c>
      <c r="E20" s="127" t="s">
        <v>5</v>
      </c>
      <c r="F20" s="128" t="s">
        <v>2</v>
      </c>
      <c r="G20" s="230" t="s">
        <v>2</v>
      </c>
      <c r="H20" s="127" t="s">
        <v>2</v>
      </c>
      <c r="I20" s="127" t="s">
        <v>2</v>
      </c>
      <c r="J20" s="127" t="s">
        <v>2</v>
      </c>
      <c r="K20" s="127" t="s">
        <v>2</v>
      </c>
      <c r="L20" s="127" t="s">
        <v>2</v>
      </c>
      <c r="M20" s="128" t="s">
        <v>2</v>
      </c>
      <c r="N20" s="131"/>
    </row>
    <row r="21" spans="1:14" s="124" customFormat="1" ht="24.75" customHeight="1">
      <c r="A21" s="311"/>
      <c r="B21" s="184" t="s">
        <v>102</v>
      </c>
      <c r="C21" s="127" t="s">
        <v>2</v>
      </c>
      <c r="D21" s="127" t="s">
        <v>2</v>
      </c>
      <c r="E21" s="127" t="s">
        <v>5</v>
      </c>
      <c r="F21" s="128" t="s">
        <v>2</v>
      </c>
      <c r="G21" s="230" t="s">
        <v>2</v>
      </c>
      <c r="H21" s="127" t="s">
        <v>2</v>
      </c>
      <c r="I21" s="127" t="s">
        <v>2</v>
      </c>
      <c r="J21" s="127" t="s">
        <v>2</v>
      </c>
      <c r="K21" s="127" t="s">
        <v>2</v>
      </c>
      <c r="L21" s="127" t="s">
        <v>2</v>
      </c>
      <c r="M21" s="128" t="s">
        <v>2</v>
      </c>
      <c r="N21" s="131"/>
    </row>
    <row r="22" spans="1:14" s="124" customFormat="1" ht="24.75" customHeight="1">
      <c r="A22" s="310" t="s">
        <v>207</v>
      </c>
      <c r="B22" s="184" t="s">
        <v>101</v>
      </c>
      <c r="C22" s="127" t="s">
        <v>2</v>
      </c>
      <c r="D22" s="127" t="s">
        <v>2</v>
      </c>
      <c r="E22" s="127" t="s">
        <v>5</v>
      </c>
      <c r="F22" s="128" t="s">
        <v>2</v>
      </c>
      <c r="G22" s="230" t="s">
        <v>2</v>
      </c>
      <c r="H22" s="127" t="s">
        <v>2</v>
      </c>
      <c r="I22" s="127" t="s">
        <v>2</v>
      </c>
      <c r="J22" s="127" t="s">
        <v>2</v>
      </c>
      <c r="K22" s="127" t="s">
        <v>2</v>
      </c>
      <c r="L22" s="127" t="s">
        <v>2</v>
      </c>
      <c r="M22" s="128" t="s">
        <v>2</v>
      </c>
      <c r="N22" s="131"/>
    </row>
    <row r="23" spans="1:14" s="124" customFormat="1" ht="24.75" customHeight="1">
      <c r="A23" s="311"/>
      <c r="B23" s="184" t="s">
        <v>102</v>
      </c>
      <c r="C23" s="127" t="s">
        <v>2</v>
      </c>
      <c r="D23" s="127" t="s">
        <v>2</v>
      </c>
      <c r="E23" s="127" t="s">
        <v>5</v>
      </c>
      <c r="F23" s="128" t="s">
        <v>2</v>
      </c>
      <c r="G23" s="230" t="s">
        <v>2</v>
      </c>
      <c r="H23" s="127" t="s">
        <v>2</v>
      </c>
      <c r="I23" s="127" t="s">
        <v>2</v>
      </c>
      <c r="J23" s="127" t="s">
        <v>2</v>
      </c>
      <c r="K23" s="127" t="s">
        <v>2</v>
      </c>
      <c r="L23" s="127" t="s">
        <v>2</v>
      </c>
      <c r="M23" s="128" t="s">
        <v>2</v>
      </c>
      <c r="N23" s="131"/>
    </row>
    <row r="24" spans="1:14" s="124" customFormat="1" ht="24.75" customHeight="1">
      <c r="A24" s="310" t="s">
        <v>208</v>
      </c>
      <c r="B24" s="184" t="s">
        <v>101</v>
      </c>
      <c r="C24" s="127">
        <v>0</v>
      </c>
      <c r="D24" s="127">
        <v>0</v>
      </c>
      <c r="E24" s="127">
        <v>0</v>
      </c>
      <c r="F24" s="128">
        <v>0</v>
      </c>
      <c r="G24" s="230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8">
        <v>0</v>
      </c>
      <c r="N24" s="131"/>
    </row>
    <row r="25" spans="1:14" s="124" customFormat="1" ht="24.75" customHeight="1">
      <c r="A25" s="311"/>
      <c r="B25" s="184" t="s">
        <v>102</v>
      </c>
      <c r="C25" s="127">
        <v>5</v>
      </c>
      <c r="D25" s="127">
        <v>1</v>
      </c>
      <c r="E25" s="127">
        <v>0</v>
      </c>
      <c r="F25" s="128">
        <v>0</v>
      </c>
      <c r="G25" s="230">
        <v>0</v>
      </c>
      <c r="H25" s="127">
        <v>0</v>
      </c>
      <c r="I25" s="127">
        <v>0</v>
      </c>
      <c r="J25" s="127">
        <v>0</v>
      </c>
      <c r="K25" s="127">
        <v>4</v>
      </c>
      <c r="L25" s="127">
        <v>0</v>
      </c>
      <c r="M25" s="128">
        <v>0</v>
      </c>
      <c r="N25" s="131"/>
    </row>
    <row r="26" spans="1:13" ht="8.25" customHeight="1" thickBot="1">
      <c r="A26" s="185"/>
      <c r="B26" s="186"/>
      <c r="C26" s="186"/>
      <c r="D26" s="186"/>
      <c r="E26" s="186"/>
      <c r="F26" s="187"/>
      <c r="G26" s="231"/>
      <c r="H26" s="186"/>
      <c r="I26" s="186"/>
      <c r="J26" s="186"/>
      <c r="K26" s="186"/>
      <c r="L26" s="186"/>
      <c r="M26" s="187"/>
    </row>
    <row r="27" spans="1:12" s="3" customFormat="1" ht="18.75" customHeight="1">
      <c r="A27" s="26" t="s">
        <v>202</v>
      </c>
      <c r="G27" s="68" t="s">
        <v>192</v>
      </c>
      <c r="L27" s="108"/>
    </row>
  </sheetData>
  <mergeCells count="14">
    <mergeCell ref="A6:A7"/>
    <mergeCell ref="A8:A9"/>
    <mergeCell ref="L1:M1"/>
    <mergeCell ref="A2:F2"/>
    <mergeCell ref="G2:M2"/>
    <mergeCell ref="L3:M3"/>
    <mergeCell ref="A18:A19"/>
    <mergeCell ref="A24:A25"/>
    <mergeCell ref="A20:A21"/>
    <mergeCell ref="A10:A11"/>
    <mergeCell ref="A12:A13"/>
    <mergeCell ref="A14:A15"/>
    <mergeCell ref="A16:A17"/>
    <mergeCell ref="A22:A23"/>
  </mergeCells>
  <printOptions/>
  <pageMargins left="0.75" right="0.75" top="1.42" bottom="1" header="0.5" footer="0.5"/>
  <pageSetup firstPageNumber="11" useFirstPageNumber="1" horizontalDpi="600" verticalDpi="600" orientation="portrait" paperSize="9" r:id="rId2"/>
  <headerFooter alignWithMargins="0">
    <oddFooter>&amp;C-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2013-09-17T01:33:14Z</cp:lastPrinted>
  <dcterms:created xsi:type="dcterms:W3CDTF">2006-07-25T07:20:34Z</dcterms:created>
  <dcterms:modified xsi:type="dcterms:W3CDTF">2013-09-17T01:35:41Z</dcterms:modified>
  <cp:category/>
  <cp:version/>
  <cp:contentType/>
  <cp:contentStatus/>
</cp:coreProperties>
</file>