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5-1工廠登記家數" sheetId="1" r:id="rId1"/>
    <sheet name="5-2自來水供水" sheetId="2" r:id="rId2"/>
    <sheet name="5-3橋樑工程" sheetId="3" r:id="rId3"/>
    <sheet name="5-4下水道修建" sheetId="4" r:id="rId4"/>
    <sheet name="5-5道路工程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<sst xmlns="http://schemas.openxmlformats.org/spreadsheetml/2006/main" count="517" uniqueCount="233">
  <si>
    <t>－</t>
  </si>
  <si>
    <t>－</t>
  </si>
  <si>
    <t>－</t>
  </si>
  <si>
    <t>－</t>
  </si>
  <si>
    <t>－</t>
  </si>
  <si>
    <t>－</t>
  </si>
  <si>
    <t>非金屬礦物
製品製造業</t>
  </si>
  <si>
    <t>金屬製品
製造業</t>
  </si>
  <si>
    <t>電腦通信及視聽
電子產品製造業</t>
  </si>
  <si>
    <t>電力及電子機械
器材製造修配業</t>
  </si>
  <si>
    <t>精密光學醫療器材
及鐘錶製造業</t>
  </si>
  <si>
    <t>Manufacture &amp; Repair of Machinery &amp; Equipment</t>
  </si>
  <si>
    <t>Manufacture of Electronic Parts</t>
  </si>
  <si>
    <t>汽車及其零件
製造業</t>
  </si>
  <si>
    <t>其他運輸工具
製造業</t>
  </si>
  <si>
    <t>Basic Metal Industries</t>
  </si>
  <si>
    <t xml:space="preserve">Manufacture of 3C Products </t>
  </si>
  <si>
    <t>Manufacture of Miscellaneous Industrial Products</t>
  </si>
  <si>
    <t>資料來源：根據桃園縣統計要覽。</t>
  </si>
  <si>
    <t>備　　註：「中華民國行業標準分類（第8次修訂）主要經濟活動」96年增刪修訂表。</t>
  </si>
  <si>
    <t>非金屬礦物
製品製造業</t>
  </si>
  <si>
    <t>基本金屬
製造業</t>
  </si>
  <si>
    <t>金屬製品
製造業</t>
  </si>
  <si>
    <t>電子零組件
製造業</t>
  </si>
  <si>
    <t>電腦、電子產品及光學製品製造業</t>
  </si>
  <si>
    <t>電力設備
製造業</t>
  </si>
  <si>
    <t>機械設備
製造業</t>
  </si>
  <si>
    <t>－</t>
  </si>
  <si>
    <t>－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</si>
  <si>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</si>
  <si>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</si>
  <si>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t>紡織業</t>
  </si>
  <si>
    <t>成衣及服飾品
製造業</t>
  </si>
  <si>
    <t>Textiles Mills</t>
  </si>
  <si>
    <t>總計</t>
  </si>
  <si>
    <t>Total</t>
  </si>
  <si>
    <t>皮革、毛衣及
其製品製造業</t>
  </si>
  <si>
    <t>木竹製品、
傢俱及裝設
品製造業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</si>
  <si>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</si>
  <si>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</si>
  <si>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</si>
  <si>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</si>
  <si>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</si>
  <si>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Manufacture of Wearing Apparel, Accessories</t>
  </si>
  <si>
    <t>Manufacture of Leather, Fur &amp; Products</t>
  </si>
  <si>
    <t>Wood, bamboo products, furniture and Decoration manufacturing</t>
  </si>
  <si>
    <t>Chemical materials Manufacturing</t>
  </si>
  <si>
    <t>Chemical Products  Manufacturing</t>
  </si>
  <si>
    <t>Petrol and kerosene Products Manufacturing</t>
  </si>
  <si>
    <t>Manufacture of Rubber Products</t>
  </si>
  <si>
    <t>Manufacture of Plastic Products</t>
  </si>
  <si>
    <t>菸草製造業</t>
  </si>
  <si>
    <t>Tobacco Manufacturing</t>
  </si>
  <si>
    <t>Food manufacture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</si>
  <si>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</si>
  <si>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</si>
  <si>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</si>
  <si>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</si>
  <si>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</si>
  <si>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</si>
  <si>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t>總計</t>
  </si>
  <si>
    <t>菸草
製造業</t>
  </si>
  <si>
    <t>紡織業</t>
  </si>
  <si>
    <t>Total</t>
  </si>
  <si>
    <t>Food Manufacturing</t>
  </si>
  <si>
    <t>Drinking Manufacturing</t>
  </si>
  <si>
    <t>Tobacco Manufacturing</t>
  </si>
  <si>
    <t>Textiles Mills</t>
  </si>
  <si>
    <t>Manufacture of Wearing Apparel, Accessories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</si>
  <si>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</si>
  <si>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成衣及服飾品
製造業</t>
  </si>
  <si>
    <t>皮革、毛衣及其
製品製造業</t>
  </si>
  <si>
    <t>木竹製品
製造業</t>
  </si>
  <si>
    <t>石油及煤
製品製造業</t>
  </si>
  <si>
    <t>化學材料
製造業</t>
  </si>
  <si>
    <t>化學製品
製造業</t>
  </si>
  <si>
    <t>藥品
製造業</t>
  </si>
  <si>
    <t>橡膠製品
製造業</t>
  </si>
  <si>
    <t>塑膠製品
製造業</t>
  </si>
  <si>
    <t>Manufacture of Leather, Fur &amp; Products</t>
  </si>
  <si>
    <t>Manufacture of
 Wood &amp; Bamboo 
Products</t>
  </si>
  <si>
    <t>Manufacture of Petroleum &amp; Coal Products</t>
  </si>
  <si>
    <t>Manufacture of Chemical Materials</t>
  </si>
  <si>
    <t>Manufacture of Chemical Products</t>
  </si>
  <si>
    <t>Manufacture of Rubber Products</t>
  </si>
  <si>
    <t>Manufacture of Plastic Products</t>
  </si>
  <si>
    <t>食品
製造業</t>
  </si>
  <si>
    <t>飲料
製造業</t>
  </si>
  <si>
    <t>金屬
基本工業</t>
  </si>
  <si>
    <t>Manufacture of Fabricated Metal Products</t>
  </si>
  <si>
    <t>Manufacture of Precision Instruments</t>
  </si>
  <si>
    <t>Manufacture of Repair of Transport Equipment</t>
  </si>
  <si>
    <t>Manufacture &amp; Repair of Electrical &amp; Electronic Machinery</t>
  </si>
  <si>
    <t>機械設備
製造配修業</t>
  </si>
  <si>
    <t>電子零組
件製造業</t>
  </si>
  <si>
    <t>其他工業
製品製造業</t>
  </si>
  <si>
    <t>Manufacture of Non-metallic Mineral Products</t>
  </si>
  <si>
    <t>Basic Metal Industries</t>
  </si>
  <si>
    <t>Manufacture of Electronic Parts</t>
  </si>
  <si>
    <t xml:space="preserve">Manufacture of 3C Products </t>
  </si>
  <si>
    <t>Manufacture &amp; Repair of Electrical &amp; Electronic Machinery</t>
  </si>
  <si>
    <t>Manufacture &amp; Repair of Machinery &amp; Equipment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</si>
  <si>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</si>
  <si>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</si>
  <si>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</si>
  <si>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</si>
  <si>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t>家具製造業</t>
  </si>
  <si>
    <t>其他製造業</t>
  </si>
  <si>
    <t>運輸工具
製造修配業</t>
  </si>
  <si>
    <t>Manufacture of Fabricated Metal Products</t>
  </si>
  <si>
    <t>Manufacture of materia medica</t>
  </si>
  <si>
    <t>工商業及市鄉建設</t>
  </si>
  <si>
    <t>資料來源：根據桃園縣統計要覽。</t>
  </si>
  <si>
    <t>備　　註：「中華民國行業標準分類（第8次修訂）主要經濟活動」96年增刪修訂表。</t>
  </si>
  <si>
    <t>單位：家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</si>
  <si>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</si>
  <si>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t>Industry, Commerce and Public Works</t>
  </si>
  <si>
    <t>Industry, Commerce and Public Works</t>
  </si>
  <si>
    <t>表5-1、本市工廠登記家數</t>
  </si>
  <si>
    <r>
      <t>5-1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Number of Factories Existing Registered</t>
    </r>
  </si>
  <si>
    <r>
      <t>Unit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number</t>
    </r>
  </si>
  <si>
    <t>食品製造業</t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</si>
  <si>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</si>
  <si>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</si>
  <si>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</si>
  <si>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</si>
  <si>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</si>
  <si>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</si>
  <si>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</si>
  <si>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</si>
  <si>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</si>
  <si>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</si>
  <si>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</si>
  <si>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</si>
  <si>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</si>
  <si>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</si>
  <si>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</si>
  <si>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</si>
  <si>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</si>
  <si>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 xml:space="preserve">資料來源：根據桃園縣統計要覽。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</si>
  <si>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本市自來水供水普及率
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Polpulation Served</t>
    </r>
  </si>
  <si>
    <t>經費單位：新台幣元</t>
  </si>
  <si>
    <t>Expenditure Unit: NT$</t>
  </si>
  <si>
    <t>長度單位：公　　尺</t>
  </si>
  <si>
    <t>Length Unit: Meter</t>
  </si>
  <si>
    <r>
      <t xml:space="preserve">工　程　經　費　來　源
</t>
    </r>
    <r>
      <rPr>
        <sz val="8"/>
        <rFont val="Arial Narrow"/>
        <family val="2"/>
      </rPr>
      <t>Funding</t>
    </r>
  </si>
  <si>
    <r>
      <t xml:space="preserve">工　程　長　度
</t>
    </r>
    <r>
      <rPr>
        <sz val="8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</si>
  <si>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</si>
  <si>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</si>
  <si>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</si>
  <si>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</si>
  <si>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</si>
  <si>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</si>
  <si>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</si>
  <si>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</si>
  <si>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</si>
  <si>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</si>
  <si>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</si>
  <si>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</si>
  <si>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r>
      <t>表</t>
    </r>
    <r>
      <rPr>
        <sz val="12"/>
        <rFont val="Arial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本市橋樑工程
</t>
    </r>
    <r>
      <rPr>
        <sz val="12"/>
        <rFont val="Arial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Bridge Construction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</si>
  <si>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</si>
  <si>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 xml:space="preserve">別
</t>
    </r>
    <r>
      <rPr>
        <sz val="8"/>
        <rFont val="Arial Narrow"/>
        <family val="2"/>
      </rPr>
      <t xml:space="preserve">End  of  Year </t>
    </r>
  </si>
  <si>
    <t>Industry, Commerce and Public Works</t>
  </si>
  <si>
    <t>工程經費單位：新台幣元</t>
  </si>
  <si>
    <t>工程長度單位：公　　尺</t>
  </si>
  <si>
    <t>工程經費</t>
  </si>
  <si>
    <t>工程長度</t>
  </si>
  <si>
    <t>Construction Length</t>
  </si>
  <si>
    <t>合　　計</t>
  </si>
  <si>
    <t>新建工程</t>
  </si>
  <si>
    <t>New Construction</t>
  </si>
  <si>
    <r>
      <t>修　　建　　工　　程　　</t>
    </r>
    <r>
      <rPr>
        <sz val="9"/>
        <rFont val="Arial Narrow"/>
        <family val="2"/>
      </rPr>
      <t>Repairs</t>
    </r>
  </si>
  <si>
    <t>Funds</t>
  </si>
  <si>
    <t>Total</t>
  </si>
  <si>
    <r>
      <t xml:space="preserve">計
</t>
    </r>
    <r>
      <rPr>
        <sz val="9"/>
        <rFont val="Arial Narrow"/>
        <family val="2"/>
      </rPr>
      <t>Total</t>
    </r>
  </si>
  <si>
    <r>
      <t xml:space="preserve">石　造
</t>
    </r>
    <r>
      <rPr>
        <sz val="9"/>
        <rFont val="Arial Narrow"/>
        <family val="2"/>
      </rPr>
      <t>Stone</t>
    </r>
  </si>
  <si>
    <r>
      <t xml:space="preserve">混　凝　土
</t>
    </r>
    <r>
      <rPr>
        <sz val="9"/>
        <rFont val="Arial Narrow"/>
        <family val="2"/>
      </rPr>
      <t>RC</t>
    </r>
  </si>
  <si>
    <r>
      <t xml:space="preserve">磚　造
</t>
    </r>
    <r>
      <rPr>
        <sz val="9"/>
        <rFont val="Arial Narrow"/>
        <family val="2"/>
      </rPr>
      <t>Brick</t>
    </r>
  </si>
  <si>
    <r>
      <t xml:space="preserve">土　溝
</t>
    </r>
    <r>
      <rPr>
        <sz val="9"/>
        <rFont val="Arial Narrow"/>
        <family val="2"/>
      </rPr>
      <t>Dirt</t>
    </r>
  </si>
  <si>
    <r>
      <t xml:space="preserve">混凝土
</t>
    </r>
    <r>
      <rPr>
        <sz val="9"/>
        <rFont val="Arial Narrow"/>
        <family val="2"/>
      </rPr>
      <t>RC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</si>
  <si>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本市下水道修建工程</t>
    </r>
  </si>
  <si>
    <t>Funds Unit: NT$</t>
  </si>
  <si>
    <r>
      <t>長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度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位：公　　尺</t>
    </r>
  </si>
  <si>
    <r>
      <t>面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積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位：平方公尺</t>
    </r>
  </si>
  <si>
    <t>Area Unit: Sqaure Meter</t>
  </si>
  <si>
    <r>
      <t xml:space="preserve">工　　　程　　　經　　　費
</t>
    </r>
    <r>
      <rPr>
        <sz val="8"/>
        <rFont val="Arial Narrow"/>
        <family val="2"/>
      </rPr>
      <t>Funding</t>
    </r>
  </si>
  <si>
    <t>工程總面積</t>
  </si>
  <si>
    <t>新築工程</t>
  </si>
  <si>
    <t>Construction</t>
  </si>
  <si>
    <r>
      <t>修　築　工　程　　</t>
    </r>
    <r>
      <rPr>
        <sz val="8"/>
        <rFont val="Arial Narrow"/>
        <family val="2"/>
      </rPr>
      <t>Repairs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</si>
  <si>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</si>
  <si>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　油　路　面
</t>
    </r>
    <r>
      <rPr>
        <sz val="8"/>
        <rFont val="Arial Narrow"/>
        <family val="2"/>
      </rPr>
      <t>Asphalt</t>
    </r>
  </si>
  <si>
    <r>
      <t xml:space="preserve">砂　石　路　面
</t>
    </r>
    <r>
      <rPr>
        <sz val="8"/>
        <rFont val="Arial Narrow"/>
        <family val="2"/>
      </rPr>
      <t>Gravel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</si>
  <si>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</si>
  <si>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柏油路面
</t>
    </r>
    <r>
      <rPr>
        <sz val="8"/>
        <rFont val="Arial Narrow"/>
        <family val="2"/>
      </rPr>
      <t>Asphalt</t>
    </r>
  </si>
  <si>
    <r>
      <t xml:space="preserve">砂石路面
</t>
    </r>
    <r>
      <rPr>
        <sz val="8"/>
        <rFont val="Arial Narrow"/>
        <family val="2"/>
      </rPr>
      <t>Gravel</t>
    </r>
  </si>
  <si>
    <t>合　計</t>
  </si>
  <si>
    <t>中央輔助</t>
  </si>
  <si>
    <t>縣輔助</t>
  </si>
  <si>
    <t>鄉鎮市自籌</t>
  </si>
  <si>
    <t>長　度</t>
  </si>
  <si>
    <t>面　積</t>
  </si>
  <si>
    <t>Total</t>
  </si>
  <si>
    <t>Central Government</t>
  </si>
  <si>
    <t>County Government</t>
  </si>
  <si>
    <t>Local Government</t>
  </si>
  <si>
    <t>Total Area</t>
  </si>
  <si>
    <t>Length</t>
  </si>
  <si>
    <t>Area</t>
  </si>
  <si>
    <t>Area</t>
  </si>
  <si>
    <r>
      <t>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Road Construction</t>
    </r>
  </si>
  <si>
    <r>
      <t>表</t>
    </r>
    <r>
      <rPr>
        <sz val="12"/>
        <rFont val="Arial"/>
        <family val="2"/>
      </rPr>
      <t xml:space="preserve"> 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本市道路工程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</si>
  <si>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Sewers Road Repairs</t>
    </r>
  </si>
  <si>
    <t>表5-1、本市工廠登記家數(續)</t>
  </si>
  <si>
    <r>
      <t>5-1</t>
    </r>
    <r>
      <rPr>
        <sz val="12"/>
        <rFont val="細明體"/>
        <family val="3"/>
      </rPr>
      <t>、</t>
    </r>
    <r>
      <rPr>
        <sz val="12"/>
        <rFont val="Arial"/>
        <family val="2"/>
      </rPr>
      <t xml:space="preserve"> Number of Factories Existing Registered(Cont.)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</si>
  <si>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</si>
  <si>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</si>
  <si>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</si>
  <si>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</si>
  <si>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</si>
  <si>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t>－</t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</si>
  <si>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</si>
  <si>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t>－</t>
  </si>
  <si>
    <t>－</t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</si>
  <si>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</si>
  <si>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</si>
  <si>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</si>
  <si>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</si>
  <si>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t>紙漿、紙及紙製品製造業</t>
  </si>
  <si>
    <t>Manufacture of Pulp,Paper &amp; Paper Products</t>
  </si>
  <si>
    <t>Manufacture of Pulp,Paper &amp; Paper Products</t>
  </si>
  <si>
    <t>印刷及其輔助業</t>
  </si>
  <si>
    <t>Manufacture of Printing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</si>
</sst>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11"/>
      <name val="Arial Narrow"/>
      <family val="2"/>
    </font>
    <font>
      <sz val="11"/>
      <name val="華康粗圓體"/>
      <family val="3"/>
    </font>
    <font>
      <sz val="10"/>
      <name val="Arial Narrow"/>
      <family val="2"/>
    </font>
    <font>
      <sz val="10"/>
      <name val="華康粗圓體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新細明體"/>
      <family val="1"/>
    </font>
    <font>
      <sz val="10"/>
      <color indexed="8"/>
      <name val="Arial Narrow"/>
      <family val="2"/>
    </font>
    <font>
      <sz val="10"/>
      <color indexed="8"/>
      <name val="標楷體"/>
      <family val="4"/>
    </font>
    <font>
      <sz val="10"/>
      <name val="Times New Roman"/>
      <family val="1"/>
    </font>
    <font>
      <sz val="8.5"/>
      <name val="華康粗圓體"/>
      <family val="3"/>
    </font>
    <font>
      <sz val="9"/>
      <name val="華康中黑體"/>
      <family val="3"/>
    </font>
    <font>
      <sz val="8.5"/>
      <name val="Arial Narrow"/>
      <family val="2"/>
    </font>
    <font>
      <sz val="8.5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2"/>
      <name val="細明體"/>
      <family val="3"/>
    </font>
    <font>
      <sz val="8"/>
      <name val="華康中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43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8" borderId="4" applyNumberFormat="0" applyFont="0" applyAlignment="0" applyProtection="0"/>
    <xf numFmtId="0" fontId="4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40" fillId="23" borderId="9" applyNumberFormat="0" applyAlignment="0" applyProtection="0"/>
    <xf numFmtId="0" fontId="34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180" fontId="9" fillId="0" borderId="13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180" fontId="11" fillId="0" borderId="13" xfId="35" applyNumberFormat="1" applyFont="1" applyBorder="1" applyAlignment="1">
      <alignment horizontal="right" vertical="center"/>
    </xf>
    <xf numFmtId="180" fontId="12" fillId="0" borderId="12" xfId="35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1" fillId="0" borderId="11" xfId="34" applyNumberFormat="1" applyFont="1" applyBorder="1" applyAlignment="1">
      <alignment horizontal="right" vertical="center"/>
      <protection/>
    </xf>
    <xf numFmtId="176" fontId="11" fillId="0" borderId="14" xfId="34" applyNumberFormat="1" applyFont="1" applyBorder="1" applyAlignment="1">
      <alignment horizontal="right" vertical="center"/>
      <protection/>
    </xf>
    <xf numFmtId="176" fontId="11" fillId="0" borderId="12" xfId="34" applyNumberFormat="1" applyFont="1" applyBorder="1" applyAlignment="1">
      <alignment horizontal="right" vertical="center"/>
      <protection/>
    </xf>
    <xf numFmtId="176" fontId="11" fillId="0" borderId="13" xfId="34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2" fillId="0" borderId="13" xfId="34" applyNumberFormat="1" applyFont="1" applyBorder="1" applyAlignment="1">
      <alignment horizontal="right" vertical="center"/>
      <protection/>
    </xf>
    <xf numFmtId="177" fontId="11" fillId="0" borderId="11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4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81" fontId="11" fillId="0" borderId="12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right" vertical="center"/>
    </xf>
    <xf numFmtId="180" fontId="12" fillId="0" borderId="13" xfId="35" applyNumberFormat="1" applyFont="1" applyBorder="1" applyAlignment="1">
      <alignment horizontal="right" vertical="center"/>
    </xf>
    <xf numFmtId="180" fontId="12" fillId="0" borderId="0" xfId="35" applyNumberFormat="1" applyFont="1" applyBorder="1" applyAlignment="1">
      <alignment horizontal="right" vertical="center"/>
    </xf>
    <xf numFmtId="180" fontId="12" fillId="0" borderId="14" xfId="35" applyNumberFormat="1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9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2" fillId="0" borderId="0" xfId="34" applyFont="1" applyAlignment="1">
      <alignment horizontal="left" vertical="center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26" xfId="34" applyFont="1" applyBorder="1" applyAlignment="1">
      <alignment horizontal="center" vertical="center" wrapText="1"/>
      <protection/>
    </xf>
    <xf numFmtId="0" fontId="21" fillId="0" borderId="24" xfId="34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1" fillId="0" borderId="21" xfId="34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 wrapText="1"/>
    </xf>
    <xf numFmtId="0" fontId="21" fillId="0" borderId="22" xfId="34" applyFont="1" applyFill="1" applyBorder="1" applyAlignment="1">
      <alignment horizontal="center" vertical="center" wrapText="1"/>
      <protection/>
    </xf>
    <xf numFmtId="0" fontId="21" fillId="0" borderId="27" xfId="34" applyFont="1" applyFill="1" applyBorder="1" applyAlignment="1">
      <alignment horizontal="center" vertical="center" wrapText="1"/>
      <protection/>
    </xf>
    <xf numFmtId="0" fontId="21" fillId="0" borderId="23" xfId="3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16" fillId="0" borderId="15" xfId="34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34" applyFont="1" applyFill="1" applyBorder="1" applyAlignment="1">
      <alignment horizontal="center" vertical="center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16" fillId="0" borderId="18" xfId="34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34" applyFont="1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15" fillId="0" borderId="10" xfId="33" applyFont="1" applyBorder="1" applyAlignment="1">
      <alignment horizontal="right" vertical="center"/>
      <protection/>
    </xf>
    <xf numFmtId="0" fontId="15" fillId="0" borderId="0" xfId="34" applyFont="1" applyAlignment="1">
      <alignment horizontal="right" vertical="center"/>
      <protection/>
    </xf>
    <xf numFmtId="176" fontId="9" fillId="0" borderId="1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/>
    </xf>
    <xf numFmtId="176" fontId="18" fillId="0" borderId="15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182" fontId="12" fillId="0" borderId="12" xfId="0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82" fontId="11" fillId="0" borderId="12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1" fillId="0" borderId="11" xfId="35" applyNumberFormat="1" applyFont="1" applyFill="1" applyBorder="1" applyAlignment="1">
      <alignment horizontal="right" vertical="center"/>
    </xf>
    <xf numFmtId="176" fontId="12" fillId="0" borderId="13" xfId="35" applyNumberFormat="1" applyFont="1" applyFill="1" applyBorder="1" applyAlignment="1">
      <alignment horizontal="right" vertical="center"/>
    </xf>
    <xf numFmtId="176" fontId="11" fillId="0" borderId="13" xfId="35" applyNumberFormat="1" applyFont="1" applyFill="1" applyBorder="1" applyAlignment="1">
      <alignment horizontal="right" vertical="center"/>
    </xf>
    <xf numFmtId="180" fontId="11" fillId="0" borderId="13" xfId="35" applyNumberFormat="1" applyFont="1" applyFill="1" applyBorder="1" applyAlignment="1">
      <alignment horizontal="right" vertical="center"/>
    </xf>
    <xf numFmtId="180" fontId="11" fillId="0" borderId="12" xfId="35" applyNumberFormat="1" applyFont="1" applyFill="1" applyBorder="1" applyAlignment="1">
      <alignment horizontal="right" vertical="center"/>
    </xf>
    <xf numFmtId="180" fontId="12" fillId="0" borderId="12" xfId="35" applyNumberFormat="1" applyFont="1" applyFill="1" applyBorder="1" applyAlignment="1">
      <alignment horizontal="right" vertical="center"/>
    </xf>
    <xf numFmtId="180" fontId="10" fillId="0" borderId="14" xfId="35" applyNumberFormat="1" applyFont="1" applyFill="1" applyBorder="1" applyAlignment="1">
      <alignment horizontal="right" vertical="center"/>
    </xf>
    <xf numFmtId="41" fontId="11" fillId="24" borderId="12" xfId="34" applyNumberFormat="1" applyFont="1" applyFill="1" applyBorder="1" applyAlignment="1">
      <alignment horizontal="right" vertical="center"/>
      <protection/>
    </xf>
    <xf numFmtId="41" fontId="11" fillId="24" borderId="13" xfId="34" applyNumberFormat="1" applyFont="1" applyFill="1" applyBorder="1" applyAlignment="1">
      <alignment horizontal="right" vertical="center"/>
      <protection/>
    </xf>
    <xf numFmtId="176" fontId="15" fillId="0" borderId="19" xfId="0" applyNumberFormat="1" applyFont="1" applyFill="1" applyBorder="1" applyAlignment="1">
      <alignment horizontal="right" vertical="center"/>
    </xf>
    <xf numFmtId="176" fontId="18" fillId="24" borderId="16" xfId="0" applyNumberFormat="1" applyFont="1" applyFill="1" applyBorder="1" applyAlignment="1">
      <alignment horizontal="right" vertical="center"/>
    </xf>
    <xf numFmtId="177" fontId="11" fillId="24" borderId="11" xfId="0" applyNumberFormat="1" applyFont="1" applyFill="1" applyBorder="1" applyAlignment="1">
      <alignment horizontal="right" vertical="center"/>
    </xf>
    <xf numFmtId="177" fontId="11" fillId="24" borderId="12" xfId="0" applyNumberFormat="1" applyFont="1" applyFill="1" applyBorder="1" applyAlignment="1">
      <alignment horizontal="right" vertical="center"/>
    </xf>
    <xf numFmtId="177" fontId="11" fillId="24" borderId="13" xfId="0" applyNumberFormat="1" applyFont="1" applyFill="1" applyBorder="1" applyAlignment="1">
      <alignment horizontal="right" vertical="center"/>
    </xf>
    <xf numFmtId="178" fontId="11" fillId="24" borderId="14" xfId="0" applyNumberFormat="1" applyFont="1" applyFill="1" applyBorder="1" applyAlignment="1">
      <alignment horizontal="right" vertical="center"/>
    </xf>
    <xf numFmtId="0" fontId="12" fillId="0" borderId="26" xfId="34" applyFont="1" applyBorder="1" applyAlignment="1">
      <alignment horizontal="center" vertical="center" wrapText="1"/>
      <protection/>
    </xf>
    <xf numFmtId="41" fontId="11" fillId="24" borderId="17" xfId="34" applyNumberFormat="1" applyFont="1" applyFill="1" applyBorder="1" applyAlignment="1">
      <alignment horizontal="right" vertical="center"/>
      <protection/>
    </xf>
    <xf numFmtId="41" fontId="11" fillId="24" borderId="16" xfId="34" applyNumberFormat="1" applyFont="1" applyFill="1" applyBorder="1" applyAlignment="1">
      <alignment horizontal="right" vertical="center"/>
      <protection/>
    </xf>
    <xf numFmtId="0" fontId="12" fillId="0" borderId="24" xfId="34" applyFont="1" applyBorder="1" applyAlignment="1">
      <alignment horizontal="center" vertical="center" wrapText="1"/>
      <protection/>
    </xf>
    <xf numFmtId="41" fontId="11" fillId="24" borderId="15" xfId="34" applyNumberFormat="1" applyFont="1" applyFill="1" applyBorder="1" applyAlignment="1">
      <alignment horizontal="right" vertical="center"/>
      <protection/>
    </xf>
    <xf numFmtId="180" fontId="12" fillId="0" borderId="14" xfId="35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176" fontId="12" fillId="0" borderId="14" xfId="35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176" fontId="19" fillId="24" borderId="17" xfId="0" applyNumberFormat="1" applyFont="1" applyFill="1" applyBorder="1" applyAlignment="1">
      <alignment horizontal="right" vertical="center"/>
    </xf>
    <xf numFmtId="176" fontId="12" fillId="0" borderId="11" xfId="35" applyNumberFormat="1" applyFont="1" applyBorder="1" applyAlignment="1">
      <alignment horizontal="right" vertical="center"/>
    </xf>
    <xf numFmtId="176" fontId="12" fillId="0" borderId="12" xfId="35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83" fontId="9" fillId="0" borderId="11" xfId="0" applyNumberFormat="1" applyFont="1" applyBorder="1" applyAlignment="1">
      <alignment horizontal="right" vertical="center"/>
    </xf>
    <xf numFmtId="183" fontId="11" fillId="0" borderId="11" xfId="0" applyNumberFormat="1" applyFont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 vertical="center"/>
    </xf>
    <xf numFmtId="183" fontId="11" fillId="0" borderId="11" xfId="35" applyNumberFormat="1" applyFont="1" applyBorder="1" applyAlignment="1">
      <alignment horizontal="right" vertical="center"/>
    </xf>
    <xf numFmtId="183" fontId="9" fillId="0" borderId="15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15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5" fontId="15" fillId="0" borderId="0" xfId="0" applyNumberFormat="1" applyFont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15" fillId="0" borderId="38" xfId="0" applyNumberFormat="1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 wrapText="1"/>
    </xf>
    <xf numFmtId="185" fontId="15" fillId="0" borderId="17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right" vertical="center"/>
    </xf>
    <xf numFmtId="0" fontId="21" fillId="0" borderId="3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185" fontId="11" fillId="0" borderId="13" xfId="0" applyNumberFormat="1" applyFont="1" applyBorder="1" applyAlignment="1">
      <alignment horizontal="right" vertical="center"/>
    </xf>
    <xf numFmtId="185" fontId="12" fillId="0" borderId="13" xfId="0" applyNumberFormat="1" applyFont="1" applyBorder="1" applyAlignment="1">
      <alignment horizontal="right" vertical="center"/>
    </xf>
    <xf numFmtId="185" fontId="11" fillId="0" borderId="13" xfId="35" applyNumberFormat="1" applyFont="1" applyBorder="1" applyAlignment="1">
      <alignment horizontal="right" vertical="center"/>
    </xf>
    <xf numFmtId="185" fontId="9" fillId="0" borderId="17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right"/>
    </xf>
    <xf numFmtId="185" fontId="22" fillId="0" borderId="10" xfId="0" applyNumberFormat="1" applyFont="1" applyBorder="1" applyAlignment="1">
      <alignment horizontal="right" vertical="center"/>
    </xf>
    <xf numFmtId="185" fontId="15" fillId="0" borderId="20" xfId="0" applyNumberFormat="1" applyFont="1" applyBorder="1" applyAlignment="1">
      <alignment horizontal="center" vertical="center"/>
    </xf>
    <xf numFmtId="185" fontId="7" fillId="0" borderId="33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right" vertical="center"/>
    </xf>
    <xf numFmtId="176" fontId="19" fillId="24" borderId="13" xfId="0" applyNumberFormat="1" applyFont="1" applyFill="1" applyBorder="1" applyAlignment="1">
      <alignment horizontal="right" vertical="center"/>
    </xf>
    <xf numFmtId="176" fontId="18" fillId="24" borderId="12" xfId="0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41" fontId="11" fillId="24" borderId="11" xfId="34" applyNumberFormat="1" applyFont="1" applyFill="1" applyBorder="1" applyAlignment="1">
      <alignment horizontal="right" vertical="center"/>
      <protection/>
    </xf>
    <xf numFmtId="41" fontId="11" fillId="24" borderId="0" xfId="34" applyNumberFormat="1" applyFont="1" applyFill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4" xfId="34" applyNumberFormat="1" applyFont="1" applyBorder="1" applyAlignment="1">
      <alignment horizontal="right" vertical="center"/>
      <protection/>
    </xf>
    <xf numFmtId="176" fontId="11" fillId="0" borderId="12" xfId="34" applyNumberFormat="1" applyFont="1" applyBorder="1" applyAlignment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1" fontId="11" fillId="0" borderId="11" xfId="35" applyNumberFormat="1" applyFont="1" applyFill="1" applyBorder="1" applyAlignment="1">
      <alignment horizontal="right" vertical="center"/>
    </xf>
    <xf numFmtId="41" fontId="11" fillId="0" borderId="13" xfId="35" applyNumberFormat="1" applyFont="1" applyFill="1" applyBorder="1" applyAlignment="1">
      <alignment horizontal="right" vertical="center"/>
    </xf>
    <xf numFmtId="43" fontId="11" fillId="0" borderId="13" xfId="35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80" fontId="11" fillId="0" borderId="16" xfId="0" applyNumberFormat="1" applyFont="1" applyFill="1" applyBorder="1" applyAlignment="1">
      <alignment horizontal="right" vertical="center"/>
    </xf>
    <xf numFmtId="182" fontId="11" fillId="0" borderId="16" xfId="0" applyNumberFormat="1" applyFont="1" applyFill="1" applyBorder="1" applyAlignment="1">
      <alignment horizontal="right" vertical="center"/>
    </xf>
    <xf numFmtId="180" fontId="11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21" fillId="0" borderId="22" xfId="0" applyNumberFormat="1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21" xfId="34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1" xfId="34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 quotePrefix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76" fontId="11" fillId="0" borderId="46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1" fillId="0" borderId="46" xfId="34" applyNumberFormat="1" applyFont="1" applyBorder="1" applyAlignment="1">
      <alignment horizontal="right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right" vertical="center"/>
    </xf>
    <xf numFmtId="183" fontId="15" fillId="0" borderId="1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"/>
  <sheetViews>
    <sheetView showGridLines="0" tabSelected="1" view="pageBreakPreview" zoomScaleNormal="110" zoomScaleSheetLayoutView="100" zoomScalePageLayoutView="0" workbookViewId="0" topLeftCell="A10">
      <selection activeCell="G20" sqref="G20"/>
    </sheetView>
  </sheetViews>
  <sheetFormatPr defaultColWidth="9.00390625" defaultRowHeight="16.5"/>
  <cols>
    <col min="1" max="1" width="16.125" style="1" customWidth="1"/>
    <col min="2" max="2" width="5.625" style="1" customWidth="1"/>
    <col min="3" max="4" width="8.125" style="1" customWidth="1"/>
    <col min="5" max="5" width="9.00390625" style="1" customWidth="1"/>
    <col min="6" max="6" width="8.00390625" style="1" customWidth="1"/>
    <col min="7" max="7" width="9.625" style="1" customWidth="1"/>
    <col min="8" max="8" width="10.50390625" style="1" customWidth="1"/>
    <col min="9" max="9" width="9.625" style="1" customWidth="1"/>
    <col min="10" max="11" width="10.625" style="1" customWidth="1"/>
    <col min="12" max="13" width="9.625" style="1" customWidth="1"/>
    <col min="14" max="15" width="8.125" style="1" customWidth="1"/>
    <col min="16" max="17" width="8.625" style="1" customWidth="1"/>
    <col min="18" max="18" width="16.125" style="1" customWidth="1"/>
    <col min="19" max="19" width="9.125" style="1" customWidth="1"/>
    <col min="20" max="20" width="7.75390625" style="1" customWidth="1"/>
    <col min="21" max="21" width="8.75390625" style="1" customWidth="1"/>
    <col min="22" max="22" width="9.375" style="1" customWidth="1"/>
    <col min="23" max="23" width="10.625" style="1" customWidth="1"/>
    <col min="24" max="24" width="12.125" style="1" customWidth="1"/>
    <col min="25" max="29" width="13.625" style="1" customWidth="1"/>
    <col min="30" max="16384" width="9.00390625" style="1" customWidth="1"/>
  </cols>
  <sheetData>
    <row r="1" spans="1:29" s="3" customFormat="1" ht="18" customHeight="1">
      <c r="A1" s="98" t="s">
        <v>111</v>
      </c>
      <c r="Q1" s="126" t="s">
        <v>116</v>
      </c>
      <c r="R1" s="98" t="s">
        <v>111</v>
      </c>
      <c r="V1" s="10"/>
      <c r="W1" s="10"/>
      <c r="AA1" s="253" t="s">
        <v>117</v>
      </c>
      <c r="AB1" s="253"/>
      <c r="AC1" s="253"/>
    </row>
    <row r="2" spans="1:29" s="2" customFormat="1" ht="18" customHeight="1">
      <c r="A2" s="304" t="s">
        <v>118</v>
      </c>
      <c r="B2" s="304"/>
      <c r="C2" s="304"/>
      <c r="D2" s="304"/>
      <c r="E2" s="304"/>
      <c r="F2" s="304"/>
      <c r="G2" s="304"/>
      <c r="H2" s="304"/>
      <c r="I2" s="258" t="s">
        <v>119</v>
      </c>
      <c r="J2" s="258"/>
      <c r="K2" s="258"/>
      <c r="L2" s="258"/>
      <c r="M2" s="258"/>
      <c r="N2" s="258"/>
      <c r="O2" s="258"/>
      <c r="P2" s="258"/>
      <c r="Q2" s="258"/>
      <c r="R2" s="259" t="s">
        <v>213</v>
      </c>
      <c r="S2" s="260"/>
      <c r="T2" s="260"/>
      <c r="U2" s="260"/>
      <c r="V2" s="260"/>
      <c r="W2" s="260"/>
      <c r="X2" s="260"/>
      <c r="Y2" s="258" t="s">
        <v>214</v>
      </c>
      <c r="Z2" s="261"/>
      <c r="AA2" s="261"/>
      <c r="AB2" s="261"/>
      <c r="AC2" s="261"/>
    </row>
    <row r="3" spans="1:29" s="3" customFormat="1" ht="18" customHeight="1" thickBot="1">
      <c r="A3" s="8"/>
      <c r="B3" s="8"/>
      <c r="C3" s="8"/>
      <c r="D3" s="8"/>
      <c r="E3" s="8"/>
      <c r="F3" s="8"/>
      <c r="G3" s="8"/>
      <c r="H3" s="123" t="s">
        <v>114</v>
      </c>
      <c r="I3" s="8"/>
      <c r="J3" s="8"/>
      <c r="K3" s="8"/>
      <c r="L3" s="8"/>
      <c r="M3" s="8"/>
      <c r="N3" s="8"/>
      <c r="O3" s="5"/>
      <c r="P3" s="5"/>
      <c r="Q3" s="125" t="s">
        <v>115</v>
      </c>
      <c r="R3" s="8"/>
      <c r="S3" s="5"/>
      <c r="T3" s="5"/>
      <c r="U3" s="5"/>
      <c r="V3" s="5"/>
      <c r="W3" s="5"/>
      <c r="X3" s="123" t="s">
        <v>114</v>
      </c>
      <c r="Y3" s="5"/>
      <c r="Z3" s="5"/>
      <c r="AA3" s="5"/>
      <c r="AB3" s="253" t="s">
        <v>120</v>
      </c>
      <c r="AC3" s="253"/>
    </row>
    <row r="4" spans="1:29" s="113" customFormat="1" ht="34.5" customHeight="1">
      <c r="A4" s="107" t="s">
        <v>29</v>
      </c>
      <c r="B4" s="108" t="s">
        <v>34</v>
      </c>
      <c r="C4" s="254" t="s">
        <v>121</v>
      </c>
      <c r="D4" s="255"/>
      <c r="E4" s="110" t="s">
        <v>51</v>
      </c>
      <c r="F4" s="110" t="s">
        <v>31</v>
      </c>
      <c r="G4" s="110" t="s">
        <v>32</v>
      </c>
      <c r="H4" s="111" t="s">
        <v>36</v>
      </c>
      <c r="I4" s="109" t="s">
        <v>37</v>
      </c>
      <c r="J4" s="105" t="s">
        <v>228</v>
      </c>
      <c r="K4" s="105" t="s">
        <v>231</v>
      </c>
      <c r="L4" s="105" t="s">
        <v>38</v>
      </c>
      <c r="M4" s="105" t="s">
        <v>39</v>
      </c>
      <c r="N4" s="254" t="s">
        <v>40</v>
      </c>
      <c r="O4" s="255"/>
      <c r="P4" s="105" t="s">
        <v>41</v>
      </c>
      <c r="Q4" s="105" t="s">
        <v>42</v>
      </c>
      <c r="R4" s="107" t="s">
        <v>29</v>
      </c>
      <c r="S4" s="225" t="s">
        <v>6</v>
      </c>
      <c r="T4" s="226"/>
      <c r="U4" s="110" t="s">
        <v>88</v>
      </c>
      <c r="V4" s="110" t="s">
        <v>7</v>
      </c>
      <c r="W4" s="110" t="s">
        <v>93</v>
      </c>
      <c r="X4" s="110" t="s">
        <v>8</v>
      </c>
      <c r="Y4" s="111" t="s">
        <v>94</v>
      </c>
      <c r="Z4" s="105" t="s">
        <v>9</v>
      </c>
      <c r="AA4" s="105" t="s">
        <v>108</v>
      </c>
      <c r="AB4" s="105" t="s">
        <v>10</v>
      </c>
      <c r="AC4" s="112" t="s">
        <v>95</v>
      </c>
    </row>
    <row r="5" spans="1:29" s="113" customFormat="1" ht="54.75" customHeight="1" thickBot="1">
      <c r="A5" s="54" t="s">
        <v>30</v>
      </c>
      <c r="B5" s="114" t="s">
        <v>35</v>
      </c>
      <c r="C5" s="256" t="s">
        <v>53</v>
      </c>
      <c r="D5" s="257"/>
      <c r="E5" s="116" t="s">
        <v>52</v>
      </c>
      <c r="F5" s="116" t="s">
        <v>33</v>
      </c>
      <c r="G5" s="116" t="s">
        <v>43</v>
      </c>
      <c r="H5" s="117" t="s">
        <v>44</v>
      </c>
      <c r="I5" s="115" t="s">
        <v>45</v>
      </c>
      <c r="J5" s="97" t="s">
        <v>230</v>
      </c>
      <c r="K5" s="97" t="s">
        <v>232</v>
      </c>
      <c r="L5" s="97" t="s">
        <v>46</v>
      </c>
      <c r="M5" s="97" t="s">
        <v>47</v>
      </c>
      <c r="N5" s="256" t="s">
        <v>48</v>
      </c>
      <c r="O5" s="257"/>
      <c r="P5" s="97" t="s">
        <v>49</v>
      </c>
      <c r="Q5" s="97" t="s">
        <v>50</v>
      </c>
      <c r="R5" s="54" t="s">
        <v>30</v>
      </c>
      <c r="S5" s="242" t="s">
        <v>96</v>
      </c>
      <c r="T5" s="243"/>
      <c r="U5" s="116" t="s">
        <v>15</v>
      </c>
      <c r="V5" s="116" t="s">
        <v>89</v>
      </c>
      <c r="W5" s="116" t="s">
        <v>11</v>
      </c>
      <c r="X5" s="116" t="s">
        <v>16</v>
      </c>
      <c r="Y5" s="117" t="s">
        <v>12</v>
      </c>
      <c r="Z5" s="97" t="s">
        <v>92</v>
      </c>
      <c r="AA5" s="97" t="s">
        <v>91</v>
      </c>
      <c r="AB5" s="97" t="s">
        <v>90</v>
      </c>
      <c r="AC5" s="118" t="s">
        <v>17</v>
      </c>
    </row>
    <row r="6" spans="1:29" s="3" customFormat="1" ht="6.75" customHeight="1">
      <c r="A6" s="4"/>
      <c r="B6" s="11"/>
      <c r="C6" s="14"/>
      <c r="D6" s="12"/>
      <c r="E6" s="13"/>
      <c r="F6" s="12"/>
      <c r="G6" s="13"/>
      <c r="H6" s="12"/>
      <c r="I6" s="12"/>
      <c r="J6" s="13"/>
      <c r="K6" s="13"/>
      <c r="L6" s="13"/>
      <c r="M6" s="13"/>
      <c r="N6" s="331"/>
      <c r="O6" s="332"/>
      <c r="P6" s="93"/>
      <c r="Q6" s="94"/>
      <c r="R6" s="4"/>
      <c r="S6" s="328"/>
      <c r="T6" s="329"/>
      <c r="U6" s="12"/>
      <c r="V6" s="12"/>
      <c r="W6" s="12"/>
      <c r="X6" s="13"/>
      <c r="Y6" s="12"/>
      <c r="Z6" s="12"/>
      <c r="AA6" s="12"/>
      <c r="AB6" s="12"/>
      <c r="AC6" s="14"/>
    </row>
    <row r="7" spans="1:29" s="3" customFormat="1" ht="34.5" customHeight="1">
      <c r="A7" s="99" t="s">
        <v>54</v>
      </c>
      <c r="B7" s="25">
        <v>855</v>
      </c>
      <c r="C7" s="249">
        <v>40</v>
      </c>
      <c r="D7" s="250"/>
      <c r="E7" s="47" t="s">
        <v>0</v>
      </c>
      <c r="F7" s="27">
        <v>61</v>
      </c>
      <c r="G7" s="46">
        <v>14</v>
      </c>
      <c r="H7" s="27">
        <v>3</v>
      </c>
      <c r="I7" s="27">
        <v>18</v>
      </c>
      <c r="J7" s="46">
        <v>34</v>
      </c>
      <c r="K7" s="46"/>
      <c r="L7" s="46">
        <v>9</v>
      </c>
      <c r="M7" s="46">
        <v>26</v>
      </c>
      <c r="N7" s="249">
        <v>1</v>
      </c>
      <c r="O7" s="330"/>
      <c r="P7" s="46">
        <v>12</v>
      </c>
      <c r="Q7" s="46">
        <v>61</v>
      </c>
      <c r="R7" s="99" t="s">
        <v>54</v>
      </c>
      <c r="S7" s="319">
        <v>13</v>
      </c>
      <c r="T7" s="250"/>
      <c r="U7" s="27">
        <v>29</v>
      </c>
      <c r="V7" s="27">
        <v>97</v>
      </c>
      <c r="W7" s="27">
        <v>144</v>
      </c>
      <c r="X7" s="46">
        <v>18</v>
      </c>
      <c r="Y7" s="27">
        <v>23</v>
      </c>
      <c r="Z7" s="27">
        <v>171</v>
      </c>
      <c r="AA7" s="27">
        <v>46</v>
      </c>
      <c r="AB7" s="27">
        <v>11</v>
      </c>
      <c r="AC7" s="31">
        <v>24</v>
      </c>
    </row>
    <row r="8" spans="1:29" s="3" customFormat="1" ht="34.5" customHeight="1">
      <c r="A8" s="99" t="s">
        <v>55</v>
      </c>
      <c r="B8" s="25">
        <v>868</v>
      </c>
      <c r="C8" s="249">
        <v>42</v>
      </c>
      <c r="D8" s="250"/>
      <c r="E8" s="47" t="s">
        <v>0</v>
      </c>
      <c r="F8" s="27">
        <v>59</v>
      </c>
      <c r="G8" s="46">
        <v>17</v>
      </c>
      <c r="H8" s="27">
        <v>1</v>
      </c>
      <c r="I8" s="27">
        <v>20</v>
      </c>
      <c r="J8" s="46">
        <v>35</v>
      </c>
      <c r="K8" s="46"/>
      <c r="L8" s="46">
        <v>7</v>
      </c>
      <c r="M8" s="46">
        <v>27</v>
      </c>
      <c r="N8" s="249">
        <v>1</v>
      </c>
      <c r="O8" s="330"/>
      <c r="P8" s="46">
        <v>14</v>
      </c>
      <c r="Q8" s="46">
        <v>71</v>
      </c>
      <c r="R8" s="99" t="s">
        <v>55</v>
      </c>
      <c r="S8" s="319">
        <v>12</v>
      </c>
      <c r="T8" s="250"/>
      <c r="U8" s="27">
        <v>32</v>
      </c>
      <c r="V8" s="27">
        <v>107</v>
      </c>
      <c r="W8" s="27">
        <v>145</v>
      </c>
      <c r="X8" s="46">
        <v>11</v>
      </c>
      <c r="Y8" s="27">
        <v>29</v>
      </c>
      <c r="Z8" s="27">
        <v>157</v>
      </c>
      <c r="AA8" s="27">
        <v>40</v>
      </c>
      <c r="AB8" s="27">
        <v>12</v>
      </c>
      <c r="AC8" s="31">
        <v>29</v>
      </c>
    </row>
    <row r="9" spans="1:29" s="3" customFormat="1" ht="34.5" customHeight="1">
      <c r="A9" s="99" t="s">
        <v>56</v>
      </c>
      <c r="B9" s="25">
        <v>795</v>
      </c>
      <c r="C9" s="249">
        <v>45</v>
      </c>
      <c r="D9" s="250"/>
      <c r="E9" s="47" t="s">
        <v>0</v>
      </c>
      <c r="F9" s="27">
        <v>45</v>
      </c>
      <c r="G9" s="46">
        <v>17</v>
      </c>
      <c r="H9" s="27">
        <v>1</v>
      </c>
      <c r="I9" s="27">
        <v>10</v>
      </c>
      <c r="J9" s="46">
        <v>27</v>
      </c>
      <c r="K9" s="46"/>
      <c r="L9" s="46">
        <v>10</v>
      </c>
      <c r="M9" s="46">
        <v>27</v>
      </c>
      <c r="N9" s="249">
        <v>1</v>
      </c>
      <c r="O9" s="330"/>
      <c r="P9" s="46">
        <v>14</v>
      </c>
      <c r="Q9" s="46">
        <v>65</v>
      </c>
      <c r="R9" s="99" t="s">
        <v>56</v>
      </c>
      <c r="S9" s="319">
        <v>11</v>
      </c>
      <c r="T9" s="250"/>
      <c r="U9" s="27">
        <v>23</v>
      </c>
      <c r="V9" s="27">
        <v>66</v>
      </c>
      <c r="W9" s="27">
        <v>198</v>
      </c>
      <c r="X9" s="46">
        <v>45</v>
      </c>
      <c r="Y9" s="27">
        <v>88</v>
      </c>
      <c r="Z9" s="27">
        <v>45</v>
      </c>
      <c r="AA9" s="27">
        <v>30</v>
      </c>
      <c r="AB9" s="27">
        <v>5</v>
      </c>
      <c r="AC9" s="31">
        <v>22</v>
      </c>
    </row>
    <row r="10" spans="1:29" s="3" customFormat="1" ht="34.5" customHeight="1">
      <c r="A10" s="99" t="s">
        <v>57</v>
      </c>
      <c r="B10" s="25">
        <v>882</v>
      </c>
      <c r="C10" s="249">
        <v>47</v>
      </c>
      <c r="D10" s="250"/>
      <c r="E10" s="47" t="s">
        <v>0</v>
      </c>
      <c r="F10" s="27">
        <v>46</v>
      </c>
      <c r="G10" s="46">
        <v>16</v>
      </c>
      <c r="H10" s="27">
        <v>1</v>
      </c>
      <c r="I10" s="27">
        <v>10</v>
      </c>
      <c r="J10" s="46">
        <v>28</v>
      </c>
      <c r="K10" s="46"/>
      <c r="L10" s="46">
        <v>11</v>
      </c>
      <c r="M10" s="46">
        <v>28</v>
      </c>
      <c r="N10" s="249">
        <v>1</v>
      </c>
      <c r="O10" s="330"/>
      <c r="P10" s="46">
        <v>15</v>
      </c>
      <c r="Q10" s="46">
        <v>66</v>
      </c>
      <c r="R10" s="99" t="s">
        <v>57</v>
      </c>
      <c r="S10" s="319">
        <v>10</v>
      </c>
      <c r="T10" s="250"/>
      <c r="U10" s="27">
        <v>20</v>
      </c>
      <c r="V10" s="27">
        <v>70</v>
      </c>
      <c r="W10" s="27">
        <v>209</v>
      </c>
      <c r="X10" s="46">
        <v>47</v>
      </c>
      <c r="Y10" s="27">
        <v>96</v>
      </c>
      <c r="Z10" s="27">
        <v>43</v>
      </c>
      <c r="AA10" s="27">
        <v>31</v>
      </c>
      <c r="AB10" s="27">
        <v>5</v>
      </c>
      <c r="AC10" s="31">
        <v>22</v>
      </c>
    </row>
    <row r="11" spans="1:29" s="3" customFormat="1" ht="34.5" customHeight="1">
      <c r="A11" s="99" t="s">
        <v>58</v>
      </c>
      <c r="B11" s="25">
        <v>811</v>
      </c>
      <c r="C11" s="249">
        <v>46</v>
      </c>
      <c r="D11" s="250"/>
      <c r="E11" s="47" t="s">
        <v>0</v>
      </c>
      <c r="F11" s="27">
        <v>42</v>
      </c>
      <c r="G11" s="46">
        <v>13</v>
      </c>
      <c r="H11" s="27">
        <v>1</v>
      </c>
      <c r="I11" s="27">
        <v>12</v>
      </c>
      <c r="J11" s="46">
        <v>30</v>
      </c>
      <c r="K11" s="46"/>
      <c r="L11" s="46">
        <v>11</v>
      </c>
      <c r="M11" s="46">
        <v>28</v>
      </c>
      <c r="N11" s="249">
        <v>1</v>
      </c>
      <c r="O11" s="330"/>
      <c r="P11" s="46">
        <v>14</v>
      </c>
      <c r="Q11" s="46">
        <v>64</v>
      </c>
      <c r="R11" s="99" t="s">
        <v>58</v>
      </c>
      <c r="S11" s="319">
        <v>9</v>
      </c>
      <c r="T11" s="250"/>
      <c r="U11" s="27">
        <v>20</v>
      </c>
      <c r="V11" s="27">
        <v>70</v>
      </c>
      <c r="W11" s="27">
        <v>209</v>
      </c>
      <c r="X11" s="46">
        <v>42</v>
      </c>
      <c r="Y11" s="27">
        <v>98</v>
      </c>
      <c r="Z11" s="27">
        <v>41</v>
      </c>
      <c r="AA11" s="27">
        <v>32</v>
      </c>
      <c r="AB11" s="27">
        <v>7</v>
      </c>
      <c r="AC11" s="31">
        <v>21</v>
      </c>
    </row>
    <row r="12" spans="1:29" s="3" customFormat="1" ht="34.5" customHeight="1">
      <c r="A12" s="100" t="s">
        <v>59</v>
      </c>
      <c r="B12" s="66">
        <f>SUM(C12:AF12)</f>
        <v>806</v>
      </c>
      <c r="C12" s="251">
        <v>45</v>
      </c>
      <c r="D12" s="252"/>
      <c r="E12" s="72" t="s">
        <v>0</v>
      </c>
      <c r="F12" s="68">
        <v>37</v>
      </c>
      <c r="G12" s="69">
        <v>12</v>
      </c>
      <c r="H12" s="68">
        <v>1</v>
      </c>
      <c r="I12" s="68">
        <v>13</v>
      </c>
      <c r="J12" s="69">
        <v>30</v>
      </c>
      <c r="K12" s="69"/>
      <c r="L12" s="69">
        <v>12</v>
      </c>
      <c r="M12" s="68">
        <v>31</v>
      </c>
      <c r="N12" s="251">
        <v>1</v>
      </c>
      <c r="O12" s="330"/>
      <c r="P12" s="68">
        <v>13</v>
      </c>
      <c r="Q12" s="69">
        <v>64</v>
      </c>
      <c r="R12" s="100" t="s">
        <v>59</v>
      </c>
      <c r="S12" s="333">
        <v>8</v>
      </c>
      <c r="T12" s="252"/>
      <c r="U12" s="68">
        <v>20</v>
      </c>
      <c r="V12" s="68">
        <v>70</v>
      </c>
      <c r="W12" s="68">
        <v>216</v>
      </c>
      <c r="X12" s="69">
        <v>40</v>
      </c>
      <c r="Y12" s="68">
        <v>97</v>
      </c>
      <c r="Z12" s="68">
        <v>39</v>
      </c>
      <c r="AA12" s="68">
        <v>31</v>
      </c>
      <c r="AB12" s="68">
        <v>7</v>
      </c>
      <c r="AC12" s="67">
        <v>19</v>
      </c>
    </row>
    <row r="13" spans="1:29" s="3" customFormat="1" ht="10.5" customHeight="1" thickBot="1">
      <c r="A13" s="6"/>
      <c r="B13" s="15"/>
      <c r="C13" s="247"/>
      <c r="D13" s="248"/>
      <c r="E13" s="17"/>
      <c r="F13" s="16"/>
      <c r="G13" s="16"/>
      <c r="H13" s="16"/>
      <c r="I13" s="16"/>
      <c r="J13" s="17"/>
      <c r="K13" s="17"/>
      <c r="L13" s="17"/>
      <c r="M13" s="17"/>
      <c r="N13" s="247"/>
      <c r="O13" s="248"/>
      <c r="P13" s="17"/>
      <c r="Q13" s="127"/>
      <c r="R13" s="60"/>
      <c r="S13" s="320"/>
      <c r="T13" s="248"/>
      <c r="U13" s="16"/>
      <c r="V13" s="16"/>
      <c r="W13" s="16"/>
      <c r="X13" s="19"/>
      <c r="Y13" s="16"/>
      <c r="Z13" s="16"/>
      <c r="AA13" s="16"/>
      <c r="AB13" s="16"/>
      <c r="AC13" s="18"/>
    </row>
    <row r="14" spans="1:29" s="3" customFormat="1" ht="12.75" customHeight="1" thickBot="1">
      <c r="A14" s="7"/>
      <c r="B14" s="9"/>
      <c r="C14" s="9"/>
      <c r="D14" s="9"/>
      <c r="E14" s="9"/>
      <c r="F14" s="9"/>
      <c r="G14" s="204"/>
      <c r="H14" s="9"/>
      <c r="I14" s="9"/>
      <c r="J14" s="9"/>
      <c r="K14" s="9"/>
      <c r="L14" s="9"/>
      <c r="M14" s="9"/>
      <c r="N14" s="9"/>
      <c r="O14" s="9"/>
      <c r="P14" s="9"/>
      <c r="Q14" s="128"/>
      <c r="R14" s="7"/>
      <c r="S14" s="9"/>
      <c r="T14" s="9"/>
      <c r="U14" s="9"/>
      <c r="V14" s="9"/>
      <c r="W14" s="9"/>
      <c r="X14" s="61"/>
      <c r="Y14" s="9"/>
      <c r="Z14" s="9"/>
      <c r="AA14" s="9"/>
      <c r="AB14" s="9"/>
      <c r="AC14" s="9"/>
    </row>
    <row r="15" spans="1:29" s="113" customFormat="1" ht="30" customHeight="1">
      <c r="A15" s="87"/>
      <c r="B15" s="307" t="s">
        <v>60</v>
      </c>
      <c r="C15" s="305" t="s">
        <v>86</v>
      </c>
      <c r="D15" s="305" t="s">
        <v>87</v>
      </c>
      <c r="E15" s="305" t="s">
        <v>61</v>
      </c>
      <c r="F15" s="305" t="s">
        <v>62</v>
      </c>
      <c r="G15" s="305" t="s">
        <v>70</v>
      </c>
      <c r="H15" s="255" t="s">
        <v>71</v>
      </c>
      <c r="I15" s="337" t="s">
        <v>72</v>
      </c>
      <c r="J15" s="205" t="s">
        <v>228</v>
      </c>
      <c r="K15" s="208" t="s">
        <v>231</v>
      </c>
      <c r="L15" s="255" t="s">
        <v>73</v>
      </c>
      <c r="M15" s="322" t="s">
        <v>74</v>
      </c>
      <c r="N15" s="322" t="s">
        <v>75</v>
      </c>
      <c r="O15" s="322" t="s">
        <v>76</v>
      </c>
      <c r="P15" s="322" t="s">
        <v>77</v>
      </c>
      <c r="Q15" s="322" t="s">
        <v>78</v>
      </c>
      <c r="R15" s="87"/>
      <c r="S15" s="325" t="s">
        <v>20</v>
      </c>
      <c r="T15" s="322" t="s">
        <v>21</v>
      </c>
      <c r="U15" s="322" t="s">
        <v>22</v>
      </c>
      <c r="V15" s="322" t="s">
        <v>23</v>
      </c>
      <c r="W15" s="322" t="s">
        <v>24</v>
      </c>
      <c r="X15" s="322" t="s">
        <v>25</v>
      </c>
      <c r="Y15" s="255" t="s">
        <v>26</v>
      </c>
      <c r="Z15" s="322" t="s">
        <v>13</v>
      </c>
      <c r="AA15" s="322" t="s">
        <v>14</v>
      </c>
      <c r="AB15" s="322" t="s">
        <v>106</v>
      </c>
      <c r="AC15" s="254" t="s">
        <v>107</v>
      </c>
    </row>
    <row r="16" spans="1:29" s="113" customFormat="1" ht="17.25" customHeight="1">
      <c r="A16" s="119" t="s">
        <v>29</v>
      </c>
      <c r="B16" s="308"/>
      <c r="C16" s="309"/>
      <c r="D16" s="309"/>
      <c r="E16" s="309"/>
      <c r="F16" s="309"/>
      <c r="G16" s="306"/>
      <c r="H16" s="321"/>
      <c r="I16" s="338"/>
      <c r="J16" s="206"/>
      <c r="K16" s="209"/>
      <c r="L16" s="321"/>
      <c r="M16" s="306"/>
      <c r="N16" s="306"/>
      <c r="O16" s="306"/>
      <c r="P16" s="306"/>
      <c r="Q16" s="306"/>
      <c r="R16" s="119" t="s">
        <v>29</v>
      </c>
      <c r="S16" s="326"/>
      <c r="T16" s="324"/>
      <c r="U16" s="324"/>
      <c r="V16" s="324"/>
      <c r="W16" s="324"/>
      <c r="X16" s="324"/>
      <c r="Y16" s="327"/>
      <c r="Z16" s="324"/>
      <c r="AA16" s="324"/>
      <c r="AB16" s="324"/>
      <c r="AC16" s="323"/>
    </row>
    <row r="17" spans="1:29" s="113" customFormat="1" ht="18.75" customHeight="1">
      <c r="A17" s="120" t="s">
        <v>30</v>
      </c>
      <c r="B17" s="310" t="s">
        <v>63</v>
      </c>
      <c r="C17" s="312" t="s">
        <v>64</v>
      </c>
      <c r="D17" s="312" t="s">
        <v>65</v>
      </c>
      <c r="E17" s="312" t="s">
        <v>66</v>
      </c>
      <c r="F17" s="312" t="s">
        <v>67</v>
      </c>
      <c r="G17" s="312" t="s">
        <v>68</v>
      </c>
      <c r="H17" s="335" t="s">
        <v>79</v>
      </c>
      <c r="I17" s="339" t="s">
        <v>80</v>
      </c>
      <c r="J17" s="341" t="s">
        <v>229</v>
      </c>
      <c r="K17" s="317" t="s">
        <v>232</v>
      </c>
      <c r="L17" s="335" t="s">
        <v>81</v>
      </c>
      <c r="M17" s="315" t="s">
        <v>82</v>
      </c>
      <c r="N17" s="315" t="s">
        <v>83</v>
      </c>
      <c r="O17" s="314" t="s">
        <v>110</v>
      </c>
      <c r="P17" s="315" t="s">
        <v>84</v>
      </c>
      <c r="Q17" s="315" t="s">
        <v>85</v>
      </c>
      <c r="R17" s="120" t="s">
        <v>30</v>
      </c>
      <c r="S17" s="312" t="s">
        <v>96</v>
      </c>
      <c r="T17" s="334" t="s">
        <v>97</v>
      </c>
      <c r="U17" s="312" t="s">
        <v>109</v>
      </c>
      <c r="V17" s="334" t="s">
        <v>98</v>
      </c>
      <c r="W17" s="334" t="s">
        <v>99</v>
      </c>
      <c r="X17" s="334" t="s">
        <v>100</v>
      </c>
      <c r="Y17" s="342" t="s">
        <v>101</v>
      </c>
      <c r="Z17" s="334" t="s">
        <v>102</v>
      </c>
      <c r="AA17" s="334" t="s">
        <v>103</v>
      </c>
      <c r="AB17" s="334" t="s">
        <v>104</v>
      </c>
      <c r="AC17" s="341" t="s">
        <v>105</v>
      </c>
    </row>
    <row r="18" spans="1:29" s="113" customFormat="1" ht="23.25" customHeight="1" thickBot="1">
      <c r="A18" s="121"/>
      <c r="B18" s="311"/>
      <c r="C18" s="313"/>
      <c r="D18" s="313"/>
      <c r="E18" s="313"/>
      <c r="F18" s="313"/>
      <c r="G18" s="313"/>
      <c r="H18" s="336"/>
      <c r="I18" s="340"/>
      <c r="J18" s="256"/>
      <c r="K18" s="318"/>
      <c r="L18" s="336"/>
      <c r="M18" s="316"/>
      <c r="N18" s="316"/>
      <c r="O18" s="313"/>
      <c r="P18" s="316"/>
      <c r="Q18" s="316"/>
      <c r="R18" s="121"/>
      <c r="S18" s="313"/>
      <c r="T18" s="313"/>
      <c r="U18" s="313"/>
      <c r="V18" s="313"/>
      <c r="W18" s="313"/>
      <c r="X18" s="313"/>
      <c r="Y18" s="257"/>
      <c r="Z18" s="313"/>
      <c r="AA18" s="313"/>
      <c r="AB18" s="313"/>
      <c r="AC18" s="256"/>
    </row>
    <row r="19" spans="1:83" ht="36.75" customHeight="1">
      <c r="A19" s="100" t="s">
        <v>69</v>
      </c>
      <c r="B19" s="88">
        <v>808</v>
      </c>
      <c r="C19" s="88">
        <v>40</v>
      </c>
      <c r="D19" s="89">
        <v>6</v>
      </c>
      <c r="E19" s="90" t="s">
        <v>2</v>
      </c>
      <c r="F19" s="88">
        <v>41</v>
      </c>
      <c r="G19" s="91">
        <v>2</v>
      </c>
      <c r="H19" s="88">
        <v>1</v>
      </c>
      <c r="I19" s="88">
        <v>7</v>
      </c>
      <c r="J19" s="91">
        <v>30</v>
      </c>
      <c r="K19" s="91"/>
      <c r="L19" s="91">
        <v>2</v>
      </c>
      <c r="M19" s="91">
        <v>12</v>
      </c>
      <c r="N19" s="91">
        <v>31</v>
      </c>
      <c r="O19" s="88">
        <v>4</v>
      </c>
      <c r="P19" s="88">
        <v>12</v>
      </c>
      <c r="Q19" s="91">
        <v>64</v>
      </c>
      <c r="R19" s="100" t="s">
        <v>69</v>
      </c>
      <c r="S19" s="88">
        <v>9</v>
      </c>
      <c r="T19" s="88">
        <v>19</v>
      </c>
      <c r="U19" s="88">
        <v>73</v>
      </c>
      <c r="V19" s="88">
        <v>99</v>
      </c>
      <c r="W19" s="88">
        <v>43</v>
      </c>
      <c r="X19" s="200">
        <v>36</v>
      </c>
      <c r="Y19" s="88">
        <v>216</v>
      </c>
      <c r="Z19" s="88">
        <v>29</v>
      </c>
      <c r="AA19" s="88">
        <v>3</v>
      </c>
      <c r="AB19" s="88">
        <v>9</v>
      </c>
      <c r="AC19" s="71">
        <v>20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</row>
    <row r="20" spans="1:83" ht="36.75" customHeight="1">
      <c r="A20" s="100" t="s">
        <v>217</v>
      </c>
      <c r="B20" s="88">
        <v>814</v>
      </c>
      <c r="C20" s="88">
        <v>40</v>
      </c>
      <c r="D20" s="89">
        <v>5</v>
      </c>
      <c r="E20" s="90">
        <v>0</v>
      </c>
      <c r="F20" s="88">
        <v>37</v>
      </c>
      <c r="G20" s="91">
        <v>4</v>
      </c>
      <c r="H20" s="88">
        <v>1</v>
      </c>
      <c r="I20" s="88">
        <v>7</v>
      </c>
      <c r="J20" s="91">
        <v>31</v>
      </c>
      <c r="K20" s="91"/>
      <c r="L20" s="91">
        <v>1</v>
      </c>
      <c r="M20" s="91">
        <v>12</v>
      </c>
      <c r="N20" s="91">
        <v>34</v>
      </c>
      <c r="O20" s="88">
        <v>4</v>
      </c>
      <c r="P20" s="88">
        <v>12</v>
      </c>
      <c r="Q20" s="91">
        <v>64</v>
      </c>
      <c r="R20" s="192" t="s">
        <v>219</v>
      </c>
      <c r="S20" s="88">
        <v>11</v>
      </c>
      <c r="T20" s="88">
        <v>21</v>
      </c>
      <c r="U20" s="88">
        <v>79</v>
      </c>
      <c r="V20" s="88">
        <v>95</v>
      </c>
      <c r="W20" s="88">
        <v>43</v>
      </c>
      <c r="X20" s="91">
        <v>36</v>
      </c>
      <c r="Y20" s="88">
        <v>214</v>
      </c>
      <c r="Z20" s="88">
        <v>27</v>
      </c>
      <c r="AA20" s="88">
        <v>5</v>
      </c>
      <c r="AB20" s="88">
        <v>10</v>
      </c>
      <c r="AC20" s="71">
        <v>21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</row>
    <row r="21" spans="1:83" s="207" customFormat="1" ht="36.75" customHeight="1">
      <c r="A21" s="100" t="s">
        <v>218</v>
      </c>
      <c r="B21" s="239">
        <v>769</v>
      </c>
      <c r="C21" s="185">
        <v>39</v>
      </c>
      <c r="D21" s="184">
        <v>5</v>
      </c>
      <c r="E21" s="240" t="s">
        <v>220</v>
      </c>
      <c r="F21" s="185">
        <v>34</v>
      </c>
      <c r="G21" s="185">
        <v>4</v>
      </c>
      <c r="H21" s="185">
        <v>1</v>
      </c>
      <c r="I21" s="185">
        <v>5</v>
      </c>
      <c r="J21" s="185">
        <v>31</v>
      </c>
      <c r="K21" s="185"/>
      <c r="L21" s="185">
        <v>1</v>
      </c>
      <c r="M21" s="184">
        <v>12</v>
      </c>
      <c r="N21" s="185">
        <v>34</v>
      </c>
      <c r="O21" s="185">
        <v>3</v>
      </c>
      <c r="P21" s="241">
        <v>12</v>
      </c>
      <c r="Q21" s="88">
        <v>57</v>
      </c>
      <c r="R21" s="192" t="s">
        <v>221</v>
      </c>
      <c r="S21" s="244">
        <v>14</v>
      </c>
      <c r="T21" s="185">
        <v>21</v>
      </c>
      <c r="U21" s="185">
        <v>74</v>
      </c>
      <c r="V21" s="184">
        <v>83</v>
      </c>
      <c r="W21" s="185">
        <v>40</v>
      </c>
      <c r="X21" s="185">
        <v>36</v>
      </c>
      <c r="Y21" s="185">
        <v>201</v>
      </c>
      <c r="Z21" s="185">
        <v>26</v>
      </c>
      <c r="AA21" s="185">
        <v>5</v>
      </c>
      <c r="AB21" s="185">
        <v>12</v>
      </c>
      <c r="AC21" s="245">
        <v>19</v>
      </c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</row>
    <row r="22" spans="1:83" s="207" customFormat="1" ht="36.75" customHeight="1" thickBot="1">
      <c r="A22" s="101" t="s">
        <v>227</v>
      </c>
      <c r="B22" s="165">
        <v>779</v>
      </c>
      <c r="C22" s="193">
        <v>39</v>
      </c>
      <c r="D22" s="194">
        <v>5</v>
      </c>
      <c r="E22" s="201" t="s">
        <v>2</v>
      </c>
      <c r="F22" s="193">
        <v>35</v>
      </c>
      <c r="G22" s="193">
        <v>4</v>
      </c>
      <c r="H22" s="193">
        <v>1</v>
      </c>
      <c r="I22" s="193">
        <v>6</v>
      </c>
      <c r="J22" s="193">
        <v>20</v>
      </c>
      <c r="K22" s="185">
        <v>12</v>
      </c>
      <c r="L22" s="185">
        <v>1</v>
      </c>
      <c r="M22" s="184">
        <v>12</v>
      </c>
      <c r="N22" s="193">
        <v>34</v>
      </c>
      <c r="O22" s="185">
        <v>3</v>
      </c>
      <c r="P22" s="187">
        <v>12</v>
      </c>
      <c r="Q22" s="65">
        <v>59</v>
      </c>
      <c r="R22" s="195" t="s">
        <v>224</v>
      </c>
      <c r="S22" s="196">
        <v>14</v>
      </c>
      <c r="T22" s="193">
        <v>20</v>
      </c>
      <c r="U22" s="193">
        <v>72</v>
      </c>
      <c r="V22" s="194">
        <v>89</v>
      </c>
      <c r="W22" s="193">
        <v>40</v>
      </c>
      <c r="X22" s="193">
        <v>36</v>
      </c>
      <c r="Y22" s="193">
        <v>206</v>
      </c>
      <c r="Z22" s="193">
        <v>27</v>
      </c>
      <c r="AA22" s="193">
        <v>4</v>
      </c>
      <c r="AB22" s="193">
        <v>12</v>
      </c>
      <c r="AC22" s="245">
        <v>18</v>
      </c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</row>
    <row r="23" spans="1:29" ht="13.5">
      <c r="A23" s="122" t="s">
        <v>112</v>
      </c>
      <c r="B23" s="57"/>
      <c r="C23" s="57"/>
      <c r="D23" s="57"/>
      <c r="E23" s="57"/>
      <c r="F23" s="57"/>
      <c r="G23" s="57"/>
      <c r="H23" s="57"/>
      <c r="I23" s="57"/>
      <c r="J23" s="58"/>
      <c r="K23" s="58"/>
      <c r="L23" s="186"/>
      <c r="M23" s="186"/>
      <c r="N23" s="57"/>
      <c r="O23" s="186"/>
      <c r="P23" s="57"/>
      <c r="Q23" s="55"/>
      <c r="R23" s="63" t="s">
        <v>18</v>
      </c>
      <c r="S23" s="92"/>
      <c r="T23" s="92"/>
      <c r="U23" s="92"/>
      <c r="V23" s="92"/>
      <c r="W23" s="92"/>
      <c r="X23" s="58"/>
      <c r="Y23" s="59"/>
      <c r="Z23" s="57"/>
      <c r="AA23" s="57"/>
      <c r="AB23" s="57"/>
      <c r="AC23" s="186"/>
    </row>
    <row r="24" spans="1:24" ht="14.25">
      <c r="A24" s="122" t="s">
        <v>113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63" t="s">
        <v>19</v>
      </c>
      <c r="S24" s="64"/>
      <c r="T24" s="64"/>
      <c r="U24" s="64"/>
      <c r="V24" s="64"/>
      <c r="W24" s="64"/>
      <c r="X24" s="53"/>
    </row>
  </sheetData>
  <sheetProtection/>
  <mergeCells count="87">
    <mergeCell ref="X17:X18"/>
    <mergeCell ref="Y17:Y18"/>
    <mergeCell ref="Z17:Z18"/>
    <mergeCell ref="AA17:AA18"/>
    <mergeCell ref="AB17:AB18"/>
    <mergeCell ref="AC17:AC18"/>
    <mergeCell ref="J17:J18"/>
    <mergeCell ref="W15:W16"/>
    <mergeCell ref="V15:V16"/>
    <mergeCell ref="U15:U16"/>
    <mergeCell ref="T15:T16"/>
    <mergeCell ref="V17:V18"/>
    <mergeCell ref="W17:W18"/>
    <mergeCell ref="P17:P18"/>
    <mergeCell ref="Q15:Q16"/>
    <mergeCell ref="Q17:Q18"/>
    <mergeCell ref="U17:U18"/>
    <mergeCell ref="S17:S18"/>
    <mergeCell ref="T17:T18"/>
    <mergeCell ref="S6:T6"/>
    <mergeCell ref="N11:O11"/>
    <mergeCell ref="N12:O12"/>
    <mergeCell ref="N6:O6"/>
    <mergeCell ref="S11:T11"/>
    <mergeCell ref="S12:T12"/>
    <mergeCell ref="N7:O7"/>
    <mergeCell ref="N8:O8"/>
    <mergeCell ref="N9:O9"/>
    <mergeCell ref="N10:O10"/>
    <mergeCell ref="AC15:AC16"/>
    <mergeCell ref="AB15:AB16"/>
    <mergeCell ref="S15:S16"/>
    <mergeCell ref="M15:M16"/>
    <mergeCell ref="N15:N16"/>
    <mergeCell ref="P15:P16"/>
    <mergeCell ref="AA15:AA16"/>
    <mergeCell ref="Z15:Z16"/>
    <mergeCell ref="Y15:Y16"/>
    <mergeCell ref="X15:X16"/>
    <mergeCell ref="H15:H16"/>
    <mergeCell ref="N13:O13"/>
    <mergeCell ref="L15:L16"/>
    <mergeCell ref="O15:O16"/>
    <mergeCell ref="I15:I16"/>
    <mergeCell ref="S7:T7"/>
    <mergeCell ref="S8:T8"/>
    <mergeCell ref="S9:T9"/>
    <mergeCell ref="S13:T13"/>
    <mergeCell ref="S10:T10"/>
    <mergeCell ref="O17:O18"/>
    <mergeCell ref="M17:M18"/>
    <mergeCell ref="N17:N18"/>
    <mergeCell ref="E17:E18"/>
    <mergeCell ref="F17:F18"/>
    <mergeCell ref="G17:G18"/>
    <mergeCell ref="K17:K18"/>
    <mergeCell ref="H17:H18"/>
    <mergeCell ref="I17:I18"/>
    <mergeCell ref="L17:L18"/>
    <mergeCell ref="G15:G16"/>
    <mergeCell ref="B15:B16"/>
    <mergeCell ref="C15:C16"/>
    <mergeCell ref="B17:B18"/>
    <mergeCell ref="C17:C18"/>
    <mergeCell ref="D15:D16"/>
    <mergeCell ref="E15:E16"/>
    <mergeCell ref="D17:D18"/>
    <mergeCell ref="F15:F16"/>
    <mergeCell ref="C7:D7"/>
    <mergeCell ref="A2:H2"/>
    <mergeCell ref="C4:D4"/>
    <mergeCell ref="C5:D5"/>
    <mergeCell ref="AA1:AC1"/>
    <mergeCell ref="AB3:AC3"/>
    <mergeCell ref="N4:O4"/>
    <mergeCell ref="N5:O5"/>
    <mergeCell ref="I2:Q2"/>
    <mergeCell ref="R2:X2"/>
    <mergeCell ref="Y2:AC2"/>
    <mergeCell ref="S5:T5"/>
    <mergeCell ref="S4:T4"/>
    <mergeCell ref="C13:D13"/>
    <mergeCell ref="C8:D8"/>
    <mergeCell ref="C9:D9"/>
    <mergeCell ref="C10:D10"/>
    <mergeCell ref="C12:D12"/>
    <mergeCell ref="C11:D11"/>
  </mergeCells>
  <printOptions/>
  <pageMargins left="1.1811023622047245" right="1.02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1" sqref="C31"/>
    </sheetView>
  </sheetViews>
  <sheetFormatPr defaultColWidth="9.00390625" defaultRowHeight="16.5"/>
  <cols>
    <col min="1" max="1" width="16.625" style="1" customWidth="1"/>
    <col min="2" max="5" width="14.625" style="1" customWidth="1"/>
    <col min="6" max="16384" width="9.00390625" style="1" customWidth="1"/>
  </cols>
  <sheetData>
    <row r="1" spans="1:3" s="131" customFormat="1" ht="19.5" customHeight="1">
      <c r="A1" s="129" t="s">
        <v>111</v>
      </c>
      <c r="B1" s="130"/>
      <c r="C1" s="130"/>
    </row>
    <row r="2" spans="1:5" s="124" customFormat="1" ht="33.75" customHeight="1">
      <c r="A2" s="346" t="s">
        <v>140</v>
      </c>
      <c r="B2" s="258"/>
      <c r="C2" s="258"/>
      <c r="D2" s="258"/>
      <c r="E2" s="258"/>
    </row>
    <row r="3" spans="1:5" s="131" customFormat="1" ht="15" customHeight="1" thickBot="1">
      <c r="A3" s="104"/>
      <c r="B3" s="132"/>
      <c r="C3" s="132"/>
      <c r="D3" s="132"/>
      <c r="E3" s="133"/>
    </row>
    <row r="4" spans="1:5" s="131" customFormat="1" ht="25.5" customHeight="1">
      <c r="A4" s="347" t="s">
        <v>160</v>
      </c>
      <c r="B4" s="349" t="s">
        <v>122</v>
      </c>
      <c r="C4" s="350"/>
      <c r="D4" s="351"/>
      <c r="E4" s="352" t="s">
        <v>123</v>
      </c>
    </row>
    <row r="5" spans="1:5" s="131" customFormat="1" ht="25.5" customHeight="1">
      <c r="A5" s="348"/>
      <c r="B5" s="135" t="s">
        <v>124</v>
      </c>
      <c r="C5" s="166" t="s">
        <v>125</v>
      </c>
      <c r="D5" s="136" t="s">
        <v>126</v>
      </c>
      <c r="E5" s="353"/>
    </row>
    <row r="6" spans="1:5" s="131" customFormat="1" ht="30.75" customHeight="1" thickBot="1">
      <c r="A6" s="303"/>
      <c r="B6" s="137" t="s">
        <v>127</v>
      </c>
      <c r="C6" s="103" t="s">
        <v>128</v>
      </c>
      <c r="D6" s="103" t="s">
        <v>129</v>
      </c>
      <c r="E6" s="138" t="s">
        <v>130</v>
      </c>
    </row>
    <row r="7" spans="1:5" s="3" customFormat="1" ht="10.5" customHeight="1">
      <c r="A7" s="4"/>
      <c r="B7" s="50"/>
      <c r="C7" s="51"/>
      <c r="D7" s="51"/>
      <c r="E7" s="52"/>
    </row>
    <row r="8" spans="1:5" s="3" customFormat="1" ht="24.75" customHeight="1">
      <c r="A8" s="62" t="s">
        <v>131</v>
      </c>
      <c r="B8" s="73">
        <v>194521</v>
      </c>
      <c r="C8" s="74">
        <v>194521</v>
      </c>
      <c r="D8" s="74">
        <v>178461</v>
      </c>
      <c r="E8" s="75">
        <v>91.74</v>
      </c>
    </row>
    <row r="9" spans="1:5" s="3" customFormat="1" ht="19.5" customHeight="1">
      <c r="A9" s="62"/>
      <c r="B9" s="73"/>
      <c r="C9" s="74"/>
      <c r="D9" s="74"/>
      <c r="E9" s="75"/>
    </row>
    <row r="10" spans="1:5" s="3" customFormat="1" ht="24.75" customHeight="1">
      <c r="A10" s="62" t="s">
        <v>132</v>
      </c>
      <c r="B10" s="73">
        <v>196408</v>
      </c>
      <c r="C10" s="74">
        <v>196408</v>
      </c>
      <c r="D10" s="74">
        <v>182601</v>
      </c>
      <c r="E10" s="75">
        <v>92.97</v>
      </c>
    </row>
    <row r="11" spans="1:5" s="3" customFormat="1" ht="19.5" customHeight="1">
      <c r="A11" s="4"/>
      <c r="B11" s="73"/>
      <c r="C11" s="74"/>
      <c r="D11" s="74"/>
      <c r="E11" s="75"/>
    </row>
    <row r="12" spans="1:5" s="3" customFormat="1" ht="24.75" customHeight="1">
      <c r="A12" s="62" t="s">
        <v>133</v>
      </c>
      <c r="B12" s="73">
        <v>198273</v>
      </c>
      <c r="C12" s="74">
        <v>198273</v>
      </c>
      <c r="D12" s="74">
        <v>179729</v>
      </c>
      <c r="E12" s="75">
        <v>90.65</v>
      </c>
    </row>
    <row r="13" spans="1:5" s="3" customFormat="1" ht="19.5" customHeight="1">
      <c r="A13" s="4"/>
      <c r="B13" s="73"/>
      <c r="C13" s="76"/>
      <c r="D13" s="74"/>
      <c r="E13" s="75"/>
    </row>
    <row r="14" spans="1:5" s="3" customFormat="1" ht="24.75" customHeight="1">
      <c r="A14" s="62" t="s">
        <v>134</v>
      </c>
      <c r="B14" s="73">
        <v>198353</v>
      </c>
      <c r="C14" s="74">
        <v>198353</v>
      </c>
      <c r="D14" s="74">
        <v>183996</v>
      </c>
      <c r="E14" s="75">
        <v>92.76</v>
      </c>
    </row>
    <row r="15" spans="1:5" s="3" customFormat="1" ht="19.5" customHeight="1">
      <c r="A15" s="62"/>
      <c r="B15" s="73"/>
      <c r="C15" s="76"/>
      <c r="D15" s="74"/>
      <c r="E15" s="75"/>
    </row>
    <row r="16" spans="1:5" s="3" customFormat="1" ht="24.75" customHeight="1">
      <c r="A16" s="62" t="s">
        <v>135</v>
      </c>
      <c r="B16" s="73">
        <v>198375</v>
      </c>
      <c r="C16" s="76">
        <v>198375</v>
      </c>
      <c r="D16" s="74">
        <v>186138</v>
      </c>
      <c r="E16" s="75">
        <v>93.83</v>
      </c>
    </row>
    <row r="17" spans="1:5" s="3" customFormat="1" ht="19.5" customHeight="1">
      <c r="A17" s="139"/>
      <c r="B17" s="73"/>
      <c r="C17" s="76"/>
      <c r="D17" s="74"/>
      <c r="E17" s="75"/>
    </row>
    <row r="18" spans="1:5" s="3" customFormat="1" ht="24.75" customHeight="1">
      <c r="A18" s="62" t="s">
        <v>136</v>
      </c>
      <c r="B18" s="73">
        <v>200331</v>
      </c>
      <c r="C18" s="76">
        <v>200331</v>
      </c>
      <c r="D18" s="74">
        <v>188393</v>
      </c>
      <c r="E18" s="75">
        <f>D18/B18*100</f>
        <v>94.04086237277306</v>
      </c>
    </row>
    <row r="19" spans="1:5" s="3" customFormat="1" ht="19.5" customHeight="1">
      <c r="A19" s="5"/>
      <c r="B19" s="73"/>
      <c r="C19" s="74"/>
      <c r="D19" s="74"/>
      <c r="E19" s="75"/>
    </row>
    <row r="20" spans="1:5" s="3" customFormat="1" ht="24.75" customHeight="1">
      <c r="A20" s="62" t="s">
        <v>137</v>
      </c>
      <c r="B20" s="73">
        <v>202680</v>
      </c>
      <c r="C20" s="76">
        <v>202680</v>
      </c>
      <c r="D20" s="74">
        <v>193095</v>
      </c>
      <c r="E20" s="75">
        <v>95.27</v>
      </c>
    </row>
    <row r="21" spans="1:5" s="3" customFormat="1" ht="19.5" customHeight="1">
      <c r="A21" s="5"/>
      <c r="B21" s="73"/>
      <c r="C21" s="74"/>
      <c r="D21" s="74"/>
      <c r="E21" s="75"/>
    </row>
    <row r="22" spans="1:5" s="3" customFormat="1" ht="24.75" customHeight="1">
      <c r="A22" s="62" t="s">
        <v>138</v>
      </c>
      <c r="B22" s="73">
        <v>205266</v>
      </c>
      <c r="C22" s="76">
        <v>205266</v>
      </c>
      <c r="D22" s="74">
        <v>196013</v>
      </c>
      <c r="E22" s="75">
        <v>95.49219062095038</v>
      </c>
    </row>
    <row r="23" spans="1:5" s="3" customFormat="1" ht="19.5" customHeight="1">
      <c r="A23" s="5"/>
      <c r="B23" s="73"/>
      <c r="C23" s="74"/>
      <c r="D23" s="74"/>
      <c r="E23" s="75"/>
    </row>
    <row r="24" spans="1:5" s="3" customFormat="1" ht="24.75" customHeight="1">
      <c r="A24" s="62" t="s">
        <v>215</v>
      </c>
      <c r="B24" s="73">
        <v>206471</v>
      </c>
      <c r="C24" s="76">
        <v>206471</v>
      </c>
      <c r="D24" s="74">
        <v>196128</v>
      </c>
      <c r="E24" s="75">
        <v>94.99</v>
      </c>
    </row>
    <row r="25" spans="1:5" s="3" customFormat="1" ht="19.5" customHeight="1">
      <c r="A25" s="5"/>
      <c r="B25" s="73"/>
      <c r="C25" s="74"/>
      <c r="D25" s="74"/>
      <c r="E25" s="75"/>
    </row>
    <row r="26" spans="1:5" s="3" customFormat="1" ht="24.75" customHeight="1">
      <c r="A26" s="62" t="s">
        <v>225</v>
      </c>
      <c r="B26" s="188">
        <v>207457</v>
      </c>
      <c r="C26" s="189">
        <v>207457</v>
      </c>
      <c r="D26" s="190">
        <v>195474</v>
      </c>
      <c r="E26" s="191">
        <v>94.22</v>
      </c>
    </row>
    <row r="27" spans="1:5" s="3" customFormat="1" ht="10.5" customHeight="1" thickBot="1">
      <c r="A27" s="6"/>
      <c r="B27" s="21"/>
      <c r="C27" s="22"/>
      <c r="D27" s="23"/>
      <c r="E27" s="24"/>
    </row>
    <row r="28" spans="1:5" s="3" customFormat="1" ht="30.75" customHeight="1">
      <c r="A28" s="343" t="s">
        <v>139</v>
      </c>
      <c r="B28" s="344"/>
      <c r="C28" s="344"/>
      <c r="D28" s="345"/>
      <c r="E28" s="20"/>
    </row>
    <row r="29" s="3" customFormat="1" ht="16.5" customHeight="1"/>
  </sheetData>
  <sheetProtection/>
  <mergeCells count="5">
    <mergeCell ref="A28:D28"/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6">
      <selection activeCell="F33" sqref="F33:F36"/>
    </sheetView>
  </sheetViews>
  <sheetFormatPr defaultColWidth="9.00390625" defaultRowHeight="16.5"/>
  <cols>
    <col min="1" max="1" width="16.625" style="1" customWidth="1"/>
    <col min="2" max="2" width="7.875" style="1" customWidth="1"/>
    <col min="3" max="3" width="8.625" style="1" customWidth="1"/>
    <col min="4" max="5" width="9.125" style="1" customWidth="1"/>
    <col min="6" max="8" width="7.875" style="1" customWidth="1"/>
    <col min="9" max="16384" width="9.00390625" style="1" customWidth="1"/>
  </cols>
  <sheetData>
    <row r="1" spans="6:8" s="131" customFormat="1" ht="19.5" customHeight="1">
      <c r="F1" s="130"/>
      <c r="G1" s="140"/>
      <c r="H1" s="102" t="s">
        <v>117</v>
      </c>
    </row>
    <row r="2" spans="1:8" s="124" customFormat="1" ht="33.75" customHeight="1">
      <c r="A2" s="346" t="s">
        <v>159</v>
      </c>
      <c r="B2" s="258"/>
      <c r="C2" s="258"/>
      <c r="D2" s="258"/>
      <c r="E2" s="258"/>
      <c r="F2" s="258"/>
      <c r="G2" s="258"/>
      <c r="H2" s="258"/>
    </row>
    <row r="3" spans="1:9" s="145" customFormat="1" ht="13.5" customHeight="1">
      <c r="A3" s="141" t="s">
        <v>141</v>
      </c>
      <c r="B3" s="142"/>
      <c r="C3" s="142"/>
      <c r="D3" s="142"/>
      <c r="E3" s="142"/>
      <c r="F3" s="142"/>
      <c r="G3" s="143"/>
      <c r="H3" s="144" t="s">
        <v>142</v>
      </c>
      <c r="I3" s="142"/>
    </row>
    <row r="4" spans="1:8" s="148" customFormat="1" ht="13.5" customHeight="1" thickBot="1">
      <c r="A4" s="146" t="s">
        <v>143</v>
      </c>
      <c r="B4" s="147"/>
      <c r="C4" s="147"/>
      <c r="D4" s="147"/>
      <c r="E4" s="147"/>
      <c r="F4" s="147"/>
      <c r="H4" s="149" t="s">
        <v>144</v>
      </c>
    </row>
    <row r="5" spans="1:8" s="148" customFormat="1" ht="25.5" customHeight="1">
      <c r="A5" s="354" t="s">
        <v>161</v>
      </c>
      <c r="B5" s="357" t="s">
        <v>145</v>
      </c>
      <c r="C5" s="358"/>
      <c r="D5" s="358"/>
      <c r="E5" s="359"/>
      <c r="F5" s="360" t="s">
        <v>146</v>
      </c>
      <c r="G5" s="358"/>
      <c r="H5" s="358"/>
    </row>
    <row r="6" spans="1:8" s="148" customFormat="1" ht="25.5" customHeight="1">
      <c r="A6" s="355"/>
      <c r="B6" s="150" t="s">
        <v>147</v>
      </c>
      <c r="C6" s="151" t="s">
        <v>148</v>
      </c>
      <c r="D6" s="151" t="s">
        <v>149</v>
      </c>
      <c r="E6" s="151" t="s">
        <v>150</v>
      </c>
      <c r="F6" s="151" t="s">
        <v>147</v>
      </c>
      <c r="G6" s="152" t="s">
        <v>151</v>
      </c>
      <c r="H6" s="153" t="s">
        <v>152</v>
      </c>
    </row>
    <row r="7" spans="1:8" s="148" customFormat="1" ht="25.5" customHeight="1" thickBot="1">
      <c r="A7" s="356"/>
      <c r="B7" s="106" t="s">
        <v>153</v>
      </c>
      <c r="C7" s="95" t="s">
        <v>154</v>
      </c>
      <c r="D7" s="95" t="s">
        <v>155</v>
      </c>
      <c r="E7" s="95" t="s">
        <v>156</v>
      </c>
      <c r="F7" s="95" t="s">
        <v>153</v>
      </c>
      <c r="G7" s="95" t="s">
        <v>157</v>
      </c>
      <c r="H7" s="96" t="s">
        <v>158</v>
      </c>
    </row>
    <row r="8" spans="1:8" s="3" customFormat="1" ht="6" customHeight="1">
      <c r="A8" s="4"/>
      <c r="B8" s="25"/>
      <c r="C8" s="26"/>
      <c r="D8" s="26"/>
      <c r="E8" s="27"/>
      <c r="F8" s="28"/>
      <c r="G8" s="29"/>
      <c r="H8" s="30"/>
    </row>
    <row r="9" spans="1:8" s="3" customFormat="1" ht="24.75" customHeight="1">
      <c r="A9" s="62" t="s">
        <v>131</v>
      </c>
      <c r="B9" s="25">
        <v>5748381</v>
      </c>
      <c r="C9" s="26" t="s">
        <v>1</v>
      </c>
      <c r="D9" s="27">
        <v>2874190</v>
      </c>
      <c r="E9" s="27">
        <v>2874191</v>
      </c>
      <c r="F9" s="28">
        <v>18</v>
      </c>
      <c r="G9" s="29">
        <v>18</v>
      </c>
      <c r="H9" s="34" t="s">
        <v>1</v>
      </c>
    </row>
    <row r="10" spans="1:8" s="3" customFormat="1" ht="19.5" customHeight="1">
      <c r="A10" s="4"/>
      <c r="B10" s="25"/>
      <c r="C10" s="27"/>
      <c r="D10" s="27"/>
      <c r="E10" s="27"/>
      <c r="F10" s="28"/>
      <c r="G10" s="29"/>
      <c r="H10" s="32"/>
    </row>
    <row r="11" spans="1:8" s="3" customFormat="1" ht="24.75" customHeight="1">
      <c r="A11" s="62" t="s">
        <v>132</v>
      </c>
      <c r="B11" s="25">
        <v>10418827</v>
      </c>
      <c r="C11" s="26" t="s">
        <v>1</v>
      </c>
      <c r="D11" s="27">
        <v>10418827</v>
      </c>
      <c r="E11" s="26" t="s">
        <v>3</v>
      </c>
      <c r="F11" s="28">
        <v>1829</v>
      </c>
      <c r="G11" s="29">
        <v>1829</v>
      </c>
      <c r="H11" s="34" t="s">
        <v>1</v>
      </c>
    </row>
    <row r="12" spans="1:8" s="3" customFormat="1" ht="19.5" customHeight="1">
      <c r="A12" s="62"/>
      <c r="B12" s="25"/>
      <c r="C12" s="27"/>
      <c r="D12" s="27"/>
      <c r="E12" s="27"/>
      <c r="F12" s="28"/>
      <c r="G12" s="29"/>
      <c r="H12" s="32"/>
    </row>
    <row r="13" spans="1:8" s="3" customFormat="1" ht="24.75" customHeight="1">
      <c r="A13" s="62" t="s">
        <v>133</v>
      </c>
      <c r="B13" s="33" t="s">
        <v>1</v>
      </c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30" t="s">
        <v>1</v>
      </c>
    </row>
    <row r="14" spans="1:8" s="3" customFormat="1" ht="19.5" customHeight="1">
      <c r="A14" s="4"/>
      <c r="B14" s="25"/>
      <c r="C14" s="27"/>
      <c r="D14" s="27"/>
      <c r="E14" s="27"/>
      <c r="F14" s="28"/>
      <c r="G14" s="29"/>
      <c r="H14" s="32"/>
    </row>
    <row r="15" spans="1:8" s="3" customFormat="1" ht="24.75" customHeight="1">
      <c r="A15" s="62" t="s">
        <v>134</v>
      </c>
      <c r="B15" s="33" t="s">
        <v>1</v>
      </c>
      <c r="C15" s="26" t="s">
        <v>1</v>
      </c>
      <c r="D15" s="26" t="s">
        <v>1</v>
      </c>
      <c r="E15" s="26" t="s">
        <v>1</v>
      </c>
      <c r="F15" s="26" t="s">
        <v>1</v>
      </c>
      <c r="G15" s="26" t="s">
        <v>1</v>
      </c>
      <c r="H15" s="30" t="s">
        <v>1</v>
      </c>
    </row>
    <row r="16" spans="1:8" s="3" customFormat="1" ht="19.5" customHeight="1">
      <c r="A16" s="62"/>
      <c r="B16" s="25"/>
      <c r="C16" s="27"/>
      <c r="D16" s="27"/>
      <c r="E16" s="27"/>
      <c r="F16" s="28"/>
      <c r="G16" s="29"/>
      <c r="H16" s="32"/>
    </row>
    <row r="17" spans="1:8" s="3" customFormat="1" ht="24.75" customHeight="1">
      <c r="A17" s="62" t="s">
        <v>135</v>
      </c>
      <c r="B17" s="33" t="s">
        <v>1</v>
      </c>
      <c r="C17" s="26" t="s">
        <v>1</v>
      </c>
      <c r="D17" s="26" t="s">
        <v>1</v>
      </c>
      <c r="E17" s="26" t="s">
        <v>1</v>
      </c>
      <c r="F17" s="26" t="s">
        <v>1</v>
      </c>
      <c r="G17" s="26" t="s">
        <v>1</v>
      </c>
      <c r="H17" s="30" t="s">
        <v>1</v>
      </c>
    </row>
    <row r="18" spans="1:8" s="3" customFormat="1" ht="19.5" customHeight="1">
      <c r="A18" s="139"/>
      <c r="B18" s="25"/>
      <c r="C18" s="27"/>
      <c r="D18" s="27"/>
      <c r="E18" s="27"/>
      <c r="F18" s="28"/>
      <c r="G18" s="29"/>
      <c r="H18" s="32"/>
    </row>
    <row r="19" spans="1:8" s="3" customFormat="1" ht="24.75" customHeight="1">
      <c r="A19" s="62" t="s">
        <v>136</v>
      </c>
      <c r="B19" s="33" t="s">
        <v>223</v>
      </c>
      <c r="C19" s="26" t="s">
        <v>223</v>
      </c>
      <c r="D19" s="26" t="s">
        <v>223</v>
      </c>
      <c r="E19" s="26" t="s">
        <v>223</v>
      </c>
      <c r="F19" s="26" t="s">
        <v>223</v>
      </c>
      <c r="G19" s="26" t="s">
        <v>223</v>
      </c>
      <c r="H19" s="30" t="s">
        <v>223</v>
      </c>
    </row>
    <row r="20" spans="1:8" s="3" customFormat="1" ht="19.5" customHeight="1">
      <c r="A20" s="5"/>
      <c r="B20" s="25"/>
      <c r="C20" s="27"/>
      <c r="D20" s="27"/>
      <c r="E20" s="27"/>
      <c r="F20" s="28"/>
      <c r="G20" s="29"/>
      <c r="H20" s="32"/>
    </row>
    <row r="21" spans="1:8" s="3" customFormat="1" ht="24.75" customHeight="1">
      <c r="A21" s="62" t="s">
        <v>137</v>
      </c>
      <c r="B21" s="202" t="s">
        <v>222</v>
      </c>
      <c r="C21" s="203" t="s">
        <v>222</v>
      </c>
      <c r="D21" s="203" t="s">
        <v>222</v>
      </c>
      <c r="E21" s="203" t="s">
        <v>222</v>
      </c>
      <c r="F21" s="84" t="s">
        <v>222</v>
      </c>
      <c r="G21" s="49" t="s">
        <v>222</v>
      </c>
      <c r="H21" s="86" t="s">
        <v>222</v>
      </c>
    </row>
    <row r="22" spans="1:8" s="3" customFormat="1" ht="19.5" customHeight="1">
      <c r="A22" s="5"/>
      <c r="B22" s="25"/>
      <c r="C22" s="27"/>
      <c r="D22" s="27"/>
      <c r="E22" s="27"/>
      <c r="F22" s="28"/>
      <c r="G22" s="29"/>
      <c r="H22" s="32"/>
    </row>
    <row r="23" spans="1:8" s="3" customFormat="1" ht="24.75" customHeight="1">
      <c r="A23" s="62" t="s">
        <v>138</v>
      </c>
      <c r="B23" s="202" t="s">
        <v>222</v>
      </c>
      <c r="C23" s="203" t="s">
        <v>222</v>
      </c>
      <c r="D23" s="203" t="s">
        <v>222</v>
      </c>
      <c r="E23" s="203" t="s">
        <v>222</v>
      </c>
      <c r="F23" s="84" t="s">
        <v>222</v>
      </c>
      <c r="G23" s="49" t="s">
        <v>222</v>
      </c>
      <c r="H23" s="86" t="s">
        <v>222</v>
      </c>
    </row>
    <row r="24" spans="1:8" s="3" customFormat="1" ht="19.5" customHeight="1">
      <c r="A24" s="5"/>
      <c r="B24" s="25"/>
      <c r="C24" s="26"/>
      <c r="D24" s="27"/>
      <c r="E24" s="26"/>
      <c r="F24" s="28"/>
      <c r="G24" s="29"/>
      <c r="H24" s="34"/>
    </row>
    <row r="25" spans="1:8" s="3" customFormat="1" ht="24.75" customHeight="1">
      <c r="A25" s="62" t="s">
        <v>216</v>
      </c>
      <c r="B25" s="202" t="s">
        <v>222</v>
      </c>
      <c r="C25" s="203" t="s">
        <v>222</v>
      </c>
      <c r="D25" s="203" t="s">
        <v>222</v>
      </c>
      <c r="E25" s="203" t="s">
        <v>222</v>
      </c>
      <c r="F25" s="84" t="s">
        <v>222</v>
      </c>
      <c r="G25" s="49" t="s">
        <v>222</v>
      </c>
      <c r="H25" s="86" t="s">
        <v>222</v>
      </c>
    </row>
    <row r="26" spans="1:8" s="3" customFormat="1" ht="19.5" customHeight="1">
      <c r="A26" s="5"/>
      <c r="B26" s="25"/>
      <c r="C26" s="26"/>
      <c r="D26" s="27"/>
      <c r="E26" s="26"/>
      <c r="F26" s="28"/>
      <c r="G26" s="29"/>
      <c r="H26" s="34"/>
    </row>
    <row r="27" spans="1:8" s="3" customFormat="1" ht="24.75" customHeight="1">
      <c r="A27" s="62" t="s">
        <v>226</v>
      </c>
      <c r="B27" s="202" t="s">
        <v>222</v>
      </c>
      <c r="C27" s="203" t="s">
        <v>222</v>
      </c>
      <c r="D27" s="203" t="s">
        <v>222</v>
      </c>
      <c r="E27" s="203" t="s">
        <v>222</v>
      </c>
      <c r="F27" s="84" t="s">
        <v>222</v>
      </c>
      <c r="G27" s="49" t="s">
        <v>222</v>
      </c>
      <c r="H27" s="86" t="s">
        <v>222</v>
      </c>
    </row>
    <row r="28" spans="1:8" s="3" customFormat="1" ht="6" customHeight="1" thickBot="1">
      <c r="A28" s="6"/>
      <c r="B28" s="25"/>
      <c r="C28" s="27"/>
      <c r="D28" s="27"/>
      <c r="E28" s="27"/>
      <c r="F28" s="28"/>
      <c r="G28" s="29"/>
      <c r="H28" s="32"/>
    </row>
    <row r="29" spans="1:8" s="3" customFormat="1" ht="33" customHeight="1">
      <c r="A29" s="343" t="s">
        <v>139</v>
      </c>
      <c r="B29" s="344"/>
      <c r="C29" s="344"/>
      <c r="D29" s="345"/>
      <c r="E29" s="20"/>
      <c r="F29" s="20"/>
      <c r="G29" s="20"/>
      <c r="H29" s="20"/>
    </row>
    <row r="30" s="3" customFormat="1" ht="16.5" customHeight="1"/>
  </sheetData>
  <sheetProtection/>
  <mergeCells count="5">
    <mergeCell ref="A29:D29"/>
    <mergeCell ref="A2:H2"/>
    <mergeCell ref="A5:A7"/>
    <mergeCell ref="B5:E5"/>
    <mergeCell ref="F5:H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E26" sqref="E26"/>
    </sheetView>
  </sheetViews>
  <sheetFormatPr defaultColWidth="9.00390625" defaultRowHeight="16.5"/>
  <cols>
    <col min="1" max="1" width="16.625" style="1" customWidth="1"/>
    <col min="2" max="2" width="11.125" style="218" customWidth="1"/>
    <col min="3" max="3" width="11.875" style="231" customWidth="1"/>
    <col min="4" max="4" width="11.875" style="1" customWidth="1"/>
    <col min="5" max="5" width="11.00390625" style="1" customWidth="1"/>
    <col min="6" max="6" width="11.875" style="231" customWidth="1"/>
    <col min="7" max="13" width="10.625" style="1" customWidth="1"/>
    <col min="14" max="16384" width="9.00390625" style="1" customWidth="1"/>
  </cols>
  <sheetData>
    <row r="1" spans="1:13" s="131" customFormat="1" ht="18" customHeight="1">
      <c r="A1" s="129" t="s">
        <v>111</v>
      </c>
      <c r="B1" s="215"/>
      <c r="C1" s="219"/>
      <c r="F1" s="219"/>
      <c r="M1" s="102" t="s">
        <v>162</v>
      </c>
    </row>
    <row r="2" spans="1:13" s="124" customFormat="1" ht="25.5" customHeight="1">
      <c r="A2" s="259" t="s">
        <v>180</v>
      </c>
      <c r="B2" s="258"/>
      <c r="C2" s="258"/>
      <c r="D2" s="258"/>
      <c r="E2" s="258"/>
      <c r="F2" s="258"/>
      <c r="G2" s="258" t="s">
        <v>212</v>
      </c>
      <c r="H2" s="258"/>
      <c r="I2" s="258"/>
      <c r="J2" s="258"/>
      <c r="K2" s="258"/>
      <c r="L2" s="258"/>
      <c r="M2" s="258"/>
    </row>
    <row r="3" spans="2:13" s="131" customFormat="1" ht="15" customHeight="1">
      <c r="B3" s="215"/>
      <c r="C3" s="219"/>
      <c r="F3" s="232" t="s">
        <v>163</v>
      </c>
      <c r="G3" s="140"/>
      <c r="K3" s="102"/>
      <c r="L3" s="102"/>
      <c r="M3" s="154" t="s">
        <v>142</v>
      </c>
    </row>
    <row r="4" spans="1:13" s="131" customFormat="1" ht="15" customHeight="1" thickBot="1">
      <c r="A4" s="104"/>
      <c r="B4" s="216"/>
      <c r="C4" s="220"/>
      <c r="D4" s="133"/>
      <c r="E4" s="133"/>
      <c r="F4" s="233" t="s">
        <v>164</v>
      </c>
      <c r="G4" s="133"/>
      <c r="H4" s="133"/>
      <c r="I4" s="133"/>
      <c r="J4" s="155"/>
      <c r="K4" s="155"/>
      <c r="L4" s="155"/>
      <c r="M4" s="56" t="s">
        <v>144</v>
      </c>
    </row>
    <row r="5" spans="1:13" s="131" customFormat="1" ht="21.75" customHeight="1">
      <c r="A5" s="354" t="s">
        <v>161</v>
      </c>
      <c r="B5" s="361" t="s">
        <v>165</v>
      </c>
      <c r="C5" s="221"/>
      <c r="D5" s="35" t="s">
        <v>166</v>
      </c>
      <c r="E5" s="134"/>
      <c r="F5" s="234"/>
      <c r="G5" s="156"/>
      <c r="H5" s="134"/>
      <c r="I5" s="134" t="s">
        <v>167</v>
      </c>
      <c r="J5" s="134"/>
      <c r="K5" s="134"/>
      <c r="L5" s="134"/>
      <c r="M5" s="134"/>
    </row>
    <row r="6" spans="1:13" s="131" customFormat="1" ht="21.75" customHeight="1">
      <c r="A6" s="355"/>
      <c r="B6" s="362"/>
      <c r="C6" s="222" t="s">
        <v>168</v>
      </c>
      <c r="D6" s="363" t="s">
        <v>169</v>
      </c>
      <c r="E6" s="364"/>
      <c r="F6" s="364"/>
      <c r="G6" s="365" t="s">
        <v>170</v>
      </c>
      <c r="H6" s="366"/>
      <c r="I6" s="157"/>
      <c r="J6" s="367" t="s">
        <v>171</v>
      </c>
      <c r="K6" s="365"/>
      <c r="L6" s="365"/>
      <c r="M6" s="157"/>
    </row>
    <row r="7" spans="1:13" s="131" customFormat="1" ht="30" customHeight="1" thickBot="1">
      <c r="A7" s="356"/>
      <c r="B7" s="217" t="s">
        <v>172</v>
      </c>
      <c r="C7" s="223" t="s">
        <v>173</v>
      </c>
      <c r="D7" s="158" t="s">
        <v>174</v>
      </c>
      <c r="E7" s="158" t="s">
        <v>175</v>
      </c>
      <c r="F7" s="235" t="s">
        <v>176</v>
      </c>
      <c r="G7" s="159" t="s">
        <v>177</v>
      </c>
      <c r="H7" s="158" t="s">
        <v>178</v>
      </c>
      <c r="I7" s="158" t="s">
        <v>174</v>
      </c>
      <c r="J7" s="158" t="s">
        <v>175</v>
      </c>
      <c r="K7" s="158" t="s">
        <v>179</v>
      </c>
      <c r="L7" s="158" t="s">
        <v>177</v>
      </c>
      <c r="M7" s="160" t="s">
        <v>178</v>
      </c>
    </row>
    <row r="8" spans="1:13" s="3" customFormat="1" ht="10.5" customHeight="1">
      <c r="A8" s="4"/>
      <c r="B8" s="210"/>
      <c r="C8" s="224"/>
      <c r="D8" s="36"/>
      <c r="E8" s="37"/>
      <c r="F8" s="224"/>
      <c r="G8" s="38"/>
      <c r="H8" s="39"/>
      <c r="I8" s="40"/>
      <c r="J8" s="39"/>
      <c r="K8" s="40"/>
      <c r="L8" s="39"/>
      <c r="M8" s="41"/>
    </row>
    <row r="9" spans="1:13" s="3" customFormat="1" ht="24.75" customHeight="1">
      <c r="A9" s="62" t="s">
        <v>131</v>
      </c>
      <c r="B9" s="211">
        <v>500000</v>
      </c>
      <c r="C9" s="227">
        <v>100</v>
      </c>
      <c r="D9" s="29">
        <v>100</v>
      </c>
      <c r="E9" s="77" t="s">
        <v>27</v>
      </c>
      <c r="F9" s="227">
        <v>100</v>
      </c>
      <c r="G9" s="78" t="s">
        <v>27</v>
      </c>
      <c r="H9" s="78" t="s">
        <v>27</v>
      </c>
      <c r="I9" s="83" t="s">
        <v>28</v>
      </c>
      <c r="J9" s="78" t="s">
        <v>27</v>
      </c>
      <c r="K9" s="83" t="s">
        <v>28</v>
      </c>
      <c r="L9" s="78" t="s">
        <v>27</v>
      </c>
      <c r="M9" s="79" t="s">
        <v>27</v>
      </c>
    </row>
    <row r="10" spans="1:13" s="3" customFormat="1" ht="19.5" customHeight="1">
      <c r="A10" s="4"/>
      <c r="B10" s="211"/>
      <c r="C10" s="227"/>
      <c r="D10" s="29"/>
      <c r="E10" s="29"/>
      <c r="F10" s="227"/>
      <c r="G10" s="80"/>
      <c r="H10" s="80"/>
      <c r="I10" s="81"/>
      <c r="J10" s="80"/>
      <c r="K10" s="81"/>
      <c r="L10" s="80"/>
      <c r="M10" s="82"/>
    </row>
    <row r="11" spans="1:13" s="3" customFormat="1" ht="24.75" customHeight="1">
      <c r="A11" s="62" t="s">
        <v>132</v>
      </c>
      <c r="B11" s="211">
        <v>3047170</v>
      </c>
      <c r="C11" s="227">
        <v>297</v>
      </c>
      <c r="D11" s="29">
        <v>297</v>
      </c>
      <c r="E11" s="77" t="s">
        <v>27</v>
      </c>
      <c r="F11" s="227">
        <v>297</v>
      </c>
      <c r="G11" s="78" t="s">
        <v>27</v>
      </c>
      <c r="H11" s="78" t="s">
        <v>27</v>
      </c>
      <c r="I11" s="83" t="s">
        <v>28</v>
      </c>
      <c r="J11" s="78" t="s">
        <v>27</v>
      </c>
      <c r="K11" s="83" t="s">
        <v>28</v>
      </c>
      <c r="L11" s="78" t="s">
        <v>27</v>
      </c>
      <c r="M11" s="79" t="s">
        <v>27</v>
      </c>
    </row>
    <row r="12" spans="1:13" s="3" customFormat="1" ht="19.5" customHeight="1">
      <c r="A12" s="62"/>
      <c r="B12" s="211"/>
      <c r="C12" s="227"/>
      <c r="D12" s="29"/>
      <c r="E12" s="29"/>
      <c r="F12" s="227"/>
      <c r="G12" s="80"/>
      <c r="H12" s="80"/>
      <c r="I12" s="81"/>
      <c r="J12" s="80"/>
      <c r="K12" s="81"/>
      <c r="L12" s="80"/>
      <c r="M12" s="82"/>
    </row>
    <row r="13" spans="1:13" s="3" customFormat="1" ht="24.75" customHeight="1">
      <c r="A13" s="62" t="s">
        <v>133</v>
      </c>
      <c r="B13" s="212" t="s">
        <v>27</v>
      </c>
      <c r="C13" s="228" t="s">
        <v>27</v>
      </c>
      <c r="D13" s="77" t="s">
        <v>27</v>
      </c>
      <c r="E13" s="77" t="s">
        <v>27</v>
      </c>
      <c r="F13" s="228" t="s">
        <v>27</v>
      </c>
      <c r="G13" s="78" t="s">
        <v>27</v>
      </c>
      <c r="H13" s="78" t="s">
        <v>27</v>
      </c>
      <c r="I13" s="83" t="s">
        <v>28</v>
      </c>
      <c r="J13" s="78" t="s">
        <v>27</v>
      </c>
      <c r="K13" s="83" t="s">
        <v>28</v>
      </c>
      <c r="L13" s="78" t="s">
        <v>27</v>
      </c>
      <c r="M13" s="79" t="s">
        <v>27</v>
      </c>
    </row>
    <row r="14" spans="1:13" s="3" customFormat="1" ht="19.5" customHeight="1">
      <c r="A14" s="4"/>
      <c r="B14" s="211"/>
      <c r="C14" s="227"/>
      <c r="D14" s="29"/>
      <c r="E14" s="29"/>
      <c r="F14" s="227"/>
      <c r="G14" s="80"/>
      <c r="H14" s="80"/>
      <c r="I14" s="81"/>
      <c r="J14" s="80"/>
      <c r="K14" s="81"/>
      <c r="L14" s="80"/>
      <c r="M14" s="82"/>
    </row>
    <row r="15" spans="1:13" s="3" customFormat="1" ht="24.75" customHeight="1">
      <c r="A15" s="62" t="s">
        <v>134</v>
      </c>
      <c r="B15" s="211">
        <v>11227700</v>
      </c>
      <c r="C15" s="227">
        <v>271</v>
      </c>
      <c r="D15" s="29">
        <v>271</v>
      </c>
      <c r="E15" s="77" t="s">
        <v>27</v>
      </c>
      <c r="F15" s="227">
        <v>271</v>
      </c>
      <c r="G15" s="78" t="s">
        <v>27</v>
      </c>
      <c r="H15" s="78" t="s">
        <v>27</v>
      </c>
      <c r="I15" s="83" t="s">
        <v>28</v>
      </c>
      <c r="J15" s="78" t="s">
        <v>27</v>
      </c>
      <c r="K15" s="83" t="s">
        <v>28</v>
      </c>
      <c r="L15" s="78" t="s">
        <v>27</v>
      </c>
      <c r="M15" s="79" t="s">
        <v>27</v>
      </c>
    </row>
    <row r="16" spans="1:13" s="3" customFormat="1" ht="19.5" customHeight="1">
      <c r="A16" s="4"/>
      <c r="B16" s="211"/>
      <c r="C16" s="227"/>
      <c r="D16" s="29"/>
      <c r="E16" s="29"/>
      <c r="F16" s="227"/>
      <c r="G16" s="80"/>
      <c r="H16" s="80"/>
      <c r="I16" s="81"/>
      <c r="J16" s="80"/>
      <c r="K16" s="81"/>
      <c r="L16" s="80"/>
      <c r="M16" s="82"/>
    </row>
    <row r="17" spans="1:13" s="3" customFormat="1" ht="24.75" customHeight="1">
      <c r="A17" s="62" t="s">
        <v>135</v>
      </c>
      <c r="B17" s="211">
        <v>12420058</v>
      </c>
      <c r="C17" s="227">
        <v>560</v>
      </c>
      <c r="D17" s="29">
        <v>560</v>
      </c>
      <c r="E17" s="77" t="s">
        <v>27</v>
      </c>
      <c r="F17" s="227">
        <v>560</v>
      </c>
      <c r="G17" s="78" t="s">
        <v>27</v>
      </c>
      <c r="H17" s="78" t="s">
        <v>27</v>
      </c>
      <c r="I17" s="83" t="s">
        <v>28</v>
      </c>
      <c r="J17" s="78" t="s">
        <v>27</v>
      </c>
      <c r="K17" s="83" t="s">
        <v>28</v>
      </c>
      <c r="L17" s="78" t="s">
        <v>27</v>
      </c>
      <c r="M17" s="79" t="s">
        <v>27</v>
      </c>
    </row>
    <row r="18" spans="1:13" s="3" customFormat="1" ht="19.5" customHeight="1">
      <c r="A18" s="139"/>
      <c r="B18" s="211"/>
      <c r="C18" s="227"/>
      <c r="D18" s="29"/>
      <c r="E18" s="29"/>
      <c r="F18" s="227"/>
      <c r="G18" s="80"/>
      <c r="H18" s="80"/>
      <c r="I18" s="81"/>
      <c r="J18" s="80"/>
      <c r="K18" s="81"/>
      <c r="L18" s="80"/>
      <c r="M18" s="82"/>
    </row>
    <row r="19" spans="1:13" s="3" customFormat="1" ht="24.75" customHeight="1">
      <c r="A19" s="62" t="s">
        <v>136</v>
      </c>
      <c r="B19" s="213">
        <v>1071064</v>
      </c>
      <c r="C19" s="229">
        <f>D19</f>
        <v>140</v>
      </c>
      <c r="D19" s="48">
        <f>SUM(E19:H19)</f>
        <v>140</v>
      </c>
      <c r="E19" s="84" t="s">
        <v>28</v>
      </c>
      <c r="F19" s="229">
        <v>140</v>
      </c>
      <c r="G19" s="49" t="s">
        <v>28</v>
      </c>
      <c r="H19" s="49" t="s">
        <v>28</v>
      </c>
      <c r="I19" s="49" t="s">
        <v>28</v>
      </c>
      <c r="J19" s="49" t="s">
        <v>28</v>
      </c>
      <c r="K19" s="49" t="s">
        <v>28</v>
      </c>
      <c r="L19" s="85" t="s">
        <v>28</v>
      </c>
      <c r="M19" s="86" t="s">
        <v>28</v>
      </c>
    </row>
    <row r="20" spans="1:13" s="3" customFormat="1" ht="19.5" customHeight="1">
      <c r="A20" s="139"/>
      <c r="B20" s="211"/>
      <c r="C20" s="227"/>
      <c r="D20" s="29"/>
      <c r="E20" s="29"/>
      <c r="F20" s="227"/>
      <c r="G20" s="80"/>
      <c r="H20" s="80"/>
      <c r="I20" s="81"/>
      <c r="J20" s="80"/>
      <c r="K20" s="81"/>
      <c r="L20" s="80"/>
      <c r="M20" s="82"/>
    </row>
    <row r="21" spans="1:13" s="3" customFormat="1" ht="24.75" customHeight="1">
      <c r="A21" s="62" t="s">
        <v>137</v>
      </c>
      <c r="B21" s="212" t="s">
        <v>27</v>
      </c>
      <c r="C21" s="228" t="s">
        <v>27</v>
      </c>
      <c r="D21" s="77" t="s">
        <v>27</v>
      </c>
      <c r="E21" s="77" t="s">
        <v>27</v>
      </c>
      <c r="F21" s="228" t="s">
        <v>27</v>
      </c>
      <c r="G21" s="78" t="s">
        <v>27</v>
      </c>
      <c r="H21" s="78" t="s">
        <v>27</v>
      </c>
      <c r="I21" s="83" t="s">
        <v>28</v>
      </c>
      <c r="J21" s="78" t="s">
        <v>27</v>
      </c>
      <c r="K21" s="83" t="s">
        <v>28</v>
      </c>
      <c r="L21" s="78" t="s">
        <v>27</v>
      </c>
      <c r="M21" s="79" t="s">
        <v>27</v>
      </c>
    </row>
    <row r="22" spans="1:13" s="3" customFormat="1" ht="19.5" customHeight="1">
      <c r="A22" s="5"/>
      <c r="B22" s="211"/>
      <c r="C22" s="227"/>
      <c r="D22" s="29"/>
      <c r="E22" s="77"/>
      <c r="F22" s="227"/>
      <c r="G22" s="78"/>
      <c r="H22" s="78"/>
      <c r="I22" s="83"/>
      <c r="J22" s="78"/>
      <c r="K22" s="83"/>
      <c r="L22" s="78"/>
      <c r="M22" s="79"/>
    </row>
    <row r="23" spans="1:13" s="3" customFormat="1" ht="24.75" customHeight="1">
      <c r="A23" s="62" t="s">
        <v>138</v>
      </c>
      <c r="B23" s="212">
        <v>6500000</v>
      </c>
      <c r="C23" s="228">
        <v>200</v>
      </c>
      <c r="D23" s="77">
        <v>200</v>
      </c>
      <c r="E23" s="77" t="s">
        <v>27</v>
      </c>
      <c r="F23" s="228">
        <v>200</v>
      </c>
      <c r="G23" s="78" t="s">
        <v>27</v>
      </c>
      <c r="H23" s="78" t="s">
        <v>27</v>
      </c>
      <c r="I23" s="83" t="s">
        <v>28</v>
      </c>
      <c r="J23" s="78" t="s">
        <v>27</v>
      </c>
      <c r="K23" s="83" t="s">
        <v>28</v>
      </c>
      <c r="L23" s="78" t="s">
        <v>27</v>
      </c>
      <c r="M23" s="79" t="s">
        <v>27</v>
      </c>
    </row>
    <row r="24" spans="1:13" s="3" customFormat="1" ht="19.5" customHeight="1">
      <c r="A24" s="5"/>
      <c r="B24" s="211"/>
      <c r="C24" s="227"/>
      <c r="D24" s="29"/>
      <c r="E24" s="77"/>
      <c r="F24" s="227"/>
      <c r="G24" s="78"/>
      <c r="H24" s="78"/>
      <c r="I24" s="83"/>
      <c r="J24" s="78"/>
      <c r="K24" s="83"/>
      <c r="L24" s="78"/>
      <c r="M24" s="79"/>
    </row>
    <row r="25" spans="1:13" s="3" customFormat="1" ht="24.75" customHeight="1">
      <c r="A25" s="62" t="s">
        <v>215</v>
      </c>
      <c r="B25" s="212">
        <v>8750000</v>
      </c>
      <c r="C25" s="228">
        <v>82</v>
      </c>
      <c r="D25" s="77">
        <v>82</v>
      </c>
      <c r="E25" s="77" t="s">
        <v>27</v>
      </c>
      <c r="F25" s="228">
        <v>82</v>
      </c>
      <c r="G25" s="78" t="s">
        <v>27</v>
      </c>
      <c r="H25" s="78" t="s">
        <v>27</v>
      </c>
      <c r="I25" s="83" t="s">
        <v>28</v>
      </c>
      <c r="J25" s="78" t="s">
        <v>27</v>
      </c>
      <c r="K25" s="83" t="s">
        <v>28</v>
      </c>
      <c r="L25" s="78" t="s">
        <v>27</v>
      </c>
      <c r="M25" s="79" t="s">
        <v>27</v>
      </c>
    </row>
    <row r="26" spans="1:13" s="3" customFormat="1" ht="19.5" customHeight="1">
      <c r="A26" s="5"/>
      <c r="B26" s="211"/>
      <c r="C26" s="227"/>
      <c r="D26" s="29"/>
      <c r="E26" s="77"/>
      <c r="F26" s="227"/>
      <c r="G26" s="78"/>
      <c r="H26" s="78"/>
      <c r="I26" s="83"/>
      <c r="J26" s="78"/>
      <c r="K26" s="83"/>
      <c r="L26" s="78"/>
      <c r="M26" s="79"/>
    </row>
    <row r="27" spans="1:13" s="3" customFormat="1" ht="24.75" customHeight="1">
      <c r="A27" s="62" t="s">
        <v>226</v>
      </c>
      <c r="B27" s="212">
        <v>2670000</v>
      </c>
      <c r="C27" s="228">
        <v>150</v>
      </c>
      <c r="D27" s="77" t="s">
        <v>27</v>
      </c>
      <c r="E27" s="77" t="s">
        <v>27</v>
      </c>
      <c r="F27" s="228">
        <v>150</v>
      </c>
      <c r="G27" s="78" t="s">
        <v>27</v>
      </c>
      <c r="H27" s="78" t="s">
        <v>27</v>
      </c>
      <c r="I27" s="83" t="s">
        <v>28</v>
      </c>
      <c r="J27" s="78" t="s">
        <v>27</v>
      </c>
      <c r="K27" s="83" t="s">
        <v>28</v>
      </c>
      <c r="L27" s="78" t="s">
        <v>27</v>
      </c>
      <c r="M27" s="79" t="s">
        <v>27</v>
      </c>
    </row>
    <row r="28" spans="1:13" s="3" customFormat="1" ht="10.5" customHeight="1" thickBot="1">
      <c r="A28" s="6"/>
      <c r="B28" s="214"/>
      <c r="C28" s="230"/>
      <c r="D28" s="42"/>
      <c r="E28" s="42"/>
      <c r="F28" s="230"/>
      <c r="G28" s="43"/>
      <c r="H28" s="43"/>
      <c r="I28" s="44"/>
      <c r="J28" s="43"/>
      <c r="K28" s="44"/>
      <c r="L28" s="43"/>
      <c r="M28" s="45"/>
    </row>
    <row r="29" spans="1:13" s="3" customFormat="1" ht="33" customHeight="1">
      <c r="A29" s="343" t="s">
        <v>139</v>
      </c>
      <c r="B29" s="344"/>
      <c r="C29" s="344"/>
      <c r="D29" s="345"/>
      <c r="E29" s="9"/>
      <c r="F29" s="236"/>
      <c r="G29" s="9"/>
      <c r="H29" s="9"/>
      <c r="I29" s="9"/>
      <c r="J29" s="9"/>
      <c r="K29" s="9"/>
      <c r="L29" s="9"/>
      <c r="M29" s="9"/>
    </row>
    <row r="30" ht="18" customHeight="1"/>
  </sheetData>
  <sheetProtection/>
  <mergeCells count="8">
    <mergeCell ref="A29:D29"/>
    <mergeCell ref="A2:F2"/>
    <mergeCell ref="G2:M2"/>
    <mergeCell ref="B5:B6"/>
    <mergeCell ref="D6:F6"/>
    <mergeCell ref="G6:H6"/>
    <mergeCell ref="J6:L6"/>
    <mergeCell ref="A5:A7"/>
  </mergeCells>
  <printOptions/>
  <pageMargins left="1.1811023622047245" right="1.1811023622047245" top="1.5748031496062993" bottom="1.5748031496062993" header="0.5118110236220472" footer="0.9055118110236221"/>
  <pageSetup firstPageNumber="106" useFirstPageNumber="1" horizontalDpi="600" verticalDpi="600" orientation="portrait" paperSize="9" r:id="rId1"/>
  <headerFooter alignWithMargins="0">
    <oddFooter>&amp;C&amp;"Arial,粗體"- 107 -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D11" sqref="D11"/>
    </sheetView>
  </sheetViews>
  <sheetFormatPr defaultColWidth="9.00390625" defaultRowHeight="16.5"/>
  <cols>
    <col min="1" max="1" width="16.625" style="301" customWidth="1"/>
    <col min="2" max="5" width="9.625" style="301" customWidth="1"/>
    <col min="6" max="7" width="9.75390625" style="301" customWidth="1"/>
    <col min="8" max="10" width="9.875" style="301" customWidth="1"/>
    <col min="11" max="12" width="8.625" style="301" customWidth="1"/>
    <col min="13" max="14" width="9.875" style="301" customWidth="1"/>
    <col min="15" max="15" width="8.625" style="301" customWidth="1"/>
    <col min="16" max="16384" width="9.00390625" style="301" customWidth="1"/>
  </cols>
  <sheetData>
    <row r="1" spans="1:16" s="55" customFormat="1" ht="18" customHeight="1">
      <c r="A1" s="262" t="s">
        <v>111</v>
      </c>
      <c r="N1" s="263"/>
      <c r="O1" s="264" t="s">
        <v>117</v>
      </c>
      <c r="P1" s="265"/>
    </row>
    <row r="2" spans="1:15" s="266" customFormat="1" ht="24.75" customHeight="1">
      <c r="A2" s="371" t="s">
        <v>211</v>
      </c>
      <c r="B2" s="372"/>
      <c r="C2" s="372"/>
      <c r="D2" s="372"/>
      <c r="E2" s="372"/>
      <c r="F2" s="372"/>
      <c r="G2" s="372"/>
      <c r="H2" s="372" t="s">
        <v>210</v>
      </c>
      <c r="I2" s="372"/>
      <c r="J2" s="372"/>
      <c r="K2" s="372"/>
      <c r="L2" s="372"/>
      <c r="M2" s="372"/>
      <c r="N2" s="372"/>
      <c r="O2" s="372"/>
    </row>
    <row r="3" spans="7:15" s="267" customFormat="1" ht="12.75" customHeight="1">
      <c r="G3" s="268" t="s">
        <v>163</v>
      </c>
      <c r="H3" s="269"/>
      <c r="M3" s="161"/>
      <c r="N3" s="161"/>
      <c r="O3" s="161" t="s">
        <v>181</v>
      </c>
    </row>
    <row r="4" spans="1:15" s="267" customFormat="1" ht="12.75" customHeight="1">
      <c r="A4" s="161"/>
      <c r="B4" s="161"/>
      <c r="C4" s="161"/>
      <c r="D4" s="161"/>
      <c r="E4" s="161"/>
      <c r="F4" s="161"/>
      <c r="G4" s="270" t="s">
        <v>182</v>
      </c>
      <c r="H4" s="269"/>
      <c r="M4" s="162"/>
      <c r="N4" s="162"/>
      <c r="O4" s="162" t="s">
        <v>144</v>
      </c>
    </row>
    <row r="5" spans="1:15" s="267" customFormat="1" ht="12.75" customHeight="1" thickBot="1">
      <c r="A5" s="271"/>
      <c r="B5" s="272"/>
      <c r="C5" s="272"/>
      <c r="D5" s="272"/>
      <c r="E5" s="272"/>
      <c r="F5" s="272"/>
      <c r="G5" s="273" t="s">
        <v>183</v>
      </c>
      <c r="H5" s="272"/>
      <c r="I5" s="272"/>
      <c r="J5" s="272"/>
      <c r="K5" s="272"/>
      <c r="L5" s="149"/>
      <c r="M5" s="149"/>
      <c r="N5" s="149"/>
      <c r="O5" s="149" t="s">
        <v>184</v>
      </c>
    </row>
    <row r="6" spans="1:15" s="267" customFormat="1" ht="18" customHeight="1">
      <c r="A6" s="163"/>
      <c r="B6" s="373" t="s">
        <v>185</v>
      </c>
      <c r="C6" s="374"/>
      <c r="D6" s="374"/>
      <c r="E6" s="375"/>
      <c r="F6" s="379" t="s">
        <v>186</v>
      </c>
      <c r="G6" s="274"/>
      <c r="H6" s="275" t="s">
        <v>187</v>
      </c>
      <c r="I6" s="276"/>
      <c r="J6" s="276" t="s">
        <v>188</v>
      </c>
      <c r="K6" s="276"/>
      <c r="L6" s="277"/>
      <c r="M6" s="381" t="s">
        <v>189</v>
      </c>
      <c r="N6" s="382"/>
      <c r="O6" s="382"/>
    </row>
    <row r="7" spans="1:15" s="267" customFormat="1" ht="26.25" customHeight="1">
      <c r="A7" s="119" t="s">
        <v>29</v>
      </c>
      <c r="B7" s="376"/>
      <c r="C7" s="377"/>
      <c r="D7" s="377"/>
      <c r="E7" s="378"/>
      <c r="F7" s="380"/>
      <c r="G7" s="278"/>
      <c r="H7" s="279" t="s">
        <v>190</v>
      </c>
      <c r="I7" s="383" t="s">
        <v>191</v>
      </c>
      <c r="J7" s="384"/>
      <c r="K7" s="383" t="s">
        <v>192</v>
      </c>
      <c r="L7" s="384"/>
      <c r="M7" s="281" t="s">
        <v>193</v>
      </c>
      <c r="N7" s="281" t="s">
        <v>194</v>
      </c>
      <c r="O7" s="280" t="s">
        <v>195</v>
      </c>
    </row>
    <row r="8" spans="1:15" s="267" customFormat="1" ht="18" customHeight="1">
      <c r="A8" s="120" t="s">
        <v>30</v>
      </c>
      <c r="B8" s="282" t="s">
        <v>196</v>
      </c>
      <c r="C8" s="283" t="s">
        <v>197</v>
      </c>
      <c r="D8" s="283" t="s">
        <v>198</v>
      </c>
      <c r="E8" s="283" t="s">
        <v>199</v>
      </c>
      <c r="F8" s="380"/>
      <c r="G8" s="283" t="s">
        <v>200</v>
      </c>
      <c r="H8" s="284" t="s">
        <v>201</v>
      </c>
      <c r="I8" s="283" t="s">
        <v>200</v>
      </c>
      <c r="J8" s="283" t="s">
        <v>201</v>
      </c>
      <c r="K8" s="283" t="s">
        <v>200</v>
      </c>
      <c r="L8" s="283" t="s">
        <v>201</v>
      </c>
      <c r="M8" s="283" t="s">
        <v>201</v>
      </c>
      <c r="N8" s="283" t="s">
        <v>201</v>
      </c>
      <c r="O8" s="285" t="s">
        <v>201</v>
      </c>
    </row>
    <row r="9" spans="1:15" s="286" customFormat="1" ht="26.25" customHeight="1" thickBot="1">
      <c r="A9" s="164"/>
      <c r="B9" s="238" t="s">
        <v>202</v>
      </c>
      <c r="C9" s="97" t="s">
        <v>203</v>
      </c>
      <c r="D9" s="97" t="s">
        <v>204</v>
      </c>
      <c r="E9" s="97" t="s">
        <v>205</v>
      </c>
      <c r="F9" s="97" t="s">
        <v>206</v>
      </c>
      <c r="G9" s="97" t="s">
        <v>207</v>
      </c>
      <c r="H9" s="115" t="s">
        <v>208</v>
      </c>
      <c r="I9" s="115" t="s">
        <v>207</v>
      </c>
      <c r="J9" s="115" t="s">
        <v>209</v>
      </c>
      <c r="K9" s="115" t="s">
        <v>207</v>
      </c>
      <c r="L9" s="115" t="s">
        <v>209</v>
      </c>
      <c r="M9" s="115" t="s">
        <v>209</v>
      </c>
      <c r="N9" s="115" t="s">
        <v>209</v>
      </c>
      <c r="O9" s="237" t="s">
        <v>209</v>
      </c>
    </row>
    <row r="10" spans="1:15" s="113" customFormat="1" ht="10.5" customHeight="1">
      <c r="A10" s="287"/>
      <c r="B10" s="167"/>
      <c r="C10" s="168"/>
      <c r="D10" s="168"/>
      <c r="E10" s="168"/>
      <c r="F10" s="169"/>
      <c r="G10" s="169"/>
      <c r="H10" s="170"/>
      <c r="I10" s="170"/>
      <c r="J10" s="170"/>
      <c r="K10" s="171"/>
      <c r="L10" s="172"/>
      <c r="M10" s="170"/>
      <c r="N10" s="170"/>
      <c r="O10" s="173"/>
    </row>
    <row r="11" spans="1:15" s="113" customFormat="1" ht="24.75" customHeight="1">
      <c r="A11" s="288" t="s">
        <v>131</v>
      </c>
      <c r="B11" s="167">
        <v>25028080</v>
      </c>
      <c r="C11" s="176" t="s">
        <v>1</v>
      </c>
      <c r="D11" s="176" t="s">
        <v>1</v>
      </c>
      <c r="E11" s="168">
        <v>25028080</v>
      </c>
      <c r="F11" s="169">
        <v>2303195</v>
      </c>
      <c r="G11" s="169">
        <v>470</v>
      </c>
      <c r="H11" s="170">
        <v>10435</v>
      </c>
      <c r="I11" s="170">
        <v>470</v>
      </c>
      <c r="J11" s="170">
        <v>10435</v>
      </c>
      <c r="K11" s="171" t="s">
        <v>1</v>
      </c>
      <c r="L11" s="172" t="s">
        <v>1</v>
      </c>
      <c r="M11" s="170">
        <v>2292760</v>
      </c>
      <c r="N11" s="170">
        <v>2292760</v>
      </c>
      <c r="O11" s="173" t="s">
        <v>1</v>
      </c>
    </row>
    <row r="12" spans="1:15" s="113" customFormat="1" ht="15.75" customHeight="1">
      <c r="A12" s="287"/>
      <c r="B12" s="167"/>
      <c r="C12" s="168"/>
      <c r="D12" s="168"/>
      <c r="E12" s="168"/>
      <c r="F12" s="169"/>
      <c r="G12" s="169"/>
      <c r="H12" s="170"/>
      <c r="I12" s="170"/>
      <c r="J12" s="170"/>
      <c r="K12" s="174"/>
      <c r="L12" s="170"/>
      <c r="M12" s="170"/>
      <c r="N12" s="170"/>
      <c r="O12" s="175"/>
    </row>
    <row r="13" spans="1:15" s="113" customFormat="1" ht="24.75" customHeight="1">
      <c r="A13" s="288" t="s">
        <v>132</v>
      </c>
      <c r="B13" s="167">
        <v>26490096</v>
      </c>
      <c r="C13" s="176" t="s">
        <v>1</v>
      </c>
      <c r="D13" s="168">
        <v>16125701</v>
      </c>
      <c r="E13" s="168">
        <v>10364395</v>
      </c>
      <c r="F13" s="169">
        <v>76856.06</v>
      </c>
      <c r="G13" s="169">
        <v>1350</v>
      </c>
      <c r="H13" s="170">
        <v>25158</v>
      </c>
      <c r="I13" s="170">
        <v>1350</v>
      </c>
      <c r="J13" s="170">
        <v>25158</v>
      </c>
      <c r="K13" s="171" t="s">
        <v>1</v>
      </c>
      <c r="L13" s="172" t="s">
        <v>1</v>
      </c>
      <c r="M13" s="170">
        <v>51698.06</v>
      </c>
      <c r="N13" s="170">
        <v>51698.06</v>
      </c>
      <c r="O13" s="173" t="s">
        <v>1</v>
      </c>
    </row>
    <row r="14" spans="1:15" s="113" customFormat="1" ht="15.75" customHeight="1">
      <c r="A14" s="288"/>
      <c r="B14" s="167"/>
      <c r="C14" s="168"/>
      <c r="D14" s="168"/>
      <c r="E14" s="168"/>
      <c r="F14" s="169"/>
      <c r="G14" s="169"/>
      <c r="H14" s="170"/>
      <c r="I14" s="170"/>
      <c r="J14" s="170"/>
      <c r="K14" s="174"/>
      <c r="L14" s="170"/>
      <c r="M14" s="170"/>
      <c r="N14" s="170"/>
      <c r="O14" s="175"/>
    </row>
    <row r="15" spans="1:15" s="113" customFormat="1" ht="24.75" customHeight="1">
      <c r="A15" s="288" t="s">
        <v>133</v>
      </c>
      <c r="B15" s="167">
        <v>57673290</v>
      </c>
      <c r="C15" s="176" t="s">
        <v>1</v>
      </c>
      <c r="D15" s="168">
        <v>34673290</v>
      </c>
      <c r="E15" s="168">
        <v>23000000</v>
      </c>
      <c r="F15" s="169">
        <v>205000</v>
      </c>
      <c r="G15" s="176" t="s">
        <v>1</v>
      </c>
      <c r="H15" s="171" t="s">
        <v>1</v>
      </c>
      <c r="I15" s="172" t="s">
        <v>1</v>
      </c>
      <c r="J15" s="172" t="s">
        <v>1</v>
      </c>
      <c r="K15" s="172" t="s">
        <v>1</v>
      </c>
      <c r="L15" s="172" t="s">
        <v>1</v>
      </c>
      <c r="M15" s="170">
        <v>205000</v>
      </c>
      <c r="N15" s="170">
        <v>205000</v>
      </c>
      <c r="O15" s="173" t="s">
        <v>1</v>
      </c>
    </row>
    <row r="16" spans="1:15" s="113" customFormat="1" ht="15.75" customHeight="1">
      <c r="A16" s="287"/>
      <c r="B16" s="167"/>
      <c r="C16" s="168"/>
      <c r="D16" s="168"/>
      <c r="E16" s="168"/>
      <c r="F16" s="169"/>
      <c r="G16" s="169"/>
      <c r="H16" s="170"/>
      <c r="I16" s="170"/>
      <c r="J16" s="170"/>
      <c r="K16" s="174"/>
      <c r="L16" s="170"/>
      <c r="M16" s="170"/>
      <c r="N16" s="170"/>
      <c r="O16" s="175"/>
    </row>
    <row r="17" spans="1:15" s="113" customFormat="1" ht="24.75" customHeight="1">
      <c r="A17" s="288" t="s">
        <v>134</v>
      </c>
      <c r="B17" s="167">
        <v>46929837</v>
      </c>
      <c r="C17" s="168">
        <v>17730367</v>
      </c>
      <c r="D17" s="168">
        <v>17199470</v>
      </c>
      <c r="E17" s="168">
        <v>12000000</v>
      </c>
      <c r="F17" s="169">
        <v>255470</v>
      </c>
      <c r="G17" s="176" t="s">
        <v>1</v>
      </c>
      <c r="H17" s="171" t="s">
        <v>1</v>
      </c>
      <c r="I17" s="172" t="s">
        <v>1</v>
      </c>
      <c r="J17" s="172" t="s">
        <v>1</v>
      </c>
      <c r="K17" s="172" t="s">
        <v>1</v>
      </c>
      <c r="L17" s="172" t="s">
        <v>1</v>
      </c>
      <c r="M17" s="170">
        <v>255470</v>
      </c>
      <c r="N17" s="170">
        <v>255470</v>
      </c>
      <c r="O17" s="173" t="s">
        <v>1</v>
      </c>
    </row>
    <row r="18" spans="1:15" s="113" customFormat="1" ht="15.75" customHeight="1">
      <c r="A18" s="287"/>
      <c r="B18" s="167"/>
      <c r="C18" s="168"/>
      <c r="D18" s="168"/>
      <c r="E18" s="168"/>
      <c r="F18" s="169"/>
      <c r="G18" s="169"/>
      <c r="H18" s="170"/>
      <c r="I18" s="170"/>
      <c r="J18" s="170"/>
      <c r="K18" s="174"/>
      <c r="L18" s="170"/>
      <c r="M18" s="170"/>
      <c r="N18" s="170"/>
      <c r="O18" s="175"/>
    </row>
    <row r="19" spans="1:15" s="113" customFormat="1" ht="24.75" customHeight="1">
      <c r="A19" s="288" t="s">
        <v>135</v>
      </c>
      <c r="B19" s="167">
        <v>157893536</v>
      </c>
      <c r="C19" s="176" t="s">
        <v>1</v>
      </c>
      <c r="D19" s="168">
        <v>58599611</v>
      </c>
      <c r="E19" s="168">
        <v>99293925</v>
      </c>
      <c r="F19" s="169">
        <v>166180</v>
      </c>
      <c r="G19" s="169">
        <v>650</v>
      </c>
      <c r="H19" s="170">
        <v>6180</v>
      </c>
      <c r="I19" s="170">
        <v>650</v>
      </c>
      <c r="J19" s="170">
        <v>6180</v>
      </c>
      <c r="K19" s="172" t="s">
        <v>1</v>
      </c>
      <c r="L19" s="172" t="s">
        <v>1</v>
      </c>
      <c r="M19" s="170">
        <v>160000</v>
      </c>
      <c r="N19" s="170">
        <v>160000</v>
      </c>
      <c r="O19" s="173" t="s">
        <v>1</v>
      </c>
    </row>
    <row r="20" spans="1:15" s="113" customFormat="1" ht="15.75" customHeight="1">
      <c r="A20" s="288"/>
      <c r="B20" s="167"/>
      <c r="C20" s="168"/>
      <c r="D20" s="168"/>
      <c r="E20" s="168"/>
      <c r="F20" s="169"/>
      <c r="G20" s="169"/>
      <c r="H20" s="170"/>
      <c r="I20" s="170"/>
      <c r="J20" s="170"/>
      <c r="K20" s="174"/>
      <c r="L20" s="170"/>
      <c r="M20" s="170"/>
      <c r="N20" s="170"/>
      <c r="O20" s="175"/>
    </row>
    <row r="21" spans="1:15" s="113" customFormat="1" ht="24.75" customHeight="1">
      <c r="A21" s="288" t="s">
        <v>136</v>
      </c>
      <c r="B21" s="177">
        <f>SUM(C21:E21)</f>
        <v>27168005</v>
      </c>
      <c r="C21" s="178" t="s">
        <v>3</v>
      </c>
      <c r="D21" s="179">
        <v>361343</v>
      </c>
      <c r="E21" s="179">
        <v>26806662</v>
      </c>
      <c r="F21" s="180">
        <f>H21+M21</f>
        <v>101862</v>
      </c>
      <c r="G21" s="180">
        <f>I21</f>
        <v>432</v>
      </c>
      <c r="H21" s="181">
        <f>J21</f>
        <v>5625</v>
      </c>
      <c r="I21" s="180">
        <v>432</v>
      </c>
      <c r="J21" s="181">
        <v>5625</v>
      </c>
      <c r="K21" s="182" t="s">
        <v>4</v>
      </c>
      <c r="L21" s="182" t="s">
        <v>4</v>
      </c>
      <c r="M21" s="181">
        <f>SUM(N21:O21)</f>
        <v>96237</v>
      </c>
      <c r="N21" s="181">
        <v>96237</v>
      </c>
      <c r="O21" s="183" t="s">
        <v>5</v>
      </c>
    </row>
    <row r="22" spans="1:15" s="113" customFormat="1" ht="15.75" customHeight="1">
      <c r="A22" s="289"/>
      <c r="B22" s="167"/>
      <c r="C22" s="176"/>
      <c r="D22" s="168"/>
      <c r="E22" s="168"/>
      <c r="F22" s="169"/>
      <c r="G22" s="169"/>
      <c r="H22" s="170"/>
      <c r="I22" s="170"/>
      <c r="J22" s="170"/>
      <c r="K22" s="171"/>
      <c r="L22" s="172"/>
      <c r="M22" s="170"/>
      <c r="N22" s="170"/>
      <c r="O22" s="173"/>
    </row>
    <row r="23" spans="1:15" s="113" customFormat="1" ht="24.75" customHeight="1">
      <c r="A23" s="288" t="s">
        <v>137</v>
      </c>
      <c r="B23" s="167">
        <v>10465780</v>
      </c>
      <c r="C23" s="178" t="s">
        <v>3</v>
      </c>
      <c r="D23" s="178" t="s">
        <v>3</v>
      </c>
      <c r="E23" s="168">
        <v>10465780</v>
      </c>
      <c r="F23" s="169">
        <v>74928</v>
      </c>
      <c r="G23" s="169">
        <v>2516</v>
      </c>
      <c r="H23" s="170">
        <v>10067</v>
      </c>
      <c r="I23" s="170">
        <v>2516</v>
      </c>
      <c r="J23" s="170">
        <v>10067</v>
      </c>
      <c r="K23" s="182" t="s">
        <v>4</v>
      </c>
      <c r="L23" s="182" t="s">
        <v>4</v>
      </c>
      <c r="M23" s="170">
        <v>64861</v>
      </c>
      <c r="N23" s="170">
        <v>64861</v>
      </c>
      <c r="O23" s="183" t="s">
        <v>5</v>
      </c>
    </row>
    <row r="24" spans="1:15" s="113" customFormat="1" ht="15.75" customHeight="1">
      <c r="A24" s="289"/>
      <c r="B24" s="167"/>
      <c r="C24" s="176"/>
      <c r="D24" s="168"/>
      <c r="E24" s="168"/>
      <c r="F24" s="169"/>
      <c r="G24" s="169"/>
      <c r="H24" s="170"/>
      <c r="I24" s="170"/>
      <c r="J24" s="170"/>
      <c r="K24" s="171"/>
      <c r="L24" s="172"/>
      <c r="M24" s="170"/>
      <c r="N24" s="170"/>
      <c r="O24" s="173"/>
    </row>
    <row r="25" spans="1:15" s="113" customFormat="1" ht="24.75" customHeight="1">
      <c r="A25" s="288" t="s">
        <v>138</v>
      </c>
      <c r="B25" s="167">
        <v>5790000</v>
      </c>
      <c r="C25" s="178" t="s">
        <v>2</v>
      </c>
      <c r="D25" s="178" t="s">
        <v>2</v>
      </c>
      <c r="E25" s="168">
        <v>5790000</v>
      </c>
      <c r="F25" s="169">
        <v>38600</v>
      </c>
      <c r="G25" s="169">
        <v>4450</v>
      </c>
      <c r="H25" s="170">
        <v>38600</v>
      </c>
      <c r="I25" s="170">
        <v>4450</v>
      </c>
      <c r="J25" s="170">
        <v>38600</v>
      </c>
      <c r="K25" s="182" t="s">
        <v>2</v>
      </c>
      <c r="L25" s="182" t="s">
        <v>2</v>
      </c>
      <c r="M25" s="182" t="s">
        <v>2</v>
      </c>
      <c r="N25" s="182" t="s">
        <v>2</v>
      </c>
      <c r="O25" s="197" t="s">
        <v>2</v>
      </c>
    </row>
    <row r="26" spans="1:15" s="113" customFormat="1" ht="15.75" customHeight="1">
      <c r="A26" s="289"/>
      <c r="B26" s="167"/>
      <c r="C26" s="176"/>
      <c r="D26" s="168"/>
      <c r="E26" s="168"/>
      <c r="F26" s="169"/>
      <c r="G26" s="169"/>
      <c r="H26" s="170"/>
      <c r="I26" s="170"/>
      <c r="J26" s="170"/>
      <c r="K26" s="171"/>
      <c r="L26" s="172"/>
      <c r="M26" s="170"/>
      <c r="N26" s="170"/>
      <c r="O26" s="198"/>
    </row>
    <row r="27" spans="1:19" s="113" customFormat="1" ht="24.75" customHeight="1">
      <c r="A27" s="288" t="s">
        <v>215</v>
      </c>
      <c r="B27" s="290">
        <f>SUM(C27:E27)</f>
        <v>56500000</v>
      </c>
      <c r="C27" s="178" t="s">
        <v>222</v>
      </c>
      <c r="D27" s="291">
        <v>7500000</v>
      </c>
      <c r="E27" s="291">
        <v>49000000</v>
      </c>
      <c r="F27" s="292">
        <v>38600</v>
      </c>
      <c r="G27" s="178" t="s">
        <v>222</v>
      </c>
      <c r="H27" s="178" t="s">
        <v>222</v>
      </c>
      <c r="I27" s="178" t="s">
        <v>222</v>
      </c>
      <c r="J27" s="178" t="s">
        <v>222</v>
      </c>
      <c r="K27" s="178" t="s">
        <v>222</v>
      </c>
      <c r="L27" s="178" t="s">
        <v>222</v>
      </c>
      <c r="M27" s="181">
        <v>240425</v>
      </c>
      <c r="N27" s="181">
        <v>240524</v>
      </c>
      <c r="O27" s="199" t="s">
        <v>222</v>
      </c>
      <c r="P27" s="289"/>
      <c r="S27" s="289"/>
    </row>
    <row r="28" spans="1:15" s="113" customFormat="1" ht="15.75" customHeight="1">
      <c r="A28" s="289"/>
      <c r="B28" s="167"/>
      <c r="C28" s="176"/>
      <c r="D28" s="168"/>
      <c r="E28" s="168"/>
      <c r="F28" s="169"/>
      <c r="G28" s="169"/>
      <c r="H28" s="170"/>
      <c r="I28" s="170"/>
      <c r="J28" s="170"/>
      <c r="K28" s="171"/>
      <c r="L28" s="172"/>
      <c r="M28" s="170"/>
      <c r="N28" s="170"/>
      <c r="O28" s="198"/>
    </row>
    <row r="29" spans="1:16" s="113" customFormat="1" ht="24.75" customHeight="1">
      <c r="A29" s="288" t="s">
        <v>225</v>
      </c>
      <c r="B29" s="290">
        <v>55000000</v>
      </c>
      <c r="C29" s="178">
        <v>9960000</v>
      </c>
      <c r="D29" s="291">
        <v>7040000</v>
      </c>
      <c r="E29" s="291">
        <v>38000000</v>
      </c>
      <c r="F29" s="292">
        <v>176360</v>
      </c>
      <c r="G29" s="178">
        <v>500</v>
      </c>
      <c r="H29" s="178">
        <v>4000</v>
      </c>
      <c r="I29" s="178">
        <v>500</v>
      </c>
      <c r="J29" s="178">
        <v>4000</v>
      </c>
      <c r="K29" s="178" t="s">
        <v>2</v>
      </c>
      <c r="L29" s="178" t="s">
        <v>2</v>
      </c>
      <c r="M29" s="182">
        <v>172360</v>
      </c>
      <c r="N29" s="182">
        <v>172360</v>
      </c>
      <c r="O29" s="199" t="s">
        <v>2</v>
      </c>
      <c r="P29" s="289"/>
    </row>
    <row r="30" spans="1:15" s="113" customFormat="1" ht="10.5" customHeight="1" thickBot="1">
      <c r="A30" s="293"/>
      <c r="B30" s="294"/>
      <c r="C30" s="295"/>
      <c r="D30" s="295"/>
      <c r="E30" s="295"/>
      <c r="F30" s="296"/>
      <c r="G30" s="296"/>
      <c r="H30" s="297"/>
      <c r="I30" s="297"/>
      <c r="J30" s="297"/>
      <c r="K30" s="298"/>
      <c r="L30" s="297"/>
      <c r="M30" s="296"/>
      <c r="N30" s="296"/>
      <c r="O30" s="299"/>
    </row>
    <row r="31" spans="1:16" s="113" customFormat="1" ht="35.25" customHeight="1">
      <c r="A31" s="368" t="s">
        <v>139</v>
      </c>
      <c r="B31" s="369"/>
      <c r="C31" s="369"/>
      <c r="D31" s="37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289"/>
    </row>
    <row r="32" ht="18" customHeight="1">
      <c r="Q32" s="302"/>
    </row>
    <row r="34" ht="12.75">
      <c r="N34" s="302"/>
    </row>
  </sheetData>
  <sheetProtection/>
  <mergeCells count="8">
    <mergeCell ref="A31:D31"/>
    <mergeCell ref="A2:G2"/>
    <mergeCell ref="H2:O2"/>
    <mergeCell ref="B6:E7"/>
    <mergeCell ref="F6:F8"/>
    <mergeCell ref="M6:O6"/>
    <mergeCell ref="I7:J7"/>
    <mergeCell ref="K7:L7"/>
  </mergeCells>
  <printOptions/>
  <pageMargins left="1.1811023622047245" right="1.1811023622047245" top="1.5748031496062993" bottom="1.5748031496062993" header="0.5118110236220472" footer="0.9055118110236221"/>
  <pageSetup firstPageNumber="10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2013-01-11T08:36:44Z</cp:lastPrinted>
  <dcterms:created xsi:type="dcterms:W3CDTF">2002-09-12T11:18:00Z</dcterms:created>
  <dcterms:modified xsi:type="dcterms:W3CDTF">2013-12-10T06:54:18Z</dcterms:modified>
  <cp:category/>
  <cp:version/>
  <cp:contentType/>
  <cp:contentStatus/>
</cp:coreProperties>
</file>