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95" windowWidth="25605" windowHeight="14580" activeTab="0"/>
  </bookViews>
  <sheets>
    <sheet name="對民間團體補〈捐〉助明細表" sheetId="1" r:id="rId1"/>
    <sheet name="範例" sheetId="2" r:id="rId2"/>
  </sheets>
  <definedNames>
    <definedName name="_xlnm.Print_Area" localSheetId="0">'對民間團體補〈捐〉助明細表'!$A$1:$I$50</definedName>
    <definedName name="_xlnm.Print_Area" localSheetId="1">'範例'!$A$1:$J$26</definedName>
    <definedName name="_xlnm.Print_Titles" localSheetId="0">'對民間團體補〈捐〉助明細表'!$1:$6</definedName>
    <definedName name="_xlnm.Print_Titles" localSheetId="1">'範例'!$1:$6</definedName>
  </definedNames>
  <calcPr fullCalcOnLoad="1"/>
</workbook>
</file>

<file path=xl/comments2.xml><?xml version="1.0" encoding="utf-8"?>
<comments xmlns="http://schemas.openxmlformats.org/spreadsheetml/2006/main">
  <authors>
    <author>楊貽茹</author>
  </authors>
  <commentList>
    <comment ref="H5" authorId="0">
      <text>
        <r>
          <rPr>
            <b/>
            <sz val="10"/>
            <rFont val="細明體"/>
            <family val="3"/>
          </rPr>
          <t>依「桃園市政府各機關對民間團體與個人補捐助經費及管考作業規範」第三點之</t>
        </r>
        <r>
          <rPr>
            <b/>
            <sz val="10"/>
            <rFont val="Tahoma"/>
            <family val="2"/>
          </rPr>
          <t>(</t>
        </r>
        <r>
          <rPr>
            <b/>
            <sz val="10"/>
            <rFont val="細明體"/>
            <family val="3"/>
          </rPr>
          <t>四</t>
        </r>
        <r>
          <rPr>
            <b/>
            <sz val="10"/>
            <rFont val="Tahoma"/>
            <family val="2"/>
          </rPr>
          <t>)</t>
        </r>
        <r>
          <rPr>
            <b/>
            <sz val="10"/>
            <rFont val="細明體"/>
            <family val="3"/>
          </rPr>
          <t>認定。</t>
        </r>
        <r>
          <rPr>
            <sz val="9"/>
            <rFont val="Tahoma"/>
            <family val="2"/>
          </rPr>
          <t xml:space="preserve">
</t>
        </r>
      </text>
    </comment>
    <comment ref="C7" authorId="0">
      <text>
        <r>
          <rPr>
            <b/>
            <sz val="11"/>
            <rFont val="細明體"/>
            <family val="3"/>
          </rPr>
          <t>不出現受款人人名</t>
        </r>
        <r>
          <rPr>
            <sz val="9"/>
            <rFont val="Tahoma"/>
            <family val="2"/>
          </rPr>
          <t xml:space="preserve">
</t>
        </r>
      </text>
    </comment>
  </commentList>
</comments>
</file>

<file path=xl/sharedStrings.xml><?xml version="1.0" encoding="utf-8"?>
<sst xmlns="http://schemas.openxmlformats.org/spreadsheetml/2006/main" count="330" uniqueCount="127">
  <si>
    <t>有無涉及財物或勞務採購</t>
  </si>
  <si>
    <t>是</t>
  </si>
  <si>
    <t>否</t>
  </si>
  <si>
    <t>單位：千元</t>
  </si>
  <si>
    <t>工作計畫科目
名稱</t>
  </si>
  <si>
    <t>補助事項或用途</t>
  </si>
  <si>
    <t>主辦機關</t>
  </si>
  <si>
    <t>處理方式(如未涉及採購則毋須填列，如採公開招標，請填列得標廠商)</t>
  </si>
  <si>
    <t>合              計</t>
  </si>
  <si>
    <r>
      <t>補 助 對 象</t>
    </r>
  </si>
  <si>
    <t>累計撥付金額</t>
  </si>
  <si>
    <t>是否為除外規定之民間團體</t>
  </si>
  <si>
    <t>(本表為全年度累計報表)</t>
  </si>
  <si>
    <t>V</t>
  </si>
  <si>
    <t>無</t>
  </si>
  <si>
    <t>無</t>
  </si>
  <si>
    <t>新聞處</t>
  </si>
  <si>
    <r>
      <t>桃園市百合扶輪社</t>
    </r>
    <r>
      <rPr>
        <strike/>
        <sz val="12"/>
        <color indexed="10"/>
        <rFont val="標楷體"/>
        <family val="4"/>
      </rPr>
      <t>-王大明</t>
    </r>
  </si>
  <si>
    <t>桃園市媒體記者協會</t>
  </si>
  <si>
    <t>大溪區特定漁業產銷班第一班</t>
  </si>
  <si>
    <t>有</t>
  </si>
  <si>
    <t>○○○○○</t>
  </si>
  <si>
    <t>體育業務-體育推展工作</t>
  </si>
  <si>
    <t>一般行政-行政管理</t>
  </si>
  <si>
    <t>新聞業務-新聞工作</t>
  </si>
  <si>
    <t>工務業務-農經工作</t>
  </si>
  <si>
    <t>機關名稱：桃園市政府XX局</t>
  </si>
  <si>
    <t>補助辦理「九一記者節慶祝活動」</t>
  </si>
  <si>
    <r>
      <t>桃園極限第二屆石門越野競走活動</t>
    </r>
    <r>
      <rPr>
        <sz val="12"/>
        <color indexed="10"/>
        <rFont val="標楷體"/>
        <family val="4"/>
      </rPr>
      <t>(墊付轉正)</t>
    </r>
  </si>
  <si>
    <t>桃園市體育會極限運動委員會</t>
  </si>
  <si>
    <t>環境保護業務-環境衛生工作</t>
  </si>
  <si>
    <t>補助本市社區、社團及各里資源回收站形象改造工作經費</t>
  </si>
  <si>
    <t>八德區茄苳里環保志工小隊</t>
  </si>
  <si>
    <t>辦理桃園市桃園區同德國小法治教育種子教師培訓活動</t>
  </si>
  <si>
    <t>桃園市政府112年度對民間團體補(捐)助經費明細表</t>
  </si>
  <si>
    <t>至112年6月止</t>
  </si>
  <si>
    <t>V</t>
  </si>
  <si>
    <t>一般行政-行政管理</t>
  </si>
  <si>
    <t>桃園市○○○協會</t>
  </si>
  <si>
    <r>
      <rPr>
        <strike/>
        <sz val="12"/>
        <color indexed="10"/>
        <rFont val="標楷體"/>
        <family val="4"/>
      </rPr>
      <t>補助桃園市○○○協會</t>
    </r>
    <r>
      <rPr>
        <sz val="12"/>
        <rFont val="標楷體"/>
        <family val="4"/>
      </rPr>
      <t>辦理全民抗疫防災保身活動</t>
    </r>
  </si>
  <si>
    <t>統聯客運</t>
  </si>
  <si>
    <t>交通業務-交通管理工作</t>
  </si>
  <si>
    <t>○○局</t>
  </si>
  <si>
    <t>○○局</t>
  </si>
  <si>
    <t>○○區公所</t>
  </si>
  <si>
    <r>
      <t>石門水庫回饋區漁業產銷班漁業生產資材補助計畫補助款</t>
    </r>
    <r>
      <rPr>
        <sz val="12"/>
        <color indexed="10"/>
        <rFont val="標楷體"/>
        <family val="4"/>
      </rPr>
      <t>(石門水庫回饋金)</t>
    </r>
  </si>
  <si>
    <t>交通部公路總局補助辦理新闢路線210養量費用計畫</t>
  </si>
  <si>
    <t>機關名稱：桃園市觀音區公所</t>
  </si>
  <si>
    <t>桃園市觀音區社區教育推廣協會</t>
  </si>
  <si>
    <t>桃園市觀音區老人會</t>
  </si>
  <si>
    <t>桃園市觀音區大同社區發展協會</t>
  </si>
  <si>
    <t>桃園市觀音區長青會</t>
  </si>
  <si>
    <t>桃園市觀音區廣福社區發展協會</t>
  </si>
  <si>
    <t>桃園市觀音區新興社區發展協會</t>
  </si>
  <si>
    <t>桃園市觀音區觀音社區發展協會</t>
  </si>
  <si>
    <t>桃園市觀音區坑尾社區發展協會</t>
  </si>
  <si>
    <t>桃園市觀音區愛心媽媽發展協會</t>
  </si>
  <si>
    <t>桃園市觀音區松青會</t>
  </si>
  <si>
    <t>桃園市觀音區族群融合協進會</t>
  </si>
  <si>
    <t>桃園市觀音區上大社區發展協會</t>
  </si>
  <si>
    <t>桃園市觀音區太極氣功運動發展協會</t>
  </si>
  <si>
    <t>桃園市觀音區新住民關懷協會</t>
  </si>
  <si>
    <t>桃園市觀音區公所退休卸任人員協會</t>
  </si>
  <si>
    <t>桃園市觀音區金湖社區發展協會</t>
  </si>
  <si>
    <t>桃園市觀音區武威社區發展協會</t>
  </si>
  <si>
    <t>桃園市觀音區伍宏老人會</t>
  </si>
  <si>
    <t>桃園市環境教育文創協會</t>
  </si>
  <si>
    <t>桃園市觀音區社區婦女協會</t>
  </si>
  <si>
    <t>桃園市觀音區社會福利推展協會鄭清富</t>
  </si>
  <si>
    <t>桃園市觀音區舞蹈運動發展協會</t>
  </si>
  <si>
    <t>觀音區白玉里環保志工小隊</t>
  </si>
  <si>
    <t>桃園市觀音區健康促進推展協會</t>
  </si>
  <si>
    <t>桃園市觀音區樹林社區發展協會</t>
  </si>
  <si>
    <t>桃園市禾心藝文協會</t>
  </si>
  <si>
    <t>觀音區崙坪里環保志工小隊</t>
  </si>
  <si>
    <t>桃園市觀音區富源里守望相助隊</t>
  </si>
  <si>
    <t>觀音區上大里環保志工小隊</t>
  </si>
  <si>
    <t>觀音區廣福里環保志工小隊</t>
  </si>
  <si>
    <t>桃園市觀音區金湖里守望相助隊</t>
  </si>
  <si>
    <t>桃園市觀音區崙坪里守望相助隊</t>
  </si>
  <si>
    <t>桃園市觀音區觀音里聯合守望相助隊</t>
  </si>
  <si>
    <t>觀音區藍埔里環保志工小隊</t>
  </si>
  <si>
    <t>桃園市觀音區藍埔里守望相助隊</t>
  </si>
  <si>
    <t>觀音區大同里環保志工小隊</t>
  </si>
  <si>
    <t>觀音區新坡里環保志工小隊</t>
  </si>
  <si>
    <t>社政業務-社政工作</t>
  </si>
  <si>
    <t>文化業務-人文工作</t>
  </si>
  <si>
    <t>區政業務-區政工作</t>
  </si>
  <si>
    <t>112年1月持續運作經費</t>
  </si>
  <si>
    <t>112年1-2月持續運作經費</t>
  </si>
  <si>
    <t>112年1-4月持續運作經費</t>
  </si>
  <si>
    <t>金兔迎春.春聯揮毫藝文活動-小型藝文補助經費</t>
  </si>
  <si>
    <t>「銀髮美學課程」活動</t>
  </si>
  <si>
    <t>觀音區公所</t>
  </si>
  <si>
    <t>北港進香文化活動（桃園國際機場航空噪防制費及回饋金）</t>
  </si>
  <si>
    <t>愛環境生態研習活動（桃園國際機場航空噪防制費及回饋金）</t>
  </si>
  <si>
    <t>民俗進香活動</t>
  </si>
  <si>
    <t>觀摩研習活動（桃園國際機場航空噪防制費及回饋金）</t>
  </si>
  <si>
    <t>環境生態觀摩活動（桃園國際機場航空噪防制費及回饋金）</t>
  </si>
  <si>
    <t>112年文化觀摩參訪活動（桃園國際機場航空噪防制費及回饋金）</t>
  </si>
  <si>
    <t>向海致敬-環境教育體驗活動（台電促協金）</t>
  </si>
  <si>
    <t>關懷老人福利暨節能減碳宣導活動（台電促協金）</t>
  </si>
  <si>
    <t>112年度社區婦女節能減碳宣導暨參訪研習活動（台電促協金）</t>
  </si>
  <si>
    <t>里內公共設施環境維護1到3月（台電促協金）</t>
  </si>
  <si>
    <t>節能減碳愛地球攜手創造綠生活宣導活動（台電促協金）</t>
  </si>
  <si>
    <t>台東縣高雄市文化產業研習暨節能減碳節約用水宣導活動（台電促協金）</t>
  </si>
  <si>
    <t>桃園市觀音區112年度模範母親表揚活動（台電促協金）</t>
  </si>
  <si>
    <t>2023草漯沙丘海洋生態淨灘暨節約能源護地球宣導活動（台電促協金）</t>
  </si>
  <si>
    <t>112年度春季文化研習並宣導節能減碳、老人福利政策、交通安全活動（台電促協金）</t>
  </si>
  <si>
    <t>春季文化研習並宣導節能減碳、老人福利政策、交通安全活動（桃園國際機場航空噪防制費及回饋金））</t>
  </si>
  <si>
    <t>112年社區觀摩暨節能減碳宣導活動（台電促協金）</t>
  </si>
  <si>
    <t>112年績優社區參訪暨節能減碳及節約能源宣導活動（台電促協金）</t>
  </si>
  <si>
    <t>預防失智與節能減碳及老人福利宣導樂活活動（台電促協金）</t>
  </si>
  <si>
    <t>112年新住民健康樂活及節能減碳宣導暨參訪研習活動（台電促協金）</t>
  </si>
  <si>
    <t>功法研習與節能減碳宣導活動（台電促協金）</t>
  </si>
  <si>
    <t>112年度環保教育研習暨社會福利宣導活動（台電促協金）</t>
  </si>
  <si>
    <t>節能減碳節約用電宣導活動（台電促協金）</t>
  </si>
  <si>
    <t>112年度春季觀摩暨老人福利宣導活動（台電促協金）</t>
  </si>
  <si>
    <t>婦女知性成長營暨節能減碳、用電安全及節約用水宣導暨參訪研習活動（台電促協金）</t>
  </si>
  <si>
    <t>112年社區觀摩研習及節能減碳、節電宣導活動（台電促協金）</t>
  </si>
  <si>
    <t>112年度觀音區觀音社區觀摩宜蘭縣羅東鎮樹林績優社區暨節約能源宣導活動（台電促協金）</t>
  </si>
  <si>
    <t>112年度社區觀摩暨節能減碳宣導活動（台電促協金）</t>
  </si>
  <si>
    <t>民俗進香活動（桃園國際機場航空噪防制費及回饋金）</t>
  </si>
  <si>
    <t>112年度春季節能減碳、交通安全宣導暨參訪研習活動（台電促協金）</t>
  </si>
  <si>
    <t>義民廟進香文化活動（桃園國際機場航空噪防制費及回饋金）)</t>
  </si>
  <si>
    <t>112年度春季會員戶外觀摩暨政令社會福利及節能減碳等宣導活動（台電促協金）</t>
  </si>
  <si>
    <t>婦女福利暨節能減碳宣導活動（台電促協金）</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</si>
</sst>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_-* #,##0.0_-;\-* #,##0.0_-;_-* &quot;-&quot;??_-;_-@_-"/>
    <numFmt numFmtId="188" formatCode="_-* #,##0_-;\-* #,##0_-;_-* &quot;-&quot;??_-;_-@_-"/>
    <numFmt numFmtId="189" formatCode="_-* #,##0.000_-;\-* #,##0.000_-;_-* &quot;-&quot;??_-;_-@_-"/>
    <numFmt numFmtId="190" formatCode="#,##0_ "/>
    <numFmt numFmtId="191" formatCode="[$-404]e/m/d;@"/>
    <numFmt numFmtId="192" formatCode="0.0%"/>
    <numFmt numFmtId="193" formatCode="#,##0_ ;[Red]\-#,##0\ "/>
    <numFmt numFmtId="194" formatCode="00"/>
    <numFmt numFmtId="195" formatCode="[$-404]yyyy&quot;年&quot;m&quot;月&quot;d&quot;日&quot;\ dddd"/>
    <numFmt numFmtId="196" formatCode="&quot;z&quot;\ hh:mm:ss"/>
    <numFmt numFmtId="197" formatCode="#,##0.0_ "/>
    <numFmt numFmtId="198" formatCode="#,##0.00_ "/>
    <numFmt numFmtId="199" formatCode="#,"/>
  </numFmts>
  <fonts count="64">
    <font>
      <sz val="12"/>
      <name val="新細明體"/>
      <family val="1"/>
    </font>
    <font>
      <u val="single"/>
      <sz val="6"/>
      <color indexed="36"/>
      <name val="新細明體"/>
      <family val="1"/>
    </font>
    <font>
      <u val="single"/>
      <sz val="6"/>
      <color indexed="12"/>
      <name val="新細明體"/>
      <family val="1"/>
    </font>
    <font>
      <sz val="9"/>
      <name val="新細明體"/>
      <family val="1"/>
    </font>
    <font>
      <b/>
      <sz val="20"/>
      <name val="標楷體"/>
      <family val="4"/>
    </font>
    <font>
      <sz val="12"/>
      <name val="標楷體"/>
      <family val="4"/>
    </font>
    <font>
      <b/>
      <sz val="18"/>
      <name val="標楷體"/>
      <family val="4"/>
    </font>
    <font>
      <sz val="14"/>
      <name val="標楷體"/>
      <family val="4"/>
    </font>
    <font>
      <sz val="14"/>
      <name val="Times New Roman"/>
      <family val="1"/>
    </font>
    <font>
      <sz val="11"/>
      <name val="標楷體"/>
      <family val="4"/>
    </font>
    <font>
      <b/>
      <u val="single"/>
      <sz val="18"/>
      <name val="標楷體"/>
      <family val="4"/>
    </font>
    <font>
      <strike/>
      <sz val="12"/>
      <color indexed="10"/>
      <name val="標楷體"/>
      <family val="4"/>
    </font>
    <font>
      <sz val="12"/>
      <color indexed="10"/>
      <name val="標楷體"/>
      <family val="4"/>
    </font>
    <font>
      <sz val="9"/>
      <name val="Tahoma"/>
      <family val="2"/>
    </font>
    <font>
      <b/>
      <sz val="10"/>
      <name val="細明體"/>
      <family val="3"/>
    </font>
    <font>
      <b/>
      <sz val="10"/>
      <name val="Tahoma"/>
      <family val="2"/>
    </font>
    <font>
      <b/>
      <sz val="11"/>
      <name val="細明體"/>
      <family val="3"/>
    </font>
    <font>
      <sz val="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u val="single"/>
      <sz val="12"/>
      <color indexed="10"/>
      <name val="標楷體"/>
      <family val="4"/>
    </font>
    <font>
      <sz val="14"/>
      <color indexed="10"/>
      <name val="標楷體"/>
      <family val="4"/>
    </font>
    <font>
      <b/>
      <sz val="18"/>
      <color indexed="10"/>
      <name val="標楷體"/>
      <family val="4"/>
    </font>
    <font>
      <b/>
      <sz val="11"/>
      <color indexed="10"/>
      <name val="標楷體"/>
      <family val="4"/>
    </font>
    <font>
      <sz val="11"/>
      <color indexed="8"/>
      <name val="標楷體"/>
      <family val="4"/>
    </font>
    <font>
      <b/>
      <sz val="11"/>
      <color indexed="8"/>
      <name val="標楷體"/>
      <family val="4"/>
    </font>
    <font>
      <u val="single"/>
      <sz val="11"/>
      <color indexed="8"/>
      <name val="標楷體"/>
      <family val="4"/>
    </font>
    <font>
      <sz val="11"/>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u val="single"/>
      <sz val="12"/>
      <color rgb="FFFF0000"/>
      <name val="標楷體"/>
      <family val="4"/>
    </font>
    <font>
      <sz val="12"/>
      <color rgb="FFFF0000"/>
      <name val="標楷體"/>
      <family val="4"/>
    </font>
    <font>
      <sz val="14"/>
      <color rgb="FFFF0000"/>
      <name val="標楷體"/>
      <family val="4"/>
    </font>
    <font>
      <b/>
      <sz val="8"/>
      <name val="新細明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0" borderId="0">
      <alignment vertical="center"/>
      <protection/>
    </xf>
    <xf numFmtId="43" fontId="0"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9" fontId="43"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52">
    <xf numFmtId="0" fontId="0" fillId="0" borderId="0" xfId="0" applyAlignment="1">
      <alignment/>
    </xf>
    <xf numFmtId="0" fontId="5" fillId="0" borderId="0" xfId="0" applyFont="1" applyAlignment="1">
      <alignment/>
    </xf>
    <xf numFmtId="0" fontId="6" fillId="0" borderId="0" xfId="0" applyFont="1" applyAlignment="1">
      <alignment horizontal="centerContinuous" vertical="center"/>
    </xf>
    <xf numFmtId="0" fontId="7" fillId="0" borderId="0" xfId="0" applyFont="1" applyAlignment="1">
      <alignment horizontal="right" vertical="center"/>
    </xf>
    <xf numFmtId="0" fontId="5" fillId="0" borderId="10" xfId="0" applyFont="1" applyBorder="1" applyAlignment="1">
      <alignment horizontal="center" vertical="center" wrapText="1"/>
    </xf>
    <xf numFmtId="0" fontId="5" fillId="0" borderId="0" xfId="0" applyFont="1" applyAlignment="1">
      <alignment vertical="center" wrapText="1"/>
    </xf>
    <xf numFmtId="0" fontId="5" fillId="0" borderId="11" xfId="0" applyFont="1" applyBorder="1" applyAlignment="1">
      <alignment horizontal="center" vertical="center" wrapText="1"/>
    </xf>
    <xf numFmtId="0" fontId="7" fillId="0" borderId="0" xfId="0" applyFont="1" applyAlignment="1">
      <alignment/>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5" fillId="0" borderId="0" xfId="0" applyFont="1" applyAlignment="1">
      <alignment horizontal="centerContinuous" vertical="center" wrapText="1"/>
    </xf>
    <xf numFmtId="0" fontId="10" fillId="0" borderId="0" xfId="0" applyFont="1" applyAlignment="1">
      <alignment horizontal="centerContinuous" vertical="center"/>
    </xf>
    <xf numFmtId="0" fontId="10" fillId="0" borderId="0" xfId="0" applyFont="1" applyAlignment="1">
      <alignment horizontal="centerContinuous" vertical="center" wrapText="1"/>
    </xf>
    <xf numFmtId="0" fontId="10" fillId="0" borderId="0" xfId="0" applyFont="1" applyAlignment="1">
      <alignment horizontal="center" vertical="center" wrapText="1"/>
    </xf>
    <xf numFmtId="0" fontId="5" fillId="0" borderId="11"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xf>
    <xf numFmtId="0" fontId="4" fillId="0" borderId="0" xfId="0" applyFont="1" applyAlignment="1">
      <alignment horizontal="centerContinuous" vertical="center"/>
    </xf>
    <xf numFmtId="41" fontId="5" fillId="0" borderId="10" xfId="0" applyNumberFormat="1" applyFont="1" applyBorder="1" applyAlignment="1">
      <alignment horizontal="right" vertical="center" wrapText="1"/>
    </xf>
    <xf numFmtId="3" fontId="5" fillId="0" borderId="11" xfId="0" applyNumberFormat="1" applyFont="1" applyBorder="1" applyAlignment="1">
      <alignment horizontal="right" vertical="center" wrapText="1"/>
    </xf>
    <xf numFmtId="0" fontId="5" fillId="0" borderId="0" xfId="0" applyFont="1" applyBorder="1" applyAlignment="1">
      <alignment vertical="center" wrapText="1"/>
    </xf>
    <xf numFmtId="0" fontId="60" fillId="0" borderId="0" xfId="0" applyFont="1" applyAlignment="1">
      <alignment vertical="center"/>
    </xf>
    <xf numFmtId="0" fontId="61" fillId="0" borderId="0" xfId="0" applyFont="1" applyAlignment="1">
      <alignment vertical="center" wrapText="1"/>
    </xf>
    <xf numFmtId="0" fontId="62" fillId="0" borderId="0" xfId="0" applyFont="1" applyAlignment="1">
      <alignment horizontal="right" vertical="center"/>
    </xf>
    <xf numFmtId="3" fontId="61" fillId="0" borderId="11" xfId="0" applyNumberFormat="1" applyFont="1" applyBorder="1" applyAlignment="1">
      <alignment horizontal="right" vertical="center" wrapText="1"/>
    </xf>
    <xf numFmtId="0" fontId="5" fillId="0" borderId="0" xfId="0" applyFont="1" applyAlignment="1">
      <alignment horizontal="center" vertical="center"/>
    </xf>
    <xf numFmtId="0" fontId="5" fillId="0" borderId="0" xfId="0" applyFont="1" applyAlignment="1">
      <alignment horizontal="center"/>
    </xf>
    <xf numFmtId="0" fontId="17" fillId="0" borderId="0" xfId="0" applyFont="1" applyAlignment="1">
      <alignment horizontal="left" vertical="top" wrapText="1"/>
    </xf>
    <xf numFmtId="199" fontId="17" fillId="0" borderId="10" xfId="0" applyNumberFormat="1" applyFont="1" applyBorder="1" applyAlignment="1">
      <alignment horizontal="right" vertical="top" wrapText="1"/>
    </xf>
    <xf numFmtId="49" fontId="17" fillId="0" borderId="10" xfId="0" applyNumberFormat="1" applyFont="1" applyBorder="1" applyAlignment="1">
      <alignment horizontal="left" vertical="top" wrapText="1"/>
    </xf>
    <xf numFmtId="194" fontId="17" fillId="0" borderId="10" xfId="0" applyNumberFormat="1" applyFont="1" applyBorder="1" applyAlignment="1">
      <alignment horizontal="left" vertical="top" wrapText="1"/>
    </xf>
    <xf numFmtId="194" fontId="17" fillId="0" borderId="10" xfId="0" applyNumberFormat="1" applyFont="1" applyBorder="1" applyAlignment="1">
      <alignment horizontal="center" vertical="top" wrapText="1"/>
    </xf>
    <xf numFmtId="194" fontId="17" fillId="0" borderId="10" xfId="0" applyNumberFormat="1" applyFont="1" applyBorder="1" applyAlignment="1">
      <alignment horizontal="center" vertical="center" wrapText="1"/>
    </xf>
    <xf numFmtId="3" fontId="17" fillId="0" borderId="10" xfId="0" applyNumberFormat="1" applyFont="1" applyBorder="1" applyAlignment="1">
      <alignment horizontal="left" vertical="top" wrapText="1"/>
    </xf>
    <xf numFmtId="0" fontId="17" fillId="0" borderId="10" xfId="0" applyFont="1" applyBorder="1" applyAlignment="1">
      <alignment horizontal="left" vertical="top" wrapText="1"/>
    </xf>
    <xf numFmtId="0" fontId="7" fillId="0" borderId="0" xfId="0" applyFont="1" applyAlignment="1">
      <alignment horizontal="left" vertical="center"/>
    </xf>
    <xf numFmtId="0" fontId="7" fillId="0" borderId="12" xfId="0" applyFont="1" applyBorder="1" applyAlignment="1">
      <alignment horizontal="left" vertical="center"/>
    </xf>
    <xf numFmtId="0" fontId="5" fillId="0" borderId="10" xfId="0" applyFont="1" applyBorder="1" applyAlignment="1">
      <alignment horizontal="distributed" vertical="center" wrapText="1"/>
    </xf>
    <xf numFmtId="0" fontId="5" fillId="0" borderId="10" xfId="0" applyFont="1" applyBorder="1" applyAlignment="1">
      <alignment horizontal="distributed" vertical="center" wrapText="1" indent="1"/>
    </xf>
    <xf numFmtId="0" fontId="6" fillId="0" borderId="0" xfId="0" applyFont="1" applyAlignment="1">
      <alignment horizontal="left" vertical="center"/>
    </xf>
    <xf numFmtId="0" fontId="6" fillId="0" borderId="12" xfId="0" applyFont="1" applyBorder="1" applyAlignment="1">
      <alignment horizontal="left" vertical="center"/>
    </xf>
    <xf numFmtId="0" fontId="5" fillId="0" borderId="1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9"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3" xfId="0" applyFont="1" applyBorder="1" applyAlignment="1">
      <alignment horizontal="distributed" vertical="center" wrapText="1"/>
    </xf>
    <xf numFmtId="0" fontId="5" fillId="0" borderId="14" xfId="0" applyFont="1" applyBorder="1" applyAlignment="1">
      <alignment horizontal="distributed" vertical="center" wrapText="1"/>
    </xf>
    <xf numFmtId="0" fontId="5" fillId="0" borderId="13" xfId="0" applyFont="1" applyBorder="1" applyAlignment="1">
      <alignment horizontal="distributed" vertical="center" wrapText="1" indent="1"/>
    </xf>
    <xf numFmtId="0" fontId="5" fillId="0" borderId="14" xfId="0" applyFont="1" applyBorder="1" applyAlignment="1">
      <alignment horizontal="distributed" vertical="center" wrapText="1" inden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cellXfs>
  <cellStyles count="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千分位 2" xfId="35"/>
    <cellStyle name="千分位 2 2" xfId="36"/>
    <cellStyle name="千分位 3" xfId="37"/>
    <cellStyle name="千分位 3 2" xfId="38"/>
    <cellStyle name="Comma [0]" xfId="39"/>
    <cellStyle name="Followed Hyperlink" xfId="40"/>
    <cellStyle name="中等" xfId="41"/>
    <cellStyle name="合計" xfId="42"/>
    <cellStyle name="好" xfId="43"/>
    <cellStyle name="Percent" xfId="44"/>
    <cellStyle name="百分比 2" xfId="45"/>
    <cellStyle name="計算方式" xfId="46"/>
    <cellStyle name="Currency" xfId="47"/>
    <cellStyle name="Currency [0]" xfId="48"/>
    <cellStyle name="連結的儲存格" xfId="49"/>
    <cellStyle name="備註" xfId="50"/>
    <cellStyle name="Hyperlink"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輸入" xfId="64"/>
    <cellStyle name="輸出" xfId="65"/>
    <cellStyle name="檢查儲存格" xfId="66"/>
    <cellStyle name="壞" xfId="67"/>
    <cellStyle name="警告文字"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257175</xdr:colOff>
      <xdr:row>5</xdr:row>
      <xdr:rowOff>190500</xdr:rowOff>
    </xdr:from>
    <xdr:ext cx="180975" cy="276225"/>
    <xdr:sp fLocksText="0">
      <xdr:nvSpPr>
        <xdr:cNvPr id="1" name="文字方塊 1"/>
        <xdr:cNvSpPr txBox="1">
          <a:spLocks noChangeArrowheads="1"/>
        </xdr:cNvSpPr>
      </xdr:nvSpPr>
      <xdr:spPr>
        <a:xfrm>
          <a:off x="4953000" y="1952625"/>
          <a:ext cx="180975" cy="2762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twoCellAnchor>
    <xdr:from>
      <xdr:col>0</xdr:col>
      <xdr:colOff>161925</xdr:colOff>
      <xdr:row>0</xdr:row>
      <xdr:rowOff>152400</xdr:rowOff>
    </xdr:from>
    <xdr:to>
      <xdr:col>0</xdr:col>
      <xdr:colOff>1381125</xdr:colOff>
      <xdr:row>1</xdr:row>
      <xdr:rowOff>276225</xdr:rowOff>
    </xdr:to>
    <xdr:sp>
      <xdr:nvSpPr>
        <xdr:cNvPr id="2" name="文字方塊 3"/>
        <xdr:cNvSpPr txBox="1">
          <a:spLocks noChangeArrowheads="1"/>
        </xdr:cNvSpPr>
      </xdr:nvSpPr>
      <xdr:spPr>
        <a:xfrm>
          <a:off x="161925" y="152400"/>
          <a:ext cx="1219200" cy="476250"/>
        </a:xfrm>
        <a:prstGeom prst="rect">
          <a:avLst/>
        </a:prstGeom>
        <a:noFill/>
        <a:ln w="9525" cmpd="sng">
          <a:noFill/>
        </a:ln>
      </xdr:spPr>
      <xdr:txBody>
        <a:bodyPr vertOverflow="clip" wrap="square"/>
        <a:p>
          <a:pPr algn="l">
            <a:defRPr/>
          </a:pPr>
          <a:r>
            <a:rPr lang="en-US" cap="none" sz="1800" b="1" i="0" u="none" baseline="0">
              <a:solidFill>
                <a:srgbClr val="FF0000"/>
              </a:solidFill>
              <a:latin typeface="標楷體"/>
              <a:ea typeface="標楷體"/>
              <a:cs typeface="標楷體"/>
            </a:rPr>
            <a:t>填表範例</a:t>
          </a:r>
          <a:r>
            <a:rPr lang="en-US" cap="none" sz="1800" b="1" i="0" u="none" baseline="0">
              <a:solidFill>
                <a:srgbClr val="FF0000"/>
              </a:solidFill>
              <a:latin typeface="標楷體"/>
              <a:ea typeface="標楷體"/>
              <a:cs typeface="標楷體"/>
            </a:rPr>
            <a:t>:</a:t>
          </a:r>
        </a:p>
      </xdr:txBody>
    </xdr:sp>
    <xdr:clientData/>
  </xdr:twoCellAnchor>
  <xdr:twoCellAnchor>
    <xdr:from>
      <xdr:col>1</xdr:col>
      <xdr:colOff>2162175</xdr:colOff>
      <xdr:row>6</xdr:row>
      <xdr:rowOff>0</xdr:rowOff>
    </xdr:from>
    <xdr:to>
      <xdr:col>3</xdr:col>
      <xdr:colOff>190500</xdr:colOff>
      <xdr:row>6</xdr:row>
      <xdr:rowOff>638175</xdr:rowOff>
    </xdr:to>
    <xdr:sp>
      <xdr:nvSpPr>
        <xdr:cNvPr id="3" name="橢圓 4"/>
        <xdr:cNvSpPr>
          <a:spLocks/>
        </xdr:cNvSpPr>
      </xdr:nvSpPr>
      <xdr:spPr>
        <a:xfrm>
          <a:off x="3543300" y="2038350"/>
          <a:ext cx="1343025" cy="638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142875</xdr:colOff>
      <xdr:row>4</xdr:row>
      <xdr:rowOff>495300</xdr:rowOff>
    </xdr:from>
    <xdr:to>
      <xdr:col>0</xdr:col>
      <xdr:colOff>1352550</xdr:colOff>
      <xdr:row>6</xdr:row>
      <xdr:rowOff>304800</xdr:rowOff>
    </xdr:to>
    <xdr:sp>
      <xdr:nvSpPr>
        <xdr:cNvPr id="4" name="語音泡泡: 橢圓形 5"/>
        <xdr:cNvSpPr>
          <a:spLocks/>
        </xdr:cNvSpPr>
      </xdr:nvSpPr>
      <xdr:spPr>
        <a:xfrm>
          <a:off x="142875" y="1609725"/>
          <a:ext cx="1209675" cy="733425"/>
        </a:xfrm>
        <a:prstGeom prst="wedgeEllipseCallout">
          <a:avLst>
            <a:gd name="adj1" fmla="val -28421"/>
            <a:gd name="adj2" fmla="val 55856"/>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FF0000"/>
              </a:solidFill>
            </a:rPr>
            <a:t>業務計畫</a:t>
          </a:r>
          <a:r>
            <a:rPr lang="en-US" cap="none" sz="1100" b="1" i="0" u="none" baseline="0">
              <a:solidFill>
                <a:srgbClr val="FF0000"/>
              </a:solidFill>
            </a:rPr>
            <a:t>+</a:t>
          </a:r>
          <a:r>
            <a:rPr lang="en-US" cap="none" sz="1100" b="1" i="0" u="none" baseline="0">
              <a:solidFill>
                <a:srgbClr val="FF0000"/>
              </a:solidFill>
            </a:rPr>
            <a:t>工作計畫</a:t>
          </a:r>
        </a:p>
      </xdr:txBody>
    </xdr:sp>
    <xdr:clientData/>
  </xdr:twoCellAnchor>
  <xdr:twoCellAnchor>
    <xdr:from>
      <xdr:col>1</xdr:col>
      <xdr:colOff>1400175</xdr:colOff>
      <xdr:row>15</xdr:row>
      <xdr:rowOff>47625</xdr:rowOff>
    </xdr:from>
    <xdr:to>
      <xdr:col>2</xdr:col>
      <xdr:colOff>990600</xdr:colOff>
      <xdr:row>18</xdr:row>
      <xdr:rowOff>114300</xdr:rowOff>
    </xdr:to>
    <xdr:sp>
      <xdr:nvSpPr>
        <xdr:cNvPr id="5" name="語音泡泡: 圓角矩形 2"/>
        <xdr:cNvSpPr>
          <a:spLocks/>
        </xdr:cNvSpPr>
      </xdr:nvSpPr>
      <xdr:spPr>
        <a:xfrm>
          <a:off x="2781300" y="6115050"/>
          <a:ext cx="1905000" cy="1009650"/>
        </a:xfrm>
        <a:prstGeom prst="wedgeRoundRectCallout">
          <a:avLst>
            <a:gd name="adj1" fmla="val -29925"/>
            <a:gd name="adj2" fmla="val -72712"/>
          </a:avLst>
        </a:prstGeom>
        <a:solidFill>
          <a:srgbClr val="F2DCDB"/>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寫</a:t>
          </a:r>
          <a:r>
            <a:rPr lang="en-US" cap="none" sz="1100" b="0" i="0" u="none" baseline="0">
              <a:solidFill>
                <a:srgbClr val="000000"/>
              </a:solidFill>
            </a:rPr>
            <a:t>補助</a:t>
          </a:r>
          <a:r>
            <a:rPr lang="en-US" cap="none" sz="1100" b="1" i="0" u="none" baseline="0">
              <a:solidFill>
                <a:srgbClr val="000000"/>
              </a:solidFill>
            </a:rPr>
            <a:t>事項</a:t>
          </a:r>
          <a:r>
            <a:rPr lang="en-US" cap="none" sz="1100" b="1" i="0" u="none" baseline="0">
              <a:solidFill>
                <a:srgbClr val="000000"/>
              </a:solidFill>
            </a:rPr>
            <a:t>或</a:t>
          </a:r>
          <a:r>
            <a:rPr lang="en-US" cap="none" sz="1100" b="1" i="0" u="none" baseline="0">
              <a:solidFill>
                <a:srgbClr val="000000"/>
              </a:solidFill>
            </a:rPr>
            <a:t>用途</a:t>
          </a:r>
          <a:r>
            <a:rPr lang="en-US" cap="none" sz="1100" b="0" i="0" u="none" baseline="0">
              <a:solidFill>
                <a:srgbClr val="000000"/>
              </a:solidFill>
            </a:rPr>
            <a:t>即可，</a:t>
          </a:r>
          <a:r>
            <a:rPr lang="en-US" cap="none" sz="1100" b="0" i="0" u="sng" baseline="0">
              <a:solidFill>
                <a:srgbClr val="000000"/>
              </a:solidFill>
            </a:rPr>
            <a:t>補助對象</a:t>
          </a:r>
          <a:r>
            <a:rPr lang="en-US" cap="none" sz="1100" b="0" i="0" u="none" baseline="0">
              <a:solidFill>
                <a:srgbClr val="000000"/>
              </a:solidFill>
            </a:rPr>
            <a:t>已有填寫欄位，請不要</a:t>
          </a:r>
          <a:r>
            <a:rPr lang="en-US" cap="none" sz="1100" b="0" i="0" u="none" baseline="0">
              <a:solidFill>
                <a:srgbClr val="000000"/>
              </a:solidFill>
            </a:rPr>
            <a:t>再次</a:t>
          </a:r>
          <a:r>
            <a:rPr lang="en-US" cap="none" sz="1100" b="0" i="0" u="none" baseline="0">
              <a:solidFill>
                <a:srgbClr val="000000"/>
              </a:solidFill>
            </a:rPr>
            <a:t>寫在此欄位，避免冗長</a:t>
          </a:r>
          <a:r>
            <a:rPr lang="en-US" cap="none" sz="1100" b="0" i="0" u="none" baseline="0">
              <a:solidFill>
                <a:srgbClr val="000000"/>
              </a:solidFill>
            </a:rPr>
            <a:t>。</a:t>
          </a:r>
        </a:p>
      </xdr:txBody>
    </xdr:sp>
    <xdr:clientData/>
  </xdr:twoCellAnchor>
  <xdr:twoCellAnchor>
    <xdr:from>
      <xdr:col>5</xdr:col>
      <xdr:colOff>266700</xdr:colOff>
      <xdr:row>11</xdr:row>
      <xdr:rowOff>47625</xdr:rowOff>
    </xdr:from>
    <xdr:to>
      <xdr:col>6</xdr:col>
      <xdr:colOff>1143000</xdr:colOff>
      <xdr:row>11</xdr:row>
      <xdr:rowOff>609600</xdr:rowOff>
    </xdr:to>
    <xdr:sp>
      <xdr:nvSpPr>
        <xdr:cNvPr id="6" name="語音泡泡: 圓角矩形 8"/>
        <xdr:cNvSpPr>
          <a:spLocks/>
        </xdr:cNvSpPr>
      </xdr:nvSpPr>
      <xdr:spPr>
        <a:xfrm>
          <a:off x="6886575" y="4848225"/>
          <a:ext cx="1971675" cy="561975"/>
        </a:xfrm>
        <a:prstGeom prst="wedgeRoundRectCallout">
          <a:avLst>
            <a:gd name="adj1" fmla="val -64495"/>
            <a:gd name="adj2" fmla="val 26134"/>
          </a:avLst>
        </a:prstGeom>
        <a:solidFill>
          <a:srgbClr val="FFFFFF"/>
        </a:solidFill>
        <a:ln w="15875" cmpd="sng">
          <a:solidFill>
            <a:srgbClr val="FF0000"/>
          </a:solidFill>
          <a:prstDash val="sysDash"/>
          <a:headEnd type="none"/>
          <a:tailEnd type="none"/>
        </a:ln>
      </xdr:spPr>
      <xdr:txBody>
        <a:bodyPr vertOverflow="clip" wrap="square"/>
        <a:p>
          <a:pPr algn="l">
            <a:defRPr/>
          </a:pPr>
          <a:r>
            <a:rPr lang="en-US" cap="none" sz="1100" b="0" i="0" u="none" baseline="0">
              <a:solidFill>
                <a:srgbClr val="000000"/>
              </a:solidFill>
            </a:rPr>
            <a:t>金額為</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Excel</a:t>
          </a:r>
          <a:r>
            <a:rPr lang="en-US" cap="none" sz="1100" b="0" i="0" u="none" baseline="0">
              <a:solidFill>
                <a:srgbClr val="000000"/>
              </a:solidFill>
            </a:rPr>
            <a:t>檔請刪除，不要用隱藏的方式。</a:t>
          </a:r>
        </a:p>
      </xdr:txBody>
    </xdr:sp>
    <xdr:clientData/>
  </xdr:twoCellAnchor>
  <xdr:twoCellAnchor>
    <xdr:from>
      <xdr:col>2</xdr:col>
      <xdr:colOff>28575</xdr:colOff>
      <xdr:row>6</xdr:row>
      <xdr:rowOff>685800</xdr:rowOff>
    </xdr:from>
    <xdr:to>
      <xdr:col>4</xdr:col>
      <xdr:colOff>781050</xdr:colOff>
      <xdr:row>9</xdr:row>
      <xdr:rowOff>0</xdr:rowOff>
    </xdr:to>
    <xdr:sp>
      <xdr:nvSpPr>
        <xdr:cNvPr id="7" name="語音泡泡: 圓角矩形 9"/>
        <xdr:cNvSpPr>
          <a:spLocks/>
        </xdr:cNvSpPr>
      </xdr:nvSpPr>
      <xdr:spPr>
        <a:xfrm>
          <a:off x="3724275" y="2724150"/>
          <a:ext cx="2524125" cy="771525"/>
        </a:xfrm>
        <a:prstGeom prst="wedgeRoundRectCallout">
          <a:avLst>
            <a:gd name="adj1" fmla="val -64495"/>
            <a:gd name="adj2" fmla="val 26134"/>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補助經費如為回饋金，請於補助事項或用途欄位備註回饋金名稱。</a:t>
          </a:r>
          <a:r>
            <a:rPr lang="en-US" cap="none" sz="1100" b="0" i="0" u="none" baseline="0">
              <a:solidFill>
                <a:srgbClr val="FF0000"/>
              </a:solidFill>
            </a:rPr>
            <a:t>(</a:t>
          </a:r>
          <a:r>
            <a:rPr lang="en-US" cap="none" sz="1100" b="0" i="0" u="none" baseline="0">
              <a:solidFill>
                <a:srgbClr val="FF0000"/>
              </a:solidFill>
            </a:rPr>
            <a:t>統一位置以括弧方式置於最後</a:t>
          </a:r>
          <a:r>
            <a:rPr lang="en-US" cap="none" sz="1100" b="0" i="0" u="none" baseline="0">
              <a:solidFill>
                <a:srgbClr val="FF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50"/>
  <sheetViews>
    <sheetView tabSelected="1" view="pageBreakPreview" zoomScale="115" zoomScaleSheetLayoutView="115" zoomScalePageLayoutView="0" workbookViewId="0" topLeftCell="A46">
      <selection activeCell="A51" sqref="A51:IV63"/>
    </sheetView>
  </sheetViews>
  <sheetFormatPr defaultColWidth="8.875" defaultRowHeight="16.5"/>
  <cols>
    <col min="1" max="1" width="18.125" style="1" customWidth="1"/>
    <col min="2" max="2" width="30.375" style="1" customWidth="1"/>
    <col min="3" max="3" width="13.125" style="1" customWidth="1"/>
    <col min="4" max="4" width="10.125" style="26" customWidth="1"/>
    <col min="5" max="5" width="15.125" style="1" customWidth="1"/>
    <col min="6" max="6" width="14.375" style="25" customWidth="1"/>
    <col min="7" max="7" width="24.50390625" style="1" customWidth="1"/>
    <col min="8" max="8" width="6.625" style="1" customWidth="1"/>
    <col min="9" max="9" width="6.125" style="1" customWidth="1"/>
    <col min="10" max="16384" width="8.875" style="1" customWidth="1"/>
  </cols>
  <sheetData>
    <row r="1" spans="1:9" ht="27.75">
      <c r="A1" s="17" t="s">
        <v>34</v>
      </c>
      <c r="B1" s="10"/>
      <c r="C1" s="10"/>
      <c r="D1" s="11"/>
      <c r="E1" s="11"/>
      <c r="F1" s="12"/>
      <c r="G1" s="12"/>
      <c r="H1" s="10"/>
      <c r="I1" s="5"/>
    </row>
    <row r="2" spans="1:9" ht="27.75" customHeight="1">
      <c r="A2" s="2" t="s">
        <v>35</v>
      </c>
      <c r="B2" s="10"/>
      <c r="C2" s="10"/>
      <c r="D2" s="11"/>
      <c r="E2" s="11"/>
      <c r="F2" s="12"/>
      <c r="G2" s="12"/>
      <c r="H2" s="10"/>
      <c r="I2" s="5"/>
    </row>
    <row r="3" spans="1:9" ht="9" customHeight="1">
      <c r="A3" s="35" t="s">
        <v>47</v>
      </c>
      <c r="B3" s="35"/>
      <c r="C3" s="39"/>
      <c r="D3" s="39"/>
      <c r="E3" s="39"/>
      <c r="F3" s="12"/>
      <c r="G3" s="12"/>
      <c r="H3" s="10"/>
      <c r="I3" s="5"/>
    </row>
    <row r="4" spans="1:9" ht="23.25" customHeight="1">
      <c r="A4" s="36"/>
      <c r="B4" s="36"/>
      <c r="C4" s="40"/>
      <c r="D4" s="40"/>
      <c r="E4" s="40"/>
      <c r="F4" s="13"/>
      <c r="G4" s="13"/>
      <c r="H4" s="5"/>
      <c r="I4" s="3" t="s">
        <v>3</v>
      </c>
    </row>
    <row r="5" spans="1:9" ht="51" customHeight="1">
      <c r="A5" s="37" t="s">
        <v>4</v>
      </c>
      <c r="B5" s="38" t="s">
        <v>5</v>
      </c>
      <c r="C5" s="41" t="s">
        <v>9</v>
      </c>
      <c r="D5" s="41" t="s">
        <v>6</v>
      </c>
      <c r="E5" s="41" t="s">
        <v>10</v>
      </c>
      <c r="F5" s="41" t="s">
        <v>0</v>
      </c>
      <c r="G5" s="37" t="s">
        <v>7</v>
      </c>
      <c r="H5" s="44" t="s">
        <v>11</v>
      </c>
      <c r="I5" s="44"/>
    </row>
    <row r="6" spans="1:9" ht="21.75" customHeight="1">
      <c r="A6" s="37"/>
      <c r="B6" s="38"/>
      <c r="C6" s="41"/>
      <c r="D6" s="41"/>
      <c r="E6" s="41"/>
      <c r="F6" s="41"/>
      <c r="G6" s="37"/>
      <c r="H6" s="4" t="s">
        <v>1</v>
      </c>
      <c r="I6" s="4" t="s">
        <v>2</v>
      </c>
    </row>
    <row r="7" spans="1:9" s="27" customFormat="1" ht="28.5">
      <c r="A7" s="29" t="s">
        <v>37</v>
      </c>
      <c r="B7" s="30" t="s">
        <v>94</v>
      </c>
      <c r="C7" s="30" t="s">
        <v>84</v>
      </c>
      <c r="D7" s="31" t="s">
        <v>93</v>
      </c>
      <c r="E7" s="28">
        <v>68602</v>
      </c>
      <c r="F7" s="32" t="s">
        <v>15</v>
      </c>
      <c r="G7" s="33"/>
      <c r="H7" s="4" t="s">
        <v>13</v>
      </c>
      <c r="I7" s="34"/>
    </row>
    <row r="8" spans="1:9" s="27" customFormat="1" ht="28.5">
      <c r="A8" s="29" t="s">
        <v>37</v>
      </c>
      <c r="B8" s="29" t="s">
        <v>94</v>
      </c>
      <c r="C8" s="29" t="s">
        <v>79</v>
      </c>
      <c r="D8" s="31" t="s">
        <v>93</v>
      </c>
      <c r="E8" s="28">
        <v>20000</v>
      </c>
      <c r="F8" s="32" t="s">
        <v>15</v>
      </c>
      <c r="G8" s="33"/>
      <c r="H8" s="4" t="s">
        <v>13</v>
      </c>
      <c r="I8" s="34"/>
    </row>
    <row r="9" spans="1:9" s="27" customFormat="1" ht="28.5">
      <c r="A9" s="29" t="s">
        <v>37</v>
      </c>
      <c r="B9" s="29" t="s">
        <v>95</v>
      </c>
      <c r="C9" s="29" t="s">
        <v>83</v>
      </c>
      <c r="D9" s="31" t="s">
        <v>93</v>
      </c>
      <c r="E9" s="28">
        <v>20000</v>
      </c>
      <c r="F9" s="32" t="s">
        <v>15</v>
      </c>
      <c r="G9" s="33"/>
      <c r="H9" s="4" t="s">
        <v>13</v>
      </c>
      <c r="I9" s="34"/>
    </row>
    <row r="10" spans="1:9" s="27" customFormat="1" ht="28.5">
      <c r="A10" s="29" t="s">
        <v>87</v>
      </c>
      <c r="B10" s="29" t="s">
        <v>88</v>
      </c>
      <c r="C10" s="29" t="s">
        <v>82</v>
      </c>
      <c r="D10" s="31" t="s">
        <v>93</v>
      </c>
      <c r="E10" s="28">
        <v>25000</v>
      </c>
      <c r="F10" s="32" t="s">
        <v>15</v>
      </c>
      <c r="G10" s="33"/>
      <c r="H10" s="4" t="s">
        <v>13</v>
      </c>
      <c r="I10" s="34"/>
    </row>
    <row r="11" spans="1:9" s="27" customFormat="1" ht="28.5">
      <c r="A11" s="29" t="s">
        <v>87</v>
      </c>
      <c r="B11" s="29" t="s">
        <v>96</v>
      </c>
      <c r="C11" s="29" t="s">
        <v>81</v>
      </c>
      <c r="D11" s="31" t="s">
        <v>93</v>
      </c>
      <c r="E11" s="28">
        <v>85000</v>
      </c>
      <c r="F11" s="32" t="s">
        <v>15</v>
      </c>
      <c r="G11" s="33"/>
      <c r="H11" s="4" t="s">
        <v>13</v>
      </c>
      <c r="I11" s="34"/>
    </row>
    <row r="12" spans="1:9" s="27" customFormat="1" ht="28.5">
      <c r="A12" s="29" t="s">
        <v>87</v>
      </c>
      <c r="B12" s="29" t="s">
        <v>89</v>
      </c>
      <c r="C12" s="29" t="s">
        <v>79</v>
      </c>
      <c r="D12" s="31" t="s">
        <v>93</v>
      </c>
      <c r="E12" s="28">
        <v>50000</v>
      </c>
      <c r="F12" s="32" t="s">
        <v>15</v>
      </c>
      <c r="G12" s="33"/>
      <c r="H12" s="4" t="s">
        <v>13</v>
      </c>
      <c r="I12" s="34"/>
    </row>
    <row r="13" spans="1:9" s="27" customFormat="1" ht="42.75">
      <c r="A13" s="29" t="s">
        <v>87</v>
      </c>
      <c r="B13" s="29" t="s">
        <v>89</v>
      </c>
      <c r="C13" s="29" t="s">
        <v>80</v>
      </c>
      <c r="D13" s="31" t="s">
        <v>93</v>
      </c>
      <c r="E13" s="28">
        <v>50000</v>
      </c>
      <c r="F13" s="32" t="s">
        <v>15</v>
      </c>
      <c r="G13" s="33"/>
      <c r="H13" s="4" t="s">
        <v>13</v>
      </c>
      <c r="I13" s="34"/>
    </row>
    <row r="14" spans="1:9" s="27" customFormat="1" ht="28.5">
      <c r="A14" s="29" t="s">
        <v>87</v>
      </c>
      <c r="B14" s="29" t="s">
        <v>89</v>
      </c>
      <c r="C14" s="29" t="s">
        <v>75</v>
      </c>
      <c r="D14" s="31" t="s">
        <v>93</v>
      </c>
      <c r="E14" s="28">
        <v>43500</v>
      </c>
      <c r="F14" s="32" t="s">
        <v>15</v>
      </c>
      <c r="G14" s="33"/>
      <c r="H14" s="4" t="s">
        <v>13</v>
      </c>
      <c r="I14" s="34"/>
    </row>
    <row r="15" spans="1:9" s="27" customFormat="1" ht="28.5">
      <c r="A15" s="29" t="s">
        <v>87</v>
      </c>
      <c r="B15" s="29" t="s">
        <v>94</v>
      </c>
      <c r="C15" s="29" t="s">
        <v>79</v>
      </c>
      <c r="D15" s="31" t="s">
        <v>93</v>
      </c>
      <c r="E15" s="28">
        <v>100000</v>
      </c>
      <c r="F15" s="32" t="s">
        <v>15</v>
      </c>
      <c r="G15" s="33"/>
      <c r="H15" s="4" t="s">
        <v>13</v>
      </c>
      <c r="I15" s="34"/>
    </row>
    <row r="16" spans="1:9" s="27" customFormat="1" ht="28.5">
      <c r="A16" s="29" t="s">
        <v>87</v>
      </c>
      <c r="B16" s="29" t="s">
        <v>90</v>
      </c>
      <c r="C16" s="29" t="s">
        <v>78</v>
      </c>
      <c r="D16" s="31" t="s">
        <v>93</v>
      </c>
      <c r="E16" s="28">
        <v>80000</v>
      </c>
      <c r="F16" s="32" t="s">
        <v>15</v>
      </c>
      <c r="G16" s="33"/>
      <c r="H16" s="4" t="s">
        <v>13</v>
      </c>
      <c r="I16" s="34"/>
    </row>
    <row r="17" spans="1:9" s="27" customFormat="1" ht="28.5">
      <c r="A17" s="29" t="s">
        <v>87</v>
      </c>
      <c r="B17" s="29" t="s">
        <v>97</v>
      </c>
      <c r="C17" s="29" t="s">
        <v>77</v>
      </c>
      <c r="D17" s="31" t="s">
        <v>93</v>
      </c>
      <c r="E17" s="28">
        <v>20000</v>
      </c>
      <c r="F17" s="32" t="s">
        <v>15</v>
      </c>
      <c r="G17" s="33"/>
      <c r="H17" s="4" t="s">
        <v>13</v>
      </c>
      <c r="I17" s="34"/>
    </row>
    <row r="18" spans="1:9" s="27" customFormat="1" ht="28.5">
      <c r="A18" s="29" t="s">
        <v>87</v>
      </c>
      <c r="B18" s="29" t="s">
        <v>98</v>
      </c>
      <c r="C18" s="29" t="s">
        <v>76</v>
      </c>
      <c r="D18" s="31" t="s">
        <v>93</v>
      </c>
      <c r="E18" s="28">
        <v>48220</v>
      </c>
      <c r="F18" s="32" t="s">
        <v>15</v>
      </c>
      <c r="G18" s="33"/>
      <c r="H18" s="4" t="s">
        <v>13</v>
      </c>
      <c r="I18" s="34"/>
    </row>
    <row r="19" spans="1:9" s="27" customFormat="1" ht="28.5">
      <c r="A19" s="29" t="s">
        <v>87</v>
      </c>
      <c r="B19" s="29" t="s">
        <v>99</v>
      </c>
      <c r="C19" s="29" t="s">
        <v>75</v>
      </c>
      <c r="D19" s="31" t="s">
        <v>93</v>
      </c>
      <c r="E19" s="28">
        <v>280000</v>
      </c>
      <c r="F19" s="32" t="s">
        <v>15</v>
      </c>
      <c r="G19" s="33"/>
      <c r="H19" s="4" t="s">
        <v>13</v>
      </c>
      <c r="I19" s="34"/>
    </row>
    <row r="20" spans="1:9" s="27" customFormat="1" ht="28.5">
      <c r="A20" s="29" t="s">
        <v>87</v>
      </c>
      <c r="B20" s="29" t="s">
        <v>98</v>
      </c>
      <c r="C20" s="29" t="s">
        <v>74</v>
      </c>
      <c r="D20" s="31" t="s">
        <v>93</v>
      </c>
      <c r="E20" s="28">
        <v>50000</v>
      </c>
      <c r="F20" s="32" t="s">
        <v>15</v>
      </c>
      <c r="G20" s="33"/>
      <c r="H20" s="4" t="s">
        <v>13</v>
      </c>
      <c r="I20" s="34"/>
    </row>
    <row r="21" spans="1:9" s="27" customFormat="1" ht="28.5">
      <c r="A21" s="29" t="s">
        <v>86</v>
      </c>
      <c r="B21" s="29" t="s">
        <v>91</v>
      </c>
      <c r="C21" s="29" t="s">
        <v>73</v>
      </c>
      <c r="D21" s="31" t="s">
        <v>93</v>
      </c>
      <c r="E21" s="28">
        <v>20000</v>
      </c>
      <c r="F21" s="32" t="s">
        <v>15</v>
      </c>
      <c r="G21" s="33"/>
      <c r="H21" s="4" t="s">
        <v>13</v>
      </c>
      <c r="I21" s="34"/>
    </row>
    <row r="22" spans="1:9" s="27" customFormat="1" ht="28.5">
      <c r="A22" s="29" t="s">
        <v>86</v>
      </c>
      <c r="B22" s="29" t="s">
        <v>92</v>
      </c>
      <c r="C22" s="29" t="s">
        <v>72</v>
      </c>
      <c r="D22" s="31" t="s">
        <v>93</v>
      </c>
      <c r="E22" s="28">
        <v>20000</v>
      </c>
      <c r="F22" s="32" t="s">
        <v>15</v>
      </c>
      <c r="G22" s="33"/>
      <c r="H22" s="4" t="s">
        <v>13</v>
      </c>
      <c r="I22" s="34"/>
    </row>
    <row r="23" spans="1:9" s="27" customFormat="1" ht="28.5">
      <c r="A23" s="29" t="s">
        <v>85</v>
      </c>
      <c r="B23" s="29" t="s">
        <v>100</v>
      </c>
      <c r="C23" s="29" t="s">
        <v>48</v>
      </c>
      <c r="D23" s="31" t="s">
        <v>93</v>
      </c>
      <c r="E23" s="28">
        <v>20000</v>
      </c>
      <c r="F23" s="32" t="s">
        <v>15</v>
      </c>
      <c r="G23" s="33"/>
      <c r="H23" s="4" t="s">
        <v>13</v>
      </c>
      <c r="I23" s="34"/>
    </row>
    <row r="24" spans="1:9" s="27" customFormat="1" ht="28.5">
      <c r="A24" s="29" t="s">
        <v>85</v>
      </c>
      <c r="B24" s="29" t="s">
        <v>101</v>
      </c>
      <c r="C24" s="29" t="s">
        <v>71</v>
      </c>
      <c r="D24" s="31" t="s">
        <v>93</v>
      </c>
      <c r="E24" s="28">
        <v>20000</v>
      </c>
      <c r="F24" s="32" t="s">
        <v>15</v>
      </c>
      <c r="G24" s="33"/>
      <c r="H24" s="4" t="s">
        <v>13</v>
      </c>
      <c r="I24" s="34"/>
    </row>
    <row r="25" spans="1:9" s="27" customFormat="1" ht="28.5">
      <c r="A25" s="29" t="s">
        <v>85</v>
      </c>
      <c r="B25" s="29" t="s">
        <v>102</v>
      </c>
      <c r="C25" s="29" t="s">
        <v>67</v>
      </c>
      <c r="D25" s="31" t="s">
        <v>93</v>
      </c>
      <c r="E25" s="28">
        <v>20000</v>
      </c>
      <c r="F25" s="32" t="s">
        <v>15</v>
      </c>
      <c r="G25" s="33"/>
      <c r="H25" s="4" t="s">
        <v>13</v>
      </c>
      <c r="I25" s="34"/>
    </row>
    <row r="26" spans="1:9" s="27" customFormat="1" ht="28.5">
      <c r="A26" s="29" t="s">
        <v>85</v>
      </c>
      <c r="B26" s="29" t="s">
        <v>103</v>
      </c>
      <c r="C26" s="29" t="s">
        <v>70</v>
      </c>
      <c r="D26" s="31" t="s">
        <v>93</v>
      </c>
      <c r="E26" s="28">
        <v>10340</v>
      </c>
      <c r="F26" s="32" t="s">
        <v>15</v>
      </c>
      <c r="G26" s="33"/>
      <c r="H26" s="4" t="s">
        <v>13</v>
      </c>
      <c r="I26" s="34"/>
    </row>
    <row r="27" spans="1:9" s="27" customFormat="1" ht="28.5">
      <c r="A27" s="29" t="s">
        <v>85</v>
      </c>
      <c r="B27" s="29" t="s">
        <v>104</v>
      </c>
      <c r="C27" s="29" t="s">
        <v>69</v>
      </c>
      <c r="D27" s="31" t="s">
        <v>93</v>
      </c>
      <c r="E27" s="28">
        <v>20000</v>
      </c>
      <c r="F27" s="32" t="s">
        <v>15</v>
      </c>
      <c r="G27" s="33"/>
      <c r="H27" s="4" t="s">
        <v>13</v>
      </c>
      <c r="I27" s="34"/>
    </row>
    <row r="28" spans="1:9" s="27" customFormat="1" ht="42.75">
      <c r="A28" s="29" t="s">
        <v>85</v>
      </c>
      <c r="B28" s="29" t="s">
        <v>105</v>
      </c>
      <c r="C28" s="29" t="s">
        <v>68</v>
      </c>
      <c r="D28" s="31" t="s">
        <v>93</v>
      </c>
      <c r="E28" s="28">
        <v>20000</v>
      </c>
      <c r="F28" s="32" t="s">
        <v>15</v>
      </c>
      <c r="G28" s="33"/>
      <c r="H28" s="4" t="s">
        <v>13</v>
      </c>
      <c r="I28" s="34"/>
    </row>
    <row r="29" spans="1:9" s="27" customFormat="1" ht="28.5">
      <c r="A29" s="29" t="s">
        <v>85</v>
      </c>
      <c r="B29" s="29" t="s">
        <v>106</v>
      </c>
      <c r="C29" s="29" t="s">
        <v>67</v>
      </c>
      <c r="D29" s="31" t="s">
        <v>93</v>
      </c>
      <c r="E29" s="28">
        <v>279875</v>
      </c>
      <c r="F29" s="32" t="s">
        <v>15</v>
      </c>
      <c r="G29" s="33"/>
      <c r="H29" s="4" t="s">
        <v>13</v>
      </c>
      <c r="I29" s="34"/>
    </row>
    <row r="30" spans="1:9" s="27" customFormat="1" ht="28.5">
      <c r="A30" s="29" t="s">
        <v>85</v>
      </c>
      <c r="B30" s="29" t="s">
        <v>107</v>
      </c>
      <c r="C30" s="29" t="s">
        <v>66</v>
      </c>
      <c r="D30" s="31" t="s">
        <v>93</v>
      </c>
      <c r="E30" s="28">
        <v>100000</v>
      </c>
      <c r="F30" s="32" t="s">
        <v>15</v>
      </c>
      <c r="G30" s="33"/>
      <c r="H30" s="4" t="s">
        <v>13</v>
      </c>
      <c r="I30" s="34"/>
    </row>
    <row r="31" spans="1:9" s="27" customFormat="1" ht="42.75">
      <c r="A31" s="29" t="s">
        <v>85</v>
      </c>
      <c r="B31" s="29" t="s">
        <v>108</v>
      </c>
      <c r="C31" s="29" t="s">
        <v>65</v>
      </c>
      <c r="D31" s="31" t="s">
        <v>93</v>
      </c>
      <c r="E31" s="28">
        <v>50000</v>
      </c>
      <c r="F31" s="32" t="s">
        <v>15</v>
      </c>
      <c r="G31" s="33"/>
      <c r="H31" s="4" t="s">
        <v>13</v>
      </c>
      <c r="I31" s="34"/>
    </row>
    <row r="32" spans="1:9" s="27" customFormat="1" ht="42.75">
      <c r="A32" s="29" t="s">
        <v>85</v>
      </c>
      <c r="B32" s="29" t="s">
        <v>109</v>
      </c>
      <c r="C32" s="29" t="s">
        <v>65</v>
      </c>
      <c r="D32" s="31" t="s">
        <v>93</v>
      </c>
      <c r="E32" s="28">
        <v>100000</v>
      </c>
      <c r="F32" s="32" t="s">
        <v>15</v>
      </c>
      <c r="G32" s="33"/>
      <c r="H32" s="4" t="s">
        <v>13</v>
      </c>
      <c r="I32" s="34"/>
    </row>
    <row r="33" spans="1:9" s="27" customFormat="1" ht="28.5">
      <c r="A33" s="29" t="s">
        <v>85</v>
      </c>
      <c r="B33" s="29" t="s">
        <v>110</v>
      </c>
      <c r="C33" s="29" t="s">
        <v>64</v>
      </c>
      <c r="D33" s="31" t="s">
        <v>93</v>
      </c>
      <c r="E33" s="28">
        <v>20000</v>
      </c>
      <c r="F33" s="32" t="s">
        <v>15</v>
      </c>
      <c r="G33" s="33"/>
      <c r="H33" s="4" t="s">
        <v>13</v>
      </c>
      <c r="I33" s="34"/>
    </row>
    <row r="34" spans="1:9" s="27" customFormat="1" ht="28.5">
      <c r="A34" s="29" t="s">
        <v>85</v>
      </c>
      <c r="B34" s="29" t="s">
        <v>111</v>
      </c>
      <c r="C34" s="29" t="s">
        <v>63</v>
      </c>
      <c r="D34" s="31" t="s">
        <v>93</v>
      </c>
      <c r="E34" s="28">
        <v>60000</v>
      </c>
      <c r="F34" s="32" t="s">
        <v>15</v>
      </c>
      <c r="G34" s="33"/>
      <c r="H34" s="4" t="s">
        <v>13</v>
      </c>
      <c r="I34" s="34"/>
    </row>
    <row r="35" spans="1:9" s="27" customFormat="1" ht="42.75">
      <c r="A35" s="29" t="s">
        <v>85</v>
      </c>
      <c r="B35" s="29" t="s">
        <v>112</v>
      </c>
      <c r="C35" s="29" t="s">
        <v>62</v>
      </c>
      <c r="D35" s="31" t="s">
        <v>93</v>
      </c>
      <c r="E35" s="28">
        <v>50000</v>
      </c>
      <c r="F35" s="32" t="s">
        <v>15</v>
      </c>
      <c r="G35" s="33"/>
      <c r="H35" s="4" t="s">
        <v>13</v>
      </c>
      <c r="I35" s="34"/>
    </row>
    <row r="36" spans="1:9" s="27" customFormat="1" ht="28.5">
      <c r="A36" s="29" t="s">
        <v>85</v>
      </c>
      <c r="B36" s="29" t="s">
        <v>113</v>
      </c>
      <c r="C36" s="29" t="s">
        <v>61</v>
      </c>
      <c r="D36" s="31" t="s">
        <v>93</v>
      </c>
      <c r="E36" s="28">
        <v>20000</v>
      </c>
      <c r="F36" s="32" t="s">
        <v>15</v>
      </c>
      <c r="G36" s="33"/>
      <c r="H36" s="4" t="s">
        <v>13</v>
      </c>
      <c r="I36" s="34"/>
    </row>
    <row r="37" spans="1:9" s="27" customFormat="1" ht="42.75">
      <c r="A37" s="29" t="s">
        <v>85</v>
      </c>
      <c r="B37" s="29" t="s">
        <v>114</v>
      </c>
      <c r="C37" s="29" t="s">
        <v>60</v>
      </c>
      <c r="D37" s="31" t="s">
        <v>93</v>
      </c>
      <c r="E37" s="28">
        <v>20000</v>
      </c>
      <c r="F37" s="32" t="s">
        <v>15</v>
      </c>
      <c r="G37" s="33"/>
      <c r="H37" s="4" t="s">
        <v>13</v>
      </c>
      <c r="I37" s="34"/>
    </row>
    <row r="38" spans="1:9" s="27" customFormat="1" ht="28.5">
      <c r="A38" s="29" t="s">
        <v>85</v>
      </c>
      <c r="B38" s="29" t="s">
        <v>115</v>
      </c>
      <c r="C38" s="29" t="s">
        <v>59</v>
      </c>
      <c r="D38" s="31" t="s">
        <v>93</v>
      </c>
      <c r="E38" s="28">
        <v>50000</v>
      </c>
      <c r="F38" s="32" t="s">
        <v>15</v>
      </c>
      <c r="G38" s="33"/>
      <c r="H38" s="4" t="s">
        <v>13</v>
      </c>
      <c r="I38" s="34"/>
    </row>
    <row r="39" spans="1:9" s="27" customFormat="1" ht="28.5">
      <c r="A39" s="29" t="s">
        <v>85</v>
      </c>
      <c r="B39" s="29" t="s">
        <v>116</v>
      </c>
      <c r="C39" s="29" t="s">
        <v>58</v>
      </c>
      <c r="D39" s="31" t="s">
        <v>93</v>
      </c>
      <c r="E39" s="28">
        <v>20000</v>
      </c>
      <c r="F39" s="32" t="s">
        <v>15</v>
      </c>
      <c r="G39" s="33"/>
      <c r="H39" s="4" t="s">
        <v>13</v>
      </c>
      <c r="I39" s="34"/>
    </row>
    <row r="40" spans="1:9" s="27" customFormat="1" ht="28.5">
      <c r="A40" s="29" t="s">
        <v>85</v>
      </c>
      <c r="B40" s="29" t="s">
        <v>117</v>
      </c>
      <c r="C40" s="29" t="s">
        <v>57</v>
      </c>
      <c r="D40" s="31" t="s">
        <v>93</v>
      </c>
      <c r="E40" s="28">
        <v>50000</v>
      </c>
      <c r="F40" s="32" t="s">
        <v>15</v>
      </c>
      <c r="G40" s="33"/>
      <c r="H40" s="4" t="s">
        <v>13</v>
      </c>
      <c r="I40" s="34"/>
    </row>
    <row r="41" spans="1:9" s="27" customFormat="1" ht="42.75">
      <c r="A41" s="29" t="s">
        <v>85</v>
      </c>
      <c r="B41" s="29" t="s">
        <v>118</v>
      </c>
      <c r="C41" s="29" t="s">
        <v>56</v>
      </c>
      <c r="D41" s="31" t="s">
        <v>93</v>
      </c>
      <c r="E41" s="28">
        <v>20000</v>
      </c>
      <c r="F41" s="32" t="s">
        <v>15</v>
      </c>
      <c r="G41" s="33"/>
      <c r="H41" s="4" t="s">
        <v>13</v>
      </c>
      <c r="I41" s="34"/>
    </row>
    <row r="42" spans="1:9" s="27" customFormat="1" ht="28.5">
      <c r="A42" s="29" t="s">
        <v>85</v>
      </c>
      <c r="B42" s="29" t="s">
        <v>119</v>
      </c>
      <c r="C42" s="29" t="s">
        <v>55</v>
      </c>
      <c r="D42" s="31" t="s">
        <v>93</v>
      </c>
      <c r="E42" s="28">
        <v>20000</v>
      </c>
      <c r="F42" s="32" t="s">
        <v>15</v>
      </c>
      <c r="G42" s="33"/>
      <c r="H42" s="4" t="s">
        <v>13</v>
      </c>
      <c r="I42" s="34"/>
    </row>
    <row r="43" spans="1:9" s="27" customFormat="1" ht="42.75">
      <c r="A43" s="29" t="s">
        <v>85</v>
      </c>
      <c r="B43" s="29" t="s">
        <v>120</v>
      </c>
      <c r="C43" s="29" t="s">
        <v>54</v>
      </c>
      <c r="D43" s="31" t="s">
        <v>93</v>
      </c>
      <c r="E43" s="28">
        <v>20000</v>
      </c>
      <c r="F43" s="32" t="s">
        <v>15</v>
      </c>
      <c r="G43" s="33"/>
      <c r="H43" s="4" t="s">
        <v>13</v>
      </c>
      <c r="I43" s="34"/>
    </row>
    <row r="44" spans="1:9" s="27" customFormat="1" ht="28.5">
      <c r="A44" s="29" t="s">
        <v>85</v>
      </c>
      <c r="B44" s="29" t="s">
        <v>121</v>
      </c>
      <c r="C44" s="29" t="s">
        <v>53</v>
      </c>
      <c r="D44" s="31" t="s">
        <v>93</v>
      </c>
      <c r="E44" s="28">
        <v>31500</v>
      </c>
      <c r="F44" s="32" t="s">
        <v>15</v>
      </c>
      <c r="G44" s="33"/>
      <c r="H44" s="4" t="s">
        <v>13</v>
      </c>
      <c r="I44" s="34"/>
    </row>
    <row r="45" spans="1:9" s="27" customFormat="1" ht="28.5">
      <c r="A45" s="29" t="s">
        <v>85</v>
      </c>
      <c r="B45" s="29" t="s">
        <v>122</v>
      </c>
      <c r="C45" s="29" t="s">
        <v>52</v>
      </c>
      <c r="D45" s="31" t="s">
        <v>93</v>
      </c>
      <c r="E45" s="28">
        <v>40000</v>
      </c>
      <c r="F45" s="32" t="s">
        <v>15</v>
      </c>
      <c r="G45" s="33"/>
      <c r="H45" s="4" t="s">
        <v>13</v>
      </c>
      <c r="I45" s="34"/>
    </row>
    <row r="46" spans="1:9" s="27" customFormat="1" ht="28.5">
      <c r="A46" s="29" t="s">
        <v>85</v>
      </c>
      <c r="B46" s="29" t="s">
        <v>123</v>
      </c>
      <c r="C46" s="29" t="s">
        <v>51</v>
      </c>
      <c r="D46" s="31" t="s">
        <v>93</v>
      </c>
      <c r="E46" s="28">
        <v>50000</v>
      </c>
      <c r="F46" s="32" t="s">
        <v>15</v>
      </c>
      <c r="G46" s="33"/>
      <c r="H46" s="4" t="s">
        <v>13</v>
      </c>
      <c r="I46" s="34"/>
    </row>
    <row r="47" spans="1:9" s="27" customFormat="1" ht="28.5">
      <c r="A47" s="29" t="s">
        <v>85</v>
      </c>
      <c r="B47" s="29" t="s">
        <v>124</v>
      </c>
      <c r="C47" s="29" t="s">
        <v>50</v>
      </c>
      <c r="D47" s="31" t="s">
        <v>93</v>
      </c>
      <c r="E47" s="28">
        <v>150000</v>
      </c>
      <c r="F47" s="32" t="s">
        <v>15</v>
      </c>
      <c r="G47" s="33"/>
      <c r="H47" s="4" t="s">
        <v>13</v>
      </c>
      <c r="I47" s="34"/>
    </row>
    <row r="48" spans="1:9" s="27" customFormat="1" ht="42.75">
      <c r="A48" s="29" t="s">
        <v>85</v>
      </c>
      <c r="B48" s="29" t="s">
        <v>125</v>
      </c>
      <c r="C48" s="29" t="s">
        <v>49</v>
      </c>
      <c r="D48" s="31" t="s">
        <v>93</v>
      </c>
      <c r="E48" s="28">
        <v>50000</v>
      </c>
      <c r="F48" s="32" t="s">
        <v>15</v>
      </c>
      <c r="G48" s="33"/>
      <c r="H48" s="4" t="s">
        <v>13</v>
      </c>
      <c r="I48" s="34"/>
    </row>
    <row r="49" spans="1:9" s="27" customFormat="1" ht="28.5">
      <c r="A49" s="29" t="s">
        <v>85</v>
      </c>
      <c r="B49" s="29" t="s">
        <v>126</v>
      </c>
      <c r="C49" s="29" t="s">
        <v>48</v>
      </c>
      <c r="D49" s="31" t="s">
        <v>93</v>
      </c>
      <c r="E49" s="28">
        <v>20000</v>
      </c>
      <c r="F49" s="32" t="s">
        <v>15</v>
      </c>
      <c r="G49" s="33"/>
      <c r="H49" s="4" t="s">
        <v>13</v>
      </c>
      <c r="I49" s="34"/>
    </row>
    <row r="50" spans="1:9" ht="21.75" customHeight="1">
      <c r="A50" s="45" t="s">
        <v>8</v>
      </c>
      <c r="B50" s="45"/>
      <c r="C50" s="4"/>
      <c r="D50" s="4"/>
      <c r="E50" s="28">
        <v>2312037</v>
      </c>
      <c r="F50" s="4"/>
      <c r="G50" s="4"/>
      <c r="H50" s="4"/>
      <c r="I50" s="4"/>
    </row>
  </sheetData>
  <sheetProtection/>
  <mergeCells count="11">
    <mergeCell ref="H5:I5"/>
    <mergeCell ref="A50:B50"/>
    <mergeCell ref="D5:D6"/>
    <mergeCell ref="F5:F6"/>
    <mergeCell ref="A3:B4"/>
    <mergeCell ref="G5:G6"/>
    <mergeCell ref="A5:A6"/>
    <mergeCell ref="B5:B6"/>
    <mergeCell ref="C3:E4"/>
    <mergeCell ref="C5:C6"/>
    <mergeCell ref="E5:E6"/>
  </mergeCells>
  <printOptions horizontalCentered="1"/>
  <pageMargins left="0.6692913385826772" right="0.1968503937007874" top="0.2755905511811024" bottom="0.2362204724409449" header="0.2362204724409449" footer="0.1574803149606299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rgb="FFFF0000"/>
  </sheetPr>
  <dimension ref="A1:I26"/>
  <sheetViews>
    <sheetView zoomScale="135" zoomScaleNormal="135" zoomScaleSheetLayoutView="100" workbookViewId="0" topLeftCell="A1">
      <selection activeCell="D11" sqref="D11"/>
    </sheetView>
  </sheetViews>
  <sheetFormatPr defaultColWidth="8.875" defaultRowHeight="16.5"/>
  <cols>
    <col min="1" max="1" width="18.125" style="1" customWidth="1"/>
    <col min="2" max="2" width="30.375" style="1" customWidth="1"/>
    <col min="3" max="3" width="13.125" style="1" customWidth="1"/>
    <col min="4" max="4" width="10.125" style="1" customWidth="1"/>
    <col min="5" max="5" width="15.125" style="1" customWidth="1"/>
    <col min="6" max="6" width="14.375" style="1" customWidth="1"/>
    <col min="7" max="7" width="24.50390625" style="1" customWidth="1"/>
    <col min="8" max="8" width="6.625" style="1" customWidth="1"/>
    <col min="9" max="9" width="6.125" style="1" customWidth="1"/>
    <col min="10" max="16384" width="8.875" style="1" customWidth="1"/>
  </cols>
  <sheetData>
    <row r="1" spans="1:9" ht="27.75">
      <c r="A1" s="17" t="str">
        <f>'對民間團體補〈捐〉助明細表'!A1</f>
        <v>桃園市政府112年度對民間團體補(捐)助經費明細表</v>
      </c>
      <c r="B1" s="10"/>
      <c r="C1" s="10"/>
      <c r="D1" s="11"/>
      <c r="E1" s="11"/>
      <c r="F1" s="12"/>
      <c r="G1" s="12"/>
      <c r="H1" s="10"/>
      <c r="I1" s="5"/>
    </row>
    <row r="2" spans="1:9" ht="27.75" customHeight="1">
      <c r="A2" s="2" t="str">
        <f>'對民間團體補〈捐〉助明細表'!A2</f>
        <v>至112年6月止</v>
      </c>
      <c r="B2" s="10"/>
      <c r="C2" s="10"/>
      <c r="D2" s="11"/>
      <c r="E2" s="11"/>
      <c r="F2" s="12"/>
      <c r="G2" s="12"/>
      <c r="H2" s="10"/>
      <c r="I2" s="5"/>
    </row>
    <row r="3" spans="1:9" ht="9" customHeight="1">
      <c r="A3" s="35" t="s">
        <v>26</v>
      </c>
      <c r="B3" s="35"/>
      <c r="C3" s="39" t="s">
        <v>12</v>
      </c>
      <c r="D3" s="39"/>
      <c r="E3" s="39"/>
      <c r="F3" s="12"/>
      <c r="G3" s="12"/>
      <c r="H3" s="10"/>
      <c r="I3" s="5"/>
    </row>
    <row r="4" spans="1:9" ht="23.25" customHeight="1">
      <c r="A4" s="36"/>
      <c r="B4" s="36"/>
      <c r="C4" s="40"/>
      <c r="D4" s="40"/>
      <c r="E4" s="40"/>
      <c r="F4" s="13"/>
      <c r="G4" s="13"/>
      <c r="H4" s="22"/>
      <c r="I4" s="23" t="s">
        <v>3</v>
      </c>
    </row>
    <row r="5" spans="1:9" ht="51" customHeight="1">
      <c r="A5" s="46" t="s">
        <v>4</v>
      </c>
      <c r="B5" s="48" t="s">
        <v>5</v>
      </c>
      <c r="C5" s="41" t="s">
        <v>9</v>
      </c>
      <c r="D5" s="41" t="s">
        <v>6</v>
      </c>
      <c r="E5" s="50" t="s">
        <v>10</v>
      </c>
      <c r="F5" s="46" t="s">
        <v>0</v>
      </c>
      <c r="G5" s="46" t="s">
        <v>7</v>
      </c>
      <c r="H5" s="44" t="s">
        <v>11</v>
      </c>
      <c r="I5" s="44"/>
    </row>
    <row r="6" spans="1:9" ht="21.75" customHeight="1">
      <c r="A6" s="47"/>
      <c r="B6" s="49"/>
      <c r="C6" s="41"/>
      <c r="D6" s="41"/>
      <c r="E6" s="51"/>
      <c r="F6" s="47"/>
      <c r="G6" s="47"/>
      <c r="H6" s="4" t="s">
        <v>1</v>
      </c>
      <c r="I6" s="4" t="s">
        <v>2</v>
      </c>
    </row>
    <row r="7" spans="1:9" ht="54" customHeight="1">
      <c r="A7" s="8" t="s">
        <v>23</v>
      </c>
      <c r="B7" s="14" t="s">
        <v>33</v>
      </c>
      <c r="C7" s="6" t="s">
        <v>17</v>
      </c>
      <c r="D7" s="6" t="s">
        <v>43</v>
      </c>
      <c r="E7" s="19">
        <v>20</v>
      </c>
      <c r="F7" s="6" t="s">
        <v>15</v>
      </c>
      <c r="G7" s="6"/>
      <c r="H7" s="4"/>
      <c r="I7" s="4" t="s">
        <v>13</v>
      </c>
    </row>
    <row r="8" spans="1:9" ht="46.5" customHeight="1" hidden="1">
      <c r="A8" s="8" t="s">
        <v>24</v>
      </c>
      <c r="B8" s="14" t="s">
        <v>27</v>
      </c>
      <c r="C8" s="6" t="s">
        <v>18</v>
      </c>
      <c r="D8" s="6" t="s">
        <v>16</v>
      </c>
      <c r="E8" s="19"/>
      <c r="F8" s="6" t="s">
        <v>14</v>
      </c>
      <c r="G8" s="6"/>
      <c r="H8" s="4" t="s">
        <v>13</v>
      </c>
      <c r="I8" s="4"/>
    </row>
    <row r="9" spans="1:9" ht="60.75" customHeight="1">
      <c r="A9" s="8" t="s">
        <v>25</v>
      </c>
      <c r="B9" s="14" t="s">
        <v>45</v>
      </c>
      <c r="C9" s="6" t="s">
        <v>19</v>
      </c>
      <c r="D9" s="6" t="s">
        <v>44</v>
      </c>
      <c r="E9" s="19">
        <v>150</v>
      </c>
      <c r="F9" s="6" t="s">
        <v>14</v>
      </c>
      <c r="G9" s="6"/>
      <c r="H9" s="4" t="s">
        <v>13</v>
      </c>
      <c r="I9" s="4"/>
    </row>
    <row r="10" spans="1:9" ht="50.25" customHeight="1">
      <c r="A10" s="8" t="s">
        <v>30</v>
      </c>
      <c r="B10" s="14" t="s">
        <v>31</v>
      </c>
      <c r="C10" s="6" t="s">
        <v>32</v>
      </c>
      <c r="D10" s="6" t="s">
        <v>43</v>
      </c>
      <c r="E10" s="19">
        <v>20</v>
      </c>
      <c r="F10" s="6" t="s">
        <v>20</v>
      </c>
      <c r="G10" s="6" t="s">
        <v>21</v>
      </c>
      <c r="H10" s="4"/>
      <c r="I10" s="4" t="s">
        <v>13</v>
      </c>
    </row>
    <row r="11" spans="1:9" ht="52.5" customHeight="1">
      <c r="A11" s="8" t="s">
        <v>22</v>
      </c>
      <c r="B11" s="14" t="s">
        <v>28</v>
      </c>
      <c r="C11" s="6" t="s">
        <v>29</v>
      </c>
      <c r="D11" s="6" t="s">
        <v>43</v>
      </c>
      <c r="E11" s="19">
        <v>900</v>
      </c>
      <c r="F11" s="6" t="s">
        <v>15</v>
      </c>
      <c r="G11" s="6"/>
      <c r="H11" s="4" t="s">
        <v>13</v>
      </c>
      <c r="I11" s="4"/>
    </row>
    <row r="12" spans="1:9" ht="51" customHeight="1">
      <c r="A12" s="8" t="s">
        <v>41</v>
      </c>
      <c r="B12" s="14" t="s">
        <v>46</v>
      </c>
      <c r="C12" s="6" t="s">
        <v>40</v>
      </c>
      <c r="D12" s="6" t="s">
        <v>42</v>
      </c>
      <c r="E12" s="24">
        <v>0</v>
      </c>
      <c r="F12" s="6" t="s">
        <v>14</v>
      </c>
      <c r="G12" s="6"/>
      <c r="H12" s="4"/>
      <c r="I12" s="4" t="s">
        <v>36</v>
      </c>
    </row>
    <row r="13" spans="1:9" ht="48.75" customHeight="1">
      <c r="A13" s="8" t="s">
        <v>37</v>
      </c>
      <c r="B13" s="14" t="s">
        <v>39</v>
      </c>
      <c r="C13" s="6" t="s">
        <v>38</v>
      </c>
      <c r="D13" s="6" t="s">
        <v>42</v>
      </c>
      <c r="E13" s="19">
        <v>20</v>
      </c>
      <c r="F13" s="6" t="s">
        <v>14</v>
      </c>
      <c r="G13" s="6"/>
      <c r="H13" s="4"/>
      <c r="I13" s="4" t="s">
        <v>36</v>
      </c>
    </row>
    <row r="14" spans="1:9" ht="29.25" customHeight="1" hidden="1">
      <c r="A14" s="8"/>
      <c r="B14" s="14"/>
      <c r="C14" s="6"/>
      <c r="D14" s="6"/>
      <c r="E14" s="19"/>
      <c r="F14" s="6"/>
      <c r="G14" s="6"/>
      <c r="H14" s="4"/>
      <c r="I14" s="4"/>
    </row>
    <row r="15" spans="1:9" ht="29.25" customHeight="1" hidden="1">
      <c r="A15" s="8"/>
      <c r="B15" s="14"/>
      <c r="C15" s="6"/>
      <c r="D15" s="6"/>
      <c r="E15" s="19"/>
      <c r="F15" s="6"/>
      <c r="G15" s="6"/>
      <c r="H15" s="4"/>
      <c r="I15" s="4"/>
    </row>
    <row r="16" spans="1:9" ht="36.75" customHeight="1">
      <c r="A16" s="45" t="s">
        <v>8</v>
      </c>
      <c r="B16" s="45"/>
      <c r="C16" s="4"/>
      <c r="D16" s="9"/>
      <c r="E16" s="18">
        <f>SUM(E7:E15)</f>
        <v>1110</v>
      </c>
      <c r="F16" s="4"/>
      <c r="G16" s="4"/>
      <c r="H16" s="4"/>
      <c r="I16" s="4"/>
    </row>
    <row r="17" spans="1:9" s="7" customFormat="1" ht="20.25" customHeight="1">
      <c r="A17" s="43"/>
      <c r="B17" s="43"/>
      <c r="C17" s="43"/>
      <c r="D17" s="43"/>
      <c r="E17" s="43"/>
      <c r="F17" s="43"/>
      <c r="G17" s="43"/>
      <c r="H17" s="43"/>
      <c r="I17" s="43"/>
    </row>
    <row r="18" s="16" customFormat="1" ht="17.25" customHeight="1"/>
    <row r="19" s="16" customFormat="1" ht="17.25" customHeight="1"/>
    <row r="20" s="16" customFormat="1" ht="17.25" customHeight="1"/>
    <row r="21" s="16" customFormat="1" ht="17.25" customHeight="1"/>
    <row r="22" s="16" customFormat="1" ht="17.25" customHeight="1">
      <c r="A22" s="21"/>
    </row>
    <row r="23" s="16" customFormat="1" ht="17.25" customHeight="1"/>
    <row r="24" s="16" customFormat="1" ht="17.25" customHeight="1"/>
    <row r="25" s="16" customFormat="1" ht="17.25" customHeight="1"/>
    <row r="26" spans="1:9" s="16" customFormat="1" ht="30.75" customHeight="1">
      <c r="A26" s="5"/>
      <c r="B26" s="15"/>
      <c r="D26" s="42"/>
      <c r="E26" s="42"/>
      <c r="F26" s="20"/>
      <c r="G26" s="20"/>
      <c r="H26" s="20"/>
      <c r="I26" s="5"/>
    </row>
  </sheetData>
  <sheetProtection password="CCD9" sheet="1" objects="1" scenarios="1" selectLockedCells="1" selectUnlockedCells="1"/>
  <mergeCells count="13">
    <mergeCell ref="F5:F6"/>
    <mergeCell ref="G5:G6"/>
    <mergeCell ref="H5:I5"/>
    <mergeCell ref="A16:B16"/>
    <mergeCell ref="A17:I17"/>
    <mergeCell ref="D26:E26"/>
    <mergeCell ref="C3:E4"/>
    <mergeCell ref="A5:A6"/>
    <mergeCell ref="B5:B6"/>
    <mergeCell ref="C5:C6"/>
    <mergeCell ref="D5:D6"/>
    <mergeCell ref="E5:E6"/>
    <mergeCell ref="A3:B4"/>
  </mergeCells>
  <printOptions horizontalCentered="1"/>
  <pageMargins left="0.6692913385826772" right="0.1968503937007874" top="0.2755905511811024" bottom="0.2362204724409449" header="0.2362204724409449" footer="0.15748031496062992"/>
  <pageSetup horizontalDpi="600" verticalDpi="600" orientation="landscape" paperSize="9" scale="90"/>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172008</dc:creator>
  <cp:keywords/>
  <dc:description/>
  <cp:lastModifiedBy>李健足</cp:lastModifiedBy>
  <cp:lastPrinted>2023-07-04T07:03:48Z</cp:lastPrinted>
  <dcterms:created xsi:type="dcterms:W3CDTF">2006-06-20T08:53:27Z</dcterms:created>
  <dcterms:modified xsi:type="dcterms:W3CDTF">2023-07-11T08:04:20Z</dcterms:modified>
  <cp:category/>
  <cp:version/>
  <cp:contentType/>
  <cp:contentStatus/>
</cp:coreProperties>
</file>