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712" windowHeight="8676" activeTab="1"/>
  </bookViews>
  <sheets>
    <sheet name="月執行情形一覽表" sheetId="1" r:id="rId1"/>
    <sheet name="累季表及季報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<sst xmlns="http://schemas.openxmlformats.org/spreadsheetml/2006/main" count="142" uniqueCount="80">
  <si>
    <t>桃園縣</t>
  </si>
  <si>
    <t>鄉</t>
  </si>
  <si>
    <t>鎮</t>
  </si>
  <si>
    <t>市</t>
  </si>
  <si>
    <t>執　　行　　項　　目</t>
  </si>
  <si>
    <t>支　用　金　額</t>
  </si>
  <si>
    <t>備註（施作地點）</t>
  </si>
  <si>
    <t>（一）村里環境清潔項：</t>
  </si>
  <si>
    <t>　執行項目：</t>
  </si>
  <si>
    <t>（二）路燈照明項：</t>
  </si>
  <si>
    <t>　　　執行項目：</t>
  </si>
  <si>
    <t>（三）溝渠疏通項：</t>
  </si>
  <si>
    <t>（四）村里守望相助項：</t>
  </si>
  <si>
    <t>（五）其他項：</t>
  </si>
  <si>
    <t xml:space="preserve">      執行項目：</t>
  </si>
  <si>
    <t>合　　　　　　　　　　　　　　計</t>
  </si>
  <si>
    <t>上　　月　　結　　餘　　金　　額</t>
  </si>
  <si>
    <t>製表人                 村（里）長：            承辦人：          主辦課課長：         　主計人員：　　　　　鄉鎮市長：</t>
  </si>
  <si>
    <r>
      <t>村（里）幹事：</t>
    </r>
    <r>
      <rPr>
        <sz val="12"/>
        <rFont val="新細明體"/>
        <family val="1"/>
      </rPr>
      <t>　　　　　　　　　　　　　　　　　　　　　　　　　　　　　　　　　　　　</t>
    </r>
  </si>
  <si>
    <r>
      <t>　　　村(里)基層工作經費　　 年 　　月份執行情形一覽表　</t>
    </r>
    <r>
      <rPr>
        <sz val="12"/>
        <rFont val="標楷體"/>
        <family val="4"/>
      </rPr>
      <t>年　　月　　日</t>
    </r>
  </si>
  <si>
    <t>附表五(1/2)</t>
  </si>
  <si>
    <t>社區清潔</t>
  </si>
  <si>
    <t>路燈照明</t>
  </si>
  <si>
    <t>溝渠疏通</t>
  </si>
  <si>
    <t>其他</t>
  </si>
  <si>
    <t>執行數</t>
  </si>
  <si>
    <t>Ａ</t>
  </si>
  <si>
    <t>撥付數</t>
  </si>
  <si>
    <t>Ｂ</t>
  </si>
  <si>
    <t>結餘數</t>
  </si>
  <si>
    <t>Ｄ=Ｂ-Ａ</t>
  </si>
  <si>
    <t>執行率（％）</t>
  </si>
  <si>
    <t>C=Ａ/Ｂ</t>
  </si>
  <si>
    <t>件數</t>
  </si>
  <si>
    <t>（元）</t>
  </si>
  <si>
    <t>截至上季執行數</t>
  </si>
  <si>
    <t>本季執行數</t>
  </si>
  <si>
    <t>截至本季執行數</t>
  </si>
  <si>
    <t>編號</t>
  </si>
  <si>
    <t>村里別</t>
  </si>
  <si>
    <t>執行數Ａ</t>
  </si>
  <si>
    <t>Ｄ＝B-A</t>
  </si>
  <si>
    <t>附表四</t>
  </si>
  <si>
    <t>本　　月　　結　　餘　　金　　額</t>
  </si>
  <si>
    <t>計算方式：上月結餘數＋本月收入數－本月支出數</t>
  </si>
  <si>
    <t>觀音</t>
  </si>
  <si>
    <t>三和</t>
  </si>
  <si>
    <t>白玉</t>
  </si>
  <si>
    <t>廣興</t>
  </si>
  <si>
    <t xml:space="preserve">承辦人        </t>
  </si>
  <si>
    <t>課長</t>
  </si>
  <si>
    <t>里守望相助</t>
  </si>
  <si>
    <t>草新</t>
  </si>
  <si>
    <t>里別</t>
  </si>
  <si>
    <t>執行數   Ａ</t>
  </si>
  <si>
    <t>區長</t>
  </si>
  <si>
    <t>主計人員</t>
  </si>
  <si>
    <t>Ｄ=Ｂ-Ａ</t>
  </si>
  <si>
    <t>新興</t>
  </si>
  <si>
    <t>武威</t>
  </si>
  <si>
    <t>坑尾</t>
  </si>
  <si>
    <t>大潭</t>
  </si>
  <si>
    <t>保生</t>
  </si>
  <si>
    <t>大同</t>
  </si>
  <si>
    <t>新坡</t>
  </si>
  <si>
    <t>藍埔</t>
  </si>
  <si>
    <t>富源</t>
  </si>
  <si>
    <t>大堀</t>
  </si>
  <si>
    <t>金湖</t>
  </si>
  <si>
    <t>崙坪</t>
  </si>
  <si>
    <t>上大</t>
  </si>
  <si>
    <t>廣福</t>
  </si>
  <si>
    <t>保障</t>
  </si>
  <si>
    <t>富林</t>
  </si>
  <si>
    <t>樹林</t>
  </si>
  <si>
    <t>塔腳</t>
  </si>
  <si>
    <t>草漯</t>
  </si>
  <si>
    <r>
      <t>桃園市　觀音　區106年度第　1　季（ 1 至  3 月）里基層工作經費執行情形累計表</t>
    </r>
    <r>
      <rPr>
        <sz val="12"/>
        <rFont val="標楷體"/>
        <family val="4"/>
      </rPr>
      <t>　填表日：106年3月30日</t>
    </r>
  </si>
  <si>
    <t>桃園市　觀音　區106年度第  1 季（1 至  3 月）里基層工作經費執行情形季報表</t>
  </si>
  <si>
    <t>桃園市　觀音　區106年度第　1　季（ 1 至  3 月）里基層工作經費執行情形季報表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</si>
</sst>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</numFmts>
  <fonts count="44">
    <font>
      <sz val="12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9"/>
      <name val="新細明體"/>
      <family val="1"/>
    </font>
    <font>
      <sz val="12"/>
      <name val="中國龍標準楷"/>
      <family val="3"/>
    </font>
    <font>
      <sz val="10"/>
      <name val="標楷體"/>
      <family val="4"/>
    </font>
    <font>
      <sz val="10"/>
      <name val="新細明體"/>
      <family val="1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9" fontId="0" fillId="0" borderId="0" applyFont="0" applyFill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2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2" applyNumberFormat="0" applyAlignment="0" applyProtection="0"/>
    <xf numFmtId="0" fontId="40" fillId="21" borderId="8" applyNumberFormat="0" applyAlignment="0" applyProtection="0"/>
    <xf numFmtId="0" fontId="41" fillId="30" borderId="9" applyNumberFormat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0" fontId="1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2"/>
    </xf>
    <xf numFmtId="0" fontId="2" fillId="0" borderId="16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657225</xdr:colOff>
      <xdr:row>4</xdr:row>
      <xdr:rowOff>209550</xdr:rowOff>
    </xdr:to>
    <xdr:grpSp>
      <xdr:nvGrpSpPr>
        <xdr:cNvPr id="1" name="__TH_G321271"/>
        <xdr:cNvGrpSpPr>
          <a:grpSpLocks/>
        </xdr:cNvGrpSpPr>
      </xdr:nvGrpSpPr>
      <xdr:grpSpPr>
        <a:xfrm>
          <a:off x="0" y="457200"/>
          <a:ext cx="657225" cy="638175"/>
          <a:chOff x="748" y="2508"/>
          <a:chExt cx="2036" cy="1050"/>
        </a:xfrm>
        <a:solidFill>
          <a:srgbClr val="FFFFFF"/>
        </a:solidFill>
      </xdr:grpSpPr>
      <xdr:sp>
        <xdr:nvSpPr>
          <xdr:cNvPr id="2" name="__TH_L33"/>
          <xdr:cNvSpPr>
            <a:spLocks/>
          </xdr:cNvSpPr>
        </xdr:nvSpPr>
        <xdr:spPr>
          <a:xfrm>
            <a:off x="748" y="2508"/>
            <a:ext cx="2036" cy="5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L34"/>
          <xdr:cNvSpPr>
            <a:spLocks/>
          </xdr:cNvSpPr>
        </xdr:nvSpPr>
        <xdr:spPr>
          <a:xfrm>
            <a:off x="748" y="2508"/>
            <a:ext cx="2036" cy="10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__TH_B1135"/>
          <xdr:cNvSpPr txBox="1">
            <a:spLocks noChangeArrowheads="1"/>
          </xdr:cNvSpPr>
        </xdr:nvSpPr>
        <xdr:spPr>
          <a:xfrm>
            <a:off x="1870" y="2508"/>
            <a:ext cx="313" cy="2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5" name="__TH_B1236"/>
          <xdr:cNvSpPr txBox="1">
            <a:spLocks noChangeArrowheads="1"/>
          </xdr:cNvSpPr>
        </xdr:nvSpPr>
        <xdr:spPr>
          <a:xfrm>
            <a:off x="2288" y="2563"/>
            <a:ext cx="287" cy="2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6" name="__TH_B2137"/>
          <xdr:cNvSpPr txBox="1">
            <a:spLocks noChangeArrowheads="1"/>
          </xdr:cNvSpPr>
        </xdr:nvSpPr>
        <xdr:spPr>
          <a:xfrm>
            <a:off x="2027" y="2863"/>
            <a:ext cx="287" cy="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  <xdr:sp>
        <xdr:nvSpPr>
          <xdr:cNvPr id="7" name="__TH_B2238"/>
          <xdr:cNvSpPr txBox="1">
            <a:spLocks noChangeArrowheads="1"/>
          </xdr:cNvSpPr>
        </xdr:nvSpPr>
        <xdr:spPr>
          <a:xfrm>
            <a:off x="2314" y="3019"/>
            <a:ext cx="339" cy="3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量</a:t>
            </a:r>
          </a:p>
        </xdr:txBody>
      </xdr:sp>
      <xdr:sp>
        <xdr:nvSpPr>
          <xdr:cNvPr id="8" name="__TH_B3139"/>
          <xdr:cNvSpPr txBox="1">
            <a:spLocks noChangeArrowheads="1"/>
          </xdr:cNvSpPr>
        </xdr:nvSpPr>
        <xdr:spPr>
          <a:xfrm>
            <a:off x="983" y="2978"/>
            <a:ext cx="313" cy="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執</a:t>
            </a:r>
          </a:p>
        </xdr:txBody>
      </xdr:sp>
      <xdr:sp>
        <xdr:nvSpPr>
          <xdr:cNvPr id="9" name="__TH_B3240"/>
          <xdr:cNvSpPr txBox="1">
            <a:spLocks noChangeArrowheads="1"/>
          </xdr:cNvSpPr>
        </xdr:nvSpPr>
        <xdr:spPr>
          <a:xfrm>
            <a:off x="1453" y="3101"/>
            <a:ext cx="339" cy="3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行</a:t>
            </a:r>
          </a:p>
        </xdr:txBody>
      </xdr:sp>
      <xdr:sp>
        <xdr:nvSpPr>
          <xdr:cNvPr id="10" name="__TH_B3341"/>
          <xdr:cNvSpPr txBox="1">
            <a:spLocks noChangeArrowheads="1"/>
          </xdr:cNvSpPr>
        </xdr:nvSpPr>
        <xdr:spPr>
          <a:xfrm>
            <a:off x="2105" y="3224"/>
            <a:ext cx="287" cy="2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="75" zoomScaleNormal="75" zoomScalePageLayoutView="0" workbookViewId="0" topLeftCell="A1">
      <selection activeCell="E14" sqref="E14:E15"/>
    </sheetView>
  </sheetViews>
  <sheetFormatPr defaultColWidth="9.00390625" defaultRowHeight="16.5"/>
  <cols>
    <col min="1" max="1" width="11.50390625" style="0" customWidth="1"/>
    <col min="2" max="2" width="12.375" style="0" customWidth="1"/>
    <col min="3" max="3" width="28.625" style="0" customWidth="1"/>
    <col min="4" max="4" width="36.875" style="0" customWidth="1"/>
    <col min="5" max="5" width="47.375" style="0" customWidth="1"/>
  </cols>
  <sheetData>
    <row r="1" ht="15.75">
      <c r="A1" s="17" t="s">
        <v>42</v>
      </c>
    </row>
    <row r="2" spans="1:5" ht="21" customHeight="1">
      <c r="A2" s="32" t="s">
        <v>0</v>
      </c>
      <c r="B2" s="4" t="s">
        <v>1</v>
      </c>
      <c r="C2" s="32" t="s">
        <v>19</v>
      </c>
      <c r="D2" s="32"/>
      <c r="E2" s="32"/>
    </row>
    <row r="3" spans="1:5" ht="21" customHeight="1">
      <c r="A3" s="32"/>
      <c r="B3" s="5" t="s">
        <v>2</v>
      </c>
      <c r="C3" s="32"/>
      <c r="D3" s="32"/>
      <c r="E3" s="32"/>
    </row>
    <row r="4" spans="1:5" ht="21" customHeight="1" thickBot="1">
      <c r="A4" s="33"/>
      <c r="B4" s="6" t="s">
        <v>3</v>
      </c>
      <c r="C4" s="33"/>
      <c r="D4" s="33"/>
      <c r="E4" s="33"/>
    </row>
    <row r="5" spans="1:5" ht="31.5" customHeight="1" thickBot="1">
      <c r="A5" s="34" t="s">
        <v>4</v>
      </c>
      <c r="B5" s="35"/>
      <c r="C5" s="36"/>
      <c r="D5" s="1" t="s">
        <v>5</v>
      </c>
      <c r="E5" s="1" t="s">
        <v>6</v>
      </c>
    </row>
    <row r="6" spans="1:5" ht="33" customHeight="1">
      <c r="A6" s="37" t="s">
        <v>7</v>
      </c>
      <c r="B6" s="38"/>
      <c r="C6" s="39"/>
      <c r="D6" s="30"/>
      <c r="E6" s="30"/>
    </row>
    <row r="7" spans="1:5" ht="33" customHeight="1" thickBot="1">
      <c r="A7" s="43" t="s">
        <v>8</v>
      </c>
      <c r="B7" s="44"/>
      <c r="C7" s="45"/>
      <c r="D7" s="31"/>
      <c r="E7" s="31"/>
    </row>
    <row r="8" spans="1:5" ht="33" customHeight="1">
      <c r="A8" s="37" t="s">
        <v>9</v>
      </c>
      <c r="B8" s="38"/>
      <c r="C8" s="39"/>
      <c r="D8" s="30"/>
      <c r="E8" s="30"/>
    </row>
    <row r="9" spans="1:5" ht="33" customHeight="1" thickBot="1">
      <c r="A9" s="40" t="s">
        <v>10</v>
      </c>
      <c r="B9" s="41"/>
      <c r="C9" s="42"/>
      <c r="D9" s="31"/>
      <c r="E9" s="31"/>
    </row>
    <row r="10" spans="1:5" ht="33" customHeight="1">
      <c r="A10" s="37" t="s">
        <v>11</v>
      </c>
      <c r="B10" s="38"/>
      <c r="C10" s="39"/>
      <c r="D10" s="30"/>
      <c r="E10" s="30"/>
    </row>
    <row r="11" spans="1:5" ht="33" customHeight="1" thickBot="1">
      <c r="A11" s="40" t="s">
        <v>10</v>
      </c>
      <c r="B11" s="41"/>
      <c r="C11" s="42"/>
      <c r="D11" s="31"/>
      <c r="E11" s="31"/>
    </row>
    <row r="12" spans="1:5" ht="33" customHeight="1">
      <c r="A12" s="37" t="s">
        <v>12</v>
      </c>
      <c r="B12" s="38"/>
      <c r="C12" s="39"/>
      <c r="D12" s="30"/>
      <c r="E12" s="30"/>
    </row>
    <row r="13" spans="1:5" ht="33" customHeight="1" thickBot="1">
      <c r="A13" s="40" t="s">
        <v>10</v>
      </c>
      <c r="B13" s="41"/>
      <c r="C13" s="42"/>
      <c r="D13" s="31"/>
      <c r="E13" s="31"/>
    </row>
    <row r="14" spans="1:5" ht="33" customHeight="1">
      <c r="A14" s="37" t="s">
        <v>13</v>
      </c>
      <c r="B14" s="38"/>
      <c r="C14" s="39"/>
      <c r="D14" s="30"/>
      <c r="E14" s="30"/>
    </row>
    <row r="15" spans="1:5" ht="33" customHeight="1" thickBot="1">
      <c r="A15" s="40" t="s">
        <v>14</v>
      </c>
      <c r="B15" s="41"/>
      <c r="C15" s="42"/>
      <c r="D15" s="31"/>
      <c r="E15" s="31"/>
    </row>
    <row r="16" spans="1:5" ht="31.5" customHeight="1" thickBot="1">
      <c r="A16" s="34" t="s">
        <v>15</v>
      </c>
      <c r="B16" s="35"/>
      <c r="C16" s="36"/>
      <c r="D16" s="8"/>
      <c r="E16" s="2"/>
    </row>
    <row r="17" spans="1:5" ht="31.5" customHeight="1" thickBot="1">
      <c r="A17" s="34" t="s">
        <v>16</v>
      </c>
      <c r="B17" s="35"/>
      <c r="C17" s="36"/>
      <c r="D17" s="2"/>
      <c r="E17" s="2"/>
    </row>
    <row r="18" spans="1:5" ht="31.5" customHeight="1" thickBot="1">
      <c r="A18" s="34" t="s">
        <v>43</v>
      </c>
      <c r="B18" s="35"/>
      <c r="C18" s="36"/>
      <c r="D18" s="3"/>
      <c r="E18" s="18" t="s">
        <v>44</v>
      </c>
    </row>
    <row r="20" ht="15.75">
      <c r="A20" s="7" t="s">
        <v>17</v>
      </c>
    </row>
    <row r="21" ht="15.75">
      <c r="A21" s="7" t="s">
        <v>18</v>
      </c>
    </row>
  </sheetData>
  <sheetProtection/>
  <mergeCells count="26">
    <mergeCell ref="A12:C12"/>
    <mergeCell ref="A10:C10"/>
    <mergeCell ref="A18:C18"/>
    <mergeCell ref="A15:C15"/>
    <mergeCell ref="D14:D15"/>
    <mergeCell ref="E14:E15"/>
    <mergeCell ref="A16:C16"/>
    <mergeCell ref="A14:C14"/>
    <mergeCell ref="A17:C17"/>
    <mergeCell ref="A13:C13"/>
    <mergeCell ref="D6:D7"/>
    <mergeCell ref="E6:E7"/>
    <mergeCell ref="A8:C8"/>
    <mergeCell ref="A11:C11"/>
    <mergeCell ref="D10:D11"/>
    <mergeCell ref="E10:E11"/>
    <mergeCell ref="D12:D13"/>
    <mergeCell ref="E12:E13"/>
    <mergeCell ref="A2:A4"/>
    <mergeCell ref="C2:E4"/>
    <mergeCell ref="A5:C5"/>
    <mergeCell ref="A6:C6"/>
    <mergeCell ref="A9:C9"/>
    <mergeCell ref="D8:D9"/>
    <mergeCell ref="E8:E9"/>
    <mergeCell ref="A7:C7"/>
  </mergeCells>
  <printOptions/>
  <pageMargins left="0.54" right="0.37" top="0.28" bottom="0.28" header="0.32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BreakPreview" zoomScale="80" zoomScaleNormal="75" zoomScaleSheetLayoutView="80" zoomScalePageLayoutView="0" workbookViewId="0" topLeftCell="A1">
      <selection activeCell="P9" sqref="P9"/>
    </sheetView>
  </sheetViews>
  <sheetFormatPr defaultColWidth="9.00390625" defaultRowHeight="16.5"/>
  <cols>
    <col min="1" max="1" width="8.625" style="0" customWidth="1"/>
    <col min="2" max="2" width="7.50390625" style="0" customWidth="1"/>
    <col min="3" max="3" width="8.625" style="0" customWidth="1"/>
    <col min="4" max="4" width="7.625" style="0" customWidth="1"/>
    <col min="5" max="5" width="7.00390625" style="0" customWidth="1"/>
    <col min="6" max="6" width="7.875" style="0" customWidth="1"/>
    <col min="7" max="7" width="8.75390625" style="0" customWidth="1"/>
    <col min="9" max="9" width="8.75390625" style="0" customWidth="1"/>
    <col min="11" max="11" width="9.50390625" style="0" bestFit="1" customWidth="1"/>
    <col min="12" max="12" width="10.00390625" style="0" bestFit="1" customWidth="1"/>
    <col min="13" max="13" width="10.50390625" style="0" bestFit="1" customWidth="1"/>
    <col min="14" max="14" width="10.00390625" style="0" bestFit="1" customWidth="1"/>
  </cols>
  <sheetData>
    <row r="1" ht="15.75">
      <c r="A1" s="7" t="s">
        <v>20</v>
      </c>
    </row>
    <row r="2" ht="20.25" thickBot="1">
      <c r="A2" s="9" t="s">
        <v>77</v>
      </c>
    </row>
    <row r="3" spans="1:15" ht="17.25" thickBot="1">
      <c r="A3" s="46"/>
      <c r="B3" s="49" t="s">
        <v>21</v>
      </c>
      <c r="C3" s="50"/>
      <c r="D3" s="49" t="s">
        <v>22</v>
      </c>
      <c r="E3" s="50"/>
      <c r="F3" s="49" t="s">
        <v>23</v>
      </c>
      <c r="G3" s="50"/>
      <c r="H3" s="49" t="s">
        <v>51</v>
      </c>
      <c r="I3" s="50"/>
      <c r="J3" s="49" t="s">
        <v>24</v>
      </c>
      <c r="K3" s="50"/>
      <c r="L3" s="22" t="s">
        <v>25</v>
      </c>
      <c r="M3" s="22" t="s">
        <v>27</v>
      </c>
      <c r="N3" s="22" t="s">
        <v>29</v>
      </c>
      <c r="O3" s="22" t="s">
        <v>31</v>
      </c>
    </row>
    <row r="4" spans="1:15" ht="16.5">
      <c r="A4" s="47"/>
      <c r="B4" s="51" t="s">
        <v>33</v>
      </c>
      <c r="C4" s="11" t="s">
        <v>25</v>
      </c>
      <c r="D4" s="51" t="s">
        <v>33</v>
      </c>
      <c r="E4" s="11" t="s">
        <v>25</v>
      </c>
      <c r="F4" s="51" t="s">
        <v>33</v>
      </c>
      <c r="G4" s="11" t="s">
        <v>25</v>
      </c>
      <c r="H4" s="51" t="s">
        <v>33</v>
      </c>
      <c r="I4" s="11" t="s">
        <v>25</v>
      </c>
      <c r="J4" s="46" t="s">
        <v>33</v>
      </c>
      <c r="K4" s="14" t="s">
        <v>25</v>
      </c>
      <c r="L4" s="23" t="s">
        <v>26</v>
      </c>
      <c r="M4" s="23" t="s">
        <v>28</v>
      </c>
      <c r="N4" s="23" t="s">
        <v>30</v>
      </c>
      <c r="O4" s="23" t="s">
        <v>32</v>
      </c>
    </row>
    <row r="5" spans="1:15" ht="17.25" thickBot="1">
      <c r="A5" s="48"/>
      <c r="B5" s="52"/>
      <c r="C5" s="13" t="s">
        <v>34</v>
      </c>
      <c r="D5" s="52"/>
      <c r="E5" s="13" t="s">
        <v>34</v>
      </c>
      <c r="F5" s="52"/>
      <c r="G5" s="13" t="s">
        <v>34</v>
      </c>
      <c r="H5" s="52"/>
      <c r="I5" s="13" t="s">
        <v>34</v>
      </c>
      <c r="J5" s="48"/>
      <c r="K5" s="15" t="s">
        <v>34</v>
      </c>
      <c r="L5" s="24"/>
      <c r="M5" s="24"/>
      <c r="N5" s="24"/>
      <c r="O5" s="24"/>
    </row>
    <row r="6" spans="1:15" ht="30" customHeight="1" thickBot="1">
      <c r="A6" s="16" t="s">
        <v>35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/>
    </row>
    <row r="7" spans="1:15" ht="30" customHeight="1" thickBot="1">
      <c r="A7" s="16" t="s">
        <v>36</v>
      </c>
      <c r="B7" s="15">
        <v>2</v>
      </c>
      <c r="C7" s="15">
        <v>11600</v>
      </c>
      <c r="D7" s="15">
        <v>0</v>
      </c>
      <c r="E7" s="15">
        <v>0</v>
      </c>
      <c r="F7" s="15">
        <v>0</v>
      </c>
      <c r="G7" s="15">
        <v>0</v>
      </c>
      <c r="H7" s="15">
        <v>5</v>
      </c>
      <c r="I7" s="15">
        <v>96160</v>
      </c>
      <c r="J7" s="15">
        <v>68</v>
      </c>
      <c r="K7" s="15">
        <v>98141</v>
      </c>
      <c r="L7" s="15">
        <v>205901</v>
      </c>
      <c r="M7" s="15">
        <v>3600000</v>
      </c>
      <c r="N7" s="15">
        <v>3394099</v>
      </c>
      <c r="O7" s="15"/>
    </row>
    <row r="8" spans="1:15" ht="30" customHeight="1" thickBot="1">
      <c r="A8" s="16" t="s">
        <v>37</v>
      </c>
      <c r="B8" s="15">
        <v>2</v>
      </c>
      <c r="C8" s="15">
        <f aca="true" t="shared" si="0" ref="C8:J8">SUM(C6:C7)</f>
        <v>11600</v>
      </c>
      <c r="D8" s="15">
        <f t="shared" si="0"/>
        <v>0</v>
      </c>
      <c r="E8" s="15">
        <f t="shared" si="0"/>
        <v>0</v>
      </c>
      <c r="F8" s="15">
        <v>0</v>
      </c>
      <c r="G8" s="15">
        <f t="shared" si="0"/>
        <v>0</v>
      </c>
      <c r="H8" s="15">
        <v>5</v>
      </c>
      <c r="I8" s="15">
        <v>96160</v>
      </c>
      <c r="J8" s="15">
        <f t="shared" si="0"/>
        <v>68</v>
      </c>
      <c r="K8" s="15">
        <v>98141</v>
      </c>
      <c r="L8" s="15">
        <v>205901</v>
      </c>
      <c r="M8" s="15">
        <v>3600000</v>
      </c>
      <c r="N8" s="15">
        <v>3394099</v>
      </c>
      <c r="O8" s="15"/>
    </row>
    <row r="9" ht="20.25" thickBot="1">
      <c r="A9" s="9" t="s">
        <v>79</v>
      </c>
    </row>
    <row r="10" spans="1:15" ht="16.5" thickBot="1">
      <c r="A10" s="54" t="s">
        <v>38</v>
      </c>
      <c r="B10" s="51" t="s">
        <v>53</v>
      </c>
      <c r="C10" s="49" t="s">
        <v>21</v>
      </c>
      <c r="D10" s="50"/>
      <c r="E10" s="49" t="s">
        <v>22</v>
      </c>
      <c r="F10" s="50"/>
      <c r="G10" s="49" t="s">
        <v>23</v>
      </c>
      <c r="H10" s="50"/>
      <c r="I10" s="49" t="s">
        <v>51</v>
      </c>
      <c r="J10" s="50"/>
      <c r="K10" s="49" t="s">
        <v>24</v>
      </c>
      <c r="L10" s="50"/>
      <c r="M10" s="51" t="s">
        <v>54</v>
      </c>
      <c r="N10" s="10" t="s">
        <v>27</v>
      </c>
      <c r="O10" s="10" t="s">
        <v>29</v>
      </c>
    </row>
    <row r="11" spans="1:15" ht="15.75">
      <c r="A11" s="55"/>
      <c r="B11" s="53"/>
      <c r="C11" s="51" t="s">
        <v>33</v>
      </c>
      <c r="D11" s="11" t="s">
        <v>25</v>
      </c>
      <c r="E11" s="51" t="s">
        <v>33</v>
      </c>
      <c r="F11" s="11" t="s">
        <v>25</v>
      </c>
      <c r="G11" s="51" t="s">
        <v>33</v>
      </c>
      <c r="H11" s="11" t="s">
        <v>25</v>
      </c>
      <c r="I11" s="51" t="s">
        <v>33</v>
      </c>
      <c r="J11" s="11" t="s">
        <v>25</v>
      </c>
      <c r="K11" s="46" t="s">
        <v>33</v>
      </c>
      <c r="L11" s="14" t="s">
        <v>25</v>
      </c>
      <c r="M11" s="53"/>
      <c r="N11" s="11" t="s">
        <v>28</v>
      </c>
      <c r="O11" s="27" t="s">
        <v>57</v>
      </c>
    </row>
    <row r="12" spans="1:15" ht="16.5" thickBot="1">
      <c r="A12" s="56"/>
      <c r="B12" s="52"/>
      <c r="C12" s="52"/>
      <c r="D12" s="13" t="s">
        <v>34</v>
      </c>
      <c r="E12" s="52"/>
      <c r="F12" s="13" t="s">
        <v>34</v>
      </c>
      <c r="G12" s="52"/>
      <c r="H12" s="13" t="s">
        <v>34</v>
      </c>
      <c r="I12" s="52"/>
      <c r="J12" s="13" t="s">
        <v>34</v>
      </c>
      <c r="K12" s="48"/>
      <c r="L12" s="15" t="s">
        <v>34</v>
      </c>
      <c r="M12" s="52"/>
      <c r="N12" s="12"/>
      <c r="O12" s="12"/>
    </row>
    <row r="13" spans="1:15" ht="30" customHeight="1" thickBot="1">
      <c r="A13" s="28">
        <v>1</v>
      </c>
      <c r="B13" s="19" t="s">
        <v>45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3</v>
      </c>
      <c r="L13" s="15">
        <v>3000</v>
      </c>
      <c r="M13" s="15">
        <v>3000</v>
      </c>
      <c r="N13" s="15">
        <v>150000</v>
      </c>
      <c r="O13" s="15">
        <f aca="true" t="shared" si="1" ref="O13:O20">N13-M13</f>
        <v>147000</v>
      </c>
    </row>
    <row r="14" spans="1:15" ht="30" customHeight="1" thickBot="1">
      <c r="A14" s="28">
        <v>2</v>
      </c>
      <c r="B14" s="19" t="s">
        <v>46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2</v>
      </c>
      <c r="L14" s="15">
        <v>1178</v>
      </c>
      <c r="M14" s="15">
        <v>1178</v>
      </c>
      <c r="N14" s="15">
        <v>150000</v>
      </c>
      <c r="O14" s="15">
        <f t="shared" si="1"/>
        <v>148822</v>
      </c>
    </row>
    <row r="15" spans="1:15" ht="30" customHeight="1" thickBot="1">
      <c r="A15" s="28">
        <v>3</v>
      </c>
      <c r="B15" s="19" t="s">
        <v>47</v>
      </c>
      <c r="C15" s="15">
        <v>1</v>
      </c>
      <c r="D15" s="15">
        <v>9500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2</v>
      </c>
      <c r="L15" s="15">
        <v>1178</v>
      </c>
      <c r="M15" s="15">
        <v>10678</v>
      </c>
      <c r="N15" s="15">
        <v>150000</v>
      </c>
      <c r="O15" s="15">
        <f t="shared" si="1"/>
        <v>139322</v>
      </c>
    </row>
    <row r="16" spans="1:15" ht="30" customHeight="1" thickBot="1">
      <c r="A16" s="28">
        <v>4</v>
      </c>
      <c r="B16" s="19" t="s">
        <v>58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3</v>
      </c>
      <c r="L16" s="15">
        <v>3000</v>
      </c>
      <c r="M16" s="15">
        <v>3000</v>
      </c>
      <c r="N16" s="15">
        <v>150000</v>
      </c>
      <c r="O16" s="15">
        <f t="shared" si="1"/>
        <v>147000</v>
      </c>
    </row>
    <row r="17" spans="1:15" ht="30" customHeight="1" thickBot="1">
      <c r="A17" s="28">
        <v>5</v>
      </c>
      <c r="B17" s="19" t="s">
        <v>59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3</v>
      </c>
      <c r="L17" s="15">
        <v>3000</v>
      </c>
      <c r="M17" s="15">
        <v>3000</v>
      </c>
      <c r="N17" s="15">
        <v>150000</v>
      </c>
      <c r="O17" s="15">
        <f t="shared" si="1"/>
        <v>147000</v>
      </c>
    </row>
    <row r="18" spans="1:15" ht="30" customHeight="1" thickBot="1">
      <c r="A18" s="28">
        <v>6</v>
      </c>
      <c r="B18" s="19" t="s">
        <v>60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3</v>
      </c>
      <c r="L18" s="15">
        <v>1767</v>
      </c>
      <c r="M18" s="15">
        <v>1767</v>
      </c>
      <c r="N18" s="15">
        <v>150000</v>
      </c>
      <c r="O18" s="15">
        <f t="shared" si="1"/>
        <v>148233</v>
      </c>
    </row>
    <row r="19" spans="1:15" ht="30" customHeight="1" thickBot="1">
      <c r="A19" s="28">
        <v>7</v>
      </c>
      <c r="B19" s="19" t="s">
        <v>48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3</v>
      </c>
      <c r="L19" s="15">
        <v>1767</v>
      </c>
      <c r="M19" s="15">
        <v>1767</v>
      </c>
      <c r="N19" s="15">
        <v>150000</v>
      </c>
      <c r="O19" s="15">
        <f t="shared" si="1"/>
        <v>148233</v>
      </c>
    </row>
    <row r="20" spans="1:15" ht="30" customHeight="1" thickBot="1">
      <c r="A20" s="28">
        <v>8</v>
      </c>
      <c r="B20" s="19" t="s">
        <v>61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3</v>
      </c>
      <c r="L20" s="15">
        <v>3569</v>
      </c>
      <c r="M20" s="15">
        <v>3569</v>
      </c>
      <c r="N20" s="15">
        <v>150000</v>
      </c>
      <c r="O20" s="15">
        <f t="shared" si="1"/>
        <v>146431</v>
      </c>
    </row>
    <row r="21" spans="1:11" ht="75.75" customHeight="1" thickBot="1">
      <c r="A21" s="9" t="s">
        <v>78</v>
      </c>
      <c r="K21">
        <f>SUM(K13:K20)</f>
        <v>22</v>
      </c>
    </row>
    <row r="22" spans="1:15" ht="16.5" thickBot="1">
      <c r="A22" s="54" t="s">
        <v>38</v>
      </c>
      <c r="B22" s="51" t="s">
        <v>39</v>
      </c>
      <c r="C22" s="49" t="s">
        <v>21</v>
      </c>
      <c r="D22" s="50"/>
      <c r="E22" s="49" t="s">
        <v>22</v>
      </c>
      <c r="F22" s="50"/>
      <c r="G22" s="49" t="s">
        <v>23</v>
      </c>
      <c r="H22" s="50"/>
      <c r="I22" s="49" t="s">
        <v>51</v>
      </c>
      <c r="J22" s="50"/>
      <c r="K22" s="49" t="s">
        <v>24</v>
      </c>
      <c r="L22" s="50"/>
      <c r="M22" s="51" t="s">
        <v>40</v>
      </c>
      <c r="N22" s="10" t="s">
        <v>27</v>
      </c>
      <c r="O22" s="10" t="s">
        <v>29</v>
      </c>
    </row>
    <row r="23" spans="1:15" ht="15.75">
      <c r="A23" s="55"/>
      <c r="B23" s="53"/>
      <c r="C23" s="51" t="s">
        <v>33</v>
      </c>
      <c r="D23" s="11" t="s">
        <v>25</v>
      </c>
      <c r="E23" s="51" t="s">
        <v>33</v>
      </c>
      <c r="F23" s="11" t="s">
        <v>25</v>
      </c>
      <c r="G23" s="51" t="s">
        <v>33</v>
      </c>
      <c r="H23" s="11" t="s">
        <v>25</v>
      </c>
      <c r="I23" s="51" t="s">
        <v>33</v>
      </c>
      <c r="J23" s="11" t="s">
        <v>25</v>
      </c>
      <c r="K23" s="46" t="s">
        <v>33</v>
      </c>
      <c r="L23" s="14" t="s">
        <v>25</v>
      </c>
      <c r="M23" s="53"/>
      <c r="N23" s="11" t="s">
        <v>28</v>
      </c>
      <c r="O23" s="11" t="s">
        <v>41</v>
      </c>
    </row>
    <row r="24" spans="1:15" ht="19.5" customHeight="1" thickBot="1">
      <c r="A24" s="56"/>
      <c r="B24" s="52"/>
      <c r="C24" s="52"/>
      <c r="D24" s="13" t="s">
        <v>34</v>
      </c>
      <c r="E24" s="52"/>
      <c r="F24" s="13" t="s">
        <v>34</v>
      </c>
      <c r="G24" s="52"/>
      <c r="H24" s="13" t="s">
        <v>34</v>
      </c>
      <c r="I24" s="52"/>
      <c r="J24" s="13" t="s">
        <v>34</v>
      </c>
      <c r="K24" s="48"/>
      <c r="L24" s="15" t="s">
        <v>34</v>
      </c>
      <c r="M24" s="52"/>
      <c r="N24" s="12"/>
      <c r="O24" s="12"/>
    </row>
    <row r="25" spans="1:15" ht="22.5" customHeight="1" thickBot="1">
      <c r="A25" s="28">
        <v>9</v>
      </c>
      <c r="B25" s="19" t="s">
        <v>62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3</v>
      </c>
      <c r="L25" s="15">
        <v>3000</v>
      </c>
      <c r="M25" s="15">
        <v>3000</v>
      </c>
      <c r="N25" s="15">
        <v>150000</v>
      </c>
      <c r="O25" s="15">
        <f>N25-M25</f>
        <v>147000</v>
      </c>
    </row>
    <row r="26" spans="1:15" ht="21.75" customHeight="1" thickBot="1">
      <c r="A26" s="28">
        <v>10</v>
      </c>
      <c r="B26" s="19" t="s">
        <v>63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3</v>
      </c>
      <c r="L26" s="15">
        <v>1767</v>
      </c>
      <c r="M26" s="15">
        <v>1767</v>
      </c>
      <c r="N26" s="15">
        <v>150000</v>
      </c>
      <c r="O26" s="15">
        <f>N26-M26</f>
        <v>148233</v>
      </c>
    </row>
    <row r="27" spans="1:15" ht="22.5" customHeight="1" thickBot="1">
      <c r="A27" s="28">
        <v>11</v>
      </c>
      <c r="B27" s="19" t="s">
        <v>64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3</v>
      </c>
      <c r="L27" s="15">
        <v>1767</v>
      </c>
      <c r="M27" s="15">
        <v>1767</v>
      </c>
      <c r="N27" s="15">
        <v>150000</v>
      </c>
      <c r="O27" s="15">
        <f aca="true" t="shared" si="2" ref="O27:O39">N27-M27</f>
        <v>148233</v>
      </c>
    </row>
    <row r="28" spans="1:15" ht="21.75" customHeight="1" thickBot="1">
      <c r="A28" s="28">
        <v>12</v>
      </c>
      <c r="B28" s="19" t="s">
        <v>65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1</v>
      </c>
      <c r="J28" s="15">
        <v>18960</v>
      </c>
      <c r="K28" s="15">
        <v>3</v>
      </c>
      <c r="L28" s="15">
        <v>3000</v>
      </c>
      <c r="M28" s="15">
        <v>21960</v>
      </c>
      <c r="N28" s="15">
        <v>150000</v>
      </c>
      <c r="O28" s="15">
        <f t="shared" si="2"/>
        <v>128040</v>
      </c>
    </row>
    <row r="29" spans="1:15" ht="19.5" customHeight="1" thickBot="1">
      <c r="A29" s="28">
        <v>13</v>
      </c>
      <c r="B29" s="19" t="s">
        <v>66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1</v>
      </c>
      <c r="J29" s="15">
        <v>18810</v>
      </c>
      <c r="K29" s="15">
        <v>3</v>
      </c>
      <c r="L29" s="15">
        <v>1767</v>
      </c>
      <c r="M29" s="15">
        <v>20577</v>
      </c>
      <c r="N29" s="15">
        <v>150000</v>
      </c>
      <c r="O29" s="15">
        <f t="shared" si="2"/>
        <v>129423</v>
      </c>
    </row>
    <row r="30" spans="1:15" ht="18" customHeight="1" thickBot="1">
      <c r="A30" s="28">
        <v>14</v>
      </c>
      <c r="B30" s="19" t="s">
        <v>67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3</v>
      </c>
      <c r="L30" s="15">
        <v>1767</v>
      </c>
      <c r="M30" s="15">
        <v>1767</v>
      </c>
      <c r="N30" s="15">
        <v>150000</v>
      </c>
      <c r="O30" s="15">
        <f t="shared" si="2"/>
        <v>148233</v>
      </c>
    </row>
    <row r="31" spans="1:15" ht="21.75" customHeight="1" thickBot="1">
      <c r="A31" s="28">
        <v>15</v>
      </c>
      <c r="B31" s="19" t="s">
        <v>68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1</v>
      </c>
      <c r="J31" s="15">
        <v>19510</v>
      </c>
      <c r="K31" s="15">
        <v>3</v>
      </c>
      <c r="L31" s="15">
        <v>1767</v>
      </c>
      <c r="M31" s="15">
        <v>21277</v>
      </c>
      <c r="N31" s="15">
        <v>150000</v>
      </c>
      <c r="O31" s="15">
        <f t="shared" si="2"/>
        <v>128723</v>
      </c>
    </row>
    <row r="32" spans="1:15" ht="20.25" customHeight="1" thickBot="1">
      <c r="A32" s="28">
        <v>16</v>
      </c>
      <c r="B32" s="19" t="s">
        <v>69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3</v>
      </c>
      <c r="L32" s="15">
        <v>1767</v>
      </c>
      <c r="M32" s="15">
        <v>1767</v>
      </c>
      <c r="N32" s="15">
        <v>150000</v>
      </c>
      <c r="O32" s="15">
        <f t="shared" si="2"/>
        <v>148233</v>
      </c>
    </row>
    <row r="33" spans="1:15" ht="18.75" customHeight="1" thickBot="1">
      <c r="A33" s="28">
        <v>17</v>
      </c>
      <c r="B33" s="19" t="s">
        <v>70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3</v>
      </c>
      <c r="L33" s="15">
        <v>1767</v>
      </c>
      <c r="M33" s="15">
        <v>1767</v>
      </c>
      <c r="N33" s="15">
        <v>150000</v>
      </c>
      <c r="O33" s="15">
        <f t="shared" si="2"/>
        <v>148233</v>
      </c>
    </row>
    <row r="34" spans="1:15" ht="22.5" customHeight="1" thickBot="1">
      <c r="A34" s="28">
        <v>18</v>
      </c>
      <c r="B34" s="19" t="s">
        <v>71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4</v>
      </c>
      <c r="L34" s="15">
        <v>46278</v>
      </c>
      <c r="M34" s="15">
        <v>46278</v>
      </c>
      <c r="N34" s="15">
        <v>150000</v>
      </c>
      <c r="O34" s="15">
        <f t="shared" si="2"/>
        <v>103722</v>
      </c>
    </row>
    <row r="35" spans="1:15" ht="20.25" customHeight="1" thickBot="1">
      <c r="A35" s="28">
        <v>19</v>
      </c>
      <c r="B35" s="19" t="s">
        <v>72</v>
      </c>
      <c r="C35" s="15">
        <v>1</v>
      </c>
      <c r="D35" s="15">
        <v>2100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3</v>
      </c>
      <c r="L35" s="15">
        <v>1767</v>
      </c>
      <c r="M35" s="15">
        <v>3867</v>
      </c>
      <c r="N35" s="15">
        <v>150000</v>
      </c>
      <c r="O35" s="15">
        <f t="shared" si="2"/>
        <v>146133</v>
      </c>
    </row>
    <row r="36" spans="1:15" ht="21.75" customHeight="1" thickBot="1">
      <c r="A36" s="28">
        <v>20</v>
      </c>
      <c r="B36" s="19" t="s">
        <v>73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1</v>
      </c>
      <c r="J36" s="15">
        <v>19040</v>
      </c>
      <c r="K36" s="15">
        <v>3</v>
      </c>
      <c r="L36" s="15">
        <v>2501</v>
      </c>
      <c r="M36" s="15">
        <v>21541</v>
      </c>
      <c r="N36" s="15">
        <v>150000</v>
      </c>
      <c r="O36" s="15">
        <f t="shared" si="2"/>
        <v>128459</v>
      </c>
    </row>
    <row r="37" spans="1:15" ht="18.75" customHeight="1" thickBot="1">
      <c r="A37" s="28">
        <v>21</v>
      </c>
      <c r="B37" s="19" t="s">
        <v>74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3</v>
      </c>
      <c r="L37" s="15">
        <v>3000</v>
      </c>
      <c r="M37" s="15">
        <v>3000</v>
      </c>
      <c r="N37" s="15">
        <v>150000</v>
      </c>
      <c r="O37" s="15">
        <f t="shared" si="2"/>
        <v>147000</v>
      </c>
    </row>
    <row r="38" spans="1:15" ht="18.75" customHeight="1" thickBot="1">
      <c r="A38" s="28">
        <v>22</v>
      </c>
      <c r="B38" s="19" t="s">
        <v>75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1</v>
      </c>
      <c r="J38" s="15">
        <v>19840</v>
      </c>
      <c r="K38" s="15">
        <v>3</v>
      </c>
      <c r="L38" s="15">
        <v>3000</v>
      </c>
      <c r="M38" s="15">
        <v>22840</v>
      </c>
      <c r="N38" s="15">
        <v>150000</v>
      </c>
      <c r="O38" s="15">
        <f t="shared" si="2"/>
        <v>127160</v>
      </c>
    </row>
    <row r="39" spans="1:15" ht="21.75" customHeight="1" thickBot="1">
      <c r="A39" s="28">
        <v>23</v>
      </c>
      <c r="B39" s="19" t="s">
        <v>76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3</v>
      </c>
      <c r="L39" s="15">
        <v>1767</v>
      </c>
      <c r="M39" s="15">
        <v>1767</v>
      </c>
      <c r="N39" s="15">
        <v>150000</v>
      </c>
      <c r="O39" s="15">
        <f t="shared" si="2"/>
        <v>148233</v>
      </c>
    </row>
    <row r="40" spans="1:15" ht="22.5" customHeight="1" thickBot="1">
      <c r="A40" s="29">
        <v>24</v>
      </c>
      <c r="B40" s="25" t="s">
        <v>52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3</v>
      </c>
      <c r="L40" s="15">
        <v>3000</v>
      </c>
      <c r="M40" s="15">
        <v>3000</v>
      </c>
      <c r="N40" s="15">
        <v>150000</v>
      </c>
      <c r="O40" s="15">
        <f>N40-M40</f>
        <v>147000</v>
      </c>
    </row>
    <row r="41" spans="1:15" ht="39">
      <c r="A41" s="20" t="s">
        <v>49</v>
      </c>
      <c r="B41" s="20"/>
      <c r="C41" s="21"/>
      <c r="D41" s="21"/>
      <c r="E41" s="21" t="s">
        <v>50</v>
      </c>
      <c r="F41" s="21"/>
      <c r="G41" s="21"/>
      <c r="H41" s="21"/>
      <c r="I41" s="21"/>
      <c r="J41" s="26" t="s">
        <v>56</v>
      </c>
      <c r="K41" s="21">
        <f>SUM(K25:K40)</f>
        <v>49</v>
      </c>
      <c r="L41" s="21"/>
      <c r="M41" s="21"/>
      <c r="N41" s="21" t="s">
        <v>55</v>
      </c>
      <c r="O41" s="21"/>
    </row>
  </sheetData>
  <sheetProtection/>
  <mergeCells count="37">
    <mergeCell ref="G11:G12"/>
    <mergeCell ref="I11:I12"/>
    <mergeCell ref="K11:K12"/>
    <mergeCell ref="B10:B12"/>
    <mergeCell ref="C10:D10"/>
    <mergeCell ref="E10:F10"/>
    <mergeCell ref="K23:K24"/>
    <mergeCell ref="K22:L22"/>
    <mergeCell ref="M22:M24"/>
    <mergeCell ref="C22:D22"/>
    <mergeCell ref="E22:F22"/>
    <mergeCell ref="C11:C12"/>
    <mergeCell ref="E11:E12"/>
    <mergeCell ref="M10:M12"/>
    <mergeCell ref="G22:H22"/>
    <mergeCell ref="I22:J22"/>
    <mergeCell ref="A22:A24"/>
    <mergeCell ref="B22:B24"/>
    <mergeCell ref="G23:G24"/>
    <mergeCell ref="I23:I24"/>
    <mergeCell ref="C23:C24"/>
    <mergeCell ref="E23:E24"/>
    <mergeCell ref="A10:A12"/>
    <mergeCell ref="H4:H5"/>
    <mergeCell ref="J4:J5"/>
    <mergeCell ref="H3:I3"/>
    <mergeCell ref="J3:K3"/>
    <mergeCell ref="G10:H10"/>
    <mergeCell ref="I10:J10"/>
    <mergeCell ref="K10:L10"/>
    <mergeCell ref="A3:A5"/>
    <mergeCell ref="B3:C3"/>
    <mergeCell ref="D3:E3"/>
    <mergeCell ref="F3:G3"/>
    <mergeCell ref="B4:B5"/>
    <mergeCell ref="D4:D5"/>
    <mergeCell ref="F4:F5"/>
  </mergeCells>
  <printOptions/>
  <pageMargins left="0.31496062992125984" right="0.31496062992125984" top="0.11811023622047245" bottom="0.11811023622047245" header="0.31496062992125984" footer="0.433070866141732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桃園縣政府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041016</dc:creator>
  <cp:keywords/>
  <dc:description/>
  <cp:lastModifiedBy>10014733</cp:lastModifiedBy>
  <cp:lastPrinted>2017-04-07T07:57:00Z</cp:lastPrinted>
  <dcterms:created xsi:type="dcterms:W3CDTF">2010-12-20T05:13:39Z</dcterms:created>
  <dcterms:modified xsi:type="dcterms:W3CDTF">2017-04-10T05:38:43Z</dcterms:modified>
  <cp:category/>
  <cp:version/>
  <cp:contentType/>
  <cp:contentStatus/>
</cp:coreProperties>
</file>