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<sst xmlns="http://schemas.openxmlformats.org/spreadsheetml/2006/main" count="257" uniqueCount="57">
  <si>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</si>
  <si>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</si>
  <si>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</si>
  <si>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</si>
  <si>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</si>
  <si>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</si>
  <si>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</si>
  <si>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</si>
  <si>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</si>
  <si>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</si>
  <si>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</si>
  <si>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</si>
  <si>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</si>
  <si>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</si>
  <si>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</si>
  <si>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</si>
  <si>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</si>
  <si>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</si>
  <si>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</si>
  <si>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</si>
  <si>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</si>
  <si>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</si>
  <si>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</si>
  <si>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</si>
  <si>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</si>
  <si>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</si>
  <si>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</si>
  <si>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</si>
  <si>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</si>
  <si>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</si>
  <si>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</si>
  <si>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</si>
  <si>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</si>
  <si>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</si>
  <si>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</si>
  <si>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</si>
  <si>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</si>
  <si>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</si>
  <si>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</si>
  <si>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</si>
  <si>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</si>
  <si>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</si>
  <si>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</si>
  <si>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</si>
  <si>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</si>
  <si>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</si>
  <si>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</si>
  <si>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</si>
  <si>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</si>
  <si>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</si>
  <si>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</si>
  <si>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</si>
  <si>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</si>
  <si>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</si>
  <si>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</si>
  <si>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r>
      <t xml:space="preserve">桃園市 觀音 區 111年度第 4季（ 10至 12月）里基層工作經費執行情形累計表  </t>
    </r>
    <r>
      <rPr>
        <b/>
        <sz val="12"/>
        <rFont val="標楷體"/>
        <family val="4"/>
      </rPr>
      <t>填表日期：111年1月5日</t>
    </r>
  </si>
  <si>
    <t>桃園市 觀音 區 111年度第 4 季（10至 12月）里基層工作經費執行情形季報表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</si>
</sst>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27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27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  <c r="T13" s="9" t="s">
        <v>16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SheetLayoutView="75" zoomScalePageLayoutView="0" workbookViewId="0" topLeftCell="A1">
      <selection activeCell="W7" sqref="W7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9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29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</row>
    <row r="4" spans="1:19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</row>
    <row r="5" spans="1:19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</row>
    <row r="6" spans="1:19" ht="34.5" customHeight="1" thickBot="1">
      <c r="A6" s="7" t="s">
        <v>21</v>
      </c>
      <c r="B6" s="3">
        <v>58</v>
      </c>
      <c r="C6" s="3">
        <v>1953971</v>
      </c>
      <c r="D6" s="3">
        <v>0</v>
      </c>
      <c r="E6" s="3">
        <v>0</v>
      </c>
      <c r="F6" s="3">
        <v>5</v>
      </c>
      <c r="G6" s="3">
        <v>150527</v>
      </c>
      <c r="H6" s="3">
        <v>33</v>
      </c>
      <c r="I6" s="3">
        <v>902865</v>
      </c>
      <c r="J6" s="3">
        <v>1</v>
      </c>
      <c r="K6" s="3">
        <v>8400</v>
      </c>
      <c r="L6" s="3">
        <v>277</v>
      </c>
      <c r="M6" s="3">
        <v>558877</v>
      </c>
      <c r="N6" s="3">
        <v>35</v>
      </c>
      <c r="O6" s="3">
        <v>873371</v>
      </c>
      <c r="P6" s="3">
        <v>4448011</v>
      </c>
      <c r="Q6" s="3">
        <v>10800000</v>
      </c>
      <c r="R6" s="3">
        <v>6351989</v>
      </c>
      <c r="S6" s="4">
        <f>P6/Q6</f>
        <v>0.4118528703703704</v>
      </c>
    </row>
    <row r="7" spans="1:19" ht="34.5" customHeight="1" thickBot="1">
      <c r="A7" s="7" t="s">
        <v>20</v>
      </c>
      <c r="B7" s="3">
        <v>94</v>
      </c>
      <c r="C7" s="3">
        <v>3899494</v>
      </c>
      <c r="D7" s="3">
        <v>95</v>
      </c>
      <c r="E7" s="3">
        <v>1664959</v>
      </c>
      <c r="F7" s="3">
        <v>30</v>
      </c>
      <c r="G7" s="3">
        <v>1262122</v>
      </c>
      <c r="H7" s="3">
        <v>23</v>
      </c>
      <c r="I7" s="3">
        <v>569015</v>
      </c>
      <c r="J7" s="3">
        <v>0</v>
      </c>
      <c r="K7" s="3">
        <v>0</v>
      </c>
      <c r="L7" s="3">
        <v>99</v>
      </c>
      <c r="M7" s="3">
        <v>787339</v>
      </c>
      <c r="N7" s="3">
        <v>43</v>
      </c>
      <c r="O7" s="3">
        <v>1615245</v>
      </c>
      <c r="P7" s="3">
        <v>9798174</v>
      </c>
      <c r="Q7" s="3">
        <v>3600000</v>
      </c>
      <c r="R7" s="3">
        <v>6198174</v>
      </c>
      <c r="S7" s="4">
        <f>P7/Q7</f>
        <v>2.721715</v>
      </c>
    </row>
    <row r="8" spans="1:19" ht="34.5" customHeight="1" thickBot="1">
      <c r="A8" s="7" t="s">
        <v>19</v>
      </c>
      <c r="B8" s="3">
        <v>152</v>
      </c>
      <c r="C8" s="3">
        <v>5853465</v>
      </c>
      <c r="D8" s="3">
        <v>95</v>
      </c>
      <c r="E8" s="3">
        <v>1664959</v>
      </c>
      <c r="F8" s="3">
        <v>35</v>
      </c>
      <c r="G8" s="3">
        <v>1412649</v>
      </c>
      <c r="H8" s="3">
        <v>56</v>
      </c>
      <c r="I8" s="3">
        <v>1471880</v>
      </c>
      <c r="J8" s="3">
        <v>1</v>
      </c>
      <c r="K8" s="3">
        <v>8400</v>
      </c>
      <c r="L8" s="3">
        <v>376</v>
      </c>
      <c r="M8" s="3">
        <v>1346216</v>
      </c>
      <c r="N8" s="3">
        <v>78</v>
      </c>
      <c r="O8" s="3">
        <v>2488616</v>
      </c>
      <c r="P8" s="3">
        <v>14246185</v>
      </c>
      <c r="Q8" s="3">
        <f>SUM(Q6:Q7)</f>
        <v>14400000</v>
      </c>
      <c r="R8" s="3">
        <v>153815</v>
      </c>
      <c r="S8" s="4">
        <f>P8/Q8</f>
        <v>0.9893184027777778</v>
      </c>
    </row>
    <row r="9" ht="16.5">
      <c r="A9" s="2"/>
    </row>
    <row r="10" spans="1:17" ht="16.5">
      <c r="A10" s="2"/>
      <c r="Q10" s="18"/>
    </row>
    <row r="11" ht="30" customHeight="1" thickBot="1">
      <c r="A11" s="12" t="s">
        <v>56</v>
      </c>
    </row>
    <row r="12" spans="1:19" ht="17.2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29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</row>
    <row r="13" spans="1:19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</row>
    <row r="14" spans="1:19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</row>
    <row r="15" spans="1:19" ht="30" customHeight="1" thickBot="1">
      <c r="A15" s="14">
        <v>1</v>
      </c>
      <c r="B15" s="15" t="s">
        <v>30</v>
      </c>
      <c r="C15" s="3">
        <v>1</v>
      </c>
      <c r="D15" s="3">
        <v>32000</v>
      </c>
      <c r="E15" s="3">
        <v>1</v>
      </c>
      <c r="F15" s="3">
        <v>17693</v>
      </c>
      <c r="G15" s="3">
        <v>0</v>
      </c>
      <c r="H15" s="3">
        <v>0</v>
      </c>
      <c r="I15" s="3">
        <v>2</v>
      </c>
      <c r="J15" s="3">
        <v>36000</v>
      </c>
      <c r="K15" s="3">
        <v>0</v>
      </c>
      <c r="L15" s="3">
        <v>0</v>
      </c>
      <c r="M15" s="3">
        <v>5</v>
      </c>
      <c r="N15" s="3">
        <v>94741</v>
      </c>
      <c r="O15" s="3">
        <v>6</v>
      </c>
      <c r="P15" s="3">
        <v>181890</v>
      </c>
      <c r="Q15" s="3">
        <v>362324</v>
      </c>
      <c r="R15" s="3">
        <v>150000</v>
      </c>
      <c r="S15" s="3">
        <f aca="true" t="shared" si="0" ref="S15:S20">R15-Q15</f>
        <v>-212324</v>
      </c>
    </row>
    <row r="16" spans="1:19" ht="30" customHeight="1" thickBot="1">
      <c r="A16" s="14">
        <v>2</v>
      </c>
      <c r="B16" s="15" t="s">
        <v>31</v>
      </c>
      <c r="C16" s="3">
        <v>11</v>
      </c>
      <c r="D16" s="3">
        <v>313847</v>
      </c>
      <c r="E16" s="3">
        <v>5</v>
      </c>
      <c r="F16" s="3">
        <v>60343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5</v>
      </c>
      <c r="N16" s="3">
        <v>30099</v>
      </c>
      <c r="O16" s="3">
        <v>2</v>
      </c>
      <c r="P16" s="3">
        <v>119800</v>
      </c>
      <c r="Q16" s="3">
        <v>524089</v>
      </c>
      <c r="R16" s="3">
        <v>150000</v>
      </c>
      <c r="S16" s="3">
        <f t="shared" si="0"/>
        <v>-374089</v>
      </c>
    </row>
    <row r="17" spans="1:19" ht="30" customHeight="1" thickBot="1">
      <c r="A17" s="14">
        <v>3</v>
      </c>
      <c r="B17" s="15" t="s">
        <v>32</v>
      </c>
      <c r="C17" s="3">
        <v>1</v>
      </c>
      <c r="D17" s="3">
        <v>47595</v>
      </c>
      <c r="E17" s="3">
        <v>3</v>
      </c>
      <c r="F17" s="3">
        <v>57174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11998</v>
      </c>
      <c r="O17" s="3">
        <v>4</v>
      </c>
      <c r="P17" s="3">
        <v>352221</v>
      </c>
      <c r="Q17" s="3">
        <v>468988</v>
      </c>
      <c r="R17" s="3">
        <v>150000</v>
      </c>
      <c r="S17" s="3">
        <f t="shared" si="0"/>
        <v>-318988</v>
      </c>
    </row>
    <row r="18" spans="1:19" ht="30" customHeight="1" thickBot="1">
      <c r="A18" s="14">
        <v>4</v>
      </c>
      <c r="B18" s="15" t="s">
        <v>33</v>
      </c>
      <c r="C18" s="3">
        <v>6</v>
      </c>
      <c r="D18" s="3">
        <v>282589</v>
      </c>
      <c r="E18" s="3">
        <v>3</v>
      </c>
      <c r="F18" s="3">
        <v>27987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  <c r="N18" s="3">
        <v>4000</v>
      </c>
      <c r="O18" s="3">
        <v>0</v>
      </c>
      <c r="P18" s="3">
        <v>0</v>
      </c>
      <c r="Q18" s="3">
        <v>314576</v>
      </c>
      <c r="R18" s="3">
        <v>150000</v>
      </c>
      <c r="S18" s="3">
        <f t="shared" si="0"/>
        <v>-164576</v>
      </c>
    </row>
    <row r="19" spans="1:19" ht="30" customHeight="1" thickBot="1">
      <c r="A19" s="14">
        <v>5</v>
      </c>
      <c r="B19" s="15" t="s">
        <v>34</v>
      </c>
      <c r="C19" s="3">
        <v>7</v>
      </c>
      <c r="D19" s="3">
        <v>373999</v>
      </c>
      <c r="E19" s="3">
        <v>5</v>
      </c>
      <c r="F19" s="3">
        <v>106209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6329</v>
      </c>
      <c r="O19" s="3">
        <v>0</v>
      </c>
      <c r="P19" s="3">
        <v>0</v>
      </c>
      <c r="Q19" s="3">
        <v>486537</v>
      </c>
      <c r="R19" s="3">
        <v>150000</v>
      </c>
      <c r="S19" s="3">
        <f t="shared" si="0"/>
        <v>-336537</v>
      </c>
    </row>
    <row r="20" spans="1:19" ht="30" customHeight="1" thickBot="1">
      <c r="A20" s="14">
        <v>6</v>
      </c>
      <c r="B20" s="15" t="s">
        <v>35</v>
      </c>
      <c r="C20" s="3">
        <v>5</v>
      </c>
      <c r="D20" s="3">
        <v>169449</v>
      </c>
      <c r="E20" s="3">
        <v>2</v>
      </c>
      <c r="F20" s="3">
        <v>29880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12797</v>
      </c>
      <c r="O20" s="3">
        <v>1</v>
      </c>
      <c r="P20" s="3">
        <v>56750</v>
      </c>
      <c r="Q20" s="3">
        <v>268876</v>
      </c>
      <c r="R20" s="3">
        <v>150000</v>
      </c>
      <c r="S20" s="3">
        <f t="shared" si="0"/>
        <v>-118876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9" ht="17.2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</row>
    <row r="26" spans="1:19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  <c r="S26" s="9" t="s">
        <v>2</v>
      </c>
    </row>
    <row r="27" spans="1:19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  <c r="S27" s="6"/>
    </row>
    <row r="28" spans="1:19" ht="30" customHeight="1" thickBot="1">
      <c r="A28" s="14">
        <v>7</v>
      </c>
      <c r="B28" s="15" t="s">
        <v>36</v>
      </c>
      <c r="C28" s="3">
        <v>4</v>
      </c>
      <c r="D28" s="3">
        <v>138946</v>
      </c>
      <c r="E28" s="3">
        <v>1</v>
      </c>
      <c r="F28" s="3">
        <v>6712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2997</v>
      </c>
      <c r="O28" s="3">
        <v>0</v>
      </c>
      <c r="P28" s="3">
        <v>0</v>
      </c>
      <c r="Q28" s="3">
        <v>148655</v>
      </c>
      <c r="R28" s="3">
        <v>150000</v>
      </c>
      <c r="S28" s="3">
        <f aca="true" t="shared" si="1" ref="S28:S40">R28-Q28</f>
        <v>1345</v>
      </c>
    </row>
    <row r="29" spans="1:19" ht="30" customHeight="1" thickBot="1">
      <c r="A29" s="14">
        <v>8</v>
      </c>
      <c r="B29" s="15" t="s">
        <v>37</v>
      </c>
      <c r="C29" s="3">
        <v>5</v>
      </c>
      <c r="D29" s="3">
        <v>324085</v>
      </c>
      <c r="E29" s="3">
        <v>4</v>
      </c>
      <c r="F29" s="3">
        <v>65564</v>
      </c>
      <c r="G29" s="3">
        <v>1</v>
      </c>
      <c r="H29" s="3">
        <v>46015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0</v>
      </c>
      <c r="P29" s="3">
        <v>0</v>
      </c>
      <c r="Q29" s="3">
        <v>438661</v>
      </c>
      <c r="R29" s="3">
        <v>150000</v>
      </c>
      <c r="S29" s="3">
        <f t="shared" si="1"/>
        <v>-288661</v>
      </c>
    </row>
    <row r="30" spans="1:19" ht="30" customHeight="1" thickBot="1">
      <c r="A30" s="14">
        <v>9</v>
      </c>
      <c r="B30" s="15" t="s">
        <v>38</v>
      </c>
      <c r="C30" s="3">
        <v>1</v>
      </c>
      <c r="D30" s="3">
        <v>36938</v>
      </c>
      <c r="E30" s="3">
        <v>4</v>
      </c>
      <c r="F30" s="3">
        <v>34630</v>
      </c>
      <c r="G30" s="3">
        <v>3</v>
      </c>
      <c r="H30" s="3">
        <v>511319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1</v>
      </c>
      <c r="P30" s="3">
        <v>2000</v>
      </c>
      <c r="Q30" s="3">
        <v>587887</v>
      </c>
      <c r="R30" s="3">
        <v>150000</v>
      </c>
      <c r="S30" s="3">
        <f t="shared" si="1"/>
        <v>-437887</v>
      </c>
    </row>
    <row r="31" spans="1:19" ht="30" customHeight="1" thickBot="1">
      <c r="A31" s="14">
        <v>10</v>
      </c>
      <c r="B31" s="15" t="s">
        <v>39</v>
      </c>
      <c r="C31" s="3">
        <v>3</v>
      </c>
      <c r="D31" s="3">
        <v>332304</v>
      </c>
      <c r="E31" s="3">
        <v>3</v>
      </c>
      <c r="F31" s="3">
        <v>38315</v>
      </c>
      <c r="G31" s="3">
        <v>1</v>
      </c>
      <c r="H31" s="3">
        <v>63233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3000</v>
      </c>
      <c r="O31" s="3">
        <v>4</v>
      </c>
      <c r="P31" s="3">
        <v>52971</v>
      </c>
      <c r="Q31" s="3">
        <v>489823</v>
      </c>
      <c r="R31" s="3">
        <v>150000</v>
      </c>
      <c r="S31" s="3">
        <f t="shared" si="1"/>
        <v>-339823</v>
      </c>
    </row>
    <row r="32" spans="1:19" ht="30" customHeight="1" thickBot="1">
      <c r="A32" s="14">
        <v>11</v>
      </c>
      <c r="B32" s="15" t="s">
        <v>40</v>
      </c>
      <c r="C32" s="3">
        <v>1</v>
      </c>
      <c r="D32" s="3">
        <v>30000</v>
      </c>
      <c r="E32" s="3">
        <v>0</v>
      </c>
      <c r="F32" s="3">
        <v>54312</v>
      </c>
      <c r="G32" s="3">
        <v>1</v>
      </c>
      <c r="H32" s="3">
        <v>44225</v>
      </c>
      <c r="I32" s="3">
        <v>2</v>
      </c>
      <c r="J32" s="3">
        <v>50000</v>
      </c>
      <c r="K32" s="3">
        <v>0</v>
      </c>
      <c r="L32" s="3">
        <v>0</v>
      </c>
      <c r="M32" s="3">
        <v>4</v>
      </c>
      <c r="N32" s="3">
        <v>37024</v>
      </c>
      <c r="O32" s="3">
        <v>4</v>
      </c>
      <c r="P32" s="3">
        <v>34719</v>
      </c>
      <c r="Q32" s="3">
        <v>250280</v>
      </c>
      <c r="R32" s="3">
        <v>150000</v>
      </c>
      <c r="S32" s="3">
        <f t="shared" si="1"/>
        <v>-100280</v>
      </c>
    </row>
    <row r="33" spans="1:19" ht="30" customHeight="1" thickBot="1">
      <c r="A33" s="14">
        <v>12</v>
      </c>
      <c r="B33" s="15" t="s">
        <v>41</v>
      </c>
      <c r="C33" s="3">
        <v>3</v>
      </c>
      <c r="D33" s="3">
        <v>20825</v>
      </c>
      <c r="E33" s="3">
        <v>7</v>
      </c>
      <c r="F33" s="3">
        <v>139335</v>
      </c>
      <c r="G33" s="3">
        <v>2</v>
      </c>
      <c r="H33" s="3">
        <v>94174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1400</v>
      </c>
      <c r="Q33" s="3">
        <v>255734</v>
      </c>
      <c r="R33" s="3">
        <v>150000</v>
      </c>
      <c r="S33" s="3">
        <f>R33-Q33</f>
        <v>-105734</v>
      </c>
    </row>
    <row r="34" spans="1:19" ht="30" customHeight="1" thickBot="1">
      <c r="A34" s="14">
        <v>13</v>
      </c>
      <c r="B34" s="15" t="s">
        <v>42</v>
      </c>
      <c r="C34" s="3">
        <v>5</v>
      </c>
      <c r="D34" s="3">
        <v>112649</v>
      </c>
      <c r="E34" s="3">
        <v>7</v>
      </c>
      <c r="F34" s="3">
        <v>94908</v>
      </c>
      <c r="G34" s="3">
        <v>7</v>
      </c>
      <c r="H34" s="3">
        <v>114040</v>
      </c>
      <c r="I34" s="3">
        <v>2</v>
      </c>
      <c r="J34" s="3">
        <v>46365</v>
      </c>
      <c r="K34" s="3">
        <v>0</v>
      </c>
      <c r="L34" s="3">
        <v>0</v>
      </c>
      <c r="M34" s="3">
        <v>6</v>
      </c>
      <c r="N34" s="3">
        <v>58857</v>
      </c>
      <c r="O34" s="3">
        <v>2</v>
      </c>
      <c r="P34" s="3">
        <v>5000</v>
      </c>
      <c r="Q34" s="3">
        <v>431819</v>
      </c>
      <c r="R34" s="3">
        <v>150000</v>
      </c>
      <c r="S34" s="3">
        <f t="shared" si="1"/>
        <v>-281819</v>
      </c>
    </row>
    <row r="35" spans="1:19" ht="30" customHeight="1" thickBot="1">
      <c r="A35" s="14">
        <v>14</v>
      </c>
      <c r="B35" s="15" t="s">
        <v>43</v>
      </c>
      <c r="C35" s="3">
        <v>5</v>
      </c>
      <c r="D35" s="3">
        <v>111700</v>
      </c>
      <c r="E35" s="3">
        <v>5</v>
      </c>
      <c r="F35" s="3">
        <v>102867</v>
      </c>
      <c r="G35" s="3">
        <v>3</v>
      </c>
      <c r="H35" s="3">
        <v>77276</v>
      </c>
      <c r="I35" s="3">
        <v>0</v>
      </c>
      <c r="J35" s="3">
        <v>0</v>
      </c>
      <c r="K35" s="3">
        <v>0</v>
      </c>
      <c r="L35" s="3">
        <v>0</v>
      </c>
      <c r="M35" s="3">
        <v>10</v>
      </c>
      <c r="N35" s="3">
        <v>121465</v>
      </c>
      <c r="O35" s="3">
        <v>0</v>
      </c>
      <c r="P35" s="3">
        <v>0</v>
      </c>
      <c r="Q35" s="3">
        <v>413308</v>
      </c>
      <c r="R35" s="3">
        <v>150000</v>
      </c>
      <c r="S35" s="3">
        <f t="shared" si="1"/>
        <v>-263308</v>
      </c>
    </row>
    <row r="36" spans="1:19" ht="30" customHeight="1" thickBot="1">
      <c r="A36" s="14">
        <v>15</v>
      </c>
      <c r="B36" s="15" t="s">
        <v>44</v>
      </c>
      <c r="C36" s="3">
        <v>6</v>
      </c>
      <c r="D36" s="3">
        <v>142432</v>
      </c>
      <c r="E36" s="3">
        <v>12</v>
      </c>
      <c r="F36" s="3">
        <v>132542</v>
      </c>
      <c r="G36" s="3">
        <v>0</v>
      </c>
      <c r="H36" s="3">
        <v>0</v>
      </c>
      <c r="I36" s="3">
        <v>3</v>
      </c>
      <c r="J36" s="3">
        <v>74970</v>
      </c>
      <c r="K36" s="3">
        <v>0</v>
      </c>
      <c r="L36" s="3">
        <v>0</v>
      </c>
      <c r="M36" s="3">
        <v>9</v>
      </c>
      <c r="N36" s="3">
        <v>83666</v>
      </c>
      <c r="O36" s="3">
        <v>3</v>
      </c>
      <c r="P36" s="3">
        <v>9863</v>
      </c>
      <c r="Q36" s="3">
        <v>443473</v>
      </c>
      <c r="R36" s="3">
        <v>150000</v>
      </c>
      <c r="S36" s="3">
        <f t="shared" si="1"/>
        <v>-293473</v>
      </c>
    </row>
    <row r="37" spans="1:19" ht="30" customHeight="1" thickBot="1">
      <c r="A37" s="14">
        <v>16</v>
      </c>
      <c r="B37" s="15" t="s">
        <v>45</v>
      </c>
      <c r="C37" s="3">
        <v>5</v>
      </c>
      <c r="D37" s="3">
        <v>215767</v>
      </c>
      <c r="E37" s="3">
        <v>2</v>
      </c>
      <c r="F37" s="3">
        <v>37934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</v>
      </c>
      <c r="N37" s="3">
        <v>62450</v>
      </c>
      <c r="O37" s="3">
        <v>3</v>
      </c>
      <c r="P37" s="3">
        <v>36685</v>
      </c>
      <c r="Q37" s="3">
        <v>352836</v>
      </c>
      <c r="R37" s="3">
        <v>150000</v>
      </c>
      <c r="S37" s="3">
        <f t="shared" si="1"/>
        <v>-202836</v>
      </c>
    </row>
    <row r="38" spans="1:19" ht="30" customHeight="1" thickBot="1">
      <c r="A38" s="14">
        <v>17</v>
      </c>
      <c r="B38" s="15" t="s">
        <v>46</v>
      </c>
      <c r="C38" s="3">
        <v>6</v>
      </c>
      <c r="D38" s="3">
        <v>395002</v>
      </c>
      <c r="E38" s="3">
        <v>6</v>
      </c>
      <c r="F38" s="3">
        <v>104313</v>
      </c>
      <c r="G38" s="3">
        <v>1</v>
      </c>
      <c r="H38" s="3">
        <v>5608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8417</v>
      </c>
      <c r="O38" s="3">
        <v>0</v>
      </c>
      <c r="P38" s="3">
        <v>0</v>
      </c>
      <c r="Q38" s="3">
        <v>513340</v>
      </c>
      <c r="R38" s="3">
        <v>150000</v>
      </c>
      <c r="S38" s="3">
        <f>R38-Q38</f>
        <v>-363340</v>
      </c>
    </row>
    <row r="39" spans="1:19" ht="30" customHeight="1" thickBot="1">
      <c r="A39" s="14">
        <v>18</v>
      </c>
      <c r="B39" s="15" t="s">
        <v>47</v>
      </c>
      <c r="C39" s="3">
        <v>4</v>
      </c>
      <c r="D39" s="3">
        <v>237952</v>
      </c>
      <c r="E39" s="3">
        <v>5</v>
      </c>
      <c r="F39" s="3">
        <v>118459</v>
      </c>
      <c r="G39" s="3">
        <v>1</v>
      </c>
      <c r="H39" s="3">
        <v>13245</v>
      </c>
      <c r="I39" s="3">
        <v>2</v>
      </c>
      <c r="J39" s="3">
        <v>60000</v>
      </c>
      <c r="K39" s="3">
        <v>0</v>
      </c>
      <c r="L39" s="3">
        <v>0</v>
      </c>
      <c r="M39" s="3">
        <v>4</v>
      </c>
      <c r="N39" s="3">
        <v>28200</v>
      </c>
      <c r="O39" s="3">
        <v>0</v>
      </c>
      <c r="P39" s="3">
        <v>0</v>
      </c>
      <c r="Q39" s="3">
        <v>457856</v>
      </c>
      <c r="R39" s="3">
        <v>150000</v>
      </c>
      <c r="S39" s="3">
        <f>R39-Q39</f>
        <v>-307856</v>
      </c>
    </row>
    <row r="40" spans="1:19" ht="30" customHeight="1" thickBot="1">
      <c r="A40" s="14">
        <v>19</v>
      </c>
      <c r="B40" s="15" t="s">
        <v>48</v>
      </c>
      <c r="C40" s="3">
        <v>2</v>
      </c>
      <c r="D40" s="3">
        <v>63200</v>
      </c>
      <c r="E40" s="3">
        <v>3</v>
      </c>
      <c r="F40" s="3">
        <v>106578</v>
      </c>
      <c r="G40" s="3">
        <v>3</v>
      </c>
      <c r="H40" s="3">
        <v>144031</v>
      </c>
      <c r="I40" s="3">
        <v>3</v>
      </c>
      <c r="J40" s="3">
        <v>97580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50000</v>
      </c>
      <c r="Q40" s="3">
        <v>461389</v>
      </c>
      <c r="R40" s="3">
        <v>150000</v>
      </c>
      <c r="S40" s="3">
        <f t="shared" si="1"/>
        <v>-311389</v>
      </c>
    </row>
    <row r="41" spans="1:19" ht="30" customHeight="1" thickBot="1">
      <c r="A41" s="14">
        <v>20</v>
      </c>
      <c r="B41" s="15" t="s">
        <v>49</v>
      </c>
      <c r="C41" s="3">
        <v>3</v>
      </c>
      <c r="D41" s="3">
        <v>86200</v>
      </c>
      <c r="E41" s="3">
        <v>4</v>
      </c>
      <c r="F41" s="3">
        <v>162300</v>
      </c>
      <c r="G41" s="3">
        <v>3</v>
      </c>
      <c r="H41" s="3">
        <v>62167</v>
      </c>
      <c r="I41" s="3">
        <v>2</v>
      </c>
      <c r="J41" s="3">
        <v>49000</v>
      </c>
      <c r="K41" s="3">
        <v>0</v>
      </c>
      <c r="L41" s="3">
        <v>0</v>
      </c>
      <c r="M41" s="3">
        <v>3</v>
      </c>
      <c r="N41" s="3">
        <v>2634</v>
      </c>
      <c r="O41" s="3">
        <v>3</v>
      </c>
      <c r="P41" s="3">
        <v>108660</v>
      </c>
      <c r="Q41" s="3">
        <v>470961</v>
      </c>
      <c r="R41" s="3">
        <v>150000</v>
      </c>
      <c r="S41" s="3">
        <f>R41-Q41</f>
        <v>-320961</v>
      </c>
    </row>
    <row r="42" spans="1:19" ht="30" customHeight="1" thickBot="1">
      <c r="A42" s="14">
        <v>21</v>
      </c>
      <c r="B42" s="15" t="s">
        <v>50</v>
      </c>
      <c r="C42" s="3">
        <v>1</v>
      </c>
      <c r="D42" s="3">
        <v>87920</v>
      </c>
      <c r="E42" s="3">
        <v>4</v>
      </c>
      <c r="F42" s="3">
        <v>38695</v>
      </c>
      <c r="G42" s="3">
        <v>4</v>
      </c>
      <c r="H42" s="3">
        <v>86789</v>
      </c>
      <c r="I42" s="3">
        <v>3</v>
      </c>
      <c r="J42" s="3">
        <v>71100</v>
      </c>
      <c r="K42" s="3">
        <v>0</v>
      </c>
      <c r="L42" s="3">
        <v>0</v>
      </c>
      <c r="M42" s="3">
        <v>10</v>
      </c>
      <c r="N42" s="3">
        <v>103704</v>
      </c>
      <c r="O42" s="3">
        <v>0</v>
      </c>
      <c r="P42" s="3">
        <v>0</v>
      </c>
      <c r="Q42" s="3">
        <v>388208</v>
      </c>
      <c r="R42" s="3">
        <v>150000</v>
      </c>
      <c r="S42" s="3">
        <f>R42-Q42</f>
        <v>-238208</v>
      </c>
    </row>
    <row r="43" spans="1:19" ht="30" customHeight="1" thickBot="1">
      <c r="A43" s="14">
        <v>22</v>
      </c>
      <c r="B43" s="15" t="s">
        <v>51</v>
      </c>
      <c r="C43" s="3">
        <v>6</v>
      </c>
      <c r="D43" s="3">
        <v>205778</v>
      </c>
      <c r="E43" s="3">
        <v>3</v>
      </c>
      <c r="F43" s="3">
        <v>44959</v>
      </c>
      <c r="G43" s="3">
        <v>0</v>
      </c>
      <c r="H43" s="3">
        <v>0</v>
      </c>
      <c r="I43" s="3">
        <v>3</v>
      </c>
      <c r="J43" s="3">
        <v>73500</v>
      </c>
      <c r="K43" s="3">
        <v>0</v>
      </c>
      <c r="L43" s="3">
        <v>0</v>
      </c>
      <c r="M43" s="3">
        <v>6</v>
      </c>
      <c r="N43" s="3">
        <v>5697</v>
      </c>
      <c r="O43" s="3">
        <v>5</v>
      </c>
      <c r="P43" s="3">
        <v>131086</v>
      </c>
      <c r="Q43" s="3">
        <v>461020</v>
      </c>
      <c r="R43" s="3">
        <v>150000</v>
      </c>
      <c r="S43" s="3">
        <f>R43-Q43</f>
        <v>-311020</v>
      </c>
    </row>
    <row r="44" spans="1:19" ht="30" customHeight="1" thickBot="1">
      <c r="A44" s="14">
        <v>23</v>
      </c>
      <c r="B44" s="15" t="s">
        <v>52</v>
      </c>
      <c r="C44" s="3">
        <v>3</v>
      </c>
      <c r="D44" s="3">
        <v>138317</v>
      </c>
      <c r="E44" s="3">
        <v>6</v>
      </c>
      <c r="F44" s="3">
        <v>83250</v>
      </c>
      <c r="G44" s="3">
        <v>0</v>
      </c>
      <c r="H44" s="3">
        <v>0</v>
      </c>
      <c r="I44" s="3">
        <v>1</v>
      </c>
      <c r="J44" s="3">
        <v>10500</v>
      </c>
      <c r="K44" s="3">
        <v>0</v>
      </c>
      <c r="L44" s="3">
        <v>0</v>
      </c>
      <c r="M44" s="3">
        <v>1</v>
      </c>
      <c r="N44" s="3">
        <v>3450</v>
      </c>
      <c r="O44" s="3">
        <v>0</v>
      </c>
      <c r="P44" s="3">
        <v>0</v>
      </c>
      <c r="Q44" s="3">
        <v>235517</v>
      </c>
      <c r="R44" s="3">
        <v>150000</v>
      </c>
      <c r="S44" s="3">
        <f>R44-Q44</f>
        <v>-85517</v>
      </c>
    </row>
    <row r="45" spans="1:19" ht="30" customHeight="1" thickBot="1">
      <c r="A45" s="16">
        <v>24</v>
      </c>
      <c r="B45" s="17" t="s">
        <v>53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99817</v>
      </c>
      <c r="O45" s="3">
        <v>3</v>
      </c>
      <c r="P45" s="3">
        <v>472200</v>
      </c>
      <c r="Q45" s="3">
        <v>572017</v>
      </c>
      <c r="R45" s="3">
        <v>150000</v>
      </c>
      <c r="S45" s="3">
        <f>R45-Q45</f>
        <v>-422017</v>
      </c>
    </row>
    <row r="47" ht="16.5">
      <c r="A47" s="2" t="s">
        <v>54</v>
      </c>
    </row>
  </sheetData>
  <sheetProtection/>
  <mergeCells count="49">
    <mergeCell ref="K25:L25"/>
    <mergeCell ref="M25:N25"/>
    <mergeCell ref="K26:K27"/>
    <mergeCell ref="M26:M27"/>
    <mergeCell ref="K12:L12"/>
    <mergeCell ref="M12:N12"/>
    <mergeCell ref="L4:L5"/>
    <mergeCell ref="K13:K14"/>
    <mergeCell ref="M13:M14"/>
    <mergeCell ref="A3:A5"/>
    <mergeCell ref="B3:C3"/>
    <mergeCell ref="D3:E3"/>
    <mergeCell ref="F3:G3"/>
    <mergeCell ref="H3:I3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2023-01-07T08:25:08Z</cp:lastPrinted>
  <dcterms:created xsi:type="dcterms:W3CDTF">2002-12-28T07:37:43Z</dcterms:created>
  <dcterms:modified xsi:type="dcterms:W3CDTF">2023-01-09T07:55:33Z</dcterms:modified>
  <cp:category/>
  <cp:version/>
  <cp:contentType/>
  <cp:contentStatus/>
</cp:coreProperties>
</file>