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<sst xmlns="http://schemas.openxmlformats.org/spreadsheetml/2006/main" count="254" uniqueCount="57">
  <si>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</si>
  <si>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</si>
  <si>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</si>
  <si>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</si>
  <si>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</si>
  <si>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</si>
  <si>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</si>
  <si>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</si>
  <si>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</si>
  <si>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</si>
  <si>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</si>
  <si>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</si>
  <si>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</si>
  <si>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</si>
  <si>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社區清潔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</si>
  <si>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</si>
  <si>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</si>
  <si>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</si>
  <si>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</si>
  <si>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</si>
  <si>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</si>
  <si>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</si>
  <si>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</si>
  <si>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</si>
  <si>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</si>
  <si>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</si>
  <si>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</si>
  <si>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</si>
  <si>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</si>
  <si>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</si>
  <si>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</si>
  <si>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</si>
  <si>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</si>
  <si>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</si>
  <si>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</si>
  <si>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</si>
  <si>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</si>
  <si>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</si>
  <si>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</si>
  <si>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</si>
  <si>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</si>
  <si>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</si>
  <si>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</si>
  <si>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</si>
  <si>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</si>
  <si>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</si>
  <si>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</si>
  <si>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</si>
  <si>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</si>
  <si>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</si>
  <si>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</si>
  <si>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</si>
  <si>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</si>
  <si>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</si>
  <si>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</si>
  <si>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桃園市 觀音 區 111年度第 1季（1至 3月）里基層工作經費執行情形季報表</t>
  </si>
  <si>
    <r>
      <t xml:space="preserve">桃園市 觀音 區 111年度第1季（ 1至 3月）里基層工作經費執行情形累計表  </t>
    </r>
    <r>
      <rPr>
        <b/>
        <sz val="12"/>
        <rFont val="標楷體"/>
        <family val="4"/>
      </rPr>
      <t>填表日期：111年4月6日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</si>
</sst>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27</v>
      </c>
      <c r="C3" s="20"/>
      <c r="D3" s="19" t="s">
        <v>13</v>
      </c>
      <c r="E3" s="20"/>
      <c r="F3" s="19" t="s">
        <v>12</v>
      </c>
      <c r="G3" s="20"/>
      <c r="H3" s="19" t="s">
        <v>19</v>
      </c>
      <c r="I3" s="20"/>
      <c r="J3" s="19" t="s">
        <v>28</v>
      </c>
      <c r="K3" s="20"/>
      <c r="L3" s="19" t="s">
        <v>29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 t="s">
        <v>17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25</v>
      </c>
    </row>
    <row r="12" spans="1:21" ht="33.75" thickBot="1">
      <c r="A12" s="21" t="s">
        <v>16</v>
      </c>
      <c r="B12" s="21" t="s">
        <v>15</v>
      </c>
      <c r="C12" s="19" t="s">
        <v>27</v>
      </c>
      <c r="D12" s="20"/>
      <c r="E12" s="19" t="s">
        <v>13</v>
      </c>
      <c r="F12" s="20"/>
      <c r="G12" s="19" t="s">
        <v>12</v>
      </c>
      <c r="H12" s="20"/>
      <c r="I12" s="19" t="s">
        <v>19</v>
      </c>
      <c r="J12" s="20"/>
      <c r="K12" s="19" t="s">
        <v>28</v>
      </c>
      <c r="L12" s="20"/>
      <c r="M12" s="19" t="s">
        <v>29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18</v>
      </c>
      <c r="T13" s="9" t="s">
        <v>17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26</v>
      </c>
    </row>
    <row r="23" ht="16.5">
      <c r="A23" s="2"/>
    </row>
    <row r="24" ht="30" customHeight="1" thickBot="1">
      <c r="A24" s="12" t="s">
        <v>25</v>
      </c>
    </row>
    <row r="25" spans="1:21" ht="33.75" thickBot="1">
      <c r="A25" s="21" t="s">
        <v>16</v>
      </c>
      <c r="B25" s="21" t="s">
        <v>15</v>
      </c>
      <c r="C25" s="19" t="s">
        <v>27</v>
      </c>
      <c r="D25" s="20"/>
      <c r="E25" s="19" t="s">
        <v>13</v>
      </c>
      <c r="F25" s="20"/>
      <c r="G25" s="19" t="s">
        <v>12</v>
      </c>
      <c r="H25" s="20"/>
      <c r="I25" s="19" t="s">
        <v>19</v>
      </c>
      <c r="J25" s="20"/>
      <c r="K25" s="19" t="s">
        <v>28</v>
      </c>
      <c r="L25" s="20"/>
      <c r="M25" s="19" t="s">
        <v>29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26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SheetLayoutView="75" zoomScalePageLayoutView="0" workbookViewId="0" topLeftCell="A1">
      <selection activeCell="V45" sqref="V45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24"/>
      <c r="B3" s="19" t="s">
        <v>14</v>
      </c>
      <c r="C3" s="20"/>
      <c r="D3" s="19" t="s">
        <v>13</v>
      </c>
      <c r="E3" s="20"/>
      <c r="F3" s="19" t="s">
        <v>12</v>
      </c>
      <c r="G3" s="20"/>
      <c r="H3" s="19" t="s">
        <v>19</v>
      </c>
      <c r="I3" s="20"/>
      <c r="J3" s="19" t="s">
        <v>30</v>
      </c>
      <c r="K3" s="20"/>
      <c r="L3" s="19" t="s">
        <v>29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/>
    </row>
    <row r="4" spans="1:19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/>
    </row>
    <row r="5" spans="1:19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</row>
    <row r="6" spans="1:19" ht="34.5" customHeight="1" thickBot="1">
      <c r="A6" s="7" t="s">
        <v>22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/>
    </row>
    <row r="7" spans="1:19" ht="34.5" customHeight="1" thickBot="1">
      <c r="A7" s="7" t="s">
        <v>21</v>
      </c>
      <c r="B7" s="3">
        <v>15</v>
      </c>
      <c r="C7" s="3">
        <v>223637</v>
      </c>
      <c r="D7" s="3">
        <v>0</v>
      </c>
      <c r="E7" s="3">
        <v>0</v>
      </c>
      <c r="F7" s="3">
        <v>1</v>
      </c>
      <c r="G7" s="3">
        <v>12000</v>
      </c>
      <c r="H7" s="3">
        <v>8</v>
      </c>
      <c r="I7" s="3">
        <v>133145</v>
      </c>
      <c r="J7" s="3">
        <v>0</v>
      </c>
      <c r="K7" s="3">
        <v>0</v>
      </c>
      <c r="L7" s="3">
        <v>78</v>
      </c>
      <c r="M7" s="3">
        <v>77695</v>
      </c>
      <c r="N7" s="3">
        <v>5</v>
      </c>
      <c r="O7" s="3">
        <v>14000</v>
      </c>
      <c r="P7" s="3">
        <v>460477</v>
      </c>
      <c r="Q7" s="3">
        <v>3600000</v>
      </c>
      <c r="R7" s="3">
        <v>3139523</v>
      </c>
      <c r="S7" s="4"/>
    </row>
    <row r="8" spans="1:19" ht="34.5" customHeight="1" thickBot="1">
      <c r="A8" s="7" t="s">
        <v>20</v>
      </c>
      <c r="B8" s="3">
        <v>15</v>
      </c>
      <c r="C8" s="3">
        <v>223637</v>
      </c>
      <c r="D8" s="3">
        <v>0</v>
      </c>
      <c r="E8" s="3">
        <v>0</v>
      </c>
      <c r="F8" s="3">
        <v>1</v>
      </c>
      <c r="G8" s="3">
        <v>12000</v>
      </c>
      <c r="H8" s="3">
        <v>8</v>
      </c>
      <c r="I8" s="3">
        <v>133145</v>
      </c>
      <c r="J8" s="3">
        <v>0</v>
      </c>
      <c r="K8" s="3">
        <v>0</v>
      </c>
      <c r="L8" s="3">
        <v>78</v>
      </c>
      <c r="M8" s="3">
        <v>77695</v>
      </c>
      <c r="N8" s="3">
        <v>5</v>
      </c>
      <c r="O8" s="3">
        <v>14000</v>
      </c>
      <c r="P8" s="3">
        <v>460477</v>
      </c>
      <c r="Q8" s="3">
        <f>SUM(Q6:Q7)</f>
        <v>3600000</v>
      </c>
      <c r="R8" s="3">
        <v>3139523</v>
      </c>
      <c r="S8" s="4"/>
    </row>
    <row r="9" ht="16.5">
      <c r="A9" s="2"/>
    </row>
    <row r="10" spans="1:17" ht="16.5">
      <c r="A10" s="2"/>
      <c r="Q10" s="18"/>
    </row>
    <row r="11" ht="30" customHeight="1" thickBot="1">
      <c r="A11" s="12" t="s">
        <v>55</v>
      </c>
    </row>
    <row r="12" spans="1:19" ht="17.25" thickBot="1">
      <c r="A12" s="21" t="s">
        <v>16</v>
      </c>
      <c r="B12" s="21" t="s">
        <v>15</v>
      </c>
      <c r="C12" s="19" t="s">
        <v>14</v>
      </c>
      <c r="D12" s="20"/>
      <c r="E12" s="19" t="s">
        <v>13</v>
      </c>
      <c r="F12" s="20"/>
      <c r="G12" s="19" t="s">
        <v>12</v>
      </c>
      <c r="H12" s="20"/>
      <c r="I12" s="19" t="s">
        <v>19</v>
      </c>
      <c r="J12" s="20"/>
      <c r="K12" s="19" t="s">
        <v>30</v>
      </c>
      <c r="L12" s="20"/>
      <c r="M12" s="19" t="s">
        <v>29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</row>
    <row r="13" spans="1:19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18</v>
      </c>
    </row>
    <row r="14" spans="1:19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</row>
    <row r="15" spans="1:19" ht="30" customHeight="1" thickBot="1">
      <c r="A15" s="14">
        <v>1</v>
      </c>
      <c r="B15" s="15" t="s">
        <v>31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12000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3656</v>
      </c>
      <c r="O15" s="3">
        <v>0</v>
      </c>
      <c r="P15" s="3">
        <v>0</v>
      </c>
      <c r="Q15" s="3">
        <v>15656</v>
      </c>
      <c r="R15" s="3">
        <v>150000</v>
      </c>
      <c r="S15" s="3">
        <f aca="true" t="shared" si="0" ref="S15:S20">R15-Q15</f>
        <v>134344</v>
      </c>
    </row>
    <row r="16" spans="1:19" ht="30" customHeight="1" thickBot="1">
      <c r="A16" s="14">
        <v>2</v>
      </c>
      <c r="B16" s="15" t="s">
        <v>32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2998</v>
      </c>
      <c r="O16" s="3">
        <v>0</v>
      </c>
      <c r="P16" s="3">
        <v>0</v>
      </c>
      <c r="Q16" s="3">
        <v>2998</v>
      </c>
      <c r="R16" s="3">
        <v>150000</v>
      </c>
      <c r="S16" s="3">
        <f t="shared" si="0"/>
        <v>147002</v>
      </c>
    </row>
    <row r="17" spans="1:19" ht="30" customHeight="1" thickBot="1">
      <c r="A17" s="14">
        <v>3</v>
      </c>
      <c r="B17" s="15" t="s">
        <v>33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2997</v>
      </c>
      <c r="O17" s="3">
        <v>0</v>
      </c>
      <c r="P17" s="3">
        <v>0</v>
      </c>
      <c r="Q17" s="3">
        <v>2997</v>
      </c>
      <c r="R17" s="3">
        <v>150000</v>
      </c>
      <c r="S17" s="3">
        <f t="shared" si="0"/>
        <v>147003</v>
      </c>
    </row>
    <row r="18" spans="1:19" ht="30" customHeight="1" thickBot="1">
      <c r="A18" s="14">
        <v>4</v>
      </c>
      <c r="B18" s="15" t="s">
        <v>34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2604</v>
      </c>
      <c r="O18" s="3">
        <v>0</v>
      </c>
      <c r="P18" s="3">
        <v>0</v>
      </c>
      <c r="Q18" s="3">
        <v>2604</v>
      </c>
      <c r="R18" s="3">
        <v>150000</v>
      </c>
      <c r="S18" s="3">
        <f t="shared" si="0"/>
        <v>147396</v>
      </c>
    </row>
    <row r="19" spans="1:19" ht="30" customHeight="1" thickBot="1">
      <c r="A19" s="14">
        <v>5</v>
      </c>
      <c r="B19" s="15" t="s">
        <v>35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2155</v>
      </c>
      <c r="O19" s="3">
        <v>0</v>
      </c>
      <c r="P19" s="3">
        <v>0</v>
      </c>
      <c r="Q19" s="3">
        <v>2155</v>
      </c>
      <c r="R19" s="3">
        <v>150000</v>
      </c>
      <c r="S19" s="3">
        <f t="shared" si="0"/>
        <v>147845</v>
      </c>
    </row>
    <row r="20" spans="1:19" ht="30" customHeight="1" thickBot="1">
      <c r="A20" s="14">
        <v>6</v>
      </c>
      <c r="B20" s="15" t="s">
        <v>36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2997</v>
      </c>
      <c r="O20" s="3">
        <v>2</v>
      </c>
      <c r="P20" s="3">
        <v>4400</v>
      </c>
      <c r="Q20" s="3">
        <v>7397</v>
      </c>
      <c r="R20" s="3">
        <v>150000</v>
      </c>
      <c r="S20" s="3">
        <f t="shared" si="0"/>
        <v>142603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9" ht="17.25" thickBot="1">
      <c r="A25" s="21" t="s">
        <v>16</v>
      </c>
      <c r="B25" s="21" t="s">
        <v>15</v>
      </c>
      <c r="C25" s="19" t="s">
        <v>14</v>
      </c>
      <c r="D25" s="20"/>
      <c r="E25" s="19" t="s">
        <v>13</v>
      </c>
      <c r="F25" s="20"/>
      <c r="G25" s="19" t="s">
        <v>12</v>
      </c>
      <c r="H25" s="20"/>
      <c r="I25" s="19" t="s">
        <v>19</v>
      </c>
      <c r="J25" s="20"/>
      <c r="K25" s="19" t="s">
        <v>28</v>
      </c>
      <c r="L25" s="20"/>
      <c r="M25" s="19" t="s">
        <v>29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</row>
    <row r="26" spans="1:19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  <c r="S26" s="9" t="s">
        <v>2</v>
      </c>
    </row>
    <row r="27" spans="1:19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  <c r="S27" s="6"/>
    </row>
    <row r="28" spans="1:19" ht="30" customHeight="1" thickBot="1">
      <c r="A28" s="14">
        <v>7</v>
      </c>
      <c r="B28" s="15" t="s">
        <v>37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2997</v>
      </c>
      <c r="O28" s="3">
        <v>0</v>
      </c>
      <c r="P28" s="3">
        <v>0</v>
      </c>
      <c r="Q28" s="3">
        <v>2997</v>
      </c>
      <c r="R28" s="3">
        <v>150000</v>
      </c>
      <c r="S28" s="3">
        <f aca="true" t="shared" si="1" ref="S28:S40">R28-Q28</f>
        <v>147003</v>
      </c>
    </row>
    <row r="29" spans="1:19" ht="30" customHeight="1" thickBot="1">
      <c r="A29" s="14">
        <v>8</v>
      </c>
      <c r="B29" s="15" t="s">
        <v>38</v>
      </c>
      <c r="C29" s="3">
        <v>3</v>
      </c>
      <c r="D29" s="3">
        <v>29590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0</v>
      </c>
      <c r="P29" s="3">
        <v>0</v>
      </c>
      <c r="Q29" s="3">
        <v>32587</v>
      </c>
      <c r="R29" s="3">
        <v>150000</v>
      </c>
      <c r="S29" s="3">
        <f t="shared" si="1"/>
        <v>117413</v>
      </c>
    </row>
    <row r="30" spans="1:19" ht="30" customHeight="1" thickBot="1">
      <c r="A30" s="14">
        <v>9</v>
      </c>
      <c r="B30" s="15" t="s">
        <v>39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0</v>
      </c>
      <c r="P30" s="3">
        <v>0</v>
      </c>
      <c r="Q30" s="3">
        <v>3000</v>
      </c>
      <c r="R30" s="3">
        <v>150000</v>
      </c>
      <c r="S30" s="3">
        <f t="shared" si="1"/>
        <v>147000</v>
      </c>
    </row>
    <row r="31" spans="1:19" ht="30" customHeight="1" thickBot="1">
      <c r="A31" s="14">
        <v>10</v>
      </c>
      <c r="B31" s="15" t="s">
        <v>40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2940</v>
      </c>
      <c r="O31" s="3">
        <v>0</v>
      </c>
      <c r="P31" s="3">
        <v>0</v>
      </c>
      <c r="Q31" s="3">
        <v>2940</v>
      </c>
      <c r="R31" s="3">
        <v>150000</v>
      </c>
      <c r="S31" s="3">
        <f t="shared" si="1"/>
        <v>147060</v>
      </c>
    </row>
    <row r="32" spans="1:19" ht="30" customHeight="1" thickBot="1">
      <c r="A32" s="14">
        <v>11</v>
      </c>
      <c r="B32" s="15" t="s">
        <v>41</v>
      </c>
      <c r="C32" s="3">
        <v>1</v>
      </c>
      <c r="D32" s="3">
        <v>85500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19760</v>
      </c>
      <c r="K32" s="3">
        <v>0</v>
      </c>
      <c r="L32" s="3">
        <v>0</v>
      </c>
      <c r="M32" s="3">
        <v>4</v>
      </c>
      <c r="N32" s="3">
        <v>3655</v>
      </c>
      <c r="O32" s="3">
        <v>0</v>
      </c>
      <c r="P32" s="3">
        <v>0</v>
      </c>
      <c r="Q32" s="3">
        <v>108915</v>
      </c>
      <c r="R32" s="3">
        <v>150000</v>
      </c>
      <c r="S32" s="3">
        <f t="shared" si="1"/>
        <v>41085</v>
      </c>
    </row>
    <row r="33" spans="1:19" ht="30" customHeight="1" thickBot="1">
      <c r="A33" s="14">
        <v>12</v>
      </c>
      <c r="B33" s="15" t="s">
        <v>42</v>
      </c>
      <c r="C33" s="3">
        <v>2</v>
      </c>
      <c r="D33" s="3">
        <v>5850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5850</v>
      </c>
      <c r="R33" s="3">
        <v>150000</v>
      </c>
      <c r="S33" s="3">
        <f>R33-Q33</f>
        <v>144150</v>
      </c>
    </row>
    <row r="34" spans="1:19" ht="30" customHeight="1" thickBot="1">
      <c r="A34" s="14">
        <v>13</v>
      </c>
      <c r="B34" s="15" t="s">
        <v>43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19510</v>
      </c>
      <c r="K34" s="3">
        <v>0</v>
      </c>
      <c r="L34" s="3">
        <v>0</v>
      </c>
      <c r="M34" s="3">
        <v>3</v>
      </c>
      <c r="N34" s="3">
        <v>2878</v>
      </c>
      <c r="O34" s="3">
        <v>0</v>
      </c>
      <c r="P34" s="3">
        <v>0</v>
      </c>
      <c r="Q34" s="3">
        <v>22388</v>
      </c>
      <c r="R34" s="3">
        <v>150000</v>
      </c>
      <c r="S34" s="3">
        <f t="shared" si="1"/>
        <v>127612</v>
      </c>
    </row>
    <row r="35" spans="1:19" ht="30" customHeight="1" thickBot="1">
      <c r="A35" s="14">
        <v>14</v>
      </c>
      <c r="B35" s="15" t="s">
        <v>44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6</v>
      </c>
      <c r="N35" s="3">
        <v>4494</v>
      </c>
      <c r="O35" s="3">
        <v>0</v>
      </c>
      <c r="P35" s="3">
        <v>0</v>
      </c>
      <c r="Q35" s="3">
        <v>4494</v>
      </c>
      <c r="R35" s="3">
        <v>150000</v>
      </c>
      <c r="S35" s="3">
        <f t="shared" si="1"/>
        <v>145506</v>
      </c>
    </row>
    <row r="36" spans="1:19" ht="30" customHeight="1" thickBot="1">
      <c r="A36" s="14">
        <v>15</v>
      </c>
      <c r="B36" s="15" t="s">
        <v>45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19395</v>
      </c>
      <c r="K36" s="3">
        <v>0</v>
      </c>
      <c r="L36" s="3">
        <v>0</v>
      </c>
      <c r="M36" s="3">
        <v>6</v>
      </c>
      <c r="N36" s="3">
        <v>5783</v>
      </c>
      <c r="O36" s="3">
        <v>0</v>
      </c>
      <c r="P36" s="3">
        <v>0</v>
      </c>
      <c r="Q36" s="3">
        <v>25178</v>
      </c>
      <c r="R36" s="3">
        <v>150000</v>
      </c>
      <c r="S36" s="3">
        <f t="shared" si="1"/>
        <v>124822</v>
      </c>
    </row>
    <row r="37" spans="1:19" ht="30" customHeight="1" thickBot="1">
      <c r="A37" s="14">
        <v>16</v>
      </c>
      <c r="B37" s="15" t="s">
        <v>46</v>
      </c>
      <c r="C37" s="3">
        <v>6</v>
      </c>
      <c r="D37" s="3">
        <v>85247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3000</v>
      </c>
      <c r="O37" s="3">
        <v>0</v>
      </c>
      <c r="P37" s="3">
        <v>0</v>
      </c>
      <c r="Q37" s="3">
        <v>88247</v>
      </c>
      <c r="R37" s="3">
        <v>150000</v>
      </c>
      <c r="S37" s="3">
        <f t="shared" si="1"/>
        <v>61753</v>
      </c>
    </row>
    <row r="38" spans="1:19" ht="30" customHeight="1" thickBot="1">
      <c r="A38" s="14">
        <v>17</v>
      </c>
      <c r="B38" s="15" t="s">
        <v>47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2097</v>
      </c>
      <c r="O38" s="3">
        <v>0</v>
      </c>
      <c r="P38" s="3">
        <v>0</v>
      </c>
      <c r="Q38" s="3">
        <v>2097</v>
      </c>
      <c r="R38" s="3">
        <v>150000</v>
      </c>
      <c r="S38" s="3">
        <f>R38-Q38</f>
        <v>147903</v>
      </c>
    </row>
    <row r="39" spans="1:19" ht="30" customHeight="1" thickBot="1">
      <c r="A39" s="14">
        <v>18</v>
      </c>
      <c r="B39" s="15" t="s">
        <v>48</v>
      </c>
      <c r="C39" s="3">
        <v>1</v>
      </c>
      <c r="D39" s="3">
        <v>5310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3000</v>
      </c>
      <c r="O39" s="3">
        <v>1</v>
      </c>
      <c r="P39" s="3">
        <v>1900</v>
      </c>
      <c r="Q39" s="3">
        <v>10210</v>
      </c>
      <c r="R39" s="3">
        <v>150000</v>
      </c>
      <c r="S39" s="3">
        <f>R39-Q39</f>
        <v>139790</v>
      </c>
    </row>
    <row r="40" spans="1:19" ht="30" customHeight="1" thickBot="1">
      <c r="A40" s="14">
        <v>19</v>
      </c>
      <c r="B40" s="15" t="s">
        <v>49</v>
      </c>
      <c r="C40" s="3">
        <v>2</v>
      </c>
      <c r="D40" s="3">
        <v>12140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20000</v>
      </c>
      <c r="K40" s="3">
        <v>0</v>
      </c>
      <c r="L40" s="3">
        <v>0</v>
      </c>
      <c r="M40" s="3">
        <v>1</v>
      </c>
      <c r="N40" s="3">
        <v>658</v>
      </c>
      <c r="O40" s="3">
        <v>1</v>
      </c>
      <c r="P40" s="3">
        <v>1700</v>
      </c>
      <c r="Q40" s="3">
        <v>34498</v>
      </c>
      <c r="R40" s="3">
        <v>150000</v>
      </c>
      <c r="S40" s="3">
        <f t="shared" si="1"/>
        <v>115502</v>
      </c>
    </row>
    <row r="41" spans="1:19" ht="30" customHeight="1" thickBot="1">
      <c r="A41" s="14">
        <v>20</v>
      </c>
      <c r="B41" s="15" t="s">
        <v>50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18160</v>
      </c>
      <c r="K41" s="3">
        <v>0</v>
      </c>
      <c r="L41" s="3">
        <v>0</v>
      </c>
      <c r="M41" s="3">
        <v>3</v>
      </c>
      <c r="N41" s="3">
        <v>2633</v>
      </c>
      <c r="O41" s="3">
        <v>0</v>
      </c>
      <c r="P41" s="3">
        <v>0</v>
      </c>
      <c r="Q41" s="3">
        <v>20793</v>
      </c>
      <c r="R41" s="3">
        <v>150000</v>
      </c>
      <c r="S41" s="3">
        <f>R41-Q41</f>
        <v>129207</v>
      </c>
    </row>
    <row r="42" spans="1:19" ht="30" customHeight="1" thickBot="1">
      <c r="A42" s="14">
        <v>21</v>
      </c>
      <c r="B42" s="15" t="s">
        <v>51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3628</v>
      </c>
      <c r="O42" s="3">
        <v>0</v>
      </c>
      <c r="P42" s="3">
        <v>0</v>
      </c>
      <c r="Q42" s="3">
        <v>3628</v>
      </c>
      <c r="R42" s="3">
        <v>150000</v>
      </c>
      <c r="S42" s="3">
        <f>R42-Q42</f>
        <v>146372</v>
      </c>
    </row>
    <row r="43" spans="1:19" ht="30" customHeight="1" thickBot="1">
      <c r="A43" s="14">
        <v>22</v>
      </c>
      <c r="B43" s="15" t="s">
        <v>52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17280</v>
      </c>
      <c r="K43" s="3">
        <v>0</v>
      </c>
      <c r="L43" s="3">
        <v>0</v>
      </c>
      <c r="M43" s="3">
        <v>5</v>
      </c>
      <c r="N43" s="3">
        <v>4798</v>
      </c>
      <c r="O43" s="3">
        <v>1</v>
      </c>
      <c r="P43" s="3">
        <v>6000</v>
      </c>
      <c r="Q43" s="3">
        <v>28078</v>
      </c>
      <c r="R43" s="3">
        <v>150000</v>
      </c>
      <c r="S43" s="3">
        <f>R43-Q43</f>
        <v>121922</v>
      </c>
    </row>
    <row r="44" spans="1:19" ht="30" customHeight="1" thickBot="1">
      <c r="A44" s="14">
        <v>23</v>
      </c>
      <c r="B44" s="15" t="s">
        <v>53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19040</v>
      </c>
      <c r="K44" s="3">
        <v>0</v>
      </c>
      <c r="L44" s="3">
        <v>0</v>
      </c>
      <c r="M44" s="3">
        <v>1</v>
      </c>
      <c r="N44" s="3">
        <v>8733</v>
      </c>
      <c r="O44" s="3">
        <v>0</v>
      </c>
      <c r="P44" s="3">
        <v>0</v>
      </c>
      <c r="Q44" s="3">
        <v>27773</v>
      </c>
      <c r="R44" s="3">
        <v>150000</v>
      </c>
      <c r="S44" s="3">
        <f>R44-Q44</f>
        <v>122227</v>
      </c>
    </row>
    <row r="45" spans="1:19" ht="30" customHeight="1" thickBot="1">
      <c r="A45" s="16">
        <v>24</v>
      </c>
      <c r="B45" s="17" t="s">
        <v>54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  <c r="N45" s="3">
        <v>2997</v>
      </c>
      <c r="O45" s="3">
        <v>0</v>
      </c>
      <c r="P45" s="3">
        <v>0</v>
      </c>
      <c r="Q45" s="3">
        <v>2997</v>
      </c>
      <c r="R45" s="3">
        <v>150000</v>
      </c>
      <c r="S45" s="3">
        <f>R45-Q45</f>
        <v>147003</v>
      </c>
    </row>
    <row r="47" ht="16.5">
      <c r="A47" s="2"/>
    </row>
  </sheetData>
  <sheetProtection/>
  <mergeCells count="49">
    <mergeCell ref="M25:N25"/>
    <mergeCell ref="K26:K27"/>
    <mergeCell ref="M26:M27"/>
    <mergeCell ref="K12:L12"/>
    <mergeCell ref="M12:N12"/>
    <mergeCell ref="M13:M14"/>
    <mergeCell ref="K13:K14"/>
    <mergeCell ref="L4:L5"/>
    <mergeCell ref="A3:A5"/>
    <mergeCell ref="B3:C3"/>
    <mergeCell ref="D3:E3"/>
    <mergeCell ref="F3:G3"/>
    <mergeCell ref="H3:I3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Q25:Q27"/>
    <mergeCell ref="I25:J25"/>
    <mergeCell ref="C26:C27"/>
    <mergeCell ref="E26:E27"/>
    <mergeCell ref="G26:G27"/>
    <mergeCell ref="I26:I27"/>
    <mergeCell ref="O26:O27"/>
    <mergeCell ref="G25:H25"/>
    <mergeCell ref="O25:P25"/>
    <mergeCell ref="K25:L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2022-04-07T01:58:00Z</cp:lastPrinted>
  <dcterms:created xsi:type="dcterms:W3CDTF">2002-12-28T07:37:43Z</dcterms:created>
  <dcterms:modified xsi:type="dcterms:W3CDTF">2022-04-08T00:41:31Z</dcterms:modified>
  <cp:category/>
  <cp:version/>
  <cp:contentType/>
  <cp:contentStatus/>
</cp:coreProperties>
</file>