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05" firstSheet="8" activeTab="12"/>
  </bookViews>
  <sheets>
    <sheet name="本區耕地面積" sheetId="1" r:id="rId1"/>
    <sheet name="本區稻米收穫面積及生產量" sheetId="2" r:id="rId2"/>
    <sheet name="本區稻米收穫面積及生產量續" sheetId="3" r:id="rId3"/>
    <sheet name="本區農產品收穫面積及生產量雜糧生產" sheetId="4" r:id="rId4"/>
    <sheet name="本區農產品收穫面積及生產量特用作物生產" sheetId="5" r:id="rId5"/>
    <sheet name="本區農產品收穫面積及生產量蔬菜作物生產" sheetId="6" r:id="rId6"/>
    <sheet name="本區農產品收穫面積及生產量果品作物生產" sheetId="7" r:id="rId7"/>
    <sheet name="本區漁戶及漁戶人口數" sheetId="8" r:id="rId8"/>
    <sheet name="本區漁業從業人員" sheetId="9" r:id="rId9"/>
    <sheet name="本區現有家畜數" sheetId="10" r:id="rId10"/>
    <sheet name="本區家畜屠宰頭數" sheetId="11" r:id="rId11"/>
    <sheet name="本區乳牛頭數及產乳量價值" sheetId="12" r:id="rId12"/>
    <sheet name="本區現有家禽數量" sheetId="13" r:id="rId13"/>
  </sheets>
  <definedNames/>
  <calcPr fullCalcOnLoad="1"/>
</workbook>
</file>

<file path=xl/sharedStrings.xml><?xml version="1.0" encoding="utf-8"?>
<sst xmlns="http://schemas.openxmlformats.org/spreadsheetml/2006/main" count="473" uniqueCount="188">
  <si>
    <t>農林漁牧</t>
  </si>
  <si>
    <t>單位：公頃</t>
  </si>
  <si>
    <t>年　底　別　</t>
  </si>
  <si>
    <t>總   計</t>
  </si>
  <si>
    <t>合  計</t>
  </si>
  <si>
    <t>民國100年底</t>
  </si>
  <si>
    <t>民國96年底</t>
  </si>
  <si>
    <t>民國97年底</t>
  </si>
  <si>
    <t>民國98年底</t>
  </si>
  <si>
    <t>民國99年底</t>
  </si>
  <si>
    <t>民國101年底</t>
  </si>
  <si>
    <t>民國102年底</t>
  </si>
  <si>
    <t>表4-1、本區耕地面積</t>
  </si>
  <si>
    <t>民國103年底</t>
  </si>
  <si>
    <t>資料來源：桃園市統計年報。</t>
  </si>
  <si>
    <t>民國104年底</t>
  </si>
  <si>
    <t>民國105年底</t>
  </si>
  <si>
    <t>短期耕作地</t>
  </si>
  <si>
    <t>小計</t>
  </si>
  <si>
    <t>水稻</t>
  </si>
  <si>
    <t>水稻以外之短期作</t>
  </si>
  <si>
    <t>短期休閒</t>
  </si>
  <si>
    <t>長期休閒地</t>
  </si>
  <si>
    <t>農耕土地占總面積</t>
  </si>
  <si>
    <t>民國106年底</t>
  </si>
  <si>
    <t>長期耕作地</t>
  </si>
  <si>
    <t>表4-2、本 區 稻 米 收 穫</t>
  </si>
  <si>
    <r>
      <t>面 積 及 生 產 量</t>
    </r>
  </si>
  <si>
    <t>單位：面　　　　　積：公　　頃</t>
  </si>
  <si>
    <t>每公頃平均產量：稻米公斤</t>
  </si>
  <si>
    <t>產　　　　　量：稻米公噸</t>
  </si>
  <si>
    <t>年      別</t>
  </si>
  <si>
    <t>總       計</t>
  </si>
  <si>
    <t xml:space="preserve">       水</t>
  </si>
  <si>
    <t xml:space="preserve">                                   稻</t>
  </si>
  <si>
    <t xml:space="preserve">    合</t>
  </si>
  <si>
    <t xml:space="preserve">  計</t>
  </si>
  <si>
    <t>篷　　　　　萊</t>
  </si>
  <si>
    <t>在　　　　　　萊</t>
  </si>
  <si>
    <t>收　穫</t>
  </si>
  <si>
    <t>產　量</t>
  </si>
  <si>
    <t>每 公 頃</t>
  </si>
  <si>
    <t>種　植</t>
  </si>
  <si>
    <t>每 公 頃</t>
  </si>
  <si>
    <t>面　積</t>
  </si>
  <si>
    <t>平均產量</t>
  </si>
  <si>
    <t>面　績</t>
  </si>
  <si>
    <t>民國96年</t>
  </si>
  <si>
    <t>民國97年</t>
  </si>
  <si>
    <t>民國98年</t>
  </si>
  <si>
    <t>民國99年</t>
  </si>
  <si>
    <t>民國100年</t>
  </si>
  <si>
    <t>民國101年</t>
  </si>
  <si>
    <t>民國102年</t>
  </si>
  <si>
    <t>民國103年</t>
  </si>
  <si>
    <t>民國104年</t>
  </si>
  <si>
    <t>民國105年</t>
  </si>
  <si>
    <t>民國106年</t>
  </si>
  <si>
    <t>填表說明：產量以公噸為單位，並採用四捨五入法。</t>
  </si>
  <si>
    <r>
      <t>面 積 及 生 產 量 (續)</t>
    </r>
  </si>
  <si>
    <t>年　　　　　別</t>
  </si>
  <si>
    <t>水                  稻</t>
  </si>
  <si>
    <t>陸　　　　　　　　稻</t>
  </si>
  <si>
    <t xml:space="preserve">      長　　　　秈</t>
  </si>
  <si>
    <t xml:space="preserve">      圓　　　　糯</t>
  </si>
  <si>
    <t>長　　　　　糯</t>
  </si>
  <si>
    <t>種  植</t>
  </si>
  <si>
    <t>收  穫</t>
  </si>
  <si>
    <t>產  量</t>
  </si>
  <si>
    <t>每公頃</t>
  </si>
  <si>
    <t>面  積</t>
  </si>
  <si>
    <t>表4-3、本區農產品收穫</t>
  </si>
  <si>
    <t>面積及生產量－雜糧生產</t>
  </si>
  <si>
    <t>單位：收穫面積：公頃</t>
  </si>
  <si>
    <t xml:space="preserve"> 產　　量：公斤</t>
  </si>
  <si>
    <t xml:space="preserve">年    別    </t>
  </si>
  <si>
    <t>總　　　計</t>
  </si>
  <si>
    <t>甘　　　藷</t>
  </si>
  <si>
    <t>硬質玉米</t>
  </si>
  <si>
    <t>蜀黍(高梁)</t>
  </si>
  <si>
    <t>大豆</t>
  </si>
  <si>
    <t>食用玉米</t>
  </si>
  <si>
    <t>落花生</t>
  </si>
  <si>
    <t>其他雜糧</t>
  </si>
  <si>
    <t>收穫面積</t>
  </si>
  <si>
    <t>面積及生產量─特用作物生產</t>
  </si>
  <si>
    <t xml:space="preserve"> 單位：收穫面積：公頃</t>
  </si>
  <si>
    <t>產　　量：公斤</t>
  </si>
  <si>
    <t>茶　　葉　　青</t>
  </si>
  <si>
    <t>菸　　　草</t>
  </si>
  <si>
    <t>製 糖 甘 蔗</t>
  </si>
  <si>
    <t>生 食 用 甘 蔗</t>
  </si>
  <si>
    <t>其他特用作物</t>
  </si>
  <si>
    <t>表4-5、本區農產品收穫</t>
  </si>
  <si>
    <t>面積及生產量─蔬菜作物生產</t>
  </si>
  <si>
    <t xml:space="preserve">                  單位：收穫面積：公頃</t>
  </si>
  <si>
    <t xml:space="preserve">                                          產　　量：公斤</t>
  </si>
  <si>
    <t>竹　　　筍</t>
  </si>
  <si>
    <t>蘿　　　蔔</t>
  </si>
  <si>
    <t>甘　　　藍</t>
  </si>
  <si>
    <t>花  椰  菜</t>
  </si>
  <si>
    <t>西　　　瓜</t>
  </si>
  <si>
    <t>其 他 疏 菜</t>
  </si>
  <si>
    <t>表4-6、本區農產品收穫</t>
  </si>
  <si>
    <t>面積及生產量－果品作物生產</t>
  </si>
  <si>
    <t xml:space="preserve">年       別    </t>
  </si>
  <si>
    <t>香　　　蕉</t>
  </si>
  <si>
    <t>梨</t>
  </si>
  <si>
    <t>柑橘類</t>
  </si>
  <si>
    <t>番石榴</t>
  </si>
  <si>
    <t>桃</t>
  </si>
  <si>
    <t>其他果品類</t>
  </si>
  <si>
    <t xml:space="preserve"> － </t>
  </si>
  <si>
    <t>表4-7、本區漁戶及漁戶人口數</t>
  </si>
  <si>
    <t>單位：漁戶數：戶</t>
  </si>
  <si>
    <t>漁民數：人</t>
  </si>
  <si>
    <t>年　底　別</t>
  </si>
  <si>
    <t>漁   戶  數</t>
  </si>
  <si>
    <t>漁   戶  人  口  數</t>
  </si>
  <si>
    <t>合計</t>
  </si>
  <si>
    <t>近海</t>
  </si>
  <si>
    <t>沿岸</t>
  </si>
  <si>
    <t>內陸</t>
  </si>
  <si>
    <t>漁撈</t>
  </si>
  <si>
    <t>養殖</t>
  </si>
  <si>
    <t>農林漁牧</t>
  </si>
  <si>
    <t>表4-8、本區漁業</t>
  </si>
  <si>
    <t>從業人員</t>
  </si>
  <si>
    <t>單位：人</t>
  </si>
  <si>
    <t>年底別</t>
  </si>
  <si>
    <t>總　　計</t>
  </si>
  <si>
    <t>遠洋漁業</t>
  </si>
  <si>
    <t>近海漁業</t>
  </si>
  <si>
    <t>沿　　岸　　漁　　業</t>
  </si>
  <si>
    <t>內 陸 漁 撈 業</t>
  </si>
  <si>
    <t>內 陸 養 殖 業</t>
  </si>
  <si>
    <t>合計</t>
  </si>
  <si>
    <t>專業</t>
  </si>
  <si>
    <t>兼業</t>
  </si>
  <si>
    <t>小</t>
  </si>
  <si>
    <t>船</t>
  </si>
  <si>
    <t>計</t>
  </si>
  <si>
    <t>員</t>
  </si>
  <si>
    <t>表4-9、本區現有家畜數</t>
  </si>
  <si>
    <t>單位：頭</t>
  </si>
  <si>
    <t xml:space="preserve">年  底  別  </t>
  </si>
  <si>
    <t>總計</t>
  </si>
  <si>
    <t>乳牛</t>
  </si>
  <si>
    <t>馬</t>
  </si>
  <si>
    <t>豬</t>
  </si>
  <si>
    <t>鹿</t>
  </si>
  <si>
    <t>兔</t>
  </si>
  <si>
    <t>羊</t>
  </si>
  <si>
    <t>表4-10、本區家畜屠宰頭數</t>
  </si>
  <si>
    <t>屠宰場所</t>
  </si>
  <si>
    <t>總　計</t>
  </si>
  <si>
    <t>牛</t>
  </si>
  <si>
    <t>(年底)(所)</t>
  </si>
  <si>
    <t>電動</t>
  </si>
  <si>
    <t>人工</t>
  </si>
  <si>
    <t>水牛</t>
  </si>
  <si>
    <t>黃牛及</t>
  </si>
  <si>
    <t>雜種牛</t>
  </si>
  <si>
    <t>…</t>
  </si>
  <si>
    <t>表4-11、本區乳牛頭數及產乳量價值</t>
  </si>
  <si>
    <t>單位:頭</t>
  </si>
  <si>
    <t>年  別</t>
  </si>
  <si>
    <t>年 底 飼 養 場 數   (處)</t>
  </si>
  <si>
    <t>年底經產牛頭數  (頭)</t>
  </si>
  <si>
    <t>全 年 產 乳 量 及 價 值</t>
  </si>
  <si>
    <t>產 乳 量 (公 斤)</t>
  </si>
  <si>
    <t>總 價 (元)</t>
  </si>
  <si>
    <t>…………</t>
  </si>
  <si>
    <t>表4-12、本 區 現 有</t>
  </si>
  <si>
    <t>家 禽 數 量</t>
  </si>
  <si>
    <t>單位：隻</t>
  </si>
  <si>
    <t>雞</t>
  </si>
  <si>
    <t>鴨</t>
  </si>
  <si>
    <t>鵝</t>
  </si>
  <si>
    <t>火　　雞</t>
  </si>
  <si>
    <t>合　　　計</t>
  </si>
  <si>
    <t>蛋　　　雞</t>
  </si>
  <si>
    <t>肉　　　雞</t>
  </si>
  <si>
    <t>合　　計</t>
  </si>
  <si>
    <t>蛋　　鴨</t>
  </si>
  <si>
    <t>肉　　鴨</t>
  </si>
  <si>
    <t>耕               作               地</t>
  </si>
  <si>
    <t>表4-4、本區農產品收穫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</si>
</sst>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0_ "/>
    <numFmt numFmtId="186" formatCode="#,##0.00_);[Red]\(#,##0.00\)"/>
    <numFmt numFmtId="187" formatCode="#,##0.000_ "/>
    <numFmt numFmtId="188" formatCode="#,##0_ "/>
    <numFmt numFmtId="189" formatCode="#,##0_);[Red]\(#,##0\)"/>
    <numFmt numFmtId="190" formatCode="#,##0.0_ "/>
    <numFmt numFmtId="191" formatCode="#,##0_);\(#,##0\)"/>
    <numFmt numFmtId="192" formatCode="#,##0;[Red]#,##0"/>
    <numFmt numFmtId="193" formatCode="_-* #,##0.0_-;\-* #,##0.0_-;_-* &quot;-&quot;?_-;_-@_-"/>
    <numFmt numFmtId="194" formatCode="0.0_);[Red]\(0.0\)"/>
    <numFmt numFmtId="195" formatCode="0;[Red]0"/>
  </numFmts>
  <fonts count="51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sz val="9"/>
      <name val="Times New Roman"/>
      <family val="1"/>
    </font>
    <font>
      <sz val="9"/>
      <name val="華康粗圓體"/>
      <family val="3"/>
    </font>
    <font>
      <b/>
      <sz val="16"/>
      <name val="標楷體"/>
      <family val="4"/>
    </font>
    <font>
      <b/>
      <sz val="9"/>
      <name val="標楷體"/>
      <family val="4"/>
    </font>
    <font>
      <b/>
      <sz val="11"/>
      <name val="標楷體"/>
      <family val="4"/>
    </font>
    <font>
      <sz val="9"/>
      <name val="標楷體"/>
      <family val="4"/>
    </font>
    <font>
      <b/>
      <sz val="12"/>
      <name val="華康粗圓體"/>
      <family val="3"/>
    </font>
    <font>
      <b/>
      <sz val="12"/>
      <name val="標楷體"/>
      <family val="4"/>
    </font>
    <font>
      <sz val="12"/>
      <name val="標楷體"/>
      <family val="4"/>
    </font>
    <font>
      <sz val="13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4"/>
      <name val="標楷體"/>
      <family val="4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185" fontId="3" fillId="0" borderId="10" xfId="0" applyNumberFormat="1" applyFont="1" applyBorder="1" applyAlignment="1">
      <alignment horizontal="right" vertical="center"/>
    </xf>
    <xf numFmtId="185" fontId="3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Border="1" applyAlignment="1">
      <alignment horizontal="distributed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13" xfId="0" applyFont="1" applyBorder="1" applyAlignment="1">
      <alignment horizontal="distributed" vertical="center" wrapText="1"/>
    </xf>
    <xf numFmtId="185" fontId="3" fillId="0" borderId="14" xfId="0" applyNumberFormat="1" applyFont="1" applyBorder="1" applyAlignment="1">
      <alignment vertical="center"/>
    </xf>
    <xf numFmtId="185" fontId="3" fillId="0" borderId="15" xfId="0" applyNumberFormat="1" applyFont="1" applyBorder="1" applyAlignment="1">
      <alignment vertical="center"/>
    </xf>
    <xf numFmtId="185" fontId="3" fillId="0" borderId="16" xfId="0" applyNumberFormat="1" applyFont="1" applyBorder="1" applyAlignment="1">
      <alignment vertical="center"/>
    </xf>
    <xf numFmtId="185" fontId="3" fillId="0" borderId="10" xfId="0" applyNumberFormat="1" applyFont="1" applyBorder="1" applyAlignment="1">
      <alignment vertical="center"/>
    </xf>
    <xf numFmtId="185" fontId="3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5" fontId="3" fillId="0" borderId="15" xfId="0" applyNumberFormat="1" applyFont="1" applyBorder="1" applyAlignment="1">
      <alignment horizontal="right" vertical="center"/>
    </xf>
    <xf numFmtId="185" fontId="3" fillId="0" borderId="16" xfId="0" applyNumberFormat="1" applyFont="1" applyBorder="1" applyAlignment="1">
      <alignment horizontal="right" vertical="center"/>
    </xf>
    <xf numFmtId="185" fontId="3" fillId="0" borderId="17" xfId="0" applyNumberFormat="1" applyFont="1" applyBorder="1" applyAlignment="1">
      <alignment horizontal="right" vertical="center"/>
    </xf>
    <xf numFmtId="185" fontId="3" fillId="0" borderId="17" xfId="0" applyNumberFormat="1" applyFont="1" applyBorder="1" applyAlignment="1">
      <alignment vertical="center"/>
    </xf>
    <xf numFmtId="41" fontId="4" fillId="0" borderId="11" xfId="0" applyNumberFormat="1" applyFont="1" applyBorder="1" applyAlignment="1">
      <alignment horizontal="right" vertical="center"/>
    </xf>
    <xf numFmtId="41" fontId="4" fillId="0" borderId="17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88" fontId="3" fillId="0" borderId="11" xfId="0" applyNumberFormat="1" applyFont="1" applyBorder="1" applyAlignment="1">
      <alignment horizontal="right" vertical="center"/>
    </xf>
    <xf numFmtId="188" fontId="3" fillId="0" borderId="21" xfId="0" applyNumberFormat="1" applyFont="1" applyBorder="1" applyAlignment="1">
      <alignment horizontal="right" vertical="center"/>
    </xf>
    <xf numFmtId="188" fontId="3" fillId="0" borderId="17" xfId="0" applyNumberFormat="1" applyFont="1" applyBorder="1" applyAlignment="1">
      <alignment horizontal="right" vertical="center"/>
    </xf>
    <xf numFmtId="188" fontId="3" fillId="0" borderId="11" xfId="0" applyNumberFormat="1" applyFont="1" applyBorder="1" applyAlignment="1">
      <alignment vertical="center"/>
    </xf>
    <xf numFmtId="188" fontId="3" fillId="0" borderId="21" xfId="0" applyNumberFormat="1" applyFont="1" applyBorder="1" applyAlignment="1">
      <alignment vertical="center"/>
    </xf>
    <xf numFmtId="188" fontId="3" fillId="0" borderId="17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88" fontId="3" fillId="0" borderId="15" xfId="0" applyNumberFormat="1" applyFont="1" applyBorder="1" applyAlignment="1">
      <alignment vertical="center"/>
    </xf>
    <xf numFmtId="188" fontId="3" fillId="0" borderId="23" xfId="0" applyNumberFormat="1" applyFont="1" applyBorder="1" applyAlignment="1">
      <alignment vertical="center"/>
    </xf>
    <xf numFmtId="41" fontId="4" fillId="0" borderId="15" xfId="0" applyNumberFormat="1" applyFont="1" applyBorder="1" applyAlignment="1">
      <alignment horizontal="right" vertical="center"/>
    </xf>
    <xf numFmtId="41" fontId="4" fillId="0" borderId="16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8" fillId="0" borderId="24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distributed" vertical="center"/>
    </xf>
    <xf numFmtId="41" fontId="4" fillId="0" borderId="21" xfId="0" applyNumberFormat="1" applyFont="1" applyBorder="1" applyAlignment="1">
      <alignment horizontal="right" vertical="center"/>
    </xf>
    <xf numFmtId="41" fontId="4" fillId="0" borderId="23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8" fillId="0" borderId="2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186" fontId="3" fillId="0" borderId="10" xfId="0" applyNumberFormat="1" applyFont="1" applyBorder="1" applyAlignment="1">
      <alignment vertical="center"/>
    </xf>
    <xf numFmtId="189" fontId="3" fillId="0" borderId="11" xfId="0" applyNumberFormat="1" applyFont="1" applyBorder="1" applyAlignment="1">
      <alignment vertical="center"/>
    </xf>
    <xf numFmtId="186" fontId="3" fillId="0" borderId="11" xfId="0" applyNumberFormat="1" applyFont="1" applyBorder="1" applyAlignment="1">
      <alignment vertical="center"/>
    </xf>
    <xf numFmtId="190" fontId="4" fillId="0" borderId="11" xfId="0" applyNumberFormat="1" applyFont="1" applyBorder="1" applyAlignment="1">
      <alignment horizontal="right" vertical="center"/>
    </xf>
    <xf numFmtId="191" fontId="3" fillId="0" borderId="11" xfId="0" applyNumberFormat="1" applyFont="1" applyBorder="1" applyAlignment="1">
      <alignment horizontal="right" vertical="center"/>
    </xf>
    <xf numFmtId="192" fontId="3" fillId="0" borderId="11" xfId="0" applyNumberFormat="1" applyFont="1" applyBorder="1" applyAlignment="1">
      <alignment horizontal="right" vertical="center"/>
    </xf>
    <xf numFmtId="192" fontId="3" fillId="0" borderId="17" xfId="0" applyNumberFormat="1" applyFont="1" applyBorder="1" applyAlignment="1">
      <alignment horizontal="right" vertical="center"/>
    </xf>
    <xf numFmtId="193" fontId="4" fillId="0" borderId="2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distributed" vertical="center"/>
    </xf>
    <xf numFmtId="186" fontId="3" fillId="0" borderId="14" xfId="0" applyNumberFormat="1" applyFont="1" applyBorder="1" applyAlignment="1">
      <alignment vertical="center"/>
    </xf>
    <xf numFmtId="189" fontId="3" fillId="0" borderId="15" xfId="0" applyNumberFormat="1" applyFont="1" applyBorder="1" applyAlignment="1">
      <alignment vertical="center"/>
    </xf>
    <xf numFmtId="194" fontId="3" fillId="0" borderId="15" xfId="0" applyNumberFormat="1" applyFont="1" applyBorder="1" applyAlignment="1">
      <alignment vertical="center"/>
    </xf>
    <xf numFmtId="194" fontId="4" fillId="0" borderId="15" xfId="0" applyNumberFormat="1" applyFont="1" applyBorder="1" applyAlignment="1">
      <alignment horizontal="right" vertical="center"/>
    </xf>
    <xf numFmtId="189" fontId="4" fillId="0" borderId="15" xfId="0" applyNumberFormat="1" applyFont="1" applyBorder="1" applyAlignment="1">
      <alignment horizontal="right" vertical="center"/>
    </xf>
    <xf numFmtId="194" fontId="4" fillId="0" borderId="23" xfId="0" applyNumberFormat="1" applyFont="1" applyBorder="1" applyAlignment="1">
      <alignment horizontal="right" vertical="center"/>
    </xf>
    <xf numFmtId="194" fontId="3" fillId="0" borderId="15" xfId="0" applyNumberFormat="1" applyFont="1" applyBorder="1" applyAlignment="1">
      <alignment horizontal="right" vertical="center"/>
    </xf>
    <xf numFmtId="189" fontId="3" fillId="0" borderId="15" xfId="0" applyNumberFormat="1" applyFont="1" applyBorder="1" applyAlignment="1">
      <alignment horizontal="right" vertical="center"/>
    </xf>
    <xf numFmtId="189" fontId="3" fillId="0" borderId="16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85" fontId="3" fillId="0" borderId="2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92" fontId="3" fillId="0" borderId="11" xfId="0" applyNumberFormat="1" applyFont="1" applyBorder="1" applyAlignment="1">
      <alignment vertical="center"/>
    </xf>
    <xf numFmtId="195" fontId="3" fillId="0" borderId="11" xfId="0" applyNumberFormat="1" applyFont="1" applyBorder="1" applyAlignment="1">
      <alignment vertical="center"/>
    </xf>
    <xf numFmtId="185" fontId="3" fillId="0" borderId="14" xfId="0" applyNumberFormat="1" applyFont="1" applyBorder="1" applyAlignment="1">
      <alignment horizontal="right" vertical="center"/>
    </xf>
    <xf numFmtId="192" fontId="3" fillId="0" borderId="15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horizontal="right" vertical="center"/>
    </xf>
    <xf numFmtId="41" fontId="3" fillId="0" borderId="16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185" fontId="3" fillId="0" borderId="23" xfId="0" applyNumberFormat="1" applyFont="1" applyBorder="1" applyAlignment="1">
      <alignment horizontal="right" vertical="center"/>
    </xf>
    <xf numFmtId="188" fontId="3" fillId="0" borderId="16" xfId="0" applyNumberFormat="1" applyFont="1" applyBorder="1" applyAlignment="1">
      <alignment vertical="center"/>
    </xf>
    <xf numFmtId="188" fontId="4" fillId="0" borderId="21" xfId="0" applyNumberFormat="1" applyFont="1" applyBorder="1" applyAlignment="1">
      <alignment horizontal="right" vertical="center"/>
    </xf>
    <xf numFmtId="188" fontId="3" fillId="0" borderId="15" xfId="0" applyNumberFormat="1" applyFont="1" applyBorder="1" applyAlignment="1">
      <alignment horizontal="right" vertical="center"/>
    </xf>
    <xf numFmtId="188" fontId="3" fillId="0" borderId="16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top"/>
    </xf>
    <xf numFmtId="0" fontId="8" fillId="0" borderId="2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92" fontId="3" fillId="0" borderId="10" xfId="0" applyNumberFormat="1" applyFont="1" applyBorder="1" applyAlignment="1">
      <alignment horizontal="right" vertical="center"/>
    </xf>
    <xf numFmtId="41" fontId="3" fillId="0" borderId="17" xfId="0" applyNumberFormat="1" applyFont="1" applyBorder="1" applyAlignment="1">
      <alignment horizontal="right" vertical="center"/>
    </xf>
    <xf numFmtId="41" fontId="3" fillId="0" borderId="31" xfId="0" applyNumberFormat="1" applyFont="1" applyBorder="1" applyAlignment="1">
      <alignment horizontal="right" vertical="center"/>
    </xf>
    <xf numFmtId="192" fontId="3" fillId="0" borderId="0" xfId="0" applyNumberFormat="1" applyFont="1" applyBorder="1" applyAlignment="1">
      <alignment horizontal="right" vertical="center"/>
    </xf>
    <xf numFmtId="41" fontId="3" fillId="0" borderId="11" xfId="0" applyNumberFormat="1" applyFont="1" applyBorder="1" applyAlignment="1">
      <alignment horizontal="right" vertical="center"/>
    </xf>
    <xf numFmtId="192" fontId="3" fillId="0" borderId="14" xfId="0" applyNumberFormat="1" applyFont="1" applyBorder="1" applyAlignment="1">
      <alignment horizontal="right" vertical="center"/>
    </xf>
    <xf numFmtId="41" fontId="3" fillId="0" borderId="15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192" fontId="3" fillId="0" borderId="10" xfId="0" applyNumberFormat="1" applyFont="1" applyBorder="1" applyAlignment="1">
      <alignment horizontal="right" vertical="center" wrapText="1"/>
    </xf>
    <xf numFmtId="192" fontId="3" fillId="0" borderId="11" xfId="0" applyNumberFormat="1" applyFont="1" applyBorder="1" applyAlignment="1">
      <alignment horizontal="right" vertical="center" wrapText="1"/>
    </xf>
    <xf numFmtId="192" fontId="3" fillId="0" borderId="21" xfId="0" applyNumberFormat="1" applyFont="1" applyBorder="1" applyAlignment="1">
      <alignment horizontal="right" vertical="center" wrapText="1"/>
    </xf>
    <xf numFmtId="41" fontId="3" fillId="0" borderId="11" xfId="0" applyNumberFormat="1" applyFont="1" applyBorder="1" applyAlignment="1">
      <alignment horizontal="right" vertical="center" wrapText="1"/>
    </xf>
    <xf numFmtId="41" fontId="3" fillId="0" borderId="21" xfId="0" applyNumberFormat="1" applyFont="1" applyBorder="1" applyAlignment="1">
      <alignment horizontal="right" vertical="center"/>
    </xf>
    <xf numFmtId="189" fontId="3" fillId="0" borderId="10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89" fontId="3" fillId="0" borderId="14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1" fontId="3" fillId="0" borderId="15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14" fillId="0" borderId="10" xfId="0" applyFont="1" applyBorder="1" applyAlignment="1">
      <alignment horizontal="right" vertical="center"/>
    </xf>
    <xf numFmtId="0" fontId="14" fillId="0" borderId="14" xfId="0" applyFont="1" applyBorder="1" applyAlignment="1">
      <alignment horizontal="right" vertical="center"/>
    </xf>
    <xf numFmtId="188" fontId="3" fillId="0" borderId="10" xfId="0" applyNumberFormat="1" applyFont="1" applyBorder="1" applyAlignment="1">
      <alignment horizontal="right" vertical="center"/>
    </xf>
    <xf numFmtId="188" fontId="1" fillId="0" borderId="17" xfId="0" applyNumberFormat="1" applyFont="1" applyBorder="1" applyAlignment="1">
      <alignment horizontal="right" vertical="center"/>
    </xf>
    <xf numFmtId="188" fontId="3" fillId="0" borderId="14" xfId="0" applyNumberFormat="1" applyFont="1" applyBorder="1" applyAlignment="1">
      <alignment horizontal="right" vertical="center"/>
    </xf>
    <xf numFmtId="188" fontId="1" fillId="0" borderId="16" xfId="0" applyNumberFormat="1" applyFont="1" applyBorder="1" applyAlignment="1">
      <alignment horizontal="right" vertical="center"/>
    </xf>
    <xf numFmtId="41" fontId="3" fillId="0" borderId="23" xfId="0" applyNumberFormat="1" applyFont="1" applyBorder="1" applyAlignment="1">
      <alignment horizontal="right" vertical="center"/>
    </xf>
    <xf numFmtId="185" fontId="3" fillId="0" borderId="32" xfId="0" applyNumberFormat="1" applyFont="1" applyBorder="1" applyAlignment="1">
      <alignment horizontal="right" vertical="center"/>
    </xf>
    <xf numFmtId="41" fontId="4" fillId="0" borderId="10" xfId="0" applyNumberFormat="1" applyFont="1" applyBorder="1" applyAlignment="1">
      <alignment horizontal="right" vertical="center"/>
    </xf>
    <xf numFmtId="41" fontId="4" fillId="0" borderId="14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24" xfId="0" applyFont="1" applyBorder="1" applyAlignment="1">
      <alignment horizontal="distributed" vertical="center" wrapText="1"/>
    </xf>
    <xf numFmtId="0" fontId="8" fillId="0" borderId="33" xfId="0" applyFont="1" applyBorder="1" applyAlignment="1">
      <alignment horizontal="distributed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8" fillId="0" borderId="4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4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44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8" fillId="0" borderId="34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4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horizontal="distributed" vertical="center"/>
    </xf>
    <xf numFmtId="0" fontId="8" fillId="0" borderId="47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7" xfId="0" applyFont="1" applyBorder="1" applyAlignment="1">
      <alignment horizontal="distributed" vertical="center" wrapText="1"/>
    </xf>
    <xf numFmtId="0" fontId="11" fillId="0" borderId="16" xfId="0" applyFont="1" applyBorder="1" applyAlignment="1">
      <alignment horizontal="distributed" vertical="center" wrapText="1"/>
    </xf>
    <xf numFmtId="0" fontId="8" fillId="0" borderId="43" xfId="0" applyFont="1" applyBorder="1" applyAlignment="1">
      <alignment horizontal="distributed" vertical="center"/>
    </xf>
    <xf numFmtId="0" fontId="8" fillId="0" borderId="45" xfId="0" applyFont="1" applyBorder="1" applyAlignment="1">
      <alignment horizontal="distributed" vertical="center"/>
    </xf>
    <xf numFmtId="0" fontId="8" fillId="0" borderId="41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 wrapText="1"/>
    </xf>
    <xf numFmtId="0" fontId="11" fillId="0" borderId="15" xfId="0" applyFont="1" applyBorder="1" applyAlignment="1">
      <alignment horizontal="distributed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="120" zoomScaleNormal="120" workbookViewId="0" topLeftCell="A1">
      <pane xSplit="10" ySplit="7" topLeftCell="K8" activePane="bottomRight" state="frozen"/>
      <selection pane="topLeft" activeCell="A1" sqref="A1"/>
      <selection pane="topRight" activeCell="M1" sqref="M1"/>
      <selection pane="bottomLeft" activeCell="A8" sqref="A8"/>
      <selection pane="bottomRight" activeCell="H8" sqref="H8"/>
    </sheetView>
  </sheetViews>
  <sheetFormatPr defaultColWidth="9.00390625" defaultRowHeight="16.5"/>
  <cols>
    <col min="1" max="1" width="11.625" style="3" customWidth="1"/>
    <col min="2" max="4" width="8.625" style="3" customWidth="1"/>
    <col min="5" max="7" width="7.625" style="3" customWidth="1"/>
    <col min="8" max="9" width="6.625" style="3" customWidth="1"/>
    <col min="10" max="10" width="5.875" style="3" customWidth="1"/>
    <col min="11" max="16384" width="9.00390625" style="3" customWidth="1"/>
  </cols>
  <sheetData>
    <row r="1" s="4" customFormat="1" ht="19.5" customHeight="1">
      <c r="A1" s="24" t="s">
        <v>0</v>
      </c>
    </row>
    <row r="2" spans="1:10" ht="19.5" customHeight="1">
      <c r="A2" s="143" t="s">
        <v>12</v>
      </c>
      <c r="B2" s="144"/>
      <c r="C2" s="144"/>
      <c r="D2" s="144"/>
      <c r="E2" s="144"/>
      <c r="F2" s="144"/>
      <c r="G2" s="144"/>
      <c r="H2" s="144"/>
      <c r="I2" s="144"/>
      <c r="J2" s="144"/>
    </row>
    <row r="3" s="4" customFormat="1" ht="19.5" customHeight="1" thickBot="1">
      <c r="J3" s="5" t="s">
        <v>1</v>
      </c>
    </row>
    <row r="4" spans="1:10" s="4" customFormat="1" ht="16.5" customHeight="1" thickBot="1">
      <c r="A4" s="149" t="s">
        <v>2</v>
      </c>
      <c r="B4" s="151" t="s">
        <v>3</v>
      </c>
      <c r="C4" s="154" t="s">
        <v>186</v>
      </c>
      <c r="D4" s="154"/>
      <c r="E4" s="154"/>
      <c r="F4" s="154"/>
      <c r="G4" s="154"/>
      <c r="H4" s="154"/>
      <c r="I4" s="147" t="s">
        <v>22</v>
      </c>
      <c r="J4" s="155" t="s">
        <v>23</v>
      </c>
    </row>
    <row r="5" spans="1:10" s="4" customFormat="1" ht="16.5" customHeight="1" thickBot="1">
      <c r="A5" s="149"/>
      <c r="B5" s="152"/>
      <c r="C5" s="22" t="s">
        <v>4</v>
      </c>
      <c r="D5" s="158" t="s">
        <v>17</v>
      </c>
      <c r="E5" s="159"/>
      <c r="F5" s="159"/>
      <c r="G5" s="160"/>
      <c r="H5" s="145" t="s">
        <v>25</v>
      </c>
      <c r="I5" s="148"/>
      <c r="J5" s="156"/>
    </row>
    <row r="6" spans="1:10" s="4" customFormat="1" ht="30" customHeight="1" thickBot="1">
      <c r="A6" s="150"/>
      <c r="B6" s="153"/>
      <c r="C6" s="7"/>
      <c r="D6" s="7" t="s">
        <v>18</v>
      </c>
      <c r="E6" s="7" t="s">
        <v>19</v>
      </c>
      <c r="F6" s="7" t="s">
        <v>20</v>
      </c>
      <c r="G6" s="7" t="s">
        <v>21</v>
      </c>
      <c r="H6" s="146"/>
      <c r="I6" s="146"/>
      <c r="J6" s="157"/>
    </row>
    <row r="7" spans="1:10" s="4" customFormat="1" ht="49.5" customHeight="1">
      <c r="A7" s="6" t="s">
        <v>6</v>
      </c>
      <c r="B7" s="1">
        <v>5491.52</v>
      </c>
      <c r="C7" s="2">
        <v>5413.99</v>
      </c>
      <c r="D7" s="2">
        <v>5413.99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1">
        <v>0</v>
      </c>
    </row>
    <row r="8" spans="1:10" s="4" customFormat="1" ht="49.5" customHeight="1">
      <c r="A8" s="6" t="s">
        <v>7</v>
      </c>
      <c r="B8" s="1">
        <v>5491.32</v>
      </c>
      <c r="C8" s="2">
        <v>5413.79</v>
      </c>
      <c r="D8" s="2">
        <v>5413.79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1">
        <v>0</v>
      </c>
    </row>
    <row r="9" spans="1:10" s="4" customFormat="1" ht="49.5" customHeight="1">
      <c r="A9" s="6" t="s">
        <v>8</v>
      </c>
      <c r="B9" s="1">
        <v>5489.02</v>
      </c>
      <c r="C9" s="2">
        <v>5411.49</v>
      </c>
      <c r="D9" s="2">
        <v>5411.49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1">
        <v>0</v>
      </c>
    </row>
    <row r="10" spans="1:10" s="4" customFormat="1" ht="49.5" customHeight="1">
      <c r="A10" s="6" t="s">
        <v>9</v>
      </c>
      <c r="B10" s="1">
        <v>5473.44</v>
      </c>
      <c r="C10" s="2">
        <v>5402.9</v>
      </c>
      <c r="D10" s="2">
        <v>5402.9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1">
        <v>0</v>
      </c>
    </row>
    <row r="11" spans="1:10" s="4" customFormat="1" ht="49.5" customHeight="1">
      <c r="A11" s="6" t="s">
        <v>5</v>
      </c>
      <c r="B11" s="1">
        <v>5420.32</v>
      </c>
      <c r="C11" s="2">
        <v>5352.51</v>
      </c>
      <c r="D11" s="2">
        <v>5352.51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1">
        <v>0</v>
      </c>
    </row>
    <row r="12" spans="1:10" s="4" customFormat="1" ht="49.5" customHeight="1">
      <c r="A12" s="6" t="s">
        <v>10</v>
      </c>
      <c r="B12" s="13">
        <v>5415.7</v>
      </c>
      <c r="C12" s="14">
        <v>5349.16</v>
      </c>
      <c r="D12" s="14">
        <v>5349.16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1">
        <v>0</v>
      </c>
    </row>
    <row r="13" spans="1:10" s="15" customFormat="1" ht="49.5" customHeight="1">
      <c r="A13" s="6" t="s">
        <v>11</v>
      </c>
      <c r="B13" s="13">
        <v>5409.34</v>
      </c>
      <c r="C13" s="14">
        <v>5275.81</v>
      </c>
      <c r="D13" s="14">
        <v>5275.81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1">
        <v>0</v>
      </c>
    </row>
    <row r="14" spans="1:10" s="4" customFormat="1" ht="49.5" customHeight="1">
      <c r="A14" s="6" t="s">
        <v>13</v>
      </c>
      <c r="B14" s="13">
        <v>5408.34</v>
      </c>
      <c r="C14" s="14">
        <v>5282.49</v>
      </c>
      <c r="D14" s="14">
        <v>5282.49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1">
        <v>0</v>
      </c>
    </row>
    <row r="15" spans="1:10" s="4" customFormat="1" ht="49.5" customHeight="1">
      <c r="A15" s="6" t="s">
        <v>15</v>
      </c>
      <c r="B15" s="13">
        <v>5406.8</v>
      </c>
      <c r="C15" s="14">
        <v>5273.74</v>
      </c>
      <c r="D15" s="14">
        <v>5273.74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1">
        <v>0</v>
      </c>
    </row>
    <row r="16" spans="1:11" s="4" customFormat="1" ht="49.5" customHeight="1">
      <c r="A16" s="6" t="s">
        <v>16</v>
      </c>
      <c r="B16" s="13">
        <v>5382.66</v>
      </c>
      <c r="C16" s="14">
        <v>5266.99</v>
      </c>
      <c r="D16" s="14">
        <v>5153.57</v>
      </c>
      <c r="E16" s="2">
        <v>3529.2</v>
      </c>
      <c r="F16" s="2">
        <v>70.1</v>
      </c>
      <c r="G16" s="2">
        <v>1554.27</v>
      </c>
      <c r="H16" s="2">
        <v>113.42</v>
      </c>
      <c r="I16" s="18">
        <v>115.67</v>
      </c>
      <c r="J16" s="19">
        <v>63.31</v>
      </c>
      <c r="K16" s="15"/>
    </row>
    <row r="17" spans="1:11" s="4" customFormat="1" ht="49.5" customHeight="1" thickBot="1">
      <c r="A17" s="9" t="s">
        <v>24</v>
      </c>
      <c r="B17" s="10">
        <f>C17+I17</f>
        <v>5378.860000000001</v>
      </c>
      <c r="C17" s="11">
        <f>D17+H17</f>
        <v>5378.06</v>
      </c>
      <c r="D17" s="11">
        <f>E17+F17+G17</f>
        <v>5311.870000000001</v>
      </c>
      <c r="E17" s="16">
        <v>4052.28</v>
      </c>
      <c r="F17" s="16">
        <v>136.69</v>
      </c>
      <c r="G17" s="16">
        <v>1122.9</v>
      </c>
      <c r="H17" s="16">
        <v>66.19</v>
      </c>
      <c r="I17" s="17">
        <v>0.8</v>
      </c>
      <c r="J17" s="12">
        <v>63.27</v>
      </c>
      <c r="K17" s="15"/>
    </row>
    <row r="18" s="8" customFormat="1" ht="11.25">
      <c r="A18" s="8" t="s">
        <v>14</v>
      </c>
    </row>
  </sheetData>
  <sheetProtection/>
  <mergeCells count="8">
    <mergeCell ref="A2:J2"/>
    <mergeCell ref="H5:H6"/>
    <mergeCell ref="I4:I6"/>
    <mergeCell ref="A4:A6"/>
    <mergeCell ref="B4:B6"/>
    <mergeCell ref="C4:H4"/>
    <mergeCell ref="J4:J6"/>
    <mergeCell ref="D5:G5"/>
  </mergeCells>
  <printOptions/>
  <pageMargins left="1.1811023622047245" right="0.984251968503937" top="1.1811023622047245" bottom="1.1811023622047245" header="0.5118110236220472" footer="0.984251968503937"/>
  <pageSetup firstPageNumber="32" useFirstPageNumber="1" horizontalDpi="300" verticalDpi="300" orientation="portrait" paperSize="9" r:id="rId1"/>
  <headerFooter alignWithMargins="0">
    <oddFooter>&amp;C&amp;"新細明體,粗體"-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showGridLines="0" zoomScale="120" zoomScaleNormal="120" workbookViewId="0" topLeftCell="A1">
      <pane xSplit="10" ySplit="7" topLeftCell="K8" activePane="bottomRight" state="frozen"/>
      <selection pane="topLeft" activeCell="A1" sqref="A1"/>
      <selection pane="topRight" activeCell="M1" sqref="M1"/>
      <selection pane="bottomLeft" activeCell="A8" sqref="A8"/>
      <selection pane="bottomRight" activeCell="I21" sqref="I21"/>
    </sheetView>
  </sheetViews>
  <sheetFormatPr defaultColWidth="9.00390625" defaultRowHeight="16.5"/>
  <cols>
    <col min="1" max="1" width="14.625" style="3" customWidth="1"/>
    <col min="2" max="8" width="9.25390625" style="3" customWidth="1"/>
    <col min="9" max="16384" width="9.00390625" style="3" customWidth="1"/>
  </cols>
  <sheetData>
    <row r="1" spans="1:7" s="4" customFormat="1" ht="18" customHeight="1">
      <c r="A1" s="24" t="s">
        <v>0</v>
      </c>
      <c r="B1" s="8"/>
      <c r="C1" s="8"/>
      <c r="D1" s="8"/>
      <c r="E1" s="8"/>
      <c r="F1" s="8"/>
      <c r="G1" s="8"/>
    </row>
    <row r="2" spans="1:8" ht="18" customHeight="1">
      <c r="A2" s="143" t="s">
        <v>143</v>
      </c>
      <c r="B2" s="144"/>
      <c r="C2" s="144"/>
      <c r="D2" s="144"/>
      <c r="E2" s="144"/>
      <c r="F2" s="144"/>
      <c r="G2" s="144"/>
      <c r="H2" s="144"/>
    </row>
    <row r="3" spans="1:8" s="4" customFormat="1" ht="18" customHeight="1" thickBot="1">
      <c r="A3" s="8"/>
      <c r="B3" s="8"/>
      <c r="C3" s="8"/>
      <c r="D3" s="8"/>
      <c r="E3" s="8"/>
      <c r="F3" s="8"/>
      <c r="G3" s="8"/>
      <c r="H3" s="5" t="s">
        <v>144</v>
      </c>
    </row>
    <row r="4" spans="1:8" s="4" customFormat="1" ht="19.5" customHeight="1">
      <c r="A4" s="194" t="s">
        <v>145</v>
      </c>
      <c r="B4" s="224" t="s">
        <v>146</v>
      </c>
      <c r="C4" s="147" t="s">
        <v>147</v>
      </c>
      <c r="D4" s="147" t="s">
        <v>148</v>
      </c>
      <c r="E4" s="147" t="s">
        <v>149</v>
      </c>
      <c r="F4" s="147" t="s">
        <v>150</v>
      </c>
      <c r="G4" s="147" t="s">
        <v>151</v>
      </c>
      <c r="H4" s="189" t="s">
        <v>152</v>
      </c>
    </row>
    <row r="5" spans="1:8" s="4" customFormat="1" ht="19.5" customHeight="1" thickBot="1">
      <c r="A5" s="195"/>
      <c r="B5" s="213"/>
      <c r="C5" s="186"/>
      <c r="D5" s="186"/>
      <c r="E5" s="186"/>
      <c r="F5" s="186"/>
      <c r="G5" s="186"/>
      <c r="H5" s="220"/>
    </row>
    <row r="6" spans="1:8" s="4" customFormat="1" ht="51.75" customHeight="1">
      <c r="A6" s="6" t="s">
        <v>6</v>
      </c>
      <c r="B6" s="127">
        <v>28147</v>
      </c>
      <c r="C6" s="109">
        <v>652</v>
      </c>
      <c r="D6" s="109">
        <v>0</v>
      </c>
      <c r="E6" s="109">
        <v>26882</v>
      </c>
      <c r="F6" s="109">
        <v>46</v>
      </c>
      <c r="G6" s="109">
        <v>0</v>
      </c>
      <c r="H6" s="106">
        <v>567</v>
      </c>
    </row>
    <row r="7" spans="1:8" s="4" customFormat="1" ht="51.75" customHeight="1">
      <c r="A7" s="6" t="s">
        <v>7</v>
      </c>
      <c r="B7" s="127">
        <v>31191</v>
      </c>
      <c r="C7" s="109">
        <v>507</v>
      </c>
      <c r="D7" s="20">
        <v>8</v>
      </c>
      <c r="E7" s="109">
        <v>29916</v>
      </c>
      <c r="F7" s="109">
        <v>55</v>
      </c>
      <c r="G7" s="109">
        <v>0</v>
      </c>
      <c r="H7" s="106">
        <v>705</v>
      </c>
    </row>
    <row r="8" spans="1:8" s="4" customFormat="1" ht="51.75" customHeight="1">
      <c r="A8" s="6" t="s">
        <v>8</v>
      </c>
      <c r="B8" s="127">
        <v>29348</v>
      </c>
      <c r="C8" s="109">
        <v>504</v>
      </c>
      <c r="D8" s="20">
        <v>8</v>
      </c>
      <c r="E8" s="109">
        <v>27938</v>
      </c>
      <c r="F8" s="109">
        <v>57</v>
      </c>
      <c r="G8" s="109">
        <v>0</v>
      </c>
      <c r="H8" s="106">
        <v>841</v>
      </c>
    </row>
    <row r="9" spans="1:8" s="4" customFormat="1" ht="51.75" customHeight="1">
      <c r="A9" s="6" t="s">
        <v>9</v>
      </c>
      <c r="B9" s="127">
        <v>23197</v>
      </c>
      <c r="C9" s="109">
        <v>470</v>
      </c>
      <c r="D9" s="109">
        <v>0</v>
      </c>
      <c r="E9" s="109">
        <v>21869</v>
      </c>
      <c r="F9" s="109">
        <v>61</v>
      </c>
      <c r="G9" s="109">
        <v>0</v>
      </c>
      <c r="H9" s="106">
        <v>797</v>
      </c>
    </row>
    <row r="10" spans="1:8" s="4" customFormat="1" ht="51.75" customHeight="1">
      <c r="A10" s="6" t="s">
        <v>5</v>
      </c>
      <c r="B10" s="127">
        <v>24011</v>
      </c>
      <c r="C10" s="109">
        <v>528</v>
      </c>
      <c r="D10" s="109">
        <v>0</v>
      </c>
      <c r="E10" s="109">
        <v>22880</v>
      </c>
      <c r="F10" s="109">
        <v>91</v>
      </c>
      <c r="G10" s="109">
        <v>0</v>
      </c>
      <c r="H10" s="106">
        <v>512</v>
      </c>
    </row>
    <row r="11" spans="1:8" s="4" customFormat="1" ht="51.75" customHeight="1">
      <c r="A11" s="6" t="s">
        <v>10</v>
      </c>
      <c r="B11" s="127">
        <v>31213</v>
      </c>
      <c r="C11" s="109">
        <v>569</v>
      </c>
      <c r="D11" s="109">
        <v>0</v>
      </c>
      <c r="E11" s="109">
        <v>30447</v>
      </c>
      <c r="F11" s="109">
        <v>99</v>
      </c>
      <c r="G11" s="109">
        <v>0</v>
      </c>
      <c r="H11" s="106">
        <v>98</v>
      </c>
    </row>
    <row r="12" spans="1:8" s="15" customFormat="1" ht="51.75" customHeight="1">
      <c r="A12" s="6" t="s">
        <v>11</v>
      </c>
      <c r="B12" s="127">
        <v>29656</v>
      </c>
      <c r="C12" s="109">
        <v>834</v>
      </c>
      <c r="D12" s="109">
        <v>0</v>
      </c>
      <c r="E12" s="109">
        <v>28682</v>
      </c>
      <c r="F12" s="109">
        <v>122</v>
      </c>
      <c r="G12" s="109">
        <v>0</v>
      </c>
      <c r="H12" s="106">
        <v>18</v>
      </c>
    </row>
    <row r="13" spans="1:8" s="4" customFormat="1" ht="51.75" customHeight="1">
      <c r="A13" s="6" t="s">
        <v>13</v>
      </c>
      <c r="B13" s="127">
        <v>29580</v>
      </c>
      <c r="C13" s="109">
        <v>933</v>
      </c>
      <c r="D13" s="109">
        <v>0</v>
      </c>
      <c r="E13" s="109">
        <v>28499</v>
      </c>
      <c r="F13" s="109">
        <v>132</v>
      </c>
      <c r="G13" s="109">
        <v>0</v>
      </c>
      <c r="H13" s="106">
        <v>16</v>
      </c>
    </row>
    <row r="14" spans="1:8" s="4" customFormat="1" ht="51.75" customHeight="1">
      <c r="A14" s="6" t="s">
        <v>15</v>
      </c>
      <c r="B14" s="127">
        <f>C14+E14+F14+H14</f>
        <v>28556</v>
      </c>
      <c r="C14" s="109">
        <v>969</v>
      </c>
      <c r="D14" s="109">
        <v>0</v>
      </c>
      <c r="E14" s="109">
        <v>27502</v>
      </c>
      <c r="F14" s="109">
        <v>75</v>
      </c>
      <c r="G14" s="109">
        <v>0</v>
      </c>
      <c r="H14" s="106">
        <v>10</v>
      </c>
    </row>
    <row r="15" spans="1:8" s="4" customFormat="1" ht="51.75" customHeight="1">
      <c r="A15" s="6" t="s">
        <v>16</v>
      </c>
      <c r="B15" s="127">
        <v>30787</v>
      </c>
      <c r="C15" s="109">
        <v>858</v>
      </c>
      <c r="D15" s="109">
        <v>0</v>
      </c>
      <c r="E15" s="109">
        <v>29859</v>
      </c>
      <c r="F15" s="109">
        <v>64</v>
      </c>
      <c r="G15" s="109">
        <v>0</v>
      </c>
      <c r="H15" s="106">
        <v>6</v>
      </c>
    </row>
    <row r="16" spans="1:8" s="4" customFormat="1" ht="51.75" customHeight="1" thickBot="1">
      <c r="A16" s="9" t="s">
        <v>24</v>
      </c>
      <c r="B16" s="128">
        <v>31915</v>
      </c>
      <c r="C16" s="111">
        <v>1061</v>
      </c>
      <c r="D16" s="111">
        <v>0</v>
      </c>
      <c r="E16" s="111">
        <v>30791</v>
      </c>
      <c r="F16" s="111">
        <v>57</v>
      </c>
      <c r="G16" s="111">
        <v>0</v>
      </c>
      <c r="H16" s="91">
        <v>6</v>
      </c>
    </row>
    <row r="17" s="28" customFormat="1" ht="15" customHeight="1">
      <c r="A17" s="8" t="s">
        <v>14</v>
      </c>
    </row>
    <row r="18" s="28" customFormat="1" ht="15" customHeight="1"/>
  </sheetData>
  <sheetProtection/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1.1811023622047245" right="0.984251968503937" top="1.1811023622047245" bottom="1.1811023622047245" header="0.5118110236220472" footer="0.984251968503937"/>
  <pageSetup firstPageNumber="48" useFirstPageNumber="1" horizontalDpi="300" verticalDpi="300" orientation="portrait" paperSize="9" r:id="rId1"/>
  <headerFooter alignWithMargins="0">
    <oddFooter>&amp;C&amp;"新細明體,粗體"-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9"/>
  <sheetViews>
    <sheetView showGridLines="0" zoomScale="120" zoomScaleNormal="120" workbookViewId="0" topLeftCell="A1">
      <pane xSplit="10" ySplit="7" topLeftCell="K8" activePane="bottomRight" state="frozen"/>
      <selection pane="topLeft" activeCell="A1" sqref="A1"/>
      <selection pane="topRight" activeCell="M1" sqref="M1"/>
      <selection pane="bottomLeft" activeCell="A8" sqref="A8"/>
      <selection pane="bottomRight" activeCell="K14" sqref="K14"/>
    </sheetView>
  </sheetViews>
  <sheetFormatPr defaultColWidth="9.00390625" defaultRowHeight="16.5"/>
  <cols>
    <col min="1" max="1" width="12.125" style="3" customWidth="1"/>
    <col min="2" max="3" width="4.625" style="3" customWidth="1"/>
    <col min="4" max="4" width="7.625" style="3" customWidth="1"/>
    <col min="5" max="9" width="8.625" style="3" customWidth="1"/>
    <col min="10" max="10" width="7.375" style="3" customWidth="1"/>
    <col min="11" max="16384" width="9.00390625" style="3" customWidth="1"/>
  </cols>
  <sheetData>
    <row r="1" spans="1:10" s="4" customFormat="1" ht="18" customHeight="1">
      <c r="A1" s="24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18" customHeight="1">
      <c r="A2" s="143" t="s">
        <v>153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s="4" customFormat="1" ht="18" customHeight="1" thickBot="1">
      <c r="A3" s="5"/>
      <c r="B3" s="8"/>
      <c r="C3" s="8"/>
      <c r="D3" s="8"/>
      <c r="E3" s="8"/>
      <c r="F3" s="8"/>
      <c r="G3" s="8"/>
      <c r="H3" s="8"/>
      <c r="I3" s="8"/>
      <c r="J3" s="5" t="s">
        <v>144</v>
      </c>
    </row>
    <row r="4" spans="1:10" s="4" customFormat="1" ht="15" customHeight="1">
      <c r="A4" s="194" t="s">
        <v>75</v>
      </c>
      <c r="B4" s="233" t="s">
        <v>154</v>
      </c>
      <c r="C4" s="234"/>
      <c r="D4" s="225" t="s">
        <v>155</v>
      </c>
      <c r="E4" s="176" t="s">
        <v>156</v>
      </c>
      <c r="F4" s="202"/>
      <c r="G4" s="202"/>
      <c r="H4" s="234"/>
      <c r="I4" s="225" t="s">
        <v>149</v>
      </c>
      <c r="J4" s="176" t="s">
        <v>152</v>
      </c>
    </row>
    <row r="5" spans="1:10" s="4" customFormat="1" ht="15" customHeight="1">
      <c r="A5" s="198"/>
      <c r="B5" s="229" t="s">
        <v>157</v>
      </c>
      <c r="C5" s="230"/>
      <c r="D5" s="235"/>
      <c r="E5" s="236"/>
      <c r="F5" s="237"/>
      <c r="G5" s="237"/>
      <c r="H5" s="230"/>
      <c r="I5" s="226"/>
      <c r="J5" s="227"/>
    </row>
    <row r="6" spans="1:10" s="4" customFormat="1" ht="15" customHeight="1">
      <c r="A6" s="209"/>
      <c r="B6" s="203" t="s">
        <v>158</v>
      </c>
      <c r="C6" s="169" t="s">
        <v>159</v>
      </c>
      <c r="D6" s="235"/>
      <c r="E6" s="231" t="s">
        <v>119</v>
      </c>
      <c r="F6" s="231" t="s">
        <v>160</v>
      </c>
      <c r="G6" s="129" t="s">
        <v>161</v>
      </c>
      <c r="H6" s="231" t="s">
        <v>147</v>
      </c>
      <c r="I6" s="217"/>
      <c r="J6" s="227"/>
    </row>
    <row r="7" spans="1:10" s="4" customFormat="1" ht="15" customHeight="1" thickBot="1">
      <c r="A7" s="195"/>
      <c r="B7" s="204"/>
      <c r="C7" s="205"/>
      <c r="D7" s="205"/>
      <c r="E7" s="232"/>
      <c r="F7" s="232"/>
      <c r="G7" s="130" t="s">
        <v>162</v>
      </c>
      <c r="H7" s="232"/>
      <c r="I7" s="170"/>
      <c r="J7" s="228"/>
    </row>
    <row r="8" spans="1:10" s="4" customFormat="1" ht="49.5" customHeight="1">
      <c r="A8" s="63" t="s">
        <v>47</v>
      </c>
      <c r="B8" s="131">
        <v>2</v>
      </c>
      <c r="C8" s="109">
        <v>0</v>
      </c>
      <c r="D8" s="109">
        <v>41620</v>
      </c>
      <c r="E8" s="109">
        <v>232</v>
      </c>
      <c r="F8" s="109">
        <v>0</v>
      </c>
      <c r="G8" s="109">
        <v>206</v>
      </c>
      <c r="H8" s="20">
        <v>26</v>
      </c>
      <c r="I8" s="109">
        <v>41017</v>
      </c>
      <c r="J8" s="106">
        <v>371</v>
      </c>
    </row>
    <row r="9" spans="1:10" s="4" customFormat="1" ht="49.5" customHeight="1">
      <c r="A9" s="63" t="s">
        <v>48</v>
      </c>
      <c r="B9" s="131">
        <v>2</v>
      </c>
      <c r="C9" s="109">
        <v>0</v>
      </c>
      <c r="D9" s="109">
        <v>39726</v>
      </c>
      <c r="E9" s="109">
        <v>334</v>
      </c>
      <c r="F9" s="109">
        <v>21</v>
      </c>
      <c r="G9" s="109">
        <v>297</v>
      </c>
      <c r="H9" s="109">
        <v>16</v>
      </c>
      <c r="I9" s="109">
        <v>38958</v>
      </c>
      <c r="J9" s="106">
        <v>434</v>
      </c>
    </row>
    <row r="10" spans="1:10" s="4" customFormat="1" ht="49.5" customHeight="1">
      <c r="A10" s="63" t="s">
        <v>49</v>
      </c>
      <c r="B10" s="131">
        <v>2</v>
      </c>
      <c r="C10" s="109">
        <v>0</v>
      </c>
      <c r="D10" s="109">
        <v>46086</v>
      </c>
      <c r="E10" s="109">
        <v>378</v>
      </c>
      <c r="F10" s="109">
        <v>78</v>
      </c>
      <c r="G10" s="109">
        <v>170</v>
      </c>
      <c r="H10" s="109">
        <v>130</v>
      </c>
      <c r="I10" s="109">
        <v>45352</v>
      </c>
      <c r="J10" s="106">
        <v>356</v>
      </c>
    </row>
    <row r="11" spans="1:10" s="4" customFormat="1" ht="49.5" customHeight="1">
      <c r="A11" s="63" t="s">
        <v>50</v>
      </c>
      <c r="B11" s="131">
        <v>2</v>
      </c>
      <c r="C11" s="109">
        <v>0</v>
      </c>
      <c r="D11" s="109">
        <v>36784</v>
      </c>
      <c r="E11" s="109">
        <v>317</v>
      </c>
      <c r="F11" s="109">
        <v>54</v>
      </c>
      <c r="G11" s="109">
        <v>161</v>
      </c>
      <c r="H11" s="109">
        <v>102</v>
      </c>
      <c r="I11" s="109">
        <v>35995</v>
      </c>
      <c r="J11" s="106">
        <v>472</v>
      </c>
    </row>
    <row r="12" spans="1:10" s="4" customFormat="1" ht="49.5" customHeight="1">
      <c r="A12" s="63" t="s">
        <v>51</v>
      </c>
      <c r="B12" s="131">
        <v>2</v>
      </c>
      <c r="C12" s="109">
        <v>0</v>
      </c>
      <c r="D12" s="109">
        <v>34345</v>
      </c>
      <c r="E12" s="109">
        <v>237</v>
      </c>
      <c r="F12" s="109">
        <v>34</v>
      </c>
      <c r="G12" s="109">
        <v>80</v>
      </c>
      <c r="H12" s="109">
        <v>123</v>
      </c>
      <c r="I12" s="109">
        <v>33626</v>
      </c>
      <c r="J12" s="106">
        <v>482</v>
      </c>
    </row>
    <row r="13" spans="1:10" s="4" customFormat="1" ht="49.5" customHeight="1">
      <c r="A13" s="63" t="s">
        <v>52</v>
      </c>
      <c r="B13" s="132">
        <v>1</v>
      </c>
      <c r="C13" s="109">
        <v>0</v>
      </c>
      <c r="D13" s="109">
        <v>34855</v>
      </c>
      <c r="E13" s="109">
        <v>606</v>
      </c>
      <c r="F13" s="109">
        <v>115</v>
      </c>
      <c r="G13" s="109">
        <v>399</v>
      </c>
      <c r="H13" s="109">
        <v>92</v>
      </c>
      <c r="I13" s="109">
        <v>33907</v>
      </c>
      <c r="J13" s="106">
        <v>342</v>
      </c>
    </row>
    <row r="14" spans="1:10" s="15" customFormat="1" ht="49.5" customHeight="1">
      <c r="A14" s="63" t="s">
        <v>53</v>
      </c>
      <c r="B14" s="132">
        <v>1</v>
      </c>
      <c r="C14" s="109">
        <v>0</v>
      </c>
      <c r="D14" s="109">
        <v>48975</v>
      </c>
      <c r="E14" s="109">
        <v>366</v>
      </c>
      <c r="F14" s="109">
        <v>143</v>
      </c>
      <c r="G14" s="109">
        <v>51</v>
      </c>
      <c r="H14" s="109">
        <v>172</v>
      </c>
      <c r="I14" s="109">
        <v>48473</v>
      </c>
      <c r="J14" s="106">
        <v>136</v>
      </c>
    </row>
    <row r="15" spans="1:10" s="4" customFormat="1" ht="49.5" customHeight="1">
      <c r="A15" s="63" t="s">
        <v>54</v>
      </c>
      <c r="B15" s="132">
        <v>1</v>
      </c>
      <c r="C15" s="109">
        <v>0</v>
      </c>
      <c r="D15" s="109">
        <f>E15+I15+J15</f>
        <v>45630</v>
      </c>
      <c r="E15" s="109">
        <f>G15+H15</f>
        <v>322</v>
      </c>
      <c r="F15" s="109">
        <v>0</v>
      </c>
      <c r="G15" s="109">
        <v>31</v>
      </c>
      <c r="H15" s="109">
        <v>291</v>
      </c>
      <c r="I15" s="109">
        <v>45300</v>
      </c>
      <c r="J15" s="106">
        <v>8</v>
      </c>
    </row>
    <row r="16" spans="1:10" s="4" customFormat="1" ht="49.5" customHeight="1">
      <c r="A16" s="63" t="s">
        <v>55</v>
      </c>
      <c r="B16" s="133" t="s">
        <v>163</v>
      </c>
      <c r="C16" s="109">
        <v>0</v>
      </c>
      <c r="D16" s="109">
        <f>E16+I16+J16</f>
        <v>42160</v>
      </c>
      <c r="E16" s="109">
        <f>G16+H16</f>
        <v>108</v>
      </c>
      <c r="F16" s="109">
        <v>0</v>
      </c>
      <c r="G16" s="109">
        <v>13</v>
      </c>
      <c r="H16" s="109">
        <v>95</v>
      </c>
      <c r="I16" s="109">
        <v>42019</v>
      </c>
      <c r="J16" s="106">
        <v>33</v>
      </c>
    </row>
    <row r="17" spans="1:10" s="4" customFormat="1" ht="49.5" customHeight="1">
      <c r="A17" s="63" t="s">
        <v>56</v>
      </c>
      <c r="B17" s="133" t="s">
        <v>163</v>
      </c>
      <c r="C17" s="109">
        <v>0</v>
      </c>
      <c r="D17" s="109">
        <v>40781</v>
      </c>
      <c r="E17" s="109">
        <v>74</v>
      </c>
      <c r="F17" s="109">
        <v>0</v>
      </c>
      <c r="G17" s="109">
        <v>5</v>
      </c>
      <c r="H17" s="109">
        <v>69</v>
      </c>
      <c r="I17" s="109">
        <v>40697</v>
      </c>
      <c r="J17" s="106">
        <v>10</v>
      </c>
    </row>
    <row r="18" spans="1:10" s="4" customFormat="1" ht="49.5" customHeight="1" thickBot="1">
      <c r="A18" s="73" t="s">
        <v>57</v>
      </c>
      <c r="B18" s="134" t="s">
        <v>163</v>
      </c>
      <c r="C18" s="111">
        <v>0</v>
      </c>
      <c r="D18" s="111">
        <v>41603</v>
      </c>
      <c r="E18" s="111">
        <v>12</v>
      </c>
      <c r="F18" s="111">
        <v>0</v>
      </c>
      <c r="G18" s="111">
        <v>12</v>
      </c>
      <c r="H18" s="111">
        <v>0</v>
      </c>
      <c r="I18" s="111">
        <v>41591</v>
      </c>
      <c r="J18" s="91">
        <v>0</v>
      </c>
    </row>
    <row r="19" s="28" customFormat="1" ht="15" customHeight="1">
      <c r="A19" s="8" t="s">
        <v>14</v>
      </c>
    </row>
    <row r="20" s="28" customFormat="1" ht="15" customHeight="1"/>
  </sheetData>
  <sheetProtection/>
  <mergeCells count="13">
    <mergeCell ref="B4:C4"/>
    <mergeCell ref="D4:D7"/>
    <mergeCell ref="E4:H5"/>
    <mergeCell ref="A2:J2"/>
    <mergeCell ref="I4:I7"/>
    <mergeCell ref="J4:J7"/>
    <mergeCell ref="B5:C5"/>
    <mergeCell ref="B6:B7"/>
    <mergeCell ref="C6:C7"/>
    <mergeCell ref="E6:E7"/>
    <mergeCell ref="F6:F7"/>
    <mergeCell ref="H6:H7"/>
    <mergeCell ref="A4:A7"/>
  </mergeCells>
  <printOptions/>
  <pageMargins left="1.1811023622047245" right="0.984251968503937" top="1.1811023622047245" bottom="1.1811023622047245" header="0.5118110236220472" footer="0.984251968503937"/>
  <pageSetup firstPageNumber="49" useFirstPageNumber="1" horizontalDpi="300" verticalDpi="300" orientation="portrait" paperSize="9" r:id="rId1"/>
  <headerFooter alignWithMargins="0">
    <oddFooter>&amp;C&amp;"新細明體,粗體"-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X19"/>
  <sheetViews>
    <sheetView showGridLines="0" zoomScale="120" zoomScaleNormal="120" workbookViewId="0" topLeftCell="A1">
      <pane xSplit="10" ySplit="7" topLeftCell="K8" activePane="bottomRight" state="frozen"/>
      <selection pane="topLeft" activeCell="A1" sqref="A1"/>
      <selection pane="topRight" activeCell="M1" sqref="M1"/>
      <selection pane="bottomLeft" activeCell="A8" sqref="A8"/>
      <selection pane="bottomRight" activeCell="D4" sqref="D4:E5"/>
    </sheetView>
  </sheetViews>
  <sheetFormatPr defaultColWidth="9.00390625" defaultRowHeight="16.5"/>
  <cols>
    <col min="1" max="2" width="14.875" style="3" customWidth="1"/>
    <col min="3" max="3" width="14.125" style="3" customWidth="1"/>
    <col min="4" max="4" width="17.75390625" style="3" customWidth="1"/>
    <col min="5" max="5" width="16.50390625" style="3" customWidth="1"/>
    <col min="6" max="16384" width="9.00390625" style="3" customWidth="1"/>
  </cols>
  <sheetData>
    <row r="1" spans="1:4" s="4" customFormat="1" ht="18" customHeight="1">
      <c r="A1" s="24" t="s">
        <v>0</v>
      </c>
      <c r="B1" s="8"/>
      <c r="C1" s="8"/>
      <c r="D1" s="8"/>
    </row>
    <row r="2" spans="1:5" ht="18" customHeight="1">
      <c r="A2" s="143" t="s">
        <v>164</v>
      </c>
      <c r="B2" s="143"/>
      <c r="C2" s="143"/>
      <c r="D2" s="143"/>
      <c r="E2" s="143"/>
    </row>
    <row r="3" spans="1:5" s="4" customFormat="1" ht="18" customHeight="1" thickBot="1">
      <c r="A3" s="8"/>
      <c r="B3" s="8"/>
      <c r="C3" s="8"/>
      <c r="D3" s="8"/>
      <c r="E3" s="5" t="s">
        <v>165</v>
      </c>
    </row>
    <row r="4" spans="1:5" s="4" customFormat="1" ht="15" customHeight="1">
      <c r="A4" s="183" t="s">
        <v>166</v>
      </c>
      <c r="B4" s="224" t="s">
        <v>167</v>
      </c>
      <c r="C4" s="147" t="s">
        <v>168</v>
      </c>
      <c r="D4" s="240" t="s">
        <v>169</v>
      </c>
      <c r="E4" s="194"/>
    </row>
    <row r="5" spans="1:5" s="4" customFormat="1" ht="15" customHeight="1">
      <c r="A5" s="184"/>
      <c r="B5" s="212"/>
      <c r="C5" s="214"/>
      <c r="D5" s="241"/>
      <c r="E5" s="242"/>
    </row>
    <row r="6" spans="1:5" s="4" customFormat="1" ht="15" customHeight="1">
      <c r="A6" s="184"/>
      <c r="B6" s="212"/>
      <c r="C6" s="214"/>
      <c r="D6" s="243" t="s">
        <v>170</v>
      </c>
      <c r="E6" s="238" t="s">
        <v>171</v>
      </c>
    </row>
    <row r="7" spans="1:154" s="4" customFormat="1" ht="15" customHeight="1" thickBot="1">
      <c r="A7" s="185"/>
      <c r="B7" s="213"/>
      <c r="C7" s="186"/>
      <c r="D7" s="244"/>
      <c r="E7" s="239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</row>
    <row r="8" spans="1:5" s="4" customFormat="1" ht="49.5" customHeight="1">
      <c r="A8" s="51" t="s">
        <v>47</v>
      </c>
      <c r="B8" s="38">
        <v>6</v>
      </c>
      <c r="C8" s="37">
        <v>305</v>
      </c>
      <c r="D8" s="37">
        <v>2363793</v>
      </c>
      <c r="E8" s="39">
        <v>14591255</v>
      </c>
    </row>
    <row r="9" spans="1:5" s="4" customFormat="1" ht="49.5" customHeight="1">
      <c r="A9" s="51" t="s">
        <v>48</v>
      </c>
      <c r="B9" s="38">
        <v>5</v>
      </c>
      <c r="C9" s="37">
        <v>246</v>
      </c>
      <c r="D9" s="37">
        <v>2046038</v>
      </c>
      <c r="E9" s="39">
        <v>50127931</v>
      </c>
    </row>
    <row r="10" spans="1:5" s="4" customFormat="1" ht="49.5" customHeight="1">
      <c r="A10" s="51" t="s">
        <v>49</v>
      </c>
      <c r="B10" s="38">
        <v>5</v>
      </c>
      <c r="C10" s="37">
        <v>261</v>
      </c>
      <c r="D10" s="37">
        <v>2168800</v>
      </c>
      <c r="E10" s="39">
        <v>54436887</v>
      </c>
    </row>
    <row r="11" spans="1:5" s="4" customFormat="1" ht="49.5" customHeight="1">
      <c r="A11" s="51" t="s">
        <v>50</v>
      </c>
      <c r="B11" s="38">
        <v>5</v>
      </c>
      <c r="C11" s="37">
        <v>250</v>
      </c>
      <c r="D11" s="37">
        <v>1519921</v>
      </c>
      <c r="E11" s="39">
        <v>37998025</v>
      </c>
    </row>
    <row r="12" spans="1:5" s="4" customFormat="1" ht="49.5" customHeight="1">
      <c r="A12" s="51" t="s">
        <v>51</v>
      </c>
      <c r="B12" s="38">
        <v>4</v>
      </c>
      <c r="C12" s="37">
        <v>267</v>
      </c>
      <c r="D12" s="37">
        <v>1676631</v>
      </c>
      <c r="E12" s="39">
        <v>41915775</v>
      </c>
    </row>
    <row r="13" spans="1:5" s="4" customFormat="1" ht="49.5" customHeight="1">
      <c r="A13" s="51" t="s">
        <v>52</v>
      </c>
      <c r="B13" s="135">
        <v>4</v>
      </c>
      <c r="C13" s="85">
        <v>359</v>
      </c>
      <c r="D13" s="40">
        <v>1989880</v>
      </c>
      <c r="E13" s="39">
        <v>51975666</v>
      </c>
    </row>
    <row r="14" spans="1:5" s="15" customFormat="1" ht="49.5" customHeight="1">
      <c r="A14" s="51" t="s">
        <v>53</v>
      </c>
      <c r="B14" s="135">
        <v>5</v>
      </c>
      <c r="C14" s="85">
        <v>534</v>
      </c>
      <c r="D14" s="40">
        <v>2164852</v>
      </c>
      <c r="E14" s="39">
        <v>56545934</v>
      </c>
    </row>
    <row r="15" spans="1:5" s="4" customFormat="1" ht="49.5" customHeight="1">
      <c r="A15" s="51" t="s">
        <v>54</v>
      </c>
      <c r="B15" s="135">
        <v>5</v>
      </c>
      <c r="C15" s="85">
        <v>594</v>
      </c>
      <c r="D15" s="40">
        <v>2315968</v>
      </c>
      <c r="E15" s="136" t="s">
        <v>172</v>
      </c>
    </row>
    <row r="16" spans="1:5" s="4" customFormat="1" ht="49.5" customHeight="1">
      <c r="A16" s="51" t="s">
        <v>55</v>
      </c>
      <c r="B16" s="135">
        <v>5</v>
      </c>
      <c r="C16" s="85">
        <v>644</v>
      </c>
      <c r="D16" s="40">
        <v>2877623</v>
      </c>
      <c r="E16" s="136" t="s">
        <v>172</v>
      </c>
    </row>
    <row r="17" spans="1:5" s="4" customFormat="1" ht="49.5" customHeight="1">
      <c r="A17" s="51" t="s">
        <v>56</v>
      </c>
      <c r="B17" s="135">
        <v>5</v>
      </c>
      <c r="C17" s="85">
        <v>413</v>
      </c>
      <c r="D17" s="40">
        <v>3059214</v>
      </c>
      <c r="E17" s="136" t="s">
        <v>172</v>
      </c>
    </row>
    <row r="18" spans="1:5" s="4" customFormat="1" ht="49.5" customHeight="1" thickBot="1">
      <c r="A18" s="53" t="s">
        <v>57</v>
      </c>
      <c r="B18" s="137">
        <v>6</v>
      </c>
      <c r="C18" s="125">
        <v>521</v>
      </c>
      <c r="D18" s="44">
        <v>3388702</v>
      </c>
      <c r="E18" s="138" t="s">
        <v>172</v>
      </c>
    </row>
    <row r="19" s="4" customFormat="1" ht="16.5" customHeight="1">
      <c r="A19" s="8" t="s">
        <v>14</v>
      </c>
    </row>
  </sheetData>
  <sheetProtection/>
  <mergeCells count="7">
    <mergeCell ref="E6:E7"/>
    <mergeCell ref="A2:E2"/>
    <mergeCell ref="B4:B7"/>
    <mergeCell ref="C4:C7"/>
    <mergeCell ref="D4:E5"/>
    <mergeCell ref="D6:D7"/>
    <mergeCell ref="A4:A7"/>
  </mergeCells>
  <printOptions/>
  <pageMargins left="1.1811023622047245" right="0.984251968503937" top="1.1811023622047245" bottom="1.1811023622047245" header="0.5118110236220472" footer="0.984251968503937"/>
  <pageSetup firstPageNumber="50" useFirstPageNumber="1" horizontalDpi="300" verticalDpi="300" orientation="portrait" paperSize="9" r:id="rId1"/>
  <headerFooter alignWithMargins="0">
    <oddFooter>&amp;C&amp;"新細明體,粗體"-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zoomScale="120" zoomScaleNormal="120" workbookViewId="0" topLeftCell="A1">
      <pane xSplit="10" ySplit="7" topLeftCell="K11" activePane="bottomRight" state="frozen"/>
      <selection pane="topLeft" activeCell="A1" sqref="A1"/>
      <selection pane="topRight" activeCell="M1" sqref="M1"/>
      <selection pane="bottomLeft" activeCell="A8" sqref="A8"/>
      <selection pane="bottomRight" activeCell="G13" sqref="G13"/>
    </sheetView>
  </sheetViews>
  <sheetFormatPr defaultColWidth="9.00390625" defaultRowHeight="16.5"/>
  <cols>
    <col min="1" max="1" width="24.125" style="3" customWidth="1"/>
    <col min="2" max="4" width="17.125" style="3" customWidth="1"/>
    <col min="5" max="9" width="15.00390625" style="3" customWidth="1"/>
    <col min="10" max="16384" width="9.00390625" style="3" customWidth="1"/>
  </cols>
  <sheetData>
    <row r="1" spans="1:9" s="4" customFormat="1" ht="18" customHeight="1">
      <c r="A1" s="24" t="s">
        <v>0</v>
      </c>
      <c r="B1" s="24"/>
      <c r="C1" s="8"/>
      <c r="D1" s="8"/>
      <c r="E1" s="8"/>
      <c r="F1" s="8"/>
      <c r="G1" s="8"/>
      <c r="H1" s="8"/>
      <c r="I1" s="26"/>
    </row>
    <row r="2" spans="1:9" ht="18" customHeight="1">
      <c r="A2" s="162" t="s">
        <v>173</v>
      </c>
      <c r="B2" s="163"/>
      <c r="C2" s="163"/>
      <c r="D2" s="163"/>
      <c r="E2" s="193" t="s">
        <v>174</v>
      </c>
      <c r="F2" s="193"/>
      <c r="G2" s="29"/>
      <c r="H2" s="29"/>
      <c r="I2" s="8"/>
    </row>
    <row r="3" spans="1:9" s="4" customFormat="1" ht="18" customHeight="1" thickBot="1">
      <c r="A3" s="5"/>
      <c r="B3" s="8"/>
      <c r="C3" s="8"/>
      <c r="D3" s="8"/>
      <c r="E3" s="8"/>
      <c r="F3" s="8"/>
      <c r="G3" s="8"/>
      <c r="H3" s="8"/>
      <c r="I3" s="5" t="s">
        <v>175</v>
      </c>
    </row>
    <row r="4" spans="1:9" s="4" customFormat="1" ht="21.75" customHeight="1">
      <c r="A4" s="247" t="s">
        <v>145</v>
      </c>
      <c r="B4" s="30"/>
      <c r="C4" s="180" t="s">
        <v>176</v>
      </c>
      <c r="D4" s="211"/>
      <c r="E4" s="180" t="s">
        <v>177</v>
      </c>
      <c r="F4" s="180"/>
      <c r="G4" s="211"/>
      <c r="H4" s="147" t="s">
        <v>178</v>
      </c>
      <c r="I4" s="189" t="s">
        <v>179</v>
      </c>
    </row>
    <row r="5" spans="1:9" s="4" customFormat="1" ht="21.75" customHeight="1" thickBot="1">
      <c r="A5" s="248"/>
      <c r="B5" s="35" t="s">
        <v>180</v>
      </c>
      <c r="C5" s="36" t="s">
        <v>181</v>
      </c>
      <c r="D5" s="36" t="s">
        <v>182</v>
      </c>
      <c r="E5" s="35" t="s">
        <v>183</v>
      </c>
      <c r="F5" s="36" t="s">
        <v>184</v>
      </c>
      <c r="G5" s="36" t="s">
        <v>185</v>
      </c>
      <c r="H5" s="245"/>
      <c r="I5" s="246"/>
    </row>
    <row r="6" spans="1:9" s="4" customFormat="1" ht="49.5" customHeight="1">
      <c r="A6" s="63" t="s">
        <v>6</v>
      </c>
      <c r="B6" s="127">
        <v>479100</v>
      </c>
      <c r="C6" s="106">
        <v>0</v>
      </c>
      <c r="D6" s="109">
        <v>479100</v>
      </c>
      <c r="E6" s="120">
        <v>5650</v>
      </c>
      <c r="F6" s="109">
        <v>5650</v>
      </c>
      <c r="G6" s="106">
        <v>0</v>
      </c>
      <c r="H6" s="109">
        <v>15065</v>
      </c>
      <c r="I6" s="106">
        <v>0</v>
      </c>
    </row>
    <row r="7" spans="1:9" s="4" customFormat="1" ht="49.5" customHeight="1">
      <c r="A7" s="63" t="s">
        <v>7</v>
      </c>
      <c r="B7" s="127">
        <v>433475</v>
      </c>
      <c r="C7" s="106">
        <v>0</v>
      </c>
      <c r="D7" s="109">
        <v>433475</v>
      </c>
      <c r="E7" s="120">
        <v>5280</v>
      </c>
      <c r="F7" s="109">
        <v>5100</v>
      </c>
      <c r="G7" s="109">
        <v>180</v>
      </c>
      <c r="H7" s="109">
        <v>8660</v>
      </c>
      <c r="I7" s="106">
        <v>20</v>
      </c>
    </row>
    <row r="8" spans="1:9" s="4" customFormat="1" ht="49.5" customHeight="1">
      <c r="A8" s="63" t="s">
        <v>8</v>
      </c>
      <c r="B8" s="127">
        <v>13902</v>
      </c>
      <c r="C8" s="106">
        <v>0</v>
      </c>
      <c r="D8" s="109">
        <v>13902</v>
      </c>
      <c r="E8" s="120">
        <v>5140</v>
      </c>
      <c r="F8" s="109">
        <v>5000</v>
      </c>
      <c r="G8" s="109">
        <v>140</v>
      </c>
      <c r="H8" s="109">
        <v>4892</v>
      </c>
      <c r="I8" s="106">
        <v>20</v>
      </c>
    </row>
    <row r="9" spans="1:9" s="4" customFormat="1" ht="49.5" customHeight="1">
      <c r="A9" s="63" t="s">
        <v>9</v>
      </c>
      <c r="B9" s="127">
        <v>41846</v>
      </c>
      <c r="C9" s="106">
        <v>0</v>
      </c>
      <c r="D9" s="109">
        <v>41846</v>
      </c>
      <c r="E9" s="120">
        <v>170</v>
      </c>
      <c r="F9" s="109">
        <v>0</v>
      </c>
      <c r="G9" s="109">
        <v>170</v>
      </c>
      <c r="H9" s="109">
        <v>3958</v>
      </c>
      <c r="I9" s="106">
        <v>64</v>
      </c>
    </row>
    <row r="10" spans="1:9" s="4" customFormat="1" ht="49.5" customHeight="1">
      <c r="A10" s="63" t="s">
        <v>5</v>
      </c>
      <c r="B10" s="127">
        <v>60127</v>
      </c>
      <c r="C10" s="106">
        <v>0</v>
      </c>
      <c r="D10" s="109">
        <v>60127</v>
      </c>
      <c r="E10" s="120">
        <v>3396</v>
      </c>
      <c r="F10" s="109">
        <v>3060</v>
      </c>
      <c r="G10" s="109">
        <v>336</v>
      </c>
      <c r="H10" s="109">
        <v>3655</v>
      </c>
      <c r="I10" s="106">
        <v>11</v>
      </c>
    </row>
    <row r="11" spans="1:9" s="4" customFormat="1" ht="49.5" customHeight="1">
      <c r="A11" s="63" t="s">
        <v>10</v>
      </c>
      <c r="B11" s="127">
        <v>256218</v>
      </c>
      <c r="C11" s="109">
        <v>0</v>
      </c>
      <c r="D11" s="120">
        <v>256218</v>
      </c>
      <c r="E11" s="120">
        <v>6225</v>
      </c>
      <c r="F11" s="109">
        <v>5500</v>
      </c>
      <c r="G11" s="109">
        <v>725</v>
      </c>
      <c r="H11" s="109">
        <v>3779</v>
      </c>
      <c r="I11" s="106">
        <v>8</v>
      </c>
    </row>
    <row r="12" spans="1:9" s="4" customFormat="1" ht="49.5" customHeight="1">
      <c r="A12" s="63" t="s">
        <v>11</v>
      </c>
      <c r="B12" s="127">
        <v>185777</v>
      </c>
      <c r="C12" s="109">
        <v>0</v>
      </c>
      <c r="D12" s="120">
        <v>185777</v>
      </c>
      <c r="E12" s="120">
        <v>1286</v>
      </c>
      <c r="F12" s="109">
        <v>0</v>
      </c>
      <c r="G12" s="109">
        <v>1286</v>
      </c>
      <c r="H12" s="109">
        <v>2666</v>
      </c>
      <c r="I12" s="106">
        <v>8</v>
      </c>
    </row>
    <row r="13" spans="1:9" s="4" customFormat="1" ht="49.5" customHeight="1">
      <c r="A13" s="63" t="s">
        <v>13</v>
      </c>
      <c r="B13" s="127">
        <v>130021</v>
      </c>
      <c r="C13" s="109">
        <v>0</v>
      </c>
      <c r="D13" s="120">
        <v>130021</v>
      </c>
      <c r="E13" s="120">
        <v>836</v>
      </c>
      <c r="F13" s="109">
        <v>0</v>
      </c>
      <c r="G13" s="109">
        <v>836</v>
      </c>
      <c r="H13" s="109">
        <v>2630</v>
      </c>
      <c r="I13" s="106">
        <v>0</v>
      </c>
    </row>
    <row r="14" spans="1:9" s="4" customFormat="1" ht="49.5" customHeight="1">
      <c r="A14" s="63" t="s">
        <v>15</v>
      </c>
      <c r="B14" s="127">
        <f>D14</f>
        <v>68968</v>
      </c>
      <c r="C14" s="109">
        <v>0</v>
      </c>
      <c r="D14" s="120">
        <v>68968</v>
      </c>
      <c r="E14" s="120">
        <f>F14+G14</f>
        <v>6505</v>
      </c>
      <c r="F14" s="109">
        <v>6000</v>
      </c>
      <c r="G14" s="109">
        <v>505</v>
      </c>
      <c r="H14" s="109">
        <v>1000</v>
      </c>
      <c r="I14" s="106">
        <v>0</v>
      </c>
    </row>
    <row r="15" spans="1:9" s="4" customFormat="1" ht="49.5" customHeight="1">
      <c r="A15" s="63" t="s">
        <v>16</v>
      </c>
      <c r="B15" s="127">
        <v>412970</v>
      </c>
      <c r="C15" s="109">
        <v>0</v>
      </c>
      <c r="D15" s="120">
        <v>412970</v>
      </c>
      <c r="E15" s="120">
        <v>8020</v>
      </c>
      <c r="F15" s="109">
        <v>7300</v>
      </c>
      <c r="G15" s="109">
        <v>720</v>
      </c>
      <c r="H15" s="109">
        <v>1600</v>
      </c>
      <c r="I15" s="106">
        <v>0</v>
      </c>
    </row>
    <row r="16" spans="1:9" s="4" customFormat="1" ht="49.5" customHeight="1" thickBot="1">
      <c r="A16" s="73" t="s">
        <v>24</v>
      </c>
      <c r="B16" s="128">
        <f>C16+D16</f>
        <v>385830</v>
      </c>
      <c r="C16" s="111">
        <v>0</v>
      </c>
      <c r="D16" s="139">
        <v>385830</v>
      </c>
      <c r="E16" s="139">
        <f>F16+G16</f>
        <v>7920</v>
      </c>
      <c r="F16" s="111">
        <v>7500</v>
      </c>
      <c r="G16" s="111">
        <v>420</v>
      </c>
      <c r="H16" s="111">
        <v>2570</v>
      </c>
      <c r="I16" s="91">
        <v>0</v>
      </c>
    </row>
    <row r="17" s="4" customFormat="1" ht="16.5" customHeight="1">
      <c r="A17" s="8" t="s">
        <v>14</v>
      </c>
    </row>
  </sheetData>
  <sheetProtection/>
  <mergeCells count="7">
    <mergeCell ref="C4:D4"/>
    <mergeCell ref="E4:G4"/>
    <mergeCell ref="H4:H5"/>
    <mergeCell ref="I4:I5"/>
    <mergeCell ref="A2:D2"/>
    <mergeCell ref="E2:F2"/>
    <mergeCell ref="A4:A5"/>
  </mergeCells>
  <printOptions/>
  <pageMargins left="1.1811023622047245" right="0.984251968503937" top="1.1811023622047245" bottom="1.1811023622047245" header="0.5118110236220472" footer="0.984251968503937"/>
  <pageSetup firstPageNumber="51" useFirstPageNumber="1" horizontalDpi="300" verticalDpi="300" orientation="portrait" paperSize="9" r:id="rId1"/>
  <headerFooter alignWithMargins="0">
    <oddFooter>&amp;C&amp;"新細明體,粗體"-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showGridLines="0" zoomScale="120" zoomScaleNormal="120" workbookViewId="0" topLeftCell="A1">
      <pane xSplit="10" ySplit="7" topLeftCell="K14" activePane="bottomRight" state="frozen"/>
      <selection pane="topLeft" activeCell="A1" sqref="A1"/>
      <selection pane="topRight" activeCell="M1" sqref="M1"/>
      <selection pane="bottomLeft" activeCell="A8" sqref="A8"/>
      <selection pane="bottomRight" activeCell="D11" sqref="D11"/>
    </sheetView>
  </sheetViews>
  <sheetFormatPr defaultColWidth="9.00390625" defaultRowHeight="16.5"/>
  <cols>
    <col min="1" max="1" width="16.125" style="3" customWidth="1"/>
    <col min="2" max="7" width="9.875" style="3" customWidth="1"/>
    <col min="8" max="15" width="9.625" style="3" customWidth="1"/>
    <col min="16" max="16384" width="9.00390625" style="3" customWidth="1"/>
  </cols>
  <sheetData>
    <row r="1" spans="1:15" s="4" customFormat="1" ht="18" customHeight="1">
      <c r="A1" s="25" t="s">
        <v>0</v>
      </c>
      <c r="B1" s="8"/>
      <c r="C1" s="8"/>
      <c r="D1" s="8"/>
      <c r="E1" s="8"/>
      <c r="F1" s="8"/>
      <c r="G1" s="8"/>
      <c r="M1" s="8"/>
      <c r="N1" s="8"/>
      <c r="O1" s="26"/>
    </row>
    <row r="2" spans="1:15" ht="18" customHeight="1">
      <c r="A2" s="162" t="s">
        <v>26</v>
      </c>
      <c r="B2" s="163"/>
      <c r="C2" s="163"/>
      <c r="D2" s="163"/>
      <c r="E2" s="163"/>
      <c r="F2" s="163"/>
      <c r="G2" s="163"/>
      <c r="H2" s="164" t="s">
        <v>27</v>
      </c>
      <c r="I2" s="165"/>
      <c r="J2" s="165"/>
      <c r="K2" s="165"/>
      <c r="L2" s="28"/>
      <c r="M2" s="29"/>
      <c r="N2" s="29"/>
      <c r="O2" s="5" t="s">
        <v>28</v>
      </c>
    </row>
    <row r="3" spans="1:15" ht="15" customHeight="1">
      <c r="A3" s="5"/>
      <c r="B3" s="29"/>
      <c r="C3" s="29"/>
      <c r="D3" s="29"/>
      <c r="E3" s="29"/>
      <c r="F3" s="29"/>
      <c r="G3" s="29"/>
      <c r="M3" s="29"/>
      <c r="N3" s="29"/>
      <c r="O3" s="5" t="s">
        <v>29</v>
      </c>
    </row>
    <row r="4" spans="1:15" ht="15" customHeight="1" thickBot="1">
      <c r="A4" s="5"/>
      <c r="B4" s="29"/>
      <c r="C4" s="29"/>
      <c r="D4" s="29"/>
      <c r="E4" s="29"/>
      <c r="F4" s="29"/>
      <c r="G4" s="29"/>
      <c r="M4" s="29"/>
      <c r="N4" s="29"/>
      <c r="O4" s="5" t="s">
        <v>30</v>
      </c>
    </row>
    <row r="5" spans="1:15" ht="16.5" customHeight="1">
      <c r="A5" s="166" t="s">
        <v>31</v>
      </c>
      <c r="B5" s="176" t="s">
        <v>32</v>
      </c>
      <c r="C5" s="177"/>
      <c r="D5" s="177"/>
      <c r="E5" s="177"/>
      <c r="F5" s="155" t="s">
        <v>33</v>
      </c>
      <c r="G5" s="180"/>
      <c r="H5" s="180" t="s">
        <v>34</v>
      </c>
      <c r="I5" s="180"/>
      <c r="J5" s="180"/>
      <c r="K5" s="180"/>
      <c r="L5" s="180"/>
      <c r="M5" s="180"/>
      <c r="N5" s="180"/>
      <c r="O5" s="180"/>
    </row>
    <row r="6" spans="1:15" ht="16.5" customHeight="1">
      <c r="A6" s="167"/>
      <c r="B6" s="178"/>
      <c r="C6" s="179"/>
      <c r="D6" s="179"/>
      <c r="E6" s="179"/>
      <c r="F6" s="156" t="s">
        <v>35</v>
      </c>
      <c r="G6" s="181"/>
      <c r="H6" s="181" t="s">
        <v>36</v>
      </c>
      <c r="I6" s="182"/>
      <c r="J6" s="181" t="s">
        <v>37</v>
      </c>
      <c r="K6" s="181"/>
      <c r="L6" s="182"/>
      <c r="M6" s="161" t="s">
        <v>38</v>
      </c>
      <c r="N6" s="161"/>
      <c r="O6" s="161"/>
    </row>
    <row r="7" spans="1:15" ht="16.5" customHeight="1">
      <c r="A7" s="167"/>
      <c r="B7" s="31" t="s">
        <v>39</v>
      </c>
      <c r="C7" s="23" t="s">
        <v>39</v>
      </c>
      <c r="D7" s="169" t="s">
        <v>40</v>
      </c>
      <c r="E7" s="33" t="s">
        <v>41</v>
      </c>
      <c r="F7" s="33" t="s">
        <v>42</v>
      </c>
      <c r="G7" s="23" t="s">
        <v>39</v>
      </c>
      <c r="H7" s="171" t="s">
        <v>40</v>
      </c>
      <c r="I7" s="34" t="s">
        <v>43</v>
      </c>
      <c r="J7" s="23" t="s">
        <v>42</v>
      </c>
      <c r="K7" s="23" t="s">
        <v>39</v>
      </c>
      <c r="L7" s="173" t="s">
        <v>40</v>
      </c>
      <c r="M7" s="34" t="s">
        <v>42</v>
      </c>
      <c r="N7" s="34" t="s">
        <v>39</v>
      </c>
      <c r="O7" s="174" t="s">
        <v>40</v>
      </c>
    </row>
    <row r="8" spans="1:15" ht="16.5" customHeight="1" thickBot="1">
      <c r="A8" s="168"/>
      <c r="B8" s="35" t="s">
        <v>44</v>
      </c>
      <c r="C8" s="36" t="s">
        <v>44</v>
      </c>
      <c r="D8" s="170"/>
      <c r="E8" s="36" t="s">
        <v>45</v>
      </c>
      <c r="F8" s="36" t="s">
        <v>44</v>
      </c>
      <c r="G8" s="36" t="s">
        <v>44</v>
      </c>
      <c r="H8" s="172"/>
      <c r="I8" s="35" t="s">
        <v>45</v>
      </c>
      <c r="J8" s="36" t="s">
        <v>44</v>
      </c>
      <c r="K8" s="36" t="s">
        <v>46</v>
      </c>
      <c r="L8" s="172"/>
      <c r="M8" s="35" t="s">
        <v>44</v>
      </c>
      <c r="N8" s="35" t="s">
        <v>44</v>
      </c>
      <c r="O8" s="175"/>
    </row>
    <row r="9" spans="1:15" ht="45.75" customHeight="1">
      <c r="A9" s="6" t="s">
        <v>47</v>
      </c>
      <c r="B9" s="1">
        <v>2351.83</v>
      </c>
      <c r="C9" s="2">
        <v>2351.83</v>
      </c>
      <c r="D9" s="37">
        <v>10781</v>
      </c>
      <c r="E9" s="37">
        <v>4584</v>
      </c>
      <c r="F9" s="2">
        <v>2351.83</v>
      </c>
      <c r="G9" s="2">
        <v>2351.83</v>
      </c>
      <c r="H9" s="38">
        <v>10781</v>
      </c>
      <c r="I9" s="37">
        <v>4584</v>
      </c>
      <c r="J9" s="2">
        <v>2318.33</v>
      </c>
      <c r="K9" s="2">
        <v>2318.33</v>
      </c>
      <c r="L9" s="37">
        <v>10607</v>
      </c>
      <c r="M9" s="2">
        <v>30</v>
      </c>
      <c r="N9" s="2">
        <v>30</v>
      </c>
      <c r="O9" s="39">
        <v>161</v>
      </c>
    </row>
    <row r="10" spans="1:15" ht="45.75" customHeight="1">
      <c r="A10" s="6" t="s">
        <v>48</v>
      </c>
      <c r="B10" s="1">
        <v>2211.23</v>
      </c>
      <c r="C10" s="2">
        <v>2211.23</v>
      </c>
      <c r="D10" s="37">
        <v>10799</v>
      </c>
      <c r="E10" s="37">
        <v>4884</v>
      </c>
      <c r="F10" s="2">
        <v>2211.33</v>
      </c>
      <c r="G10" s="2">
        <v>2211.33</v>
      </c>
      <c r="H10" s="38">
        <v>10799</v>
      </c>
      <c r="I10" s="37">
        <v>4884</v>
      </c>
      <c r="J10" s="2">
        <v>2149.13</v>
      </c>
      <c r="K10" s="2">
        <v>2149.13</v>
      </c>
      <c r="L10" s="37">
        <v>10519</v>
      </c>
      <c r="M10" s="2">
        <v>30</v>
      </c>
      <c r="N10" s="2">
        <v>30</v>
      </c>
      <c r="O10" s="39">
        <v>163.14</v>
      </c>
    </row>
    <row r="11" spans="1:15" ht="45.75" customHeight="1">
      <c r="A11" s="6" t="s">
        <v>49</v>
      </c>
      <c r="B11" s="1">
        <v>2559.72</v>
      </c>
      <c r="C11" s="2">
        <v>2559.72</v>
      </c>
      <c r="D11" s="37">
        <v>13641</v>
      </c>
      <c r="E11" s="37">
        <v>5329</v>
      </c>
      <c r="F11" s="2">
        <v>2559.72</v>
      </c>
      <c r="G11" s="2">
        <v>2559.72</v>
      </c>
      <c r="H11" s="38">
        <v>13641</v>
      </c>
      <c r="I11" s="37">
        <v>5329</v>
      </c>
      <c r="J11" s="2">
        <v>2512.59</v>
      </c>
      <c r="K11" s="2">
        <v>2512.59</v>
      </c>
      <c r="L11" s="37">
        <v>13441</v>
      </c>
      <c r="M11" s="2">
        <v>45.13</v>
      </c>
      <c r="N11" s="2">
        <v>45.13</v>
      </c>
      <c r="O11" s="39">
        <v>191</v>
      </c>
    </row>
    <row r="12" spans="1:15" ht="45.75" customHeight="1">
      <c r="A12" s="6" t="s">
        <v>50</v>
      </c>
      <c r="B12" s="1">
        <v>2685.33</v>
      </c>
      <c r="C12" s="2">
        <v>2685.33</v>
      </c>
      <c r="D12" s="37">
        <v>12803</v>
      </c>
      <c r="E12" s="37">
        <v>5329</v>
      </c>
      <c r="F12" s="2">
        <v>2685.33</v>
      </c>
      <c r="G12" s="2">
        <v>2685.33</v>
      </c>
      <c r="H12" s="38">
        <v>12803</v>
      </c>
      <c r="I12" s="37">
        <v>4768</v>
      </c>
      <c r="J12" s="2">
        <v>2636.79</v>
      </c>
      <c r="K12" s="2">
        <v>2636.79</v>
      </c>
      <c r="L12" s="37">
        <v>12598</v>
      </c>
      <c r="M12" s="2">
        <v>45.03</v>
      </c>
      <c r="N12" s="2">
        <v>45.03</v>
      </c>
      <c r="O12" s="39">
        <v>191</v>
      </c>
    </row>
    <row r="13" spans="1:15" ht="45.75" customHeight="1">
      <c r="A13" s="6" t="s">
        <v>51</v>
      </c>
      <c r="B13" s="1">
        <v>2587.47</v>
      </c>
      <c r="C13" s="2">
        <v>2587.47</v>
      </c>
      <c r="D13" s="37">
        <v>10596</v>
      </c>
      <c r="E13" s="37">
        <v>4095</v>
      </c>
      <c r="F13" s="2">
        <v>2587.47</v>
      </c>
      <c r="G13" s="2">
        <v>2587.47</v>
      </c>
      <c r="H13" s="38">
        <v>10596</v>
      </c>
      <c r="I13" s="37">
        <v>4095</v>
      </c>
      <c r="J13" s="2">
        <v>2486.33</v>
      </c>
      <c r="K13" s="2">
        <v>2486.33</v>
      </c>
      <c r="L13" s="37">
        <v>10179</v>
      </c>
      <c r="M13" s="2">
        <v>32.38</v>
      </c>
      <c r="N13" s="2">
        <v>32.38</v>
      </c>
      <c r="O13" s="39">
        <v>120</v>
      </c>
    </row>
    <row r="14" spans="1:15" ht="45.75" customHeight="1">
      <c r="A14" s="6" t="s">
        <v>52</v>
      </c>
      <c r="B14" s="13">
        <v>2647.21</v>
      </c>
      <c r="C14" s="14">
        <v>2647.21</v>
      </c>
      <c r="D14" s="40">
        <v>9304</v>
      </c>
      <c r="E14" s="40">
        <v>3514</v>
      </c>
      <c r="F14" s="14">
        <v>2647.21</v>
      </c>
      <c r="G14" s="14">
        <v>2647.21</v>
      </c>
      <c r="H14" s="41">
        <v>9304</v>
      </c>
      <c r="I14" s="40">
        <v>3514</v>
      </c>
      <c r="J14" s="14">
        <v>2549.02</v>
      </c>
      <c r="K14" s="14">
        <v>2549.02</v>
      </c>
      <c r="L14" s="40">
        <v>8958</v>
      </c>
      <c r="M14" s="14">
        <v>31.98</v>
      </c>
      <c r="N14" s="14">
        <v>31.98</v>
      </c>
      <c r="O14" s="42">
        <v>108</v>
      </c>
    </row>
    <row r="15" spans="1:15" s="43" customFormat="1" ht="45.75" customHeight="1">
      <c r="A15" s="6" t="s">
        <v>53</v>
      </c>
      <c r="B15" s="13">
        <v>3763</v>
      </c>
      <c r="C15" s="14">
        <v>3763</v>
      </c>
      <c r="D15" s="40">
        <v>12008</v>
      </c>
      <c r="E15" s="40">
        <v>3191</v>
      </c>
      <c r="F15" s="14">
        <v>3763</v>
      </c>
      <c r="G15" s="14">
        <v>3763</v>
      </c>
      <c r="H15" s="41">
        <v>12008</v>
      </c>
      <c r="I15" s="40">
        <v>3191</v>
      </c>
      <c r="J15" s="14">
        <v>3643</v>
      </c>
      <c r="K15" s="14">
        <v>3643</v>
      </c>
      <c r="L15" s="40">
        <v>11616</v>
      </c>
      <c r="M15" s="14">
        <v>32</v>
      </c>
      <c r="N15" s="14">
        <v>32</v>
      </c>
      <c r="O15" s="42">
        <v>103</v>
      </c>
    </row>
    <row r="16" spans="1:15" ht="45.75" customHeight="1">
      <c r="A16" s="6" t="s">
        <v>54</v>
      </c>
      <c r="B16" s="13">
        <v>4564</v>
      </c>
      <c r="C16" s="14">
        <v>4564</v>
      </c>
      <c r="D16" s="40">
        <v>17782</v>
      </c>
      <c r="E16" s="40">
        <v>3896</v>
      </c>
      <c r="F16" s="14">
        <v>4564</v>
      </c>
      <c r="G16" s="14">
        <v>4564</v>
      </c>
      <c r="H16" s="41">
        <v>17782</v>
      </c>
      <c r="I16" s="40">
        <v>3896</v>
      </c>
      <c r="J16" s="14">
        <v>4362</v>
      </c>
      <c r="K16" s="14">
        <v>4362</v>
      </c>
      <c r="L16" s="40">
        <v>16952</v>
      </c>
      <c r="M16" s="14">
        <v>12</v>
      </c>
      <c r="N16" s="14">
        <v>12</v>
      </c>
      <c r="O16" s="42">
        <v>46</v>
      </c>
    </row>
    <row r="17" spans="1:15" ht="45.75" customHeight="1">
      <c r="A17" s="6" t="s">
        <v>55</v>
      </c>
      <c r="B17" s="13">
        <f>C17</f>
        <v>1497</v>
      </c>
      <c r="C17" s="14">
        <v>1497</v>
      </c>
      <c r="D17" s="40">
        <v>5128</v>
      </c>
      <c r="E17" s="40">
        <v>3426</v>
      </c>
      <c r="F17" s="14">
        <v>1497</v>
      </c>
      <c r="G17" s="14">
        <v>1497</v>
      </c>
      <c r="H17" s="41">
        <v>5128</v>
      </c>
      <c r="I17" s="40">
        <v>3426</v>
      </c>
      <c r="J17" s="14">
        <f>K17</f>
        <v>1497</v>
      </c>
      <c r="K17" s="14">
        <v>1497</v>
      </c>
      <c r="L17" s="40">
        <v>5128</v>
      </c>
      <c r="M17" s="20">
        <v>0</v>
      </c>
      <c r="N17" s="20">
        <v>0</v>
      </c>
      <c r="O17" s="21">
        <v>0</v>
      </c>
    </row>
    <row r="18" spans="1:15" ht="45.75" customHeight="1">
      <c r="A18" s="6" t="s">
        <v>56</v>
      </c>
      <c r="B18" s="13">
        <v>4456</v>
      </c>
      <c r="C18" s="14">
        <v>4456</v>
      </c>
      <c r="D18" s="40">
        <v>17695</v>
      </c>
      <c r="E18" s="40">
        <v>3971</v>
      </c>
      <c r="F18" s="14">
        <v>4456</v>
      </c>
      <c r="G18" s="14">
        <v>4456</v>
      </c>
      <c r="H18" s="41">
        <v>17695</v>
      </c>
      <c r="I18" s="40">
        <v>3971</v>
      </c>
      <c r="J18" s="14">
        <v>4456</v>
      </c>
      <c r="K18" s="14">
        <v>4456</v>
      </c>
      <c r="L18" s="40">
        <v>3971</v>
      </c>
      <c r="M18" s="20">
        <v>0</v>
      </c>
      <c r="N18" s="20">
        <v>0</v>
      </c>
      <c r="O18" s="21">
        <v>0</v>
      </c>
    </row>
    <row r="19" spans="1:15" ht="45.75" customHeight="1" thickBot="1">
      <c r="A19" s="9" t="s">
        <v>57</v>
      </c>
      <c r="B19" s="10">
        <f>C19</f>
        <v>5374</v>
      </c>
      <c r="C19" s="11">
        <v>5374</v>
      </c>
      <c r="D19" s="44">
        <v>19585</v>
      </c>
      <c r="E19" s="44">
        <v>3644</v>
      </c>
      <c r="F19" s="11">
        <f>C19</f>
        <v>5374</v>
      </c>
      <c r="G19" s="11">
        <f>C19</f>
        <v>5374</v>
      </c>
      <c r="H19" s="45">
        <v>19585</v>
      </c>
      <c r="I19" s="44">
        <v>3644</v>
      </c>
      <c r="J19" s="11">
        <v>5374</v>
      </c>
      <c r="K19" s="11">
        <v>5374</v>
      </c>
      <c r="L19" s="44">
        <v>19585</v>
      </c>
      <c r="M19" s="46">
        <v>0</v>
      </c>
      <c r="N19" s="46">
        <v>0</v>
      </c>
      <c r="O19" s="47">
        <v>0</v>
      </c>
    </row>
    <row r="20" spans="1:3" s="4" customFormat="1" ht="15" customHeight="1">
      <c r="A20" s="8" t="s">
        <v>14</v>
      </c>
      <c r="B20" s="8"/>
      <c r="C20" s="8"/>
    </row>
    <row r="21" spans="1:3" s="4" customFormat="1" ht="15" customHeight="1">
      <c r="A21" s="8" t="s">
        <v>58</v>
      </c>
      <c r="B21" s="8"/>
      <c r="C21" s="8"/>
    </row>
  </sheetData>
  <sheetProtection/>
  <mergeCells count="14">
    <mergeCell ref="H5:O5"/>
    <mergeCell ref="F6:G6"/>
    <mergeCell ref="H6:I6"/>
    <mergeCell ref="J6:L6"/>
    <mergeCell ref="M6:O6"/>
    <mergeCell ref="A2:G2"/>
    <mergeCell ref="H2:K2"/>
    <mergeCell ref="A5:A8"/>
    <mergeCell ref="D7:D8"/>
    <mergeCell ref="H7:H8"/>
    <mergeCell ref="L7:L8"/>
    <mergeCell ref="O7:O8"/>
    <mergeCell ref="B5:E6"/>
    <mergeCell ref="F5:G5"/>
  </mergeCells>
  <printOptions/>
  <pageMargins left="1.1811023622047245" right="0.984251968503937" top="1.1811023622047245" bottom="1.1811023622047245" header="0.5118110236220472" footer="0.984251968503937"/>
  <pageSetup firstPageNumber="33" useFirstPageNumber="1" horizontalDpi="300" verticalDpi="300" orientation="portrait" paperSize="9" r:id="rId1"/>
  <headerFooter alignWithMargins="0">
    <oddFooter>&amp;C&amp;"新細明體,粗體"-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showGridLines="0" zoomScale="120" zoomScaleNormal="120" workbookViewId="0" topLeftCell="A1">
      <pane xSplit="10" ySplit="7" topLeftCell="K16" activePane="bottomRight" state="frozen"/>
      <selection pane="topLeft" activeCell="A1" sqref="A1"/>
      <selection pane="topRight" activeCell="M1" sqref="M1"/>
      <selection pane="bottomLeft" activeCell="A8" sqref="A8"/>
      <selection pane="bottomRight" activeCell="D17" sqref="D17"/>
    </sheetView>
  </sheetViews>
  <sheetFormatPr defaultColWidth="9.00390625" defaultRowHeight="16.5"/>
  <cols>
    <col min="1" max="1" width="15.625" style="3" customWidth="1"/>
    <col min="2" max="7" width="10.50390625" style="3" customWidth="1"/>
    <col min="8" max="13" width="10.625" style="3" customWidth="1"/>
    <col min="14" max="14" width="14.25390625" style="3" customWidth="1"/>
    <col min="15" max="16384" width="9.00390625" style="3" customWidth="1"/>
  </cols>
  <sheetData>
    <row r="1" spans="1:14" s="4" customFormat="1" ht="18" customHeight="1">
      <c r="A1" s="25" t="s">
        <v>0</v>
      </c>
      <c r="B1" s="8"/>
      <c r="C1" s="8"/>
      <c r="D1" s="8"/>
      <c r="E1" s="8"/>
      <c r="F1" s="8"/>
      <c r="G1" s="8"/>
      <c r="L1" s="8"/>
      <c r="M1" s="8"/>
      <c r="N1" s="5"/>
    </row>
    <row r="2" spans="1:14" ht="18" customHeight="1">
      <c r="A2" s="162" t="s">
        <v>26</v>
      </c>
      <c r="B2" s="163"/>
      <c r="C2" s="163"/>
      <c r="D2" s="163"/>
      <c r="E2" s="163"/>
      <c r="F2" s="163"/>
      <c r="G2" s="163"/>
      <c r="H2" s="27" t="s">
        <v>59</v>
      </c>
      <c r="L2" s="29"/>
      <c r="M2" s="29"/>
      <c r="N2" s="5" t="s">
        <v>28</v>
      </c>
    </row>
    <row r="3" spans="1:14" ht="15" customHeight="1">
      <c r="A3" s="5"/>
      <c r="B3" s="29"/>
      <c r="C3" s="29"/>
      <c r="D3" s="29"/>
      <c r="E3" s="29"/>
      <c r="F3" s="29"/>
      <c r="G3" s="29"/>
      <c r="L3" s="29"/>
      <c r="M3" s="29"/>
      <c r="N3" s="5" t="s">
        <v>29</v>
      </c>
    </row>
    <row r="4" spans="1:14" ht="15" customHeight="1" thickBot="1">
      <c r="A4" s="49"/>
      <c r="B4" s="29"/>
      <c r="C4" s="29"/>
      <c r="D4" s="29"/>
      <c r="E4" s="29"/>
      <c r="F4" s="29"/>
      <c r="G4" s="29"/>
      <c r="L4" s="29"/>
      <c r="M4" s="29"/>
      <c r="N4" s="5" t="s">
        <v>30</v>
      </c>
    </row>
    <row r="5" spans="1:14" s="4" customFormat="1" ht="16.5" customHeight="1">
      <c r="A5" s="183" t="s">
        <v>60</v>
      </c>
      <c r="B5" s="180" t="s">
        <v>61</v>
      </c>
      <c r="C5" s="180"/>
      <c r="D5" s="180"/>
      <c r="E5" s="180"/>
      <c r="F5" s="180"/>
      <c r="G5" s="180"/>
      <c r="H5" s="187"/>
      <c r="I5" s="187"/>
      <c r="J5" s="188"/>
      <c r="K5" s="189" t="s">
        <v>62</v>
      </c>
      <c r="L5" s="187"/>
      <c r="M5" s="187"/>
      <c r="N5" s="187"/>
    </row>
    <row r="6" spans="1:14" s="4" customFormat="1" ht="16.5" customHeight="1">
      <c r="A6" s="184"/>
      <c r="B6" s="181" t="s">
        <v>63</v>
      </c>
      <c r="C6" s="181"/>
      <c r="D6" s="182"/>
      <c r="E6" s="156" t="s">
        <v>64</v>
      </c>
      <c r="F6" s="181"/>
      <c r="G6" s="182"/>
      <c r="H6" s="181" t="s">
        <v>65</v>
      </c>
      <c r="I6" s="181"/>
      <c r="J6" s="182"/>
      <c r="K6" s="190"/>
      <c r="L6" s="161"/>
      <c r="M6" s="161"/>
      <c r="N6" s="161"/>
    </row>
    <row r="7" spans="1:14" s="4" customFormat="1" ht="16.5" customHeight="1">
      <c r="A7" s="184"/>
      <c r="B7" s="34" t="s">
        <v>42</v>
      </c>
      <c r="C7" s="23" t="s">
        <v>39</v>
      </c>
      <c r="D7" s="145" t="s">
        <v>40</v>
      </c>
      <c r="E7" s="23" t="s">
        <v>42</v>
      </c>
      <c r="F7" s="23" t="s">
        <v>39</v>
      </c>
      <c r="G7" s="145" t="s">
        <v>40</v>
      </c>
      <c r="H7" s="34" t="s">
        <v>66</v>
      </c>
      <c r="I7" s="23" t="s">
        <v>67</v>
      </c>
      <c r="J7" s="145" t="s">
        <v>68</v>
      </c>
      <c r="K7" s="23" t="s">
        <v>66</v>
      </c>
      <c r="L7" s="23" t="s">
        <v>67</v>
      </c>
      <c r="M7" s="145" t="s">
        <v>68</v>
      </c>
      <c r="N7" s="52" t="s">
        <v>69</v>
      </c>
    </row>
    <row r="8" spans="1:14" s="4" customFormat="1" ht="16.5" customHeight="1" thickBot="1">
      <c r="A8" s="185"/>
      <c r="B8" s="35" t="s">
        <v>44</v>
      </c>
      <c r="C8" s="36" t="s">
        <v>44</v>
      </c>
      <c r="D8" s="186"/>
      <c r="E8" s="36" t="s">
        <v>44</v>
      </c>
      <c r="F8" s="36" t="s">
        <v>44</v>
      </c>
      <c r="G8" s="186"/>
      <c r="H8" s="35" t="s">
        <v>70</v>
      </c>
      <c r="I8" s="36" t="s">
        <v>70</v>
      </c>
      <c r="J8" s="186"/>
      <c r="K8" s="36" t="s">
        <v>70</v>
      </c>
      <c r="L8" s="36" t="s">
        <v>70</v>
      </c>
      <c r="M8" s="186"/>
      <c r="N8" s="48" t="s">
        <v>45</v>
      </c>
    </row>
    <row r="9" spans="1:14" s="4" customFormat="1" ht="48" customHeight="1">
      <c r="A9" s="6" t="s">
        <v>47</v>
      </c>
      <c r="B9" s="140">
        <v>0.5</v>
      </c>
      <c r="C9" s="2">
        <v>0.5</v>
      </c>
      <c r="D9" s="37">
        <v>2</v>
      </c>
      <c r="E9" s="2">
        <v>3</v>
      </c>
      <c r="F9" s="2">
        <v>3</v>
      </c>
      <c r="G9" s="37">
        <v>12</v>
      </c>
      <c r="H9" s="54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v>0</v>
      </c>
    </row>
    <row r="10" spans="1:14" s="4" customFormat="1" ht="48" customHeight="1">
      <c r="A10" s="6" t="s">
        <v>48</v>
      </c>
      <c r="B10" s="141">
        <v>0</v>
      </c>
      <c r="C10" s="20">
        <v>0</v>
      </c>
      <c r="D10" s="20">
        <v>0</v>
      </c>
      <c r="E10" s="2">
        <v>2</v>
      </c>
      <c r="F10" s="2">
        <v>2</v>
      </c>
      <c r="G10" s="37">
        <v>8</v>
      </c>
      <c r="H10" s="54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v>0</v>
      </c>
    </row>
    <row r="11" spans="1:14" s="4" customFormat="1" ht="48" customHeight="1">
      <c r="A11" s="6" t="s">
        <v>49</v>
      </c>
      <c r="B11" s="141">
        <v>0</v>
      </c>
      <c r="C11" s="20">
        <v>0</v>
      </c>
      <c r="D11" s="20">
        <v>0</v>
      </c>
      <c r="E11" s="2">
        <v>2</v>
      </c>
      <c r="F11" s="2">
        <v>2</v>
      </c>
      <c r="G11" s="37">
        <v>9</v>
      </c>
      <c r="H11" s="54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v>0</v>
      </c>
    </row>
    <row r="12" spans="1:14" s="4" customFormat="1" ht="48" customHeight="1">
      <c r="A12" s="6" t="s">
        <v>50</v>
      </c>
      <c r="B12" s="1">
        <v>1.25</v>
      </c>
      <c r="C12" s="2">
        <v>1.25</v>
      </c>
      <c r="D12" s="37">
        <v>5</v>
      </c>
      <c r="E12" s="2">
        <v>2.26</v>
      </c>
      <c r="F12" s="2">
        <v>2.26</v>
      </c>
      <c r="G12" s="37">
        <v>10</v>
      </c>
      <c r="H12" s="54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v>0</v>
      </c>
    </row>
    <row r="13" spans="1:14" s="4" customFormat="1" ht="48" customHeight="1">
      <c r="A13" s="6" t="s">
        <v>51</v>
      </c>
      <c r="B13" s="1">
        <v>66.21</v>
      </c>
      <c r="C13" s="2">
        <v>66.21</v>
      </c>
      <c r="D13" s="37">
        <v>287</v>
      </c>
      <c r="E13" s="2">
        <v>2.55</v>
      </c>
      <c r="F13" s="2">
        <v>2.55</v>
      </c>
      <c r="G13" s="37">
        <v>9</v>
      </c>
      <c r="H13" s="54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0</v>
      </c>
    </row>
    <row r="14" spans="1:14" s="4" customFormat="1" ht="48" customHeight="1">
      <c r="A14" s="6" t="s">
        <v>52</v>
      </c>
      <c r="B14" s="1">
        <v>66.21</v>
      </c>
      <c r="C14" s="2">
        <v>66.21</v>
      </c>
      <c r="D14" s="37">
        <v>237</v>
      </c>
      <c r="E14" s="20">
        <v>0</v>
      </c>
      <c r="F14" s="20">
        <v>0</v>
      </c>
      <c r="G14" s="20">
        <v>0</v>
      </c>
      <c r="H14" s="54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v>0</v>
      </c>
    </row>
    <row r="15" spans="1:14" s="15" customFormat="1" ht="48" customHeight="1">
      <c r="A15" s="6" t="s">
        <v>53</v>
      </c>
      <c r="B15" s="1">
        <v>88</v>
      </c>
      <c r="C15" s="2">
        <v>88</v>
      </c>
      <c r="D15" s="37">
        <v>289</v>
      </c>
      <c r="E15" s="20">
        <v>0</v>
      </c>
      <c r="F15" s="20">
        <v>0</v>
      </c>
      <c r="G15" s="20">
        <v>0</v>
      </c>
      <c r="H15" s="54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v>0</v>
      </c>
    </row>
    <row r="16" spans="1:14" s="4" customFormat="1" ht="48" customHeight="1">
      <c r="A16" s="6" t="s">
        <v>54</v>
      </c>
      <c r="B16" s="1">
        <v>191</v>
      </c>
      <c r="C16" s="2">
        <v>191</v>
      </c>
      <c r="D16" s="37">
        <v>784</v>
      </c>
      <c r="E16" s="20">
        <v>0</v>
      </c>
      <c r="F16" s="20">
        <v>0</v>
      </c>
      <c r="G16" s="20">
        <v>0</v>
      </c>
      <c r="H16" s="54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v>0</v>
      </c>
    </row>
    <row r="17" spans="1:14" s="4" customFormat="1" ht="48" customHeight="1">
      <c r="A17" s="6" t="s">
        <v>55</v>
      </c>
      <c r="B17" s="141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54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v>0</v>
      </c>
    </row>
    <row r="18" spans="1:14" s="4" customFormat="1" ht="48" customHeight="1">
      <c r="A18" s="6" t="s">
        <v>56</v>
      </c>
      <c r="B18" s="141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54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v>0</v>
      </c>
    </row>
    <row r="19" spans="1:14" s="4" customFormat="1" ht="48" customHeight="1" thickBot="1">
      <c r="A19" s="9" t="s">
        <v>57</v>
      </c>
      <c r="B19" s="142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55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7">
        <v>0</v>
      </c>
    </row>
    <row r="20" spans="1:14" ht="15.75">
      <c r="A20" s="8" t="s">
        <v>14</v>
      </c>
      <c r="H20" s="56"/>
      <c r="I20" s="56"/>
      <c r="J20" s="56"/>
      <c r="K20" s="56"/>
      <c r="L20" s="56"/>
      <c r="M20" s="56"/>
      <c r="N20" s="56"/>
    </row>
    <row r="21" ht="16.5">
      <c r="H21" s="57"/>
    </row>
  </sheetData>
  <sheetProtection/>
  <mergeCells count="12">
    <mergeCell ref="E6:G6"/>
    <mergeCell ref="H6:J6"/>
    <mergeCell ref="A2:G2"/>
    <mergeCell ref="A5:A8"/>
    <mergeCell ref="G7:G8"/>
    <mergeCell ref="J7:J8"/>
    <mergeCell ref="M7:M8"/>
    <mergeCell ref="D7:D8"/>
    <mergeCell ref="B5:G5"/>
    <mergeCell ref="H5:J5"/>
    <mergeCell ref="K5:N6"/>
    <mergeCell ref="B6:D6"/>
  </mergeCells>
  <printOptions/>
  <pageMargins left="1.1811023622047245" right="0.984251968503937" top="1.1811023622047245" bottom="1.1811023622047245" header="0.5118110236220472" footer="0.984251968503937"/>
  <pageSetup firstPageNumber="35" useFirstPageNumber="1" horizontalDpi="300" verticalDpi="300" orientation="portrait" paperSize="9" r:id="rId1"/>
  <headerFooter alignWithMargins="0">
    <oddFooter>&amp;C&amp;"新細明體,粗體"-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9"/>
  <sheetViews>
    <sheetView showGridLines="0" zoomScale="120" zoomScaleNormal="120" workbookViewId="0" topLeftCell="A1">
      <pane xSplit="10" ySplit="7" topLeftCell="K8" activePane="bottomRight" state="frozen"/>
      <selection pane="topLeft" activeCell="A1" sqref="A1"/>
      <selection pane="topRight" activeCell="M1" sqref="M1"/>
      <selection pane="bottomLeft" activeCell="A8" sqref="A8"/>
      <selection pane="bottomRight" activeCell="E7" sqref="E7"/>
    </sheetView>
  </sheetViews>
  <sheetFormatPr defaultColWidth="9.00390625" defaultRowHeight="16.5"/>
  <cols>
    <col min="1" max="7" width="10.875" style="3" customWidth="1"/>
    <col min="8" max="9" width="7.50390625" style="3" customWidth="1"/>
    <col min="10" max="17" width="7.625" style="3" customWidth="1"/>
    <col min="18" max="16384" width="9.00390625" style="3" customWidth="1"/>
  </cols>
  <sheetData>
    <row r="1" spans="1:17" s="4" customFormat="1" ht="18.75" customHeight="1">
      <c r="A1" s="25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26"/>
    </row>
    <row r="2" spans="1:17" ht="18.75" customHeight="1">
      <c r="A2" s="162" t="s">
        <v>71</v>
      </c>
      <c r="B2" s="163"/>
      <c r="C2" s="163"/>
      <c r="D2" s="163"/>
      <c r="E2" s="163"/>
      <c r="F2" s="163"/>
      <c r="G2" s="163"/>
      <c r="H2" s="193" t="s">
        <v>72</v>
      </c>
      <c r="I2" s="193"/>
      <c r="J2" s="193"/>
      <c r="K2" s="193"/>
      <c r="L2" s="193"/>
      <c r="M2" s="193"/>
      <c r="N2" s="193"/>
      <c r="O2" s="29"/>
      <c r="P2" s="29"/>
      <c r="Q2" s="58"/>
    </row>
    <row r="3" spans="1:17" ht="15.75" customHeight="1">
      <c r="A3" s="5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5" t="s">
        <v>73</v>
      </c>
    </row>
    <row r="4" spans="1:17" ht="15.75" customHeight="1" thickBot="1">
      <c r="A4" s="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5" t="s">
        <v>74</v>
      </c>
    </row>
    <row r="5" spans="1:17" s="4" customFormat="1" ht="19.5" customHeight="1">
      <c r="A5" s="194" t="s">
        <v>75</v>
      </c>
      <c r="B5" s="196" t="s">
        <v>76</v>
      </c>
      <c r="C5" s="191"/>
      <c r="D5" s="191" t="s">
        <v>77</v>
      </c>
      <c r="E5" s="191"/>
      <c r="F5" s="191" t="s">
        <v>78</v>
      </c>
      <c r="G5" s="191"/>
      <c r="H5" s="197" t="s">
        <v>79</v>
      </c>
      <c r="I5" s="191"/>
      <c r="J5" s="197" t="s">
        <v>80</v>
      </c>
      <c r="K5" s="191"/>
      <c r="L5" s="191" t="s">
        <v>81</v>
      </c>
      <c r="M5" s="191"/>
      <c r="N5" s="191" t="s">
        <v>82</v>
      </c>
      <c r="O5" s="191"/>
      <c r="P5" s="191" t="s">
        <v>83</v>
      </c>
      <c r="Q5" s="192"/>
    </row>
    <row r="6" spans="1:17" s="4" customFormat="1" ht="19.5" customHeight="1" thickBot="1">
      <c r="A6" s="195"/>
      <c r="B6" s="59" t="s">
        <v>84</v>
      </c>
      <c r="C6" s="60" t="s">
        <v>40</v>
      </c>
      <c r="D6" s="60" t="s">
        <v>84</v>
      </c>
      <c r="E6" s="60" t="s">
        <v>40</v>
      </c>
      <c r="F6" s="60" t="s">
        <v>84</v>
      </c>
      <c r="G6" s="60" t="s">
        <v>40</v>
      </c>
      <c r="H6" s="61" t="s">
        <v>84</v>
      </c>
      <c r="I6" s="60" t="s">
        <v>40</v>
      </c>
      <c r="J6" s="61" t="s">
        <v>84</v>
      </c>
      <c r="K6" s="60" t="s">
        <v>40</v>
      </c>
      <c r="L6" s="60" t="s">
        <v>84</v>
      </c>
      <c r="M6" s="60" t="s">
        <v>40</v>
      </c>
      <c r="N6" s="60" t="s">
        <v>84</v>
      </c>
      <c r="O6" s="60" t="s">
        <v>40</v>
      </c>
      <c r="P6" s="60" t="s">
        <v>84</v>
      </c>
      <c r="Q6" s="62" t="s">
        <v>40</v>
      </c>
    </row>
    <row r="7" spans="1:17" s="4" customFormat="1" ht="49.5" customHeight="1">
      <c r="A7" s="63" t="s">
        <v>47</v>
      </c>
      <c r="B7" s="1">
        <v>14.56</v>
      </c>
      <c r="C7" s="37">
        <v>253295</v>
      </c>
      <c r="D7" s="2">
        <v>11.96</v>
      </c>
      <c r="E7" s="37">
        <v>247420</v>
      </c>
      <c r="F7" s="20">
        <v>0</v>
      </c>
      <c r="G7" s="20">
        <v>0</v>
      </c>
      <c r="H7" s="54">
        <v>0</v>
      </c>
      <c r="I7" s="20">
        <v>0</v>
      </c>
      <c r="J7" s="54">
        <v>0</v>
      </c>
      <c r="K7" s="20">
        <v>0</v>
      </c>
      <c r="L7" s="2">
        <v>0.9</v>
      </c>
      <c r="M7" s="37">
        <v>3095</v>
      </c>
      <c r="N7" s="2">
        <v>1.7</v>
      </c>
      <c r="O7" s="37">
        <v>2780</v>
      </c>
      <c r="P7" s="20">
        <v>0</v>
      </c>
      <c r="Q7" s="21">
        <v>0</v>
      </c>
    </row>
    <row r="8" spans="1:17" s="4" customFormat="1" ht="49.5" customHeight="1">
      <c r="A8" s="63" t="s">
        <v>48</v>
      </c>
      <c r="B8" s="1">
        <v>13.36</v>
      </c>
      <c r="C8" s="37">
        <v>222015</v>
      </c>
      <c r="D8" s="2">
        <v>11.46</v>
      </c>
      <c r="E8" s="37">
        <v>217520</v>
      </c>
      <c r="F8" s="20">
        <v>0</v>
      </c>
      <c r="G8" s="20">
        <v>0</v>
      </c>
      <c r="H8" s="54">
        <v>0</v>
      </c>
      <c r="I8" s="20">
        <v>0</v>
      </c>
      <c r="J8" s="54">
        <v>0</v>
      </c>
      <c r="K8" s="20">
        <v>0</v>
      </c>
      <c r="L8" s="2">
        <v>0.8</v>
      </c>
      <c r="M8" s="37">
        <v>2675</v>
      </c>
      <c r="N8" s="2">
        <v>1.1</v>
      </c>
      <c r="O8" s="37">
        <v>1820</v>
      </c>
      <c r="P8" s="20">
        <v>0</v>
      </c>
      <c r="Q8" s="21">
        <v>0</v>
      </c>
    </row>
    <row r="9" spans="1:17" s="4" customFormat="1" ht="49.5" customHeight="1">
      <c r="A9" s="63" t="s">
        <v>49</v>
      </c>
      <c r="B9" s="1">
        <v>22.94</v>
      </c>
      <c r="C9" s="37">
        <v>378395</v>
      </c>
      <c r="D9" s="2">
        <v>19.34</v>
      </c>
      <c r="E9" s="37">
        <v>372080</v>
      </c>
      <c r="F9" s="20">
        <v>0</v>
      </c>
      <c r="G9" s="20">
        <v>0</v>
      </c>
      <c r="H9" s="54">
        <v>0</v>
      </c>
      <c r="I9" s="20">
        <v>0</v>
      </c>
      <c r="J9" s="54">
        <v>0</v>
      </c>
      <c r="K9" s="20">
        <v>0</v>
      </c>
      <c r="L9" s="2">
        <v>0.9</v>
      </c>
      <c r="M9" s="37">
        <v>1935</v>
      </c>
      <c r="N9" s="2">
        <v>2.7</v>
      </c>
      <c r="O9" s="37">
        <v>4380</v>
      </c>
      <c r="P9" s="20">
        <v>0</v>
      </c>
      <c r="Q9" s="21">
        <v>0</v>
      </c>
    </row>
    <row r="10" spans="1:17" s="4" customFormat="1" ht="49.5" customHeight="1">
      <c r="A10" s="63" t="s">
        <v>50</v>
      </c>
      <c r="B10" s="1">
        <v>20.76</v>
      </c>
      <c r="C10" s="37">
        <v>338489</v>
      </c>
      <c r="D10" s="2">
        <v>17.58</v>
      </c>
      <c r="E10" s="37">
        <v>330220</v>
      </c>
      <c r="F10" s="20">
        <v>0</v>
      </c>
      <c r="G10" s="20">
        <v>0</v>
      </c>
      <c r="H10" s="54">
        <v>0</v>
      </c>
      <c r="I10" s="20">
        <v>0</v>
      </c>
      <c r="J10" s="54">
        <v>0</v>
      </c>
      <c r="K10" s="20">
        <v>0</v>
      </c>
      <c r="L10" s="2">
        <v>1.52</v>
      </c>
      <c r="M10" s="37">
        <v>5565</v>
      </c>
      <c r="N10" s="2">
        <v>1.66</v>
      </c>
      <c r="O10" s="37">
        <v>2704</v>
      </c>
      <c r="P10" s="20">
        <v>0</v>
      </c>
      <c r="Q10" s="21">
        <v>0</v>
      </c>
    </row>
    <row r="11" spans="1:17" s="15" customFormat="1" ht="49.5" customHeight="1">
      <c r="A11" s="63" t="s">
        <v>51</v>
      </c>
      <c r="B11" s="1">
        <v>18.42</v>
      </c>
      <c r="C11" s="37">
        <v>274425</v>
      </c>
      <c r="D11" s="2">
        <v>12.82</v>
      </c>
      <c r="E11" s="37">
        <v>245470</v>
      </c>
      <c r="F11" s="20">
        <v>0</v>
      </c>
      <c r="G11" s="20">
        <v>0</v>
      </c>
      <c r="H11" s="54">
        <v>0</v>
      </c>
      <c r="I11" s="20">
        <v>0</v>
      </c>
      <c r="J11" s="54">
        <v>0</v>
      </c>
      <c r="K11" s="20">
        <v>0</v>
      </c>
      <c r="L11" s="2">
        <v>4.63</v>
      </c>
      <c r="M11" s="37">
        <v>26904</v>
      </c>
      <c r="N11" s="2">
        <v>0.97</v>
      </c>
      <c r="O11" s="37">
        <v>2051</v>
      </c>
      <c r="P11" s="20">
        <v>0</v>
      </c>
      <c r="Q11" s="21">
        <v>0</v>
      </c>
    </row>
    <row r="12" spans="1:17" s="4" customFormat="1" ht="49.5" customHeight="1">
      <c r="A12" s="63" t="s">
        <v>52</v>
      </c>
      <c r="B12" s="64">
        <v>18.29</v>
      </c>
      <c r="C12" s="65">
        <v>262452</v>
      </c>
      <c r="D12" s="66">
        <v>15.81</v>
      </c>
      <c r="E12" s="65">
        <v>252220</v>
      </c>
      <c r="F12" s="20">
        <v>0</v>
      </c>
      <c r="G12" s="20">
        <v>0</v>
      </c>
      <c r="H12" s="54">
        <v>0</v>
      </c>
      <c r="I12" s="20">
        <v>0</v>
      </c>
      <c r="J12" s="54">
        <v>0</v>
      </c>
      <c r="K12" s="20">
        <v>0</v>
      </c>
      <c r="L12" s="2">
        <v>1.79</v>
      </c>
      <c r="M12" s="37">
        <v>8892</v>
      </c>
      <c r="N12" s="2">
        <v>0.69</v>
      </c>
      <c r="O12" s="37">
        <v>1340</v>
      </c>
      <c r="P12" s="20">
        <v>0</v>
      </c>
      <c r="Q12" s="21">
        <v>0</v>
      </c>
    </row>
    <row r="13" spans="1:17" s="15" customFormat="1" ht="49.5" customHeight="1">
      <c r="A13" s="63" t="s">
        <v>53</v>
      </c>
      <c r="B13" s="64">
        <v>17.2</v>
      </c>
      <c r="C13" s="65">
        <v>222100</v>
      </c>
      <c r="D13" s="66">
        <v>9.4</v>
      </c>
      <c r="E13" s="65">
        <v>196100</v>
      </c>
      <c r="F13" s="20">
        <v>0</v>
      </c>
      <c r="G13" s="20">
        <v>0</v>
      </c>
      <c r="H13" s="54">
        <v>0</v>
      </c>
      <c r="I13" s="20">
        <v>0</v>
      </c>
      <c r="J13" s="54">
        <v>0</v>
      </c>
      <c r="K13" s="20">
        <v>0</v>
      </c>
      <c r="L13" s="2">
        <v>3.3</v>
      </c>
      <c r="M13" s="37">
        <v>17300</v>
      </c>
      <c r="N13" s="2">
        <v>0.8</v>
      </c>
      <c r="O13" s="37">
        <v>1600</v>
      </c>
      <c r="P13" s="2">
        <v>3.7</v>
      </c>
      <c r="Q13" s="39">
        <v>7000</v>
      </c>
    </row>
    <row r="14" spans="1:17" s="4" customFormat="1" ht="49.5" customHeight="1">
      <c r="A14" s="63" t="s">
        <v>54</v>
      </c>
      <c r="B14" s="64">
        <v>40.1</v>
      </c>
      <c r="C14" s="65">
        <v>347900</v>
      </c>
      <c r="D14" s="66">
        <v>15</v>
      </c>
      <c r="E14" s="65">
        <v>310100</v>
      </c>
      <c r="F14" s="20">
        <v>0</v>
      </c>
      <c r="G14" s="20">
        <v>0</v>
      </c>
      <c r="H14" s="54">
        <v>0</v>
      </c>
      <c r="I14" s="20">
        <v>0</v>
      </c>
      <c r="J14" s="54">
        <v>0</v>
      </c>
      <c r="K14" s="20">
        <v>0</v>
      </c>
      <c r="L14" s="2">
        <v>2.1</v>
      </c>
      <c r="M14" s="37">
        <v>11100</v>
      </c>
      <c r="N14" s="2">
        <v>0.4</v>
      </c>
      <c r="O14" s="37">
        <v>700</v>
      </c>
      <c r="P14" s="2">
        <v>22.6</v>
      </c>
      <c r="Q14" s="39">
        <v>2600</v>
      </c>
    </row>
    <row r="15" spans="1:17" s="4" customFormat="1" ht="49.5" customHeight="1">
      <c r="A15" s="63" t="s">
        <v>55</v>
      </c>
      <c r="B15" s="64">
        <v>42.4</v>
      </c>
      <c r="C15" s="65">
        <v>292200</v>
      </c>
      <c r="D15" s="66">
        <v>12.1</v>
      </c>
      <c r="E15" s="65">
        <v>240500</v>
      </c>
      <c r="F15" s="20">
        <v>0</v>
      </c>
      <c r="G15" s="20">
        <v>0</v>
      </c>
      <c r="H15" s="54">
        <v>0</v>
      </c>
      <c r="I15" s="20">
        <v>0</v>
      </c>
      <c r="J15" s="67">
        <v>21.2</v>
      </c>
      <c r="K15" s="65">
        <v>31800</v>
      </c>
      <c r="L15" s="2">
        <v>2.2</v>
      </c>
      <c r="M15" s="68">
        <v>9800</v>
      </c>
      <c r="N15" s="2">
        <v>1.1</v>
      </c>
      <c r="O15" s="69">
        <v>2100</v>
      </c>
      <c r="P15" s="2">
        <v>5.9</v>
      </c>
      <c r="Q15" s="70">
        <v>8100</v>
      </c>
    </row>
    <row r="16" spans="1:17" s="4" customFormat="1" ht="49.5" customHeight="1">
      <c r="A16" s="63" t="s">
        <v>56</v>
      </c>
      <c r="B16" s="64">
        <v>45.2</v>
      </c>
      <c r="C16" s="65">
        <v>203500</v>
      </c>
      <c r="D16" s="66">
        <v>8.6</v>
      </c>
      <c r="E16" s="65">
        <v>157300</v>
      </c>
      <c r="F16" s="20">
        <v>0</v>
      </c>
      <c r="G16" s="20">
        <v>0</v>
      </c>
      <c r="H16" s="54">
        <v>0</v>
      </c>
      <c r="I16" s="20">
        <v>0</v>
      </c>
      <c r="J16" s="67">
        <v>32.9</v>
      </c>
      <c r="K16" s="65">
        <v>32900</v>
      </c>
      <c r="L16" s="71">
        <v>2.1</v>
      </c>
      <c r="M16" s="72">
        <v>11100</v>
      </c>
      <c r="N16" s="2">
        <v>1.1</v>
      </c>
      <c r="O16" s="69">
        <v>1900</v>
      </c>
      <c r="P16" s="2">
        <v>0.4</v>
      </c>
      <c r="Q16" s="70">
        <v>300</v>
      </c>
    </row>
    <row r="17" spans="1:17" s="4" customFormat="1" ht="49.5" customHeight="1" thickBot="1">
      <c r="A17" s="73" t="s">
        <v>57</v>
      </c>
      <c r="B17" s="74">
        <v>112.1</v>
      </c>
      <c r="C17" s="75">
        <v>402000</v>
      </c>
      <c r="D17" s="76">
        <v>15.8</v>
      </c>
      <c r="E17" s="75">
        <v>289200</v>
      </c>
      <c r="F17" s="77">
        <v>2</v>
      </c>
      <c r="G17" s="78">
        <v>10400</v>
      </c>
      <c r="H17" s="55">
        <v>0</v>
      </c>
      <c r="I17" s="46">
        <v>0</v>
      </c>
      <c r="J17" s="77">
        <v>86.5</v>
      </c>
      <c r="K17" s="75">
        <v>86500</v>
      </c>
      <c r="L17" s="79">
        <v>2.1</v>
      </c>
      <c r="M17" s="78">
        <v>10900</v>
      </c>
      <c r="N17" s="80">
        <v>0.8</v>
      </c>
      <c r="O17" s="81">
        <v>1300</v>
      </c>
      <c r="P17" s="80">
        <v>4.9</v>
      </c>
      <c r="Q17" s="82">
        <v>3700</v>
      </c>
    </row>
    <row r="18" s="4" customFormat="1" ht="15.75" customHeight="1">
      <c r="A18" s="8" t="s">
        <v>14</v>
      </c>
    </row>
    <row r="19" ht="15.75">
      <c r="H19" s="4"/>
    </row>
  </sheetData>
  <sheetProtection/>
  <mergeCells count="11">
    <mergeCell ref="L5:M5"/>
    <mergeCell ref="A2:G2"/>
    <mergeCell ref="N5:O5"/>
    <mergeCell ref="P5:Q5"/>
    <mergeCell ref="H2:N2"/>
    <mergeCell ref="A5:A6"/>
    <mergeCell ref="B5:C5"/>
    <mergeCell ref="D5:E5"/>
    <mergeCell ref="F5:G5"/>
    <mergeCell ref="H5:I5"/>
    <mergeCell ref="J5:K5"/>
  </mergeCells>
  <printOptions/>
  <pageMargins left="1.1811023622047245" right="0.984251968503937" top="1.1811023622047245" bottom="1.1811023622047245" header="0.5118110236220472" footer="0.984251968503937"/>
  <pageSetup firstPageNumber="37" useFirstPageNumber="1" horizontalDpi="300" verticalDpi="300" orientation="portrait" paperSize="9" r:id="rId1"/>
  <headerFooter alignWithMargins="0">
    <oddFooter>&amp;C&amp;"新細明體,粗體"-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showGridLines="0" zoomScale="120" zoomScaleNormal="120" workbookViewId="0" topLeftCell="A1">
      <pane xSplit="10" ySplit="7" topLeftCell="K8" activePane="bottomRight" state="frozen"/>
      <selection pane="topLeft" activeCell="A1" sqref="A1"/>
      <selection pane="topRight" activeCell="M1" sqref="M1"/>
      <selection pane="bottomLeft" activeCell="A8" sqref="A8"/>
      <selection pane="bottomRight" activeCell="F5" sqref="F5:G5"/>
    </sheetView>
  </sheetViews>
  <sheetFormatPr defaultColWidth="9.00390625" defaultRowHeight="16.5"/>
  <cols>
    <col min="1" max="1" width="16.25390625" style="3" customWidth="1"/>
    <col min="2" max="7" width="10.00390625" style="3" customWidth="1"/>
    <col min="8" max="13" width="12.50390625" style="3" customWidth="1"/>
    <col min="14" max="16384" width="9.00390625" style="3" customWidth="1"/>
  </cols>
  <sheetData>
    <row r="1" spans="1:13" s="4" customFormat="1" ht="18.75" customHeight="1">
      <c r="A1" s="25" t="s">
        <v>0</v>
      </c>
      <c r="L1" s="8"/>
      <c r="M1" s="26"/>
    </row>
    <row r="2" spans="1:13" ht="18.75" customHeight="1">
      <c r="A2" s="162" t="s">
        <v>187</v>
      </c>
      <c r="B2" s="163"/>
      <c r="C2" s="163"/>
      <c r="D2" s="163"/>
      <c r="E2" s="163"/>
      <c r="F2" s="163"/>
      <c r="G2" s="163"/>
      <c r="H2" s="193" t="s">
        <v>85</v>
      </c>
      <c r="I2" s="193"/>
      <c r="J2" s="193"/>
      <c r="K2" s="193"/>
      <c r="L2" s="29"/>
      <c r="M2" s="8"/>
    </row>
    <row r="3" spans="1:13" s="4" customFormat="1" ht="15.75" customHeight="1">
      <c r="A3" s="83"/>
      <c r="L3" s="8"/>
      <c r="M3" s="5" t="s">
        <v>86</v>
      </c>
    </row>
    <row r="4" spans="1:13" s="4" customFormat="1" ht="15.75" customHeight="1" thickBot="1">
      <c r="A4" s="83"/>
      <c r="L4" s="8"/>
      <c r="M4" s="5" t="s">
        <v>87</v>
      </c>
    </row>
    <row r="5" spans="1:13" s="4" customFormat="1" ht="19.5" customHeight="1">
      <c r="A5" s="194" t="s">
        <v>75</v>
      </c>
      <c r="B5" s="196" t="s">
        <v>76</v>
      </c>
      <c r="C5" s="191"/>
      <c r="D5" s="191" t="s">
        <v>88</v>
      </c>
      <c r="E5" s="191"/>
      <c r="F5" s="191" t="s">
        <v>89</v>
      </c>
      <c r="G5" s="191"/>
      <c r="H5" s="197" t="s">
        <v>90</v>
      </c>
      <c r="I5" s="191"/>
      <c r="J5" s="191" t="s">
        <v>91</v>
      </c>
      <c r="K5" s="191"/>
      <c r="L5" s="191" t="s">
        <v>92</v>
      </c>
      <c r="M5" s="192"/>
    </row>
    <row r="6" spans="1:13" s="4" customFormat="1" ht="19.5" customHeight="1" thickBot="1">
      <c r="A6" s="195"/>
      <c r="B6" s="59" t="s">
        <v>84</v>
      </c>
      <c r="C6" s="60" t="s">
        <v>40</v>
      </c>
      <c r="D6" s="60" t="s">
        <v>84</v>
      </c>
      <c r="E6" s="60" t="s">
        <v>40</v>
      </c>
      <c r="F6" s="60" t="s">
        <v>84</v>
      </c>
      <c r="G6" s="60" t="s">
        <v>40</v>
      </c>
      <c r="H6" s="61" t="s">
        <v>84</v>
      </c>
      <c r="I6" s="60" t="s">
        <v>40</v>
      </c>
      <c r="J6" s="60" t="s">
        <v>84</v>
      </c>
      <c r="K6" s="60" t="s">
        <v>40</v>
      </c>
      <c r="L6" s="60" t="s">
        <v>84</v>
      </c>
      <c r="M6" s="62" t="s">
        <v>40</v>
      </c>
    </row>
    <row r="7" spans="1:13" s="4" customFormat="1" ht="49.5" customHeight="1">
      <c r="A7" s="50" t="s">
        <v>47</v>
      </c>
      <c r="B7" s="84">
        <v>65.54</v>
      </c>
      <c r="C7" s="37">
        <v>22572</v>
      </c>
      <c r="D7" s="20">
        <v>0</v>
      </c>
      <c r="E7" s="20">
        <v>0</v>
      </c>
      <c r="F7" s="20">
        <v>0</v>
      </c>
      <c r="G7" s="20">
        <v>0</v>
      </c>
      <c r="H7" s="54">
        <v>0</v>
      </c>
      <c r="I7" s="20">
        <v>0</v>
      </c>
      <c r="J7" s="20">
        <v>0</v>
      </c>
      <c r="K7" s="20">
        <v>0</v>
      </c>
      <c r="L7" s="84">
        <v>65.54</v>
      </c>
      <c r="M7" s="39">
        <v>22572</v>
      </c>
    </row>
    <row r="8" spans="1:13" s="4" customFormat="1" ht="49.5" customHeight="1">
      <c r="A8" s="51" t="s">
        <v>48</v>
      </c>
      <c r="B8" s="54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54">
        <v>0</v>
      </c>
      <c r="I8" s="20">
        <v>0</v>
      </c>
      <c r="J8" s="20">
        <v>0</v>
      </c>
      <c r="K8" s="20">
        <v>0</v>
      </c>
      <c r="L8" s="20">
        <v>0</v>
      </c>
      <c r="M8" s="21">
        <v>0</v>
      </c>
    </row>
    <row r="9" spans="1:13" s="4" customFormat="1" ht="49.5" customHeight="1">
      <c r="A9" s="51" t="s">
        <v>49</v>
      </c>
      <c r="B9" s="84">
        <v>0.4</v>
      </c>
      <c r="C9" s="37">
        <v>2400</v>
      </c>
      <c r="D9" s="20">
        <v>0</v>
      </c>
      <c r="E9" s="20">
        <v>0</v>
      </c>
      <c r="F9" s="20">
        <v>0</v>
      </c>
      <c r="G9" s="20">
        <v>0</v>
      </c>
      <c r="H9" s="54">
        <v>0</v>
      </c>
      <c r="I9" s="20">
        <v>0</v>
      </c>
      <c r="J9" s="20">
        <v>0</v>
      </c>
      <c r="K9" s="20">
        <v>0</v>
      </c>
      <c r="L9" s="84">
        <v>0.4</v>
      </c>
      <c r="M9" s="39">
        <v>2400</v>
      </c>
    </row>
    <row r="10" spans="1:13" s="4" customFormat="1" ht="49.5" customHeight="1">
      <c r="A10" s="51" t="s">
        <v>50</v>
      </c>
      <c r="B10" s="54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54">
        <v>0</v>
      </c>
      <c r="I10" s="20">
        <v>0</v>
      </c>
      <c r="J10" s="20">
        <v>0</v>
      </c>
      <c r="K10" s="20">
        <v>0</v>
      </c>
      <c r="L10" s="20">
        <v>0</v>
      </c>
      <c r="M10" s="21">
        <v>0</v>
      </c>
    </row>
    <row r="11" spans="1:13" s="4" customFormat="1" ht="49.5" customHeight="1">
      <c r="A11" s="51" t="s">
        <v>51</v>
      </c>
      <c r="B11" s="84">
        <v>2</v>
      </c>
      <c r="C11" s="37">
        <v>14200</v>
      </c>
      <c r="D11" s="20">
        <v>0</v>
      </c>
      <c r="E11" s="20">
        <v>0</v>
      </c>
      <c r="F11" s="20">
        <v>0</v>
      </c>
      <c r="G11" s="20">
        <v>0</v>
      </c>
      <c r="H11" s="54">
        <v>0</v>
      </c>
      <c r="I11" s="20">
        <v>0</v>
      </c>
      <c r="J11" s="20">
        <v>0</v>
      </c>
      <c r="K11" s="20">
        <v>0</v>
      </c>
      <c r="L11" s="84">
        <v>2</v>
      </c>
      <c r="M11" s="39">
        <v>14200</v>
      </c>
    </row>
    <row r="12" spans="1:13" s="4" customFormat="1" ht="49.5" customHeight="1">
      <c r="A12" s="51" t="s">
        <v>52</v>
      </c>
      <c r="B12" s="84">
        <v>1.7</v>
      </c>
      <c r="C12" s="40">
        <v>3680</v>
      </c>
      <c r="D12" s="20">
        <v>0</v>
      </c>
      <c r="E12" s="20">
        <v>0</v>
      </c>
      <c r="F12" s="20">
        <v>0</v>
      </c>
      <c r="G12" s="20">
        <v>0</v>
      </c>
      <c r="H12" s="54">
        <v>0</v>
      </c>
      <c r="I12" s="20">
        <v>0</v>
      </c>
      <c r="J12" s="20">
        <v>0</v>
      </c>
      <c r="K12" s="20">
        <v>0</v>
      </c>
      <c r="L12" s="84">
        <v>1.7</v>
      </c>
      <c r="M12" s="39">
        <v>3680</v>
      </c>
    </row>
    <row r="13" spans="1:13" s="15" customFormat="1" ht="49.5" customHeight="1">
      <c r="A13" s="63" t="s">
        <v>53</v>
      </c>
      <c r="B13" s="1">
        <v>0.2</v>
      </c>
      <c r="C13" s="40">
        <v>1500</v>
      </c>
      <c r="D13" s="20">
        <v>0</v>
      </c>
      <c r="E13" s="20">
        <v>0</v>
      </c>
      <c r="F13" s="20">
        <v>0</v>
      </c>
      <c r="G13" s="20">
        <v>0</v>
      </c>
      <c r="H13" s="54">
        <v>0</v>
      </c>
      <c r="I13" s="20">
        <v>0</v>
      </c>
      <c r="J13" s="2">
        <v>0.1</v>
      </c>
      <c r="K13" s="85">
        <v>1300</v>
      </c>
      <c r="L13" s="2">
        <v>0.1</v>
      </c>
      <c r="M13" s="39">
        <v>200</v>
      </c>
    </row>
    <row r="14" spans="1:13" s="4" customFormat="1" ht="49.5" customHeight="1">
      <c r="A14" s="63" t="s">
        <v>54</v>
      </c>
      <c r="B14" s="1">
        <v>6.5</v>
      </c>
      <c r="C14" s="40">
        <v>19400</v>
      </c>
      <c r="D14" s="20">
        <v>0</v>
      </c>
      <c r="E14" s="20">
        <v>0</v>
      </c>
      <c r="F14" s="20">
        <v>0</v>
      </c>
      <c r="G14" s="20">
        <v>0</v>
      </c>
      <c r="H14" s="54">
        <v>0</v>
      </c>
      <c r="I14" s="20">
        <v>0</v>
      </c>
      <c r="J14" s="2">
        <v>0</v>
      </c>
      <c r="K14" s="85">
        <v>200</v>
      </c>
      <c r="L14" s="2">
        <v>6.5</v>
      </c>
      <c r="M14" s="39">
        <v>19200</v>
      </c>
    </row>
    <row r="15" spans="1:13" s="4" customFormat="1" ht="49.5" customHeight="1">
      <c r="A15" s="63" t="s">
        <v>55</v>
      </c>
      <c r="B15" s="1">
        <v>1.2</v>
      </c>
      <c r="C15" s="86">
        <v>3700</v>
      </c>
      <c r="D15" s="20">
        <v>0</v>
      </c>
      <c r="E15" s="20">
        <v>0</v>
      </c>
      <c r="F15" s="20">
        <v>0</v>
      </c>
      <c r="G15" s="20">
        <v>0</v>
      </c>
      <c r="H15" s="54">
        <v>0</v>
      </c>
      <c r="I15" s="20">
        <v>0</v>
      </c>
      <c r="J15" s="2">
        <v>0</v>
      </c>
      <c r="K15" s="87">
        <v>200</v>
      </c>
      <c r="L15" s="2">
        <v>1.2</v>
      </c>
      <c r="M15" s="70">
        <v>3500</v>
      </c>
    </row>
    <row r="16" spans="1:13" s="4" customFormat="1" ht="49.5" customHeight="1">
      <c r="A16" s="63" t="s">
        <v>56</v>
      </c>
      <c r="B16" s="1">
        <v>0.5</v>
      </c>
      <c r="C16" s="86">
        <v>1800</v>
      </c>
      <c r="D16" s="20">
        <v>0</v>
      </c>
      <c r="E16" s="20">
        <v>0</v>
      </c>
      <c r="F16" s="20">
        <v>0</v>
      </c>
      <c r="G16" s="20">
        <v>0</v>
      </c>
      <c r="H16" s="54">
        <v>0</v>
      </c>
      <c r="I16" s="20">
        <v>0</v>
      </c>
      <c r="J16" s="20">
        <v>0</v>
      </c>
      <c r="K16" s="20">
        <v>0</v>
      </c>
      <c r="L16" s="2">
        <v>0.5</v>
      </c>
      <c r="M16" s="70">
        <v>1800</v>
      </c>
    </row>
    <row r="17" spans="1:13" s="4" customFormat="1" ht="49.5" customHeight="1" thickBot="1">
      <c r="A17" s="73" t="s">
        <v>57</v>
      </c>
      <c r="B17" s="88">
        <v>1.3</v>
      </c>
      <c r="C17" s="89">
        <v>3800</v>
      </c>
      <c r="D17" s="46">
        <v>0</v>
      </c>
      <c r="E17" s="46">
        <v>0</v>
      </c>
      <c r="F17" s="46">
        <v>0</v>
      </c>
      <c r="G17" s="46">
        <v>0</v>
      </c>
      <c r="H17" s="55">
        <v>0</v>
      </c>
      <c r="I17" s="46">
        <v>0</v>
      </c>
      <c r="J17" s="46">
        <v>0</v>
      </c>
      <c r="K17" s="46">
        <v>0</v>
      </c>
      <c r="L17" s="90">
        <v>1.3</v>
      </c>
      <c r="M17" s="91">
        <v>3800</v>
      </c>
    </row>
    <row r="18" s="4" customFormat="1" ht="15.75" customHeight="1">
      <c r="A18" s="8" t="s">
        <v>14</v>
      </c>
    </row>
    <row r="19" spans="1:8" ht="13.5" customHeight="1">
      <c r="A19" s="4"/>
      <c r="H19" s="92"/>
    </row>
  </sheetData>
  <sheetProtection/>
  <mergeCells count="9">
    <mergeCell ref="L5:M5"/>
    <mergeCell ref="H2:K2"/>
    <mergeCell ref="A2:G2"/>
    <mergeCell ref="A5:A6"/>
    <mergeCell ref="B5:C5"/>
    <mergeCell ref="D5:E5"/>
    <mergeCell ref="F5:G5"/>
    <mergeCell ref="H5:I5"/>
    <mergeCell ref="J5:K5"/>
  </mergeCells>
  <printOptions/>
  <pageMargins left="1.1811023622047245" right="0.984251968503937" top="1.1811023622047245" bottom="1.1811023622047245" header="0.5118110236220472" footer="0.984251968503937"/>
  <pageSetup firstPageNumber="39" useFirstPageNumber="1" horizontalDpi="300" verticalDpi="300" orientation="portrait" paperSize="9" r:id="rId1"/>
  <headerFooter alignWithMargins="0">
    <oddFooter>&amp;C&amp;"新細明體,粗體"-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8"/>
  <sheetViews>
    <sheetView showGridLines="0" zoomScale="120" zoomScaleNormal="120" workbookViewId="0" topLeftCell="A1">
      <pane xSplit="10" ySplit="7" topLeftCell="K8" activePane="bottomRight" state="frozen"/>
      <selection pane="topLeft" activeCell="A1" sqref="A1"/>
      <selection pane="topRight" activeCell="M1" sqref="M1"/>
      <selection pane="bottomLeft" activeCell="A8" sqref="A8"/>
      <selection pane="bottomRight" activeCell="D11" sqref="D11"/>
    </sheetView>
  </sheetViews>
  <sheetFormatPr defaultColWidth="9.00390625" defaultRowHeight="16.5"/>
  <cols>
    <col min="1" max="1" width="13.625" style="3" customWidth="1"/>
    <col min="2" max="7" width="10.125" style="3" customWidth="1"/>
    <col min="8" max="15" width="9.375" style="3" customWidth="1"/>
    <col min="16" max="16384" width="9.00390625" style="3" customWidth="1"/>
  </cols>
  <sheetData>
    <row r="1" spans="1:15" s="4" customFormat="1" ht="18.75" customHeight="1">
      <c r="A1" s="25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26"/>
    </row>
    <row r="2" spans="1:15" ht="18.75" customHeight="1">
      <c r="A2" s="162" t="s">
        <v>93</v>
      </c>
      <c r="B2" s="163"/>
      <c r="C2" s="163"/>
      <c r="D2" s="163"/>
      <c r="E2" s="163"/>
      <c r="F2" s="163"/>
      <c r="G2" s="163"/>
      <c r="H2" s="193" t="s">
        <v>94</v>
      </c>
      <c r="I2" s="193"/>
      <c r="J2" s="193"/>
      <c r="K2" s="193"/>
      <c r="L2" s="165"/>
      <c r="M2" s="29"/>
      <c r="N2" s="29"/>
      <c r="O2" s="8"/>
    </row>
    <row r="3" spans="1:15" ht="15.75" customHeight="1">
      <c r="A3" s="5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5" t="s">
        <v>95</v>
      </c>
    </row>
    <row r="4" spans="1:15" ht="15.75" customHeight="1" thickBot="1">
      <c r="A4" s="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5" t="s">
        <v>96</v>
      </c>
    </row>
    <row r="5" spans="1:15" s="4" customFormat="1" ht="19.5" customHeight="1">
      <c r="A5" s="194" t="s">
        <v>75</v>
      </c>
      <c r="B5" s="196" t="s">
        <v>76</v>
      </c>
      <c r="C5" s="191"/>
      <c r="D5" s="191" t="s">
        <v>97</v>
      </c>
      <c r="E5" s="191"/>
      <c r="F5" s="191" t="s">
        <v>98</v>
      </c>
      <c r="G5" s="191"/>
      <c r="H5" s="197" t="s">
        <v>99</v>
      </c>
      <c r="I5" s="191"/>
      <c r="J5" s="191" t="s">
        <v>100</v>
      </c>
      <c r="K5" s="191"/>
      <c r="L5" s="191" t="s">
        <v>101</v>
      </c>
      <c r="M5" s="191"/>
      <c r="N5" s="191" t="s">
        <v>102</v>
      </c>
      <c r="O5" s="192"/>
    </row>
    <row r="6" spans="1:15" s="4" customFormat="1" ht="19.5" customHeight="1" thickBot="1">
      <c r="A6" s="195"/>
      <c r="B6" s="59" t="s">
        <v>84</v>
      </c>
      <c r="C6" s="60" t="s">
        <v>40</v>
      </c>
      <c r="D6" s="60" t="s">
        <v>84</v>
      </c>
      <c r="E6" s="60" t="s">
        <v>40</v>
      </c>
      <c r="F6" s="60" t="s">
        <v>84</v>
      </c>
      <c r="G6" s="60" t="s">
        <v>40</v>
      </c>
      <c r="H6" s="61" t="s">
        <v>84</v>
      </c>
      <c r="I6" s="60" t="s">
        <v>40</v>
      </c>
      <c r="J6" s="60" t="s">
        <v>84</v>
      </c>
      <c r="K6" s="60" t="s">
        <v>40</v>
      </c>
      <c r="L6" s="60" t="s">
        <v>84</v>
      </c>
      <c r="M6" s="60" t="s">
        <v>40</v>
      </c>
      <c r="N6" s="60" t="s">
        <v>84</v>
      </c>
      <c r="O6" s="62" t="s">
        <v>40</v>
      </c>
    </row>
    <row r="7" spans="1:15" s="4" customFormat="1" ht="49.5" customHeight="1">
      <c r="A7" s="63" t="s">
        <v>47</v>
      </c>
      <c r="B7" s="1">
        <v>7421.84</v>
      </c>
      <c r="C7" s="37">
        <v>74443230</v>
      </c>
      <c r="D7" s="2">
        <v>1.15</v>
      </c>
      <c r="E7" s="37">
        <v>8625</v>
      </c>
      <c r="F7" s="2">
        <v>10.38</v>
      </c>
      <c r="G7" s="37">
        <v>219060</v>
      </c>
      <c r="H7" s="84">
        <v>4.41</v>
      </c>
      <c r="I7" s="37">
        <v>87000</v>
      </c>
      <c r="J7" s="2">
        <v>0.96</v>
      </c>
      <c r="K7" s="37">
        <v>13440</v>
      </c>
      <c r="L7" s="2">
        <v>88.74</v>
      </c>
      <c r="M7" s="37">
        <v>944055</v>
      </c>
      <c r="N7" s="2">
        <v>7316.2</v>
      </c>
      <c r="O7" s="39">
        <v>73171050</v>
      </c>
    </row>
    <row r="8" spans="1:15" s="4" customFormat="1" ht="49.5" customHeight="1">
      <c r="A8" s="63" t="s">
        <v>48</v>
      </c>
      <c r="B8" s="1">
        <v>188.61</v>
      </c>
      <c r="C8" s="37">
        <v>2857855</v>
      </c>
      <c r="D8" s="2">
        <v>1.15</v>
      </c>
      <c r="E8" s="37">
        <v>8625</v>
      </c>
      <c r="F8" s="2">
        <v>8.57</v>
      </c>
      <c r="G8" s="37">
        <v>166400</v>
      </c>
      <c r="H8" s="84">
        <v>4.16</v>
      </c>
      <c r="I8" s="37">
        <v>65600</v>
      </c>
      <c r="J8" s="2">
        <v>0.95</v>
      </c>
      <c r="K8" s="37">
        <v>10450</v>
      </c>
      <c r="L8" s="2">
        <v>68.54</v>
      </c>
      <c r="M8" s="37">
        <v>1365250</v>
      </c>
      <c r="N8" s="2">
        <v>130.98</v>
      </c>
      <c r="O8" s="39">
        <v>1975580</v>
      </c>
    </row>
    <row r="9" spans="1:15" s="4" customFormat="1" ht="49.5" customHeight="1">
      <c r="A9" s="63" t="s">
        <v>49</v>
      </c>
      <c r="B9" s="1">
        <v>185.04</v>
      </c>
      <c r="C9" s="37">
        <v>3106345</v>
      </c>
      <c r="D9" s="2">
        <v>1.15</v>
      </c>
      <c r="E9" s="37">
        <v>4255</v>
      </c>
      <c r="F9" s="2">
        <v>7.35</v>
      </c>
      <c r="G9" s="37">
        <v>145500</v>
      </c>
      <c r="H9" s="84">
        <v>4.16</v>
      </c>
      <c r="I9" s="37">
        <v>65600</v>
      </c>
      <c r="J9" s="2">
        <v>0.55</v>
      </c>
      <c r="K9" s="37">
        <v>6050</v>
      </c>
      <c r="L9" s="2">
        <v>66.15</v>
      </c>
      <c r="M9" s="37">
        <v>1188000</v>
      </c>
      <c r="N9" s="2">
        <v>105.68</v>
      </c>
      <c r="O9" s="39">
        <v>1696940</v>
      </c>
    </row>
    <row r="10" spans="1:15" s="4" customFormat="1" ht="49.5" customHeight="1">
      <c r="A10" s="63" t="s">
        <v>50</v>
      </c>
      <c r="B10" s="1">
        <v>158.41</v>
      </c>
      <c r="C10" s="37">
        <v>2355790</v>
      </c>
      <c r="D10" s="2">
        <v>2.18</v>
      </c>
      <c r="E10" s="37">
        <v>8284</v>
      </c>
      <c r="F10" s="2">
        <v>4.5</v>
      </c>
      <c r="G10" s="37">
        <v>85750</v>
      </c>
      <c r="H10" s="84">
        <v>4.34</v>
      </c>
      <c r="I10" s="37">
        <v>68100</v>
      </c>
      <c r="J10" s="2">
        <v>0.85</v>
      </c>
      <c r="K10" s="37">
        <v>9350</v>
      </c>
      <c r="L10" s="2">
        <v>34.3</v>
      </c>
      <c r="M10" s="37">
        <v>427200</v>
      </c>
      <c r="N10" s="2">
        <v>112.24</v>
      </c>
      <c r="O10" s="39">
        <v>1757106</v>
      </c>
    </row>
    <row r="11" spans="1:15" s="4" customFormat="1" ht="49.5" customHeight="1">
      <c r="A11" s="63" t="s">
        <v>51</v>
      </c>
      <c r="B11" s="1">
        <v>259.86</v>
      </c>
      <c r="C11" s="37">
        <v>5371398</v>
      </c>
      <c r="D11" s="2">
        <v>6.41</v>
      </c>
      <c r="E11" s="37">
        <v>41665</v>
      </c>
      <c r="F11" s="2">
        <v>3.24</v>
      </c>
      <c r="G11" s="37">
        <v>59750</v>
      </c>
      <c r="H11" s="84">
        <v>2</v>
      </c>
      <c r="I11" s="37">
        <v>51800</v>
      </c>
      <c r="J11" s="2">
        <v>0.58</v>
      </c>
      <c r="K11" s="37">
        <v>8700</v>
      </c>
      <c r="L11" s="2">
        <v>50.85</v>
      </c>
      <c r="M11" s="37">
        <v>1733850</v>
      </c>
      <c r="N11" s="2">
        <v>196.78</v>
      </c>
      <c r="O11" s="39">
        <v>3475633</v>
      </c>
    </row>
    <row r="12" spans="1:15" s="4" customFormat="1" ht="49.5" customHeight="1">
      <c r="A12" s="63" t="s">
        <v>52</v>
      </c>
      <c r="B12" s="1">
        <v>247.93</v>
      </c>
      <c r="C12" s="40">
        <v>2640554</v>
      </c>
      <c r="D12" s="2">
        <v>4.03</v>
      </c>
      <c r="E12" s="40">
        <v>24180</v>
      </c>
      <c r="F12" s="2">
        <v>1.48</v>
      </c>
      <c r="G12" s="40">
        <v>25704</v>
      </c>
      <c r="H12" s="84">
        <v>4.29</v>
      </c>
      <c r="I12" s="40">
        <v>80861</v>
      </c>
      <c r="J12" s="84">
        <v>0.14</v>
      </c>
      <c r="K12" s="40">
        <v>1701</v>
      </c>
      <c r="L12" s="84">
        <v>42.49</v>
      </c>
      <c r="M12" s="40">
        <v>424900</v>
      </c>
      <c r="N12" s="84">
        <v>195.5</v>
      </c>
      <c r="O12" s="42">
        <v>2083208</v>
      </c>
    </row>
    <row r="13" spans="1:15" s="15" customFormat="1" ht="49.5" customHeight="1">
      <c r="A13" s="63" t="s">
        <v>53</v>
      </c>
      <c r="B13" s="1">
        <v>304.9</v>
      </c>
      <c r="C13" s="40">
        <v>4646900</v>
      </c>
      <c r="D13" s="2">
        <v>3.2</v>
      </c>
      <c r="E13" s="40">
        <v>16800</v>
      </c>
      <c r="F13" s="2">
        <v>0.1</v>
      </c>
      <c r="G13" s="40">
        <v>2500</v>
      </c>
      <c r="H13" s="84">
        <v>0.7</v>
      </c>
      <c r="I13" s="40">
        <v>15500</v>
      </c>
      <c r="J13" s="84">
        <v>0.3</v>
      </c>
      <c r="K13" s="40">
        <v>3000</v>
      </c>
      <c r="L13" s="84">
        <v>49.2</v>
      </c>
      <c r="M13" s="40">
        <v>868900</v>
      </c>
      <c r="N13" s="84">
        <v>251.3</v>
      </c>
      <c r="O13" s="42">
        <v>3740000</v>
      </c>
    </row>
    <row r="14" spans="1:15" s="4" customFormat="1" ht="49.5" customHeight="1">
      <c r="A14" s="63" t="s">
        <v>54</v>
      </c>
      <c r="B14" s="1">
        <v>261.3</v>
      </c>
      <c r="C14" s="40">
        <v>3753000</v>
      </c>
      <c r="D14" s="2">
        <v>2.5</v>
      </c>
      <c r="E14" s="40">
        <v>13500</v>
      </c>
      <c r="F14" s="2">
        <v>1.1</v>
      </c>
      <c r="G14" s="40">
        <v>19500</v>
      </c>
      <c r="H14" s="84">
        <v>1.2</v>
      </c>
      <c r="I14" s="40">
        <v>24100</v>
      </c>
      <c r="J14" s="84">
        <v>0.8</v>
      </c>
      <c r="K14" s="40">
        <v>10000</v>
      </c>
      <c r="L14" s="84">
        <v>51.7</v>
      </c>
      <c r="M14" s="40">
        <v>826700</v>
      </c>
      <c r="N14" s="84">
        <v>204</v>
      </c>
      <c r="O14" s="42">
        <v>2859200</v>
      </c>
    </row>
    <row r="15" spans="1:15" s="4" customFormat="1" ht="49.5" customHeight="1">
      <c r="A15" s="63" t="s">
        <v>55</v>
      </c>
      <c r="B15" s="1">
        <v>168.1</v>
      </c>
      <c r="C15" s="40">
        <v>2924500</v>
      </c>
      <c r="D15" s="2">
        <v>1.6</v>
      </c>
      <c r="E15" s="40">
        <v>8000</v>
      </c>
      <c r="F15" s="2">
        <v>1.4</v>
      </c>
      <c r="G15" s="40">
        <v>25200</v>
      </c>
      <c r="H15" s="84">
        <v>0.2</v>
      </c>
      <c r="I15" s="40">
        <v>5800</v>
      </c>
      <c r="J15" s="84">
        <v>0</v>
      </c>
      <c r="K15" s="40">
        <v>300</v>
      </c>
      <c r="L15" s="84">
        <v>24</v>
      </c>
      <c r="M15" s="40">
        <v>524600</v>
      </c>
      <c r="N15" s="84">
        <v>140.9</v>
      </c>
      <c r="O15" s="42">
        <v>2360700</v>
      </c>
    </row>
    <row r="16" spans="1:15" s="4" customFormat="1" ht="49.5" customHeight="1">
      <c r="A16" s="63" t="s">
        <v>56</v>
      </c>
      <c r="B16" s="1">
        <v>249.2</v>
      </c>
      <c r="C16" s="40">
        <v>4689900</v>
      </c>
      <c r="D16" s="2">
        <v>1.4</v>
      </c>
      <c r="E16" s="40">
        <v>7000</v>
      </c>
      <c r="F16" s="2">
        <v>1</v>
      </c>
      <c r="G16" s="40">
        <v>13300</v>
      </c>
      <c r="H16" s="84">
        <v>0.9</v>
      </c>
      <c r="I16" s="40">
        <v>21100</v>
      </c>
      <c r="J16" s="84">
        <v>0.1</v>
      </c>
      <c r="K16" s="40">
        <v>700</v>
      </c>
      <c r="L16" s="84">
        <v>23.9</v>
      </c>
      <c r="M16" s="40">
        <v>575800</v>
      </c>
      <c r="N16" s="84">
        <v>221.9</v>
      </c>
      <c r="O16" s="42">
        <v>4072000</v>
      </c>
    </row>
    <row r="17" spans="1:15" s="4" customFormat="1" ht="49.5" customHeight="1" thickBot="1">
      <c r="A17" s="73" t="s">
        <v>57</v>
      </c>
      <c r="B17" s="88">
        <v>404.5</v>
      </c>
      <c r="C17" s="44">
        <v>7124200</v>
      </c>
      <c r="D17" s="16">
        <v>1.2</v>
      </c>
      <c r="E17" s="44">
        <v>6200</v>
      </c>
      <c r="F17" s="16">
        <v>1.2</v>
      </c>
      <c r="G17" s="44">
        <v>27300</v>
      </c>
      <c r="H17" s="93">
        <v>6.4</v>
      </c>
      <c r="I17" s="44">
        <v>198600</v>
      </c>
      <c r="J17" s="93">
        <v>0.3</v>
      </c>
      <c r="K17" s="44">
        <v>3600</v>
      </c>
      <c r="L17" s="93">
        <v>36.5</v>
      </c>
      <c r="M17" s="44">
        <v>437200</v>
      </c>
      <c r="N17" s="93">
        <v>358.8</v>
      </c>
      <c r="O17" s="94">
        <v>6451400</v>
      </c>
    </row>
    <row r="18" s="4" customFormat="1" ht="15.75" customHeight="1">
      <c r="A18" s="8" t="s">
        <v>14</v>
      </c>
    </row>
  </sheetData>
  <sheetProtection/>
  <mergeCells count="10">
    <mergeCell ref="L5:M5"/>
    <mergeCell ref="H2:L2"/>
    <mergeCell ref="N5:O5"/>
    <mergeCell ref="A2:G2"/>
    <mergeCell ref="A5:A6"/>
    <mergeCell ref="B5:C5"/>
    <mergeCell ref="D5:E5"/>
    <mergeCell ref="F5:G5"/>
    <mergeCell ref="H5:I5"/>
    <mergeCell ref="J5:K5"/>
  </mergeCells>
  <printOptions/>
  <pageMargins left="1.1811023622047245" right="0.984251968503937" top="1.1811023622047245" bottom="1.1811023622047245" header="0.5118110236220472" footer="0.984251968503937"/>
  <pageSetup firstPageNumber="41" useFirstPageNumber="1" horizontalDpi="300" verticalDpi="300" orientation="portrait" paperSize="9" r:id="rId1"/>
  <headerFooter alignWithMargins="0">
    <oddFooter>&amp;C&amp;"新細明體,粗體"-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1"/>
  <sheetViews>
    <sheetView showGridLines="0" zoomScale="120" zoomScaleNormal="120" workbookViewId="0" topLeftCell="A1">
      <pane xSplit="10" ySplit="7" topLeftCell="K8" activePane="bottomRight" state="frozen"/>
      <selection pane="topLeft" activeCell="A1" sqref="A1"/>
      <selection pane="topRight" activeCell="M1" sqref="M1"/>
      <selection pane="bottomLeft" activeCell="A8" sqref="A8"/>
      <selection pane="bottomRight" activeCell="A7" sqref="A7"/>
    </sheetView>
  </sheetViews>
  <sheetFormatPr defaultColWidth="9.00390625" defaultRowHeight="16.5"/>
  <cols>
    <col min="1" max="1" width="15.00390625" style="3" customWidth="1"/>
    <col min="2" max="7" width="9.875" style="3" customWidth="1"/>
    <col min="8" max="15" width="9.375" style="3" customWidth="1"/>
    <col min="16" max="16384" width="9.00390625" style="3" customWidth="1"/>
  </cols>
  <sheetData>
    <row r="1" spans="1:15" s="4" customFormat="1" ht="18.75" customHeight="1">
      <c r="A1" s="29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26"/>
    </row>
    <row r="2" spans="1:15" ht="18.75" customHeight="1">
      <c r="A2" s="162" t="s">
        <v>103</v>
      </c>
      <c r="B2" s="163"/>
      <c r="C2" s="163"/>
      <c r="D2" s="163"/>
      <c r="E2" s="163"/>
      <c r="F2" s="163"/>
      <c r="G2" s="163"/>
      <c r="H2" s="193" t="s">
        <v>104</v>
      </c>
      <c r="I2" s="193"/>
      <c r="J2" s="193"/>
      <c r="K2" s="193"/>
      <c r="L2" s="165"/>
      <c r="M2" s="29"/>
      <c r="N2" s="29"/>
      <c r="O2" s="29"/>
    </row>
    <row r="3" spans="1:15" ht="15" customHeight="1">
      <c r="A3" s="5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5" t="s">
        <v>73</v>
      </c>
    </row>
    <row r="4" spans="1:15" ht="15" customHeight="1" thickBot="1">
      <c r="A4" s="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5" t="s">
        <v>74</v>
      </c>
    </row>
    <row r="5" spans="1:15" s="4" customFormat="1" ht="19.5" customHeight="1">
      <c r="A5" s="194" t="s">
        <v>105</v>
      </c>
      <c r="B5" s="196" t="s">
        <v>76</v>
      </c>
      <c r="C5" s="191"/>
      <c r="D5" s="191" t="s">
        <v>106</v>
      </c>
      <c r="E5" s="191"/>
      <c r="F5" s="191" t="s">
        <v>107</v>
      </c>
      <c r="G5" s="191"/>
      <c r="H5" s="197" t="s">
        <v>108</v>
      </c>
      <c r="I5" s="191"/>
      <c r="J5" s="191" t="s">
        <v>109</v>
      </c>
      <c r="K5" s="191"/>
      <c r="L5" s="191" t="s">
        <v>110</v>
      </c>
      <c r="M5" s="191"/>
      <c r="N5" s="191" t="s">
        <v>111</v>
      </c>
      <c r="O5" s="192"/>
    </row>
    <row r="6" spans="1:15" s="4" customFormat="1" ht="19.5" customHeight="1" thickBot="1">
      <c r="A6" s="195"/>
      <c r="B6" s="59" t="s">
        <v>84</v>
      </c>
      <c r="C6" s="60" t="s">
        <v>40</v>
      </c>
      <c r="D6" s="60" t="s">
        <v>84</v>
      </c>
      <c r="E6" s="60" t="s">
        <v>40</v>
      </c>
      <c r="F6" s="60" t="s">
        <v>84</v>
      </c>
      <c r="G6" s="60" t="s">
        <v>40</v>
      </c>
      <c r="H6" s="61" t="s">
        <v>84</v>
      </c>
      <c r="I6" s="60" t="s">
        <v>40</v>
      </c>
      <c r="J6" s="60" t="s">
        <v>84</v>
      </c>
      <c r="K6" s="60" t="s">
        <v>40</v>
      </c>
      <c r="L6" s="60" t="s">
        <v>84</v>
      </c>
      <c r="M6" s="60" t="s">
        <v>40</v>
      </c>
      <c r="N6" s="60" t="s">
        <v>84</v>
      </c>
      <c r="O6" s="62" t="s">
        <v>40</v>
      </c>
    </row>
    <row r="7" spans="1:15" s="4" customFormat="1" ht="49.5" customHeight="1">
      <c r="A7" s="63" t="s">
        <v>47</v>
      </c>
      <c r="B7" s="1">
        <v>17.59</v>
      </c>
      <c r="C7" s="37">
        <v>199842</v>
      </c>
      <c r="D7" s="2">
        <v>0.67</v>
      </c>
      <c r="E7" s="37">
        <v>5360</v>
      </c>
      <c r="F7" s="20">
        <v>0</v>
      </c>
      <c r="G7" s="20">
        <v>0</v>
      </c>
      <c r="H7" s="84">
        <v>0.3</v>
      </c>
      <c r="I7" s="37">
        <v>5250</v>
      </c>
      <c r="J7" s="2">
        <v>2.1</v>
      </c>
      <c r="K7" s="37">
        <v>18900</v>
      </c>
      <c r="L7" s="54">
        <v>0</v>
      </c>
      <c r="M7" s="54">
        <v>0</v>
      </c>
      <c r="N7" s="2">
        <v>14.52</v>
      </c>
      <c r="O7" s="39">
        <v>170332</v>
      </c>
    </row>
    <row r="8" spans="1:15" s="4" customFormat="1" ht="49.5" customHeight="1">
      <c r="A8" s="63" t="s">
        <v>48</v>
      </c>
      <c r="B8" s="1">
        <v>15.99</v>
      </c>
      <c r="C8" s="37">
        <v>191386</v>
      </c>
      <c r="D8" s="2">
        <v>0.67</v>
      </c>
      <c r="E8" s="37">
        <v>5360</v>
      </c>
      <c r="F8" s="20">
        <v>0</v>
      </c>
      <c r="G8" s="20">
        <v>0</v>
      </c>
      <c r="H8" s="84">
        <v>1.45</v>
      </c>
      <c r="I8" s="37">
        <v>21925</v>
      </c>
      <c r="J8" s="2">
        <v>2.1</v>
      </c>
      <c r="K8" s="37">
        <v>18900</v>
      </c>
      <c r="L8" s="54">
        <v>0</v>
      </c>
      <c r="M8" s="54">
        <v>0</v>
      </c>
      <c r="N8" s="2">
        <v>11.77</v>
      </c>
      <c r="O8" s="39">
        <v>145201</v>
      </c>
    </row>
    <row r="9" spans="1:15" s="4" customFormat="1" ht="49.5" customHeight="1">
      <c r="A9" s="63" t="s">
        <v>49</v>
      </c>
      <c r="B9" s="1">
        <v>15.99</v>
      </c>
      <c r="C9" s="37">
        <v>188309</v>
      </c>
      <c r="D9" s="2">
        <v>0.67</v>
      </c>
      <c r="E9" s="37">
        <v>5360</v>
      </c>
      <c r="F9" s="20">
        <v>0</v>
      </c>
      <c r="G9" s="20">
        <v>0</v>
      </c>
      <c r="H9" s="84">
        <v>0.3</v>
      </c>
      <c r="I9" s="37">
        <v>5250</v>
      </c>
      <c r="J9" s="2">
        <v>2.1</v>
      </c>
      <c r="K9" s="37">
        <v>19026</v>
      </c>
      <c r="L9" s="54">
        <v>0</v>
      </c>
      <c r="M9" s="54">
        <v>0</v>
      </c>
      <c r="N9" s="2">
        <v>12.92</v>
      </c>
      <c r="O9" s="39">
        <v>158673</v>
      </c>
    </row>
    <row r="10" spans="1:15" s="4" customFormat="1" ht="49.5" customHeight="1">
      <c r="A10" s="63" t="s">
        <v>50</v>
      </c>
      <c r="B10" s="1">
        <v>15.37</v>
      </c>
      <c r="C10" s="37">
        <v>171351</v>
      </c>
      <c r="D10" s="2">
        <v>1.52</v>
      </c>
      <c r="E10" s="37">
        <v>15200</v>
      </c>
      <c r="F10" s="20">
        <v>0</v>
      </c>
      <c r="G10" s="20">
        <v>0</v>
      </c>
      <c r="H10" s="84">
        <v>0.59</v>
      </c>
      <c r="I10" s="37">
        <v>9575</v>
      </c>
      <c r="J10" s="2">
        <v>1.9</v>
      </c>
      <c r="K10" s="37">
        <v>17100</v>
      </c>
      <c r="L10" s="54">
        <v>0</v>
      </c>
      <c r="M10" s="54">
        <v>0</v>
      </c>
      <c r="N10" s="2">
        <v>11.36</v>
      </c>
      <c r="O10" s="39">
        <v>129476</v>
      </c>
    </row>
    <row r="11" spans="1:15" s="4" customFormat="1" ht="49.5" customHeight="1">
      <c r="A11" s="63" t="s">
        <v>51</v>
      </c>
      <c r="B11" s="1">
        <v>16.5</v>
      </c>
      <c r="C11" s="37">
        <v>201233</v>
      </c>
      <c r="D11" s="2">
        <v>3.28</v>
      </c>
      <c r="E11" s="37">
        <v>49200</v>
      </c>
      <c r="F11" s="20">
        <v>0</v>
      </c>
      <c r="G11" s="20">
        <v>0</v>
      </c>
      <c r="H11" s="95" t="s">
        <v>112</v>
      </c>
      <c r="I11" s="95" t="s">
        <v>112</v>
      </c>
      <c r="J11" s="2">
        <v>3.8</v>
      </c>
      <c r="K11" s="37">
        <v>29640</v>
      </c>
      <c r="L11" s="54">
        <v>0</v>
      </c>
      <c r="M11" s="54">
        <v>0</v>
      </c>
      <c r="N11" s="2">
        <v>9.42</v>
      </c>
      <c r="O11" s="39">
        <v>122393</v>
      </c>
    </row>
    <row r="12" spans="1:15" s="4" customFormat="1" ht="49.5" customHeight="1">
      <c r="A12" s="63" t="s">
        <v>52</v>
      </c>
      <c r="B12" s="1">
        <v>15.18</v>
      </c>
      <c r="C12" s="37">
        <v>195326</v>
      </c>
      <c r="D12" s="84">
        <v>3.79</v>
      </c>
      <c r="E12" s="37">
        <v>30320</v>
      </c>
      <c r="F12" s="20">
        <v>0</v>
      </c>
      <c r="G12" s="20">
        <v>0</v>
      </c>
      <c r="H12" s="84">
        <v>0.34</v>
      </c>
      <c r="I12" s="37">
        <v>4666</v>
      </c>
      <c r="J12" s="84">
        <v>2.58</v>
      </c>
      <c r="K12" s="37">
        <v>26316</v>
      </c>
      <c r="L12" s="54">
        <v>0</v>
      </c>
      <c r="M12" s="54">
        <v>0</v>
      </c>
      <c r="N12" s="84">
        <v>8.47</v>
      </c>
      <c r="O12" s="39">
        <v>134024</v>
      </c>
    </row>
    <row r="13" spans="1:15" s="15" customFormat="1" ht="49.5" customHeight="1">
      <c r="A13" s="63" t="s">
        <v>53</v>
      </c>
      <c r="B13" s="1">
        <v>13.7</v>
      </c>
      <c r="C13" s="37">
        <v>222400</v>
      </c>
      <c r="D13" s="84">
        <v>2.7</v>
      </c>
      <c r="E13" s="37">
        <v>31000</v>
      </c>
      <c r="F13" s="20">
        <v>0</v>
      </c>
      <c r="G13" s="20">
        <v>0</v>
      </c>
      <c r="H13" s="84">
        <v>1.3</v>
      </c>
      <c r="I13" s="37">
        <v>14400</v>
      </c>
      <c r="J13" s="84">
        <v>3.8</v>
      </c>
      <c r="K13" s="37">
        <v>34000</v>
      </c>
      <c r="L13" s="54">
        <v>0</v>
      </c>
      <c r="M13" s="54">
        <v>0</v>
      </c>
      <c r="N13" s="84">
        <v>5.9</v>
      </c>
      <c r="O13" s="39">
        <v>143000</v>
      </c>
    </row>
    <row r="14" spans="1:15" s="4" customFormat="1" ht="49.5" customHeight="1">
      <c r="A14" s="63" t="s">
        <v>54</v>
      </c>
      <c r="B14" s="1">
        <v>10.4</v>
      </c>
      <c r="C14" s="37">
        <v>169000</v>
      </c>
      <c r="D14" s="84">
        <v>2.6</v>
      </c>
      <c r="E14" s="37">
        <v>29800</v>
      </c>
      <c r="F14" s="20">
        <v>0</v>
      </c>
      <c r="G14" s="20">
        <v>0</v>
      </c>
      <c r="H14" s="84">
        <v>0.2</v>
      </c>
      <c r="I14" s="37">
        <v>2600</v>
      </c>
      <c r="J14" s="84">
        <v>2.6</v>
      </c>
      <c r="K14" s="37">
        <v>24800</v>
      </c>
      <c r="L14" s="54">
        <v>0</v>
      </c>
      <c r="M14" s="54">
        <v>0</v>
      </c>
      <c r="N14" s="84">
        <v>5</v>
      </c>
      <c r="O14" s="39">
        <v>111800</v>
      </c>
    </row>
    <row r="15" spans="1:15" s="4" customFormat="1" ht="49.5" customHeight="1">
      <c r="A15" s="63" t="s">
        <v>55</v>
      </c>
      <c r="B15" s="1">
        <v>11.2</v>
      </c>
      <c r="C15" s="37">
        <v>205100</v>
      </c>
      <c r="D15" s="84">
        <v>2.4</v>
      </c>
      <c r="E15" s="37">
        <v>27000</v>
      </c>
      <c r="F15" s="20">
        <v>0</v>
      </c>
      <c r="G15" s="20">
        <v>0</v>
      </c>
      <c r="H15" s="84">
        <v>0.6</v>
      </c>
      <c r="I15" s="37">
        <v>4500</v>
      </c>
      <c r="J15" s="84">
        <v>1.5</v>
      </c>
      <c r="K15" s="37">
        <v>14600</v>
      </c>
      <c r="L15" s="54">
        <v>0</v>
      </c>
      <c r="M15" s="54">
        <v>0</v>
      </c>
      <c r="N15" s="84">
        <v>6.6</v>
      </c>
      <c r="O15" s="39">
        <v>159100</v>
      </c>
    </row>
    <row r="16" spans="1:15" s="4" customFormat="1" ht="49.5" customHeight="1">
      <c r="A16" s="63" t="s">
        <v>56</v>
      </c>
      <c r="B16" s="1">
        <v>12.1</v>
      </c>
      <c r="C16" s="37">
        <v>243300</v>
      </c>
      <c r="D16" s="84">
        <v>2.6</v>
      </c>
      <c r="E16" s="37">
        <v>28800</v>
      </c>
      <c r="F16" s="20">
        <v>0</v>
      </c>
      <c r="G16" s="20">
        <v>0</v>
      </c>
      <c r="H16" s="84">
        <v>1.9</v>
      </c>
      <c r="I16" s="37">
        <v>14200</v>
      </c>
      <c r="J16" s="84">
        <v>1.2</v>
      </c>
      <c r="K16" s="37">
        <v>13300</v>
      </c>
      <c r="L16" s="54">
        <v>0</v>
      </c>
      <c r="M16" s="54">
        <v>0</v>
      </c>
      <c r="N16" s="84">
        <v>6.5</v>
      </c>
      <c r="O16" s="39">
        <v>187000</v>
      </c>
    </row>
    <row r="17" spans="1:15" s="4" customFormat="1" ht="49.5" customHeight="1" thickBot="1">
      <c r="A17" s="73" t="s">
        <v>57</v>
      </c>
      <c r="B17" s="88">
        <v>8.5</v>
      </c>
      <c r="C17" s="96">
        <v>188800</v>
      </c>
      <c r="D17" s="93">
        <v>2</v>
      </c>
      <c r="E17" s="96">
        <v>22100</v>
      </c>
      <c r="F17" s="46">
        <v>0</v>
      </c>
      <c r="G17" s="46">
        <v>0</v>
      </c>
      <c r="H17" s="93">
        <v>0.2</v>
      </c>
      <c r="I17" s="96">
        <v>1300</v>
      </c>
      <c r="J17" s="93">
        <v>1.2</v>
      </c>
      <c r="K17" s="96">
        <v>14000</v>
      </c>
      <c r="L17" s="46">
        <v>0</v>
      </c>
      <c r="M17" s="55">
        <v>0</v>
      </c>
      <c r="N17" s="93">
        <v>5.1</v>
      </c>
      <c r="O17" s="97">
        <v>151400</v>
      </c>
    </row>
    <row r="18" spans="1:14" s="4" customFormat="1" ht="15.75" customHeight="1">
      <c r="A18" s="8" t="s">
        <v>14</v>
      </c>
      <c r="N18" s="98"/>
    </row>
    <row r="19" spans="1:15" s="4" customFormat="1" ht="15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s="4" customFormat="1" ht="15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s="4" customFormat="1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</sheetData>
  <sheetProtection/>
  <mergeCells count="10">
    <mergeCell ref="N5:O5"/>
    <mergeCell ref="A2:G2"/>
    <mergeCell ref="H2:L2"/>
    <mergeCell ref="A5:A6"/>
    <mergeCell ref="B5:C5"/>
    <mergeCell ref="D5:E5"/>
    <mergeCell ref="F5:G5"/>
    <mergeCell ref="H5:I5"/>
    <mergeCell ref="J5:K5"/>
    <mergeCell ref="L5:M5"/>
  </mergeCells>
  <printOptions/>
  <pageMargins left="1.1811023622047245" right="0.984251968503937" top="1.1811023622047245" bottom="1.1811023622047245" header="0.5118110236220472" footer="0.984251968503937"/>
  <pageSetup firstPageNumber="43" useFirstPageNumber="1" horizontalDpi="300" verticalDpi="300" orientation="portrait" paperSize="9" r:id="rId1"/>
  <headerFooter alignWithMargins="0">
    <oddFooter>&amp;C&amp;"新細明體,粗體"-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="120" zoomScaleNormal="120" workbookViewId="0" topLeftCell="A1">
      <pane xSplit="10" ySplit="7" topLeftCell="K8" activePane="bottomRight" state="frozen"/>
      <selection pane="topLeft" activeCell="A1" sqref="A1"/>
      <selection pane="topRight" activeCell="M1" sqref="M1"/>
      <selection pane="bottomLeft" activeCell="A8" sqref="A8"/>
      <selection pane="bottomRight" activeCell="H10" sqref="H10"/>
    </sheetView>
  </sheetViews>
  <sheetFormatPr defaultColWidth="9.00390625" defaultRowHeight="16.5"/>
  <cols>
    <col min="1" max="1" width="12.625" style="3" customWidth="1"/>
    <col min="2" max="4" width="6.625" style="3" customWidth="1"/>
    <col min="5" max="5" width="6.25390625" style="3" customWidth="1"/>
    <col min="6" max="6" width="5.875" style="3" customWidth="1"/>
    <col min="7" max="11" width="6.625" style="3" customWidth="1"/>
    <col min="12" max="17" width="0" style="3" hidden="1" customWidth="1"/>
    <col min="18" max="16384" width="9.00390625" style="3" customWidth="1"/>
  </cols>
  <sheetData>
    <row r="1" spans="1:9" s="4" customFormat="1" ht="18" customHeight="1">
      <c r="A1" s="99" t="s">
        <v>0</v>
      </c>
      <c r="B1" s="100"/>
      <c r="C1" s="8"/>
      <c r="D1" s="8"/>
      <c r="E1" s="8"/>
      <c r="F1" s="8"/>
      <c r="G1" s="8"/>
      <c r="H1" s="8"/>
      <c r="I1" s="8"/>
    </row>
    <row r="2" spans="1:11" ht="18" customHeight="1">
      <c r="A2" s="143" t="s">
        <v>113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s="4" customFormat="1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5" t="s">
        <v>114</v>
      </c>
    </row>
    <row r="4" spans="1:11" s="4" customFormat="1" ht="1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101" t="s">
        <v>115</v>
      </c>
    </row>
    <row r="5" spans="1:11" s="4" customFormat="1" ht="15.75" customHeight="1">
      <c r="A5" s="194" t="s">
        <v>116</v>
      </c>
      <c r="B5" s="200" t="s">
        <v>117</v>
      </c>
      <c r="C5" s="201"/>
      <c r="D5" s="201"/>
      <c r="E5" s="201"/>
      <c r="F5" s="197"/>
      <c r="G5" s="176" t="s">
        <v>118</v>
      </c>
      <c r="H5" s="202"/>
      <c r="I5" s="202"/>
      <c r="J5" s="202"/>
      <c r="K5" s="202"/>
    </row>
    <row r="6" spans="1:11" s="4" customFormat="1" ht="15.75" customHeight="1">
      <c r="A6" s="198"/>
      <c r="B6" s="203" t="s">
        <v>119</v>
      </c>
      <c r="C6" s="169" t="s">
        <v>120</v>
      </c>
      <c r="D6" s="169" t="s">
        <v>121</v>
      </c>
      <c r="E6" s="32" t="s">
        <v>122</v>
      </c>
      <c r="F6" s="32" t="s">
        <v>122</v>
      </c>
      <c r="G6" s="169" t="s">
        <v>119</v>
      </c>
      <c r="H6" s="169" t="s">
        <v>120</v>
      </c>
      <c r="I6" s="169" t="s">
        <v>121</v>
      </c>
      <c r="J6" s="32" t="s">
        <v>122</v>
      </c>
      <c r="K6" s="102" t="s">
        <v>122</v>
      </c>
    </row>
    <row r="7" spans="1:11" s="4" customFormat="1" ht="15.75" customHeight="1" thickBot="1">
      <c r="A7" s="199"/>
      <c r="B7" s="204"/>
      <c r="C7" s="205"/>
      <c r="D7" s="205"/>
      <c r="E7" s="103" t="s">
        <v>123</v>
      </c>
      <c r="F7" s="103" t="s">
        <v>124</v>
      </c>
      <c r="G7" s="205"/>
      <c r="H7" s="205"/>
      <c r="I7" s="205"/>
      <c r="J7" s="103" t="s">
        <v>123</v>
      </c>
      <c r="K7" s="104" t="s">
        <v>124</v>
      </c>
    </row>
    <row r="8" spans="1:11" s="4" customFormat="1" ht="49.5" customHeight="1">
      <c r="A8" s="63" t="s">
        <v>6</v>
      </c>
      <c r="B8" s="105">
        <v>667</v>
      </c>
      <c r="C8" s="69">
        <v>108</v>
      </c>
      <c r="D8" s="69">
        <v>556</v>
      </c>
      <c r="E8" s="106">
        <v>0</v>
      </c>
      <c r="F8" s="69">
        <v>3</v>
      </c>
      <c r="G8" s="69">
        <v>2299</v>
      </c>
      <c r="H8" s="69">
        <v>613</v>
      </c>
      <c r="I8" s="69">
        <v>1677</v>
      </c>
      <c r="J8" s="107">
        <v>0</v>
      </c>
      <c r="K8" s="108">
        <v>9</v>
      </c>
    </row>
    <row r="9" spans="1:11" s="4" customFormat="1" ht="49.5" customHeight="1">
      <c r="A9" s="63" t="s">
        <v>7</v>
      </c>
      <c r="B9" s="105">
        <v>917</v>
      </c>
      <c r="C9" s="69">
        <v>357</v>
      </c>
      <c r="D9" s="69">
        <v>557</v>
      </c>
      <c r="E9" s="106">
        <v>0</v>
      </c>
      <c r="F9" s="69">
        <v>3</v>
      </c>
      <c r="G9" s="69">
        <v>2301</v>
      </c>
      <c r="H9" s="69">
        <v>615</v>
      </c>
      <c r="I9" s="69">
        <v>1677</v>
      </c>
      <c r="J9" s="109">
        <v>0</v>
      </c>
      <c r="K9" s="108">
        <v>9</v>
      </c>
    </row>
    <row r="10" spans="1:11" s="4" customFormat="1" ht="49.5" customHeight="1">
      <c r="A10" s="63" t="s">
        <v>8</v>
      </c>
      <c r="B10" s="105">
        <v>674</v>
      </c>
      <c r="C10" s="69">
        <v>109</v>
      </c>
      <c r="D10" s="69">
        <v>562</v>
      </c>
      <c r="E10" s="106">
        <v>0</v>
      </c>
      <c r="F10" s="69">
        <v>3</v>
      </c>
      <c r="G10" s="69">
        <v>2307</v>
      </c>
      <c r="H10" s="69">
        <v>616</v>
      </c>
      <c r="I10" s="69">
        <v>1682</v>
      </c>
      <c r="J10" s="109">
        <v>0</v>
      </c>
      <c r="K10" s="108">
        <v>9</v>
      </c>
    </row>
    <row r="11" spans="1:11" s="4" customFormat="1" ht="49.5" customHeight="1">
      <c r="A11" s="63" t="s">
        <v>9</v>
      </c>
      <c r="B11" s="105">
        <v>672</v>
      </c>
      <c r="C11" s="69">
        <v>109</v>
      </c>
      <c r="D11" s="69">
        <v>560</v>
      </c>
      <c r="E11" s="106">
        <v>0</v>
      </c>
      <c r="F11" s="69">
        <v>3</v>
      </c>
      <c r="G11" s="69">
        <v>2299</v>
      </c>
      <c r="H11" s="69">
        <v>614</v>
      </c>
      <c r="I11" s="69">
        <v>1676</v>
      </c>
      <c r="J11" s="109">
        <v>0</v>
      </c>
      <c r="K11" s="108">
        <v>9</v>
      </c>
    </row>
    <row r="12" spans="1:11" s="4" customFormat="1" ht="49.5" customHeight="1">
      <c r="A12" s="63" t="s">
        <v>5</v>
      </c>
      <c r="B12" s="105">
        <v>678</v>
      </c>
      <c r="C12" s="69">
        <v>110</v>
      </c>
      <c r="D12" s="69">
        <v>565</v>
      </c>
      <c r="E12" s="106">
        <v>0</v>
      </c>
      <c r="F12" s="69">
        <v>3</v>
      </c>
      <c r="G12" s="69">
        <v>2301</v>
      </c>
      <c r="H12" s="69">
        <v>619</v>
      </c>
      <c r="I12" s="69">
        <v>1674</v>
      </c>
      <c r="J12" s="109">
        <v>0</v>
      </c>
      <c r="K12" s="108">
        <v>8</v>
      </c>
    </row>
    <row r="13" spans="1:11" s="4" customFormat="1" ht="49.5" customHeight="1">
      <c r="A13" s="63" t="s">
        <v>10</v>
      </c>
      <c r="B13" s="105">
        <v>656</v>
      </c>
      <c r="C13" s="69">
        <v>108</v>
      </c>
      <c r="D13" s="69">
        <v>548</v>
      </c>
      <c r="E13" s="106">
        <v>0</v>
      </c>
      <c r="F13" s="106">
        <v>0</v>
      </c>
      <c r="G13" s="69">
        <v>2295</v>
      </c>
      <c r="H13" s="69">
        <v>618</v>
      </c>
      <c r="I13" s="69">
        <v>1677</v>
      </c>
      <c r="J13" s="109">
        <v>0</v>
      </c>
      <c r="K13" s="106">
        <v>0</v>
      </c>
    </row>
    <row r="14" spans="1:11" s="15" customFormat="1" ht="49.5" customHeight="1">
      <c r="A14" s="63" t="s">
        <v>11</v>
      </c>
      <c r="B14" s="105">
        <v>678</v>
      </c>
      <c r="C14" s="69">
        <v>116</v>
      </c>
      <c r="D14" s="69">
        <v>559</v>
      </c>
      <c r="E14" s="106">
        <v>0</v>
      </c>
      <c r="F14" s="69">
        <v>3</v>
      </c>
      <c r="G14" s="69">
        <v>2331</v>
      </c>
      <c r="H14" s="69">
        <v>638</v>
      </c>
      <c r="I14" s="69">
        <v>1685</v>
      </c>
      <c r="J14" s="109">
        <v>0</v>
      </c>
      <c r="K14" s="70">
        <v>8</v>
      </c>
    </row>
    <row r="15" spans="1:11" s="4" customFormat="1" ht="49.5" customHeight="1">
      <c r="A15" s="63" t="s">
        <v>13</v>
      </c>
      <c r="B15" s="105">
        <v>606</v>
      </c>
      <c r="C15" s="69">
        <v>87</v>
      </c>
      <c r="D15" s="69">
        <v>514</v>
      </c>
      <c r="E15" s="106">
        <v>0</v>
      </c>
      <c r="F15" s="69">
        <v>5</v>
      </c>
      <c r="G15" s="69">
        <v>1453</v>
      </c>
      <c r="H15" s="69">
        <v>544</v>
      </c>
      <c r="I15" s="69">
        <v>902</v>
      </c>
      <c r="J15" s="109">
        <v>0</v>
      </c>
      <c r="K15" s="70">
        <v>7</v>
      </c>
    </row>
    <row r="16" spans="1:11" s="4" customFormat="1" ht="49.5" customHeight="1">
      <c r="A16" s="63" t="s">
        <v>15</v>
      </c>
      <c r="B16" s="105">
        <f>D16+F16</f>
        <v>680</v>
      </c>
      <c r="C16" s="106">
        <v>0</v>
      </c>
      <c r="D16" s="37">
        <v>677</v>
      </c>
      <c r="E16" s="106">
        <v>0</v>
      </c>
      <c r="F16" s="69">
        <v>3</v>
      </c>
      <c r="G16" s="69">
        <f>I16+K16</f>
        <v>2301</v>
      </c>
      <c r="H16" s="106">
        <v>0</v>
      </c>
      <c r="I16" s="69">
        <v>2295</v>
      </c>
      <c r="J16" s="109">
        <v>0</v>
      </c>
      <c r="K16" s="70">
        <v>6</v>
      </c>
    </row>
    <row r="17" spans="1:11" s="4" customFormat="1" ht="49.5" customHeight="1">
      <c r="A17" s="63" t="s">
        <v>16</v>
      </c>
      <c r="B17" s="105">
        <v>688</v>
      </c>
      <c r="C17" s="106">
        <v>0</v>
      </c>
      <c r="D17" s="37">
        <v>685</v>
      </c>
      <c r="E17" s="106">
        <v>0</v>
      </c>
      <c r="F17" s="69">
        <v>3</v>
      </c>
      <c r="G17" s="69">
        <v>2325</v>
      </c>
      <c r="H17" s="106">
        <v>0</v>
      </c>
      <c r="I17" s="69">
        <v>2317</v>
      </c>
      <c r="J17" s="109">
        <v>0</v>
      </c>
      <c r="K17" s="70">
        <v>8</v>
      </c>
    </row>
    <row r="18" spans="1:11" s="4" customFormat="1" ht="49.5" customHeight="1" thickBot="1">
      <c r="A18" s="73" t="s">
        <v>24</v>
      </c>
      <c r="B18" s="110">
        <v>673</v>
      </c>
      <c r="C18" s="111">
        <v>0</v>
      </c>
      <c r="D18" s="111">
        <v>669</v>
      </c>
      <c r="E18" s="111">
        <v>0</v>
      </c>
      <c r="F18" s="111">
        <v>4</v>
      </c>
      <c r="G18" s="111">
        <v>2292</v>
      </c>
      <c r="H18" s="111">
        <v>0</v>
      </c>
      <c r="I18" s="111">
        <v>2284</v>
      </c>
      <c r="J18" s="111">
        <v>0</v>
      </c>
      <c r="K18" s="91">
        <v>8</v>
      </c>
    </row>
    <row r="19" s="4" customFormat="1" ht="15" customHeight="1">
      <c r="A19" s="8" t="s">
        <v>14</v>
      </c>
    </row>
  </sheetData>
  <sheetProtection/>
  <mergeCells count="10">
    <mergeCell ref="A2:K2"/>
    <mergeCell ref="A5:A7"/>
    <mergeCell ref="B5:F5"/>
    <mergeCell ref="G5:K5"/>
    <mergeCell ref="B6:B7"/>
    <mergeCell ref="C6:C7"/>
    <mergeCell ref="D6:D7"/>
    <mergeCell ref="G6:G7"/>
    <mergeCell ref="H6:H7"/>
    <mergeCell ref="I6:I7"/>
  </mergeCells>
  <printOptions/>
  <pageMargins left="1.1811023622047245" right="0.984251968503937" top="1.1811023622047245" bottom="1.1811023622047245" header="0.5118110236220472" footer="0.984251968503937"/>
  <pageSetup firstPageNumber="45" useFirstPageNumber="1" horizontalDpi="300" verticalDpi="300" orientation="portrait" paperSize="9" r:id="rId1"/>
  <headerFooter alignWithMargins="0">
    <oddFooter>&amp;C&amp;"新細明體,粗體"-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23"/>
  <sheetViews>
    <sheetView showGridLines="0" zoomScale="120" zoomScaleNormal="120" workbookViewId="0" topLeftCell="A1">
      <pane xSplit="10" ySplit="7" topLeftCell="K17" activePane="bottomRight" state="frozen"/>
      <selection pane="topLeft" activeCell="A1" sqref="A1"/>
      <selection pane="topRight" activeCell="M1" sqref="M1"/>
      <selection pane="bottomLeft" activeCell="A8" sqref="A8"/>
      <selection pane="bottomRight" activeCell="G9" sqref="G9"/>
    </sheetView>
  </sheetViews>
  <sheetFormatPr defaultColWidth="9.00390625" defaultRowHeight="16.5"/>
  <cols>
    <col min="1" max="1" width="12.625" style="3" customWidth="1"/>
    <col min="2" max="10" width="7.00390625" style="3" customWidth="1"/>
    <col min="11" max="13" width="9.00390625" style="3" customWidth="1"/>
    <col min="14" max="19" width="8.00390625" style="3" customWidth="1"/>
    <col min="20" max="16384" width="9.00390625" style="3" customWidth="1"/>
  </cols>
  <sheetData>
    <row r="1" spans="1:19" s="4" customFormat="1" ht="18" customHeight="1">
      <c r="A1" s="99" t="s">
        <v>125</v>
      </c>
      <c r="B1" s="24"/>
      <c r="C1" s="112"/>
      <c r="D1" s="112"/>
      <c r="E1" s="112"/>
      <c r="F1" s="112"/>
      <c r="G1" s="112"/>
      <c r="H1" s="112"/>
      <c r="I1" s="112"/>
      <c r="J1" s="112"/>
      <c r="K1" s="8"/>
      <c r="L1" s="8"/>
      <c r="M1" s="8"/>
      <c r="N1" s="8"/>
      <c r="O1" s="8"/>
      <c r="P1" s="8"/>
      <c r="Q1" s="8"/>
      <c r="R1" s="8"/>
      <c r="S1" s="26"/>
    </row>
    <row r="2" spans="1:19" s="113" customFormat="1" ht="18" customHeight="1">
      <c r="A2" s="206" t="s">
        <v>126</v>
      </c>
      <c r="B2" s="206"/>
      <c r="C2" s="206"/>
      <c r="D2" s="206"/>
      <c r="E2" s="206"/>
      <c r="F2" s="206"/>
      <c r="G2" s="206"/>
      <c r="H2" s="206"/>
      <c r="I2" s="206"/>
      <c r="J2" s="206"/>
      <c r="K2" s="207" t="s">
        <v>127</v>
      </c>
      <c r="L2" s="207"/>
      <c r="M2" s="208"/>
      <c r="N2" s="165"/>
      <c r="O2" s="165"/>
      <c r="P2" s="165"/>
      <c r="Q2" s="165"/>
      <c r="R2" s="165"/>
      <c r="S2" s="165"/>
    </row>
    <row r="3" spans="1:19" ht="18" customHeight="1" thickBot="1">
      <c r="A3" s="114"/>
      <c r="B3" s="115"/>
      <c r="C3" s="115"/>
      <c r="D3" s="115"/>
      <c r="E3" s="115"/>
      <c r="F3" s="115"/>
      <c r="G3" s="115"/>
      <c r="H3" s="115"/>
      <c r="I3" s="115"/>
      <c r="J3" s="115"/>
      <c r="K3" s="29"/>
      <c r="L3" s="29"/>
      <c r="M3" s="29"/>
      <c r="N3" s="29"/>
      <c r="O3" s="29"/>
      <c r="P3" s="29"/>
      <c r="Q3" s="29"/>
      <c r="R3" s="29"/>
      <c r="S3" s="5" t="s">
        <v>128</v>
      </c>
    </row>
    <row r="4" spans="1:19" s="4" customFormat="1" ht="15" customHeight="1">
      <c r="A4" s="194" t="s">
        <v>129</v>
      </c>
      <c r="B4" s="210" t="s">
        <v>130</v>
      </c>
      <c r="C4" s="180"/>
      <c r="D4" s="211"/>
      <c r="E4" s="155" t="s">
        <v>131</v>
      </c>
      <c r="F4" s="180"/>
      <c r="G4" s="180"/>
      <c r="H4" s="155" t="s">
        <v>132</v>
      </c>
      <c r="I4" s="180"/>
      <c r="J4" s="211"/>
      <c r="K4" s="180" t="s">
        <v>133</v>
      </c>
      <c r="L4" s="180"/>
      <c r="M4" s="180"/>
      <c r="N4" s="155" t="s">
        <v>134</v>
      </c>
      <c r="O4" s="180"/>
      <c r="P4" s="211"/>
      <c r="Q4" s="187" t="s">
        <v>135</v>
      </c>
      <c r="R4" s="187"/>
      <c r="S4" s="187"/>
    </row>
    <row r="5" spans="1:19" s="4" customFormat="1" ht="15" customHeight="1">
      <c r="A5" s="198"/>
      <c r="B5" s="212" t="s">
        <v>136</v>
      </c>
      <c r="C5" s="145" t="s">
        <v>137</v>
      </c>
      <c r="D5" s="145" t="s">
        <v>138</v>
      </c>
      <c r="E5" s="169" t="s">
        <v>136</v>
      </c>
      <c r="F5" s="145" t="s">
        <v>137</v>
      </c>
      <c r="G5" s="145" t="s">
        <v>138</v>
      </c>
      <c r="H5" s="169" t="s">
        <v>136</v>
      </c>
      <c r="I5" s="145" t="s">
        <v>137</v>
      </c>
      <c r="J5" s="145" t="s">
        <v>138</v>
      </c>
      <c r="K5" s="221" t="s">
        <v>136</v>
      </c>
      <c r="L5" s="145" t="s">
        <v>137</v>
      </c>
      <c r="M5" s="145" t="s">
        <v>138</v>
      </c>
      <c r="N5" s="145" t="s">
        <v>136</v>
      </c>
      <c r="O5" s="145" t="s">
        <v>137</v>
      </c>
      <c r="P5" s="145" t="s">
        <v>138</v>
      </c>
      <c r="Q5" s="145" t="s">
        <v>136</v>
      </c>
      <c r="R5" s="145" t="s">
        <v>137</v>
      </c>
      <c r="S5" s="218" t="s">
        <v>138</v>
      </c>
    </row>
    <row r="6" spans="1:19" s="4" customFormat="1" ht="15" customHeight="1">
      <c r="A6" s="209"/>
      <c r="B6" s="212"/>
      <c r="C6" s="215"/>
      <c r="D6" s="215"/>
      <c r="E6" s="217"/>
      <c r="F6" s="215" t="s">
        <v>139</v>
      </c>
      <c r="G6" s="215" t="s">
        <v>139</v>
      </c>
      <c r="H6" s="217"/>
      <c r="I6" s="215" t="s">
        <v>139</v>
      </c>
      <c r="J6" s="215" t="s">
        <v>139</v>
      </c>
      <c r="K6" s="222"/>
      <c r="L6" s="215"/>
      <c r="M6" s="215" t="s">
        <v>140</v>
      </c>
      <c r="N6" s="214"/>
      <c r="O6" s="214"/>
      <c r="P6" s="214"/>
      <c r="Q6" s="214"/>
      <c r="R6" s="214"/>
      <c r="S6" s="219"/>
    </row>
    <row r="7" spans="1:19" s="4" customFormat="1" ht="15" customHeight="1" thickBot="1">
      <c r="A7" s="195"/>
      <c r="B7" s="213"/>
      <c r="C7" s="216"/>
      <c r="D7" s="216"/>
      <c r="E7" s="170"/>
      <c r="F7" s="216" t="s">
        <v>141</v>
      </c>
      <c r="G7" s="216" t="s">
        <v>141</v>
      </c>
      <c r="H7" s="170"/>
      <c r="I7" s="216" t="s">
        <v>141</v>
      </c>
      <c r="J7" s="216" t="s">
        <v>141</v>
      </c>
      <c r="K7" s="223"/>
      <c r="L7" s="216"/>
      <c r="M7" s="216" t="s">
        <v>142</v>
      </c>
      <c r="N7" s="186"/>
      <c r="O7" s="186"/>
      <c r="P7" s="186"/>
      <c r="Q7" s="186"/>
      <c r="R7" s="186"/>
      <c r="S7" s="220"/>
    </row>
    <row r="8" spans="1:19" s="4" customFormat="1" ht="49.5" customHeight="1">
      <c r="A8" s="6" t="s">
        <v>6</v>
      </c>
      <c r="B8" s="116">
        <v>1062</v>
      </c>
      <c r="C8" s="117">
        <v>931</v>
      </c>
      <c r="D8" s="117">
        <v>131</v>
      </c>
      <c r="E8" s="106">
        <v>0</v>
      </c>
      <c r="F8" s="106">
        <v>0</v>
      </c>
      <c r="G8" s="106">
        <v>0</v>
      </c>
      <c r="H8" s="117">
        <v>112</v>
      </c>
      <c r="I8" s="117">
        <v>112</v>
      </c>
      <c r="J8" s="109">
        <v>0</v>
      </c>
      <c r="K8" s="118">
        <v>947</v>
      </c>
      <c r="L8" s="117">
        <v>816</v>
      </c>
      <c r="M8" s="117">
        <v>131</v>
      </c>
      <c r="N8" s="106">
        <v>0</v>
      </c>
      <c r="O8" s="106">
        <v>0</v>
      </c>
      <c r="P8" s="106">
        <v>0</v>
      </c>
      <c r="Q8" s="119">
        <v>3</v>
      </c>
      <c r="R8" s="119">
        <v>3</v>
      </c>
      <c r="S8" s="106">
        <v>0</v>
      </c>
    </row>
    <row r="9" spans="1:19" s="4" customFormat="1" ht="49.5" customHeight="1">
      <c r="A9" s="6" t="s">
        <v>7</v>
      </c>
      <c r="B9" s="116">
        <v>1071</v>
      </c>
      <c r="C9" s="117">
        <v>940</v>
      </c>
      <c r="D9" s="117">
        <v>131</v>
      </c>
      <c r="E9" s="106">
        <v>0</v>
      </c>
      <c r="F9" s="106">
        <v>0</v>
      </c>
      <c r="G9" s="106">
        <v>0</v>
      </c>
      <c r="H9" s="117">
        <v>111</v>
      </c>
      <c r="I9" s="117">
        <v>111</v>
      </c>
      <c r="J9" s="109">
        <v>0</v>
      </c>
      <c r="K9" s="118">
        <v>957</v>
      </c>
      <c r="L9" s="117">
        <v>826</v>
      </c>
      <c r="M9" s="117">
        <v>131</v>
      </c>
      <c r="N9" s="106">
        <v>0</v>
      </c>
      <c r="O9" s="106">
        <v>0</v>
      </c>
      <c r="P9" s="106">
        <v>0</v>
      </c>
      <c r="Q9" s="119">
        <v>3</v>
      </c>
      <c r="R9" s="119">
        <v>3</v>
      </c>
      <c r="S9" s="106">
        <v>0</v>
      </c>
    </row>
    <row r="10" spans="1:19" s="4" customFormat="1" ht="49.5" customHeight="1">
      <c r="A10" s="6" t="s">
        <v>8</v>
      </c>
      <c r="B10" s="116">
        <v>1146</v>
      </c>
      <c r="C10" s="117">
        <v>979</v>
      </c>
      <c r="D10" s="117">
        <v>167</v>
      </c>
      <c r="E10" s="106">
        <v>0</v>
      </c>
      <c r="F10" s="106">
        <v>0</v>
      </c>
      <c r="G10" s="106">
        <v>0</v>
      </c>
      <c r="H10" s="117">
        <v>153</v>
      </c>
      <c r="I10" s="117">
        <v>153</v>
      </c>
      <c r="J10" s="109">
        <v>0</v>
      </c>
      <c r="K10" s="118">
        <v>990</v>
      </c>
      <c r="L10" s="117">
        <v>823</v>
      </c>
      <c r="M10" s="117">
        <v>167</v>
      </c>
      <c r="N10" s="106">
        <v>0</v>
      </c>
      <c r="O10" s="106">
        <v>0</v>
      </c>
      <c r="P10" s="106">
        <v>0</v>
      </c>
      <c r="Q10" s="117">
        <v>3</v>
      </c>
      <c r="R10" s="117">
        <v>3</v>
      </c>
      <c r="S10" s="106">
        <v>0</v>
      </c>
    </row>
    <row r="11" spans="1:19" s="4" customFormat="1" ht="49.5" customHeight="1">
      <c r="A11" s="6" t="s">
        <v>9</v>
      </c>
      <c r="B11" s="116">
        <v>1150</v>
      </c>
      <c r="C11" s="117">
        <v>983</v>
      </c>
      <c r="D11" s="117">
        <v>167</v>
      </c>
      <c r="E11" s="106">
        <v>0</v>
      </c>
      <c r="F11" s="106">
        <v>0</v>
      </c>
      <c r="G11" s="106">
        <v>0</v>
      </c>
      <c r="H11" s="117">
        <v>157</v>
      </c>
      <c r="I11" s="117">
        <v>157</v>
      </c>
      <c r="J11" s="109">
        <v>0</v>
      </c>
      <c r="K11" s="118">
        <v>990</v>
      </c>
      <c r="L11" s="117">
        <v>823</v>
      </c>
      <c r="M11" s="117">
        <v>167</v>
      </c>
      <c r="N11" s="106">
        <v>0</v>
      </c>
      <c r="O11" s="106">
        <v>0</v>
      </c>
      <c r="P11" s="106">
        <v>0</v>
      </c>
      <c r="Q11" s="117">
        <v>3</v>
      </c>
      <c r="R11" s="117">
        <v>3</v>
      </c>
      <c r="S11" s="106">
        <v>0</v>
      </c>
    </row>
    <row r="12" spans="1:19" s="4" customFormat="1" ht="49.5" customHeight="1">
      <c r="A12" s="6" t="s">
        <v>5</v>
      </c>
      <c r="B12" s="116">
        <v>61</v>
      </c>
      <c r="C12" s="117">
        <v>61</v>
      </c>
      <c r="D12" s="106">
        <v>0</v>
      </c>
      <c r="E12" s="106">
        <v>0</v>
      </c>
      <c r="F12" s="106">
        <v>0</v>
      </c>
      <c r="G12" s="106">
        <v>0</v>
      </c>
      <c r="H12" s="117">
        <v>61</v>
      </c>
      <c r="I12" s="117">
        <v>61</v>
      </c>
      <c r="J12" s="109">
        <v>0</v>
      </c>
      <c r="K12" s="120">
        <v>0</v>
      </c>
      <c r="L12" s="106">
        <v>0</v>
      </c>
      <c r="M12" s="106">
        <v>0</v>
      </c>
      <c r="N12" s="106">
        <v>0</v>
      </c>
      <c r="O12" s="106">
        <v>0</v>
      </c>
      <c r="P12" s="106">
        <v>0</v>
      </c>
      <c r="Q12" s="106">
        <v>0</v>
      </c>
      <c r="R12" s="106">
        <v>0</v>
      </c>
      <c r="S12" s="106">
        <v>0</v>
      </c>
    </row>
    <row r="13" spans="1:19" s="4" customFormat="1" ht="49.5" customHeight="1">
      <c r="A13" s="6" t="s">
        <v>10</v>
      </c>
      <c r="B13" s="121">
        <v>1389</v>
      </c>
      <c r="C13" s="65">
        <v>1222</v>
      </c>
      <c r="D13" s="65">
        <v>167</v>
      </c>
      <c r="E13" s="106">
        <v>0</v>
      </c>
      <c r="F13" s="106">
        <v>0</v>
      </c>
      <c r="G13" s="106">
        <v>0</v>
      </c>
      <c r="H13" s="65">
        <v>399</v>
      </c>
      <c r="I13" s="65">
        <v>399</v>
      </c>
      <c r="J13" s="109">
        <v>0</v>
      </c>
      <c r="K13" s="118">
        <v>990</v>
      </c>
      <c r="L13" s="117">
        <v>823</v>
      </c>
      <c r="M13" s="117">
        <v>167</v>
      </c>
      <c r="N13" s="106">
        <v>0</v>
      </c>
      <c r="O13" s="106">
        <v>0</v>
      </c>
      <c r="P13" s="106">
        <v>0</v>
      </c>
      <c r="Q13" s="106">
        <v>0</v>
      </c>
      <c r="R13" s="106">
        <v>0</v>
      </c>
      <c r="S13" s="106">
        <v>0</v>
      </c>
    </row>
    <row r="14" spans="1:19" s="15" customFormat="1" ht="49.5" customHeight="1">
      <c r="A14" s="6" t="s">
        <v>11</v>
      </c>
      <c r="B14" s="121">
        <v>1063</v>
      </c>
      <c r="C14" s="65">
        <v>710</v>
      </c>
      <c r="D14" s="65">
        <v>353</v>
      </c>
      <c r="E14" s="106">
        <v>0</v>
      </c>
      <c r="F14" s="106">
        <v>0</v>
      </c>
      <c r="G14" s="106">
        <v>0</v>
      </c>
      <c r="H14" s="65">
        <v>176</v>
      </c>
      <c r="I14" s="65">
        <v>117</v>
      </c>
      <c r="J14" s="65">
        <v>59</v>
      </c>
      <c r="K14" s="122">
        <v>883</v>
      </c>
      <c r="L14" s="85">
        <v>589</v>
      </c>
      <c r="M14" s="85">
        <v>294</v>
      </c>
      <c r="N14" s="106">
        <v>0</v>
      </c>
      <c r="O14" s="106">
        <v>0</v>
      </c>
      <c r="P14" s="106">
        <v>0</v>
      </c>
      <c r="Q14" s="85">
        <v>4</v>
      </c>
      <c r="R14" s="85">
        <v>4</v>
      </c>
      <c r="S14" s="106">
        <v>0</v>
      </c>
    </row>
    <row r="15" spans="1:19" s="4" customFormat="1" ht="49.5" customHeight="1">
      <c r="A15" s="6" t="s">
        <v>13</v>
      </c>
      <c r="B15" s="121">
        <v>966</v>
      </c>
      <c r="C15" s="65">
        <v>775</v>
      </c>
      <c r="D15" s="65">
        <v>191</v>
      </c>
      <c r="E15" s="106">
        <v>0</v>
      </c>
      <c r="F15" s="106">
        <v>0</v>
      </c>
      <c r="G15" s="106">
        <v>0</v>
      </c>
      <c r="H15" s="65">
        <v>107</v>
      </c>
      <c r="I15" s="65">
        <v>107</v>
      </c>
      <c r="J15" s="109">
        <v>0</v>
      </c>
      <c r="K15" s="122">
        <v>854</v>
      </c>
      <c r="L15" s="85">
        <v>663</v>
      </c>
      <c r="M15" s="85">
        <v>191</v>
      </c>
      <c r="N15" s="106">
        <v>0</v>
      </c>
      <c r="O15" s="106">
        <v>0</v>
      </c>
      <c r="P15" s="106">
        <v>0</v>
      </c>
      <c r="Q15" s="85">
        <v>5</v>
      </c>
      <c r="R15" s="85">
        <v>5</v>
      </c>
      <c r="S15" s="106">
        <v>0</v>
      </c>
    </row>
    <row r="16" spans="1:19" s="4" customFormat="1" ht="49.5" customHeight="1">
      <c r="A16" s="6" t="s">
        <v>15</v>
      </c>
      <c r="B16" s="121">
        <f>C16+D16</f>
        <v>728</v>
      </c>
      <c r="C16" s="65">
        <v>617</v>
      </c>
      <c r="D16" s="65">
        <v>111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9">
        <v>0</v>
      </c>
      <c r="K16" s="122">
        <f>L16+M16</f>
        <v>725</v>
      </c>
      <c r="L16" s="85">
        <v>615</v>
      </c>
      <c r="M16" s="85">
        <v>110</v>
      </c>
      <c r="N16" s="106">
        <v>0</v>
      </c>
      <c r="O16" s="106">
        <v>0</v>
      </c>
      <c r="P16" s="106">
        <v>0</v>
      </c>
      <c r="Q16" s="40">
        <f>R16+S16</f>
        <v>3</v>
      </c>
      <c r="R16" s="85">
        <v>2</v>
      </c>
      <c r="S16" s="39">
        <v>1</v>
      </c>
    </row>
    <row r="17" spans="1:19" s="4" customFormat="1" ht="49.5" customHeight="1">
      <c r="A17" s="6" t="s">
        <v>16</v>
      </c>
      <c r="B17" s="121">
        <v>690</v>
      </c>
      <c r="C17" s="65">
        <v>591</v>
      </c>
      <c r="D17" s="65">
        <v>99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9">
        <v>0</v>
      </c>
      <c r="K17" s="122">
        <v>687</v>
      </c>
      <c r="L17" s="85">
        <v>589</v>
      </c>
      <c r="M17" s="85">
        <v>98</v>
      </c>
      <c r="N17" s="106">
        <v>0</v>
      </c>
      <c r="O17" s="106">
        <v>0</v>
      </c>
      <c r="P17" s="106">
        <v>0</v>
      </c>
      <c r="Q17" s="40">
        <f>R17+S17</f>
        <v>3</v>
      </c>
      <c r="R17" s="85">
        <v>2</v>
      </c>
      <c r="S17" s="39">
        <v>1</v>
      </c>
    </row>
    <row r="18" spans="1:19" s="4" customFormat="1" ht="49.5" customHeight="1" thickBot="1">
      <c r="A18" s="9" t="s">
        <v>24</v>
      </c>
      <c r="B18" s="123">
        <f>C18+D18</f>
        <v>424</v>
      </c>
      <c r="C18" s="75">
        <v>302</v>
      </c>
      <c r="D18" s="75">
        <v>122</v>
      </c>
      <c r="E18" s="91">
        <v>0</v>
      </c>
      <c r="F18" s="91">
        <v>0</v>
      </c>
      <c r="G18" s="111">
        <v>0</v>
      </c>
      <c r="H18" s="111">
        <v>0</v>
      </c>
      <c r="I18" s="111">
        <v>0</v>
      </c>
      <c r="J18" s="111">
        <v>0</v>
      </c>
      <c r="K18" s="124">
        <f>L18+M18</f>
        <v>420</v>
      </c>
      <c r="L18" s="125">
        <v>300</v>
      </c>
      <c r="M18" s="125">
        <v>120</v>
      </c>
      <c r="N18" s="91">
        <v>0</v>
      </c>
      <c r="O18" s="91">
        <v>0</v>
      </c>
      <c r="P18" s="111">
        <v>0</v>
      </c>
      <c r="Q18" s="126">
        <f>R18+S18</f>
        <v>4</v>
      </c>
      <c r="R18" s="126">
        <v>2</v>
      </c>
      <c r="S18" s="91">
        <v>2</v>
      </c>
    </row>
    <row r="19" s="4" customFormat="1" ht="12.75" customHeight="1">
      <c r="A19" s="8" t="s">
        <v>14</v>
      </c>
    </row>
    <row r="20" spans="14:19" s="4" customFormat="1" ht="15" customHeight="1">
      <c r="N20" s="3"/>
      <c r="O20" s="3"/>
      <c r="P20" s="3"/>
      <c r="Q20" s="3"/>
      <c r="R20" s="3"/>
      <c r="S20" s="3"/>
    </row>
    <row r="21" spans="1:19" s="4" customFormat="1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s="4" customFormat="1" ht="13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s="4" customFormat="1" ht="13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</sheetData>
  <sheetProtection/>
  <mergeCells count="27">
    <mergeCell ref="O5:O7"/>
    <mergeCell ref="P5:P7"/>
    <mergeCell ref="Q5:Q7"/>
    <mergeCell ref="R5:R7"/>
    <mergeCell ref="S5:S7"/>
    <mergeCell ref="I5:I7"/>
    <mergeCell ref="J5:J7"/>
    <mergeCell ref="K5:K7"/>
    <mergeCell ref="L5:L7"/>
    <mergeCell ref="M5:M7"/>
    <mergeCell ref="N5:N7"/>
    <mergeCell ref="C5:C7"/>
    <mergeCell ref="D5:D7"/>
    <mergeCell ref="E5:E7"/>
    <mergeCell ref="F5:F7"/>
    <mergeCell ref="G5:G7"/>
    <mergeCell ref="H5:H7"/>
    <mergeCell ref="A2:J2"/>
    <mergeCell ref="K2:S2"/>
    <mergeCell ref="A4:A7"/>
    <mergeCell ref="B4:D4"/>
    <mergeCell ref="E4:G4"/>
    <mergeCell ref="H4:J4"/>
    <mergeCell ref="K4:M4"/>
    <mergeCell ref="N4:P4"/>
    <mergeCell ref="Q4:S4"/>
    <mergeCell ref="B5:B7"/>
  </mergeCells>
  <printOptions/>
  <pageMargins left="1.1811023622047245" right="0.984251968503937" top="1.1811023622047245" bottom="1.1811023622047245" header="0.5118110236220472" footer="0.984251968503937"/>
  <pageSetup firstPageNumber="46" useFirstPageNumber="1" horizontalDpi="300" verticalDpi="300" orientation="portrait" paperSize="9" r:id="rId1"/>
  <headerFooter alignWithMargins="0">
    <oddFooter>&amp;C&amp;"新細明體,粗體"-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神才印刷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10025265</cp:lastModifiedBy>
  <cp:lastPrinted>2018-10-23T03:17:41Z</cp:lastPrinted>
  <dcterms:created xsi:type="dcterms:W3CDTF">2000-07-19T21:43:52Z</dcterms:created>
  <dcterms:modified xsi:type="dcterms:W3CDTF">2018-10-30T07:47:16Z</dcterms:modified>
  <cp:category/>
  <cp:version/>
  <cp:contentType/>
  <cp:contentStatus/>
</cp:coreProperties>
</file>